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5 事業実施\02 研修・産休等代替職員確保支援事業\03 様式類(HP含む）\04 ＨＰ掲載データ\研修代替\03 実績報告\"/>
    </mc:Choice>
  </mc:AlternateContent>
  <bookViews>
    <workbookView xWindow="600" yWindow="192" windowWidth="19392" windowHeight="9312" tabRatio="840" firstSheet="7" activeTab="10"/>
  </bookViews>
  <sheets>
    <sheet name="様式3　所要額精算書（総括表）" sheetId="85" r:id="rId1"/>
    <sheet name="様式3-2　所要額精算書（一覧表）" sheetId="97" r:id="rId2"/>
    <sheet name="様式3-3A　所要額精算書（個表・新雇用）" sheetId="98" r:id="rId3"/>
    <sheet name="様式3-3B　所要額精算書（個表・非常勤）" sheetId="99" r:id="rId4"/>
    <sheet name="経費内訳表" sheetId="111" r:id="rId5"/>
    <sheet name="様式2　所要額内訳書（総括表）記入例" sheetId="95" r:id="rId6"/>
    <sheet name="様式2-2　所要額内訳書（一覧表）記入例" sheetId="96" r:id="rId7"/>
    <sheet name="様式2-3A　所要額内訳書（個表・新雇用）記入例" sheetId="101" r:id="rId8"/>
    <sheet name="様式2-3B　所要額内訳書（個表・非常勤）記入例" sheetId="103" r:id="rId9"/>
    <sheet name="3-3Ａ経費内訳表　記入例" sheetId="109" r:id="rId10"/>
    <sheet name="3-3Ｂ経費内訳表　記入例" sheetId="110" r:id="rId11"/>
  </sheets>
  <externalReferences>
    <externalReference r:id="rId12"/>
  </externalReferences>
  <definedNames>
    <definedName name="_xlnm.Print_Area" localSheetId="9">'3-3Ａ経費内訳表　記入例'!$B$2:$BK$37</definedName>
    <definedName name="_xlnm.Print_Area" localSheetId="10">'3-3Ｂ経費内訳表　記入例'!$B$2:$BK$37</definedName>
    <definedName name="_xlnm.Print_Area" localSheetId="4">経費内訳表!$B$2:$BK$37</definedName>
    <definedName name="_xlnm.Print_Area" localSheetId="5">'様式2　所要額内訳書（総括表）記入例'!$B$2:$BC$40</definedName>
    <definedName name="_xlnm.Print_Area" localSheetId="6">'様式2-2　所要額内訳書（一覧表）記入例'!$B$2:$BC$40</definedName>
    <definedName name="_xlnm.Print_Area" localSheetId="7">'様式2-3A　所要額内訳書（個表・新雇用）記入例'!$B$2:$AK$62</definedName>
    <definedName name="_xlnm.Print_Area" localSheetId="8">'様式2-3B　所要額内訳書（個表・非常勤）記入例'!$B$2:$AK$62</definedName>
    <definedName name="_xlnm.Print_Area" localSheetId="0">'様式3　所要額精算書（総括表）'!$B$2:$BC$40</definedName>
    <definedName name="_xlnm.Print_Area" localSheetId="1">'様式3-2　所要額精算書（一覧表）'!$B$2:$BC$40</definedName>
    <definedName name="_xlnm.Print_Area" localSheetId="2">'様式3-3A　所要額精算書（個表・新雇用）'!$B$2:$AK$58</definedName>
    <definedName name="_xlnm.Print_Area" localSheetId="3">'様式3-3B　所要額精算書（個表・非常勤）'!$B$2:$AK$58</definedName>
    <definedName name="図１">[1]様式5!$B$50</definedName>
    <definedName name="図３">[1]様式5!$B$50</definedName>
  </definedNames>
  <calcPr calcId="162913"/>
</workbook>
</file>

<file path=xl/calcChain.xml><?xml version="1.0" encoding="utf-8"?>
<calcChain xmlns="http://schemas.openxmlformats.org/spreadsheetml/2006/main">
  <c r="BD31" i="111" l="1"/>
  <c r="AW27" i="111"/>
  <c r="AP27" i="111"/>
  <c r="AI27" i="111"/>
  <c r="AB27" i="111"/>
  <c r="U27" i="111"/>
  <c r="N27" i="111"/>
  <c r="AW25" i="111"/>
  <c r="AW26" i="111" s="1"/>
  <c r="AI25" i="111"/>
  <c r="AI26" i="111" s="1"/>
  <c r="U25" i="111"/>
  <c r="U26" i="111" s="1"/>
  <c r="AW24" i="111"/>
  <c r="AP24" i="111"/>
  <c r="AP25" i="111" s="1"/>
  <c r="AP26" i="111" s="1"/>
  <c r="AI24" i="111"/>
  <c r="AB24" i="111"/>
  <c r="AB25" i="111" s="1"/>
  <c r="AB26" i="111" s="1"/>
  <c r="U24" i="111"/>
  <c r="N24" i="111"/>
  <c r="N25" i="111" s="1"/>
  <c r="N26" i="111" s="1"/>
  <c r="AW22" i="111"/>
  <c r="AW23" i="111" s="1"/>
  <c r="AP22" i="111"/>
  <c r="AP23" i="111" s="1"/>
  <c r="AI22" i="111"/>
  <c r="AI23" i="111" s="1"/>
  <c r="AB22" i="111"/>
  <c r="AB23" i="111" s="1"/>
  <c r="U22" i="111"/>
  <c r="U23" i="111" s="1"/>
  <c r="N22" i="111"/>
  <c r="N23" i="111" s="1"/>
  <c r="BD21" i="111"/>
  <c r="AW19" i="111"/>
  <c r="AW20" i="111" s="1"/>
  <c r="AP19" i="111"/>
  <c r="AP20" i="111" s="1"/>
  <c r="AI19" i="111"/>
  <c r="AI20" i="111" s="1"/>
  <c r="AB19" i="111"/>
  <c r="AB20" i="111" s="1"/>
  <c r="U19" i="111"/>
  <c r="U20" i="111" s="1"/>
  <c r="N19" i="111"/>
  <c r="N20" i="111" s="1"/>
  <c r="BD20" i="111" s="1"/>
  <c r="AO36" i="111" s="1"/>
  <c r="BD18" i="111"/>
  <c r="AW16" i="111"/>
  <c r="AW17" i="111" s="1"/>
  <c r="AP16" i="111"/>
  <c r="AP17" i="111" s="1"/>
  <c r="AI16" i="111"/>
  <c r="AI17" i="111" s="1"/>
  <c r="AB16" i="111"/>
  <c r="AB17" i="111" s="1"/>
  <c r="U16" i="111"/>
  <c r="U17" i="111" s="1"/>
  <c r="N16" i="111"/>
  <c r="N17" i="111" s="1"/>
  <c r="BD15" i="111"/>
  <c r="BD27" i="111" s="1"/>
  <c r="BD14" i="111"/>
  <c r="BD13" i="111"/>
  <c r="AP27" i="109"/>
  <c r="AW27" i="109"/>
  <c r="AP29" i="109"/>
  <c r="AW29" i="109"/>
  <c r="U27" i="109"/>
  <c r="AB27" i="109"/>
  <c r="AI27" i="109"/>
  <c r="U29" i="109"/>
  <c r="AB29" i="109"/>
  <c r="AI29" i="109"/>
  <c r="N29" i="109"/>
  <c r="N27" i="109"/>
  <c r="BD27" i="110"/>
  <c r="BD29" i="110"/>
  <c r="AW27" i="110"/>
  <c r="AW29" i="110"/>
  <c r="U27" i="110"/>
  <c r="AB27" i="110"/>
  <c r="AI27" i="110"/>
  <c r="AP27" i="110"/>
  <c r="U29" i="110"/>
  <c r="AB29" i="110"/>
  <c r="AI29" i="110"/>
  <c r="AP29" i="110"/>
  <c r="N29" i="110"/>
  <c r="BD34" i="110"/>
  <c r="N27" i="110"/>
  <c r="BD31" i="110"/>
  <c r="AP25" i="110"/>
  <c r="AP26" i="110" s="1"/>
  <c r="AB25" i="110"/>
  <c r="AB26" i="110" s="1"/>
  <c r="AW24" i="110"/>
  <c r="AW25" i="110" s="1"/>
  <c r="AW26" i="110" s="1"/>
  <c r="AP24" i="110"/>
  <c r="AI24" i="110"/>
  <c r="AI25" i="110" s="1"/>
  <c r="AI26" i="110" s="1"/>
  <c r="AB24" i="110"/>
  <c r="U24" i="110"/>
  <c r="U25" i="110" s="1"/>
  <c r="U26" i="110" s="1"/>
  <c r="N24" i="110"/>
  <c r="AW22" i="110"/>
  <c r="AW23" i="110" s="1"/>
  <c r="AP22" i="110"/>
  <c r="AP23" i="110" s="1"/>
  <c r="AI22" i="110"/>
  <c r="AI23" i="110" s="1"/>
  <c r="AB22" i="110"/>
  <c r="AB23" i="110" s="1"/>
  <c r="U22" i="110"/>
  <c r="U23" i="110" s="1"/>
  <c r="N22" i="110"/>
  <c r="N23" i="110" s="1"/>
  <c r="BD23" i="110" s="1"/>
  <c r="BD21" i="110"/>
  <c r="AW19" i="110"/>
  <c r="AW20" i="110" s="1"/>
  <c r="AP19" i="110"/>
  <c r="AP20" i="110" s="1"/>
  <c r="AI19" i="110"/>
  <c r="AI20" i="110" s="1"/>
  <c r="AB19" i="110"/>
  <c r="AB20" i="110" s="1"/>
  <c r="U19" i="110"/>
  <c r="U20" i="110" s="1"/>
  <c r="N19" i="110"/>
  <c r="N20" i="110" s="1"/>
  <c r="BD18" i="110"/>
  <c r="AW16" i="110"/>
  <c r="AW17" i="110" s="1"/>
  <c r="AP16" i="110"/>
  <c r="AP17" i="110" s="1"/>
  <c r="AI16" i="110"/>
  <c r="AI17" i="110" s="1"/>
  <c r="AB16" i="110"/>
  <c r="AB17" i="110" s="1"/>
  <c r="U16" i="110"/>
  <c r="U17" i="110" s="1"/>
  <c r="N16" i="110"/>
  <c r="N17" i="110" s="1"/>
  <c r="BD17" i="110" s="1"/>
  <c r="AO34" i="110" s="1"/>
  <c r="BD15" i="110"/>
  <c r="BD14" i="110"/>
  <c r="BD13" i="110"/>
  <c r="N22" i="109"/>
  <c r="BD31" i="109"/>
  <c r="AI25" i="109"/>
  <c r="AI26" i="109" s="1"/>
  <c r="AW24" i="109"/>
  <c r="AP24" i="109"/>
  <c r="AP25" i="109" s="1"/>
  <c r="AP26" i="109" s="1"/>
  <c r="AI24" i="109"/>
  <c r="AB24" i="109"/>
  <c r="AB25" i="109" s="1"/>
  <c r="AB26" i="109" s="1"/>
  <c r="U24" i="109"/>
  <c r="N24" i="109"/>
  <c r="N25" i="109" s="1"/>
  <c r="N26" i="109" s="1"/>
  <c r="AW22" i="109"/>
  <c r="AW23" i="109" s="1"/>
  <c r="AP22" i="109"/>
  <c r="AP23" i="109" s="1"/>
  <c r="AI22" i="109"/>
  <c r="AI23" i="109" s="1"/>
  <c r="AB22" i="109"/>
  <c r="AB23" i="109" s="1"/>
  <c r="U22" i="109"/>
  <c r="U23" i="109" s="1"/>
  <c r="N23" i="109"/>
  <c r="BD21" i="109"/>
  <c r="AW19" i="109"/>
  <c r="AW20" i="109" s="1"/>
  <c r="AP19" i="109"/>
  <c r="AP20" i="109" s="1"/>
  <c r="AI19" i="109"/>
  <c r="AI20" i="109" s="1"/>
  <c r="AB19" i="109"/>
  <c r="AB20" i="109" s="1"/>
  <c r="U19" i="109"/>
  <c r="U20" i="109" s="1"/>
  <c r="N19" i="109"/>
  <c r="N20" i="109" s="1"/>
  <c r="BD18" i="109"/>
  <c r="AW16" i="109"/>
  <c r="AW17" i="109" s="1"/>
  <c r="AP16" i="109"/>
  <c r="AP17" i="109" s="1"/>
  <c r="AI16" i="109"/>
  <c r="AI17" i="109" s="1"/>
  <c r="AB16" i="109"/>
  <c r="AB17" i="109" s="1"/>
  <c r="U16" i="109"/>
  <c r="U17" i="109" s="1"/>
  <c r="N16" i="109"/>
  <c r="N17" i="109" s="1"/>
  <c r="BD17" i="109" s="1"/>
  <c r="AO34" i="109" s="1"/>
  <c r="BD15" i="109"/>
  <c r="BD27" i="109" s="1"/>
  <c r="BD14" i="109"/>
  <c r="BD13" i="109"/>
  <c r="U29" i="111" l="1"/>
  <c r="AI29" i="111"/>
  <c r="AW29" i="111"/>
  <c r="BD17" i="111"/>
  <c r="AO34" i="111" s="1"/>
  <c r="N29" i="111"/>
  <c r="BD23" i="111"/>
  <c r="BD34" i="111" s="1"/>
  <c r="AB29" i="111"/>
  <c r="AP29" i="111"/>
  <c r="BD26" i="111"/>
  <c r="BD24" i="111"/>
  <c r="N25" i="110"/>
  <c r="N26" i="110" s="1"/>
  <c r="BD26" i="110"/>
  <c r="BD20" i="110"/>
  <c r="AO36" i="110" s="1"/>
  <c r="BD24" i="110"/>
  <c r="AW25" i="109"/>
  <c r="AW26" i="109" s="1"/>
  <c r="BD26" i="109" s="1"/>
  <c r="BD23" i="109"/>
  <c r="U25" i="109"/>
  <c r="U26" i="109" s="1"/>
  <c r="BD34" i="109"/>
  <c r="BD20" i="109"/>
  <c r="AO36" i="109" s="1"/>
  <c r="BD24" i="109"/>
  <c r="BD29" i="111" l="1"/>
  <c r="BD29" i="109"/>
  <c r="AD57" i="101" l="1"/>
  <c r="L57" i="101"/>
  <c r="AD31" i="101"/>
  <c r="L31" i="101"/>
  <c r="AD53" i="98" l="1"/>
  <c r="L53" i="98"/>
  <c r="AD27" i="98"/>
  <c r="L27" i="98"/>
  <c r="AI27" i="97" l="1"/>
  <c r="N27" i="97"/>
  <c r="AX25" i="97"/>
  <c r="AS25" i="97"/>
  <c r="AC25" i="97"/>
  <c r="X25" i="97"/>
  <c r="AX23" i="97"/>
  <c r="AS23" i="97"/>
  <c r="AC23" i="97"/>
  <c r="X23" i="97"/>
  <c r="AX21" i="97"/>
  <c r="AS21" i="97"/>
  <c r="AC21" i="97"/>
  <c r="X21" i="97"/>
  <c r="AX19" i="97"/>
  <c r="AS19" i="97"/>
  <c r="AC19" i="97"/>
  <c r="X19" i="97"/>
  <c r="AX17" i="97"/>
  <c r="AX27" i="97" s="1"/>
  <c r="AS17" i="97"/>
  <c r="AS27" i="97" s="1"/>
  <c r="AC17" i="97"/>
  <c r="AC27" i="97" s="1"/>
  <c r="AU32" i="97" s="1"/>
  <c r="X17" i="97"/>
  <c r="X27" i="97" s="1"/>
  <c r="Z30" i="85" l="1"/>
  <c r="N30" i="85"/>
  <c r="H30" i="85"/>
  <c r="AF26" i="85"/>
  <c r="AR26" i="85" s="1"/>
  <c r="T26" i="85"/>
  <c r="T22" i="85"/>
  <c r="AF22" i="85" s="1"/>
  <c r="AR22" i="85" s="1"/>
  <c r="AI27" i="96"/>
  <c r="N27" i="96"/>
  <c r="AX25" i="96"/>
  <c r="AS25" i="96"/>
  <c r="AC25" i="96"/>
  <c r="X25" i="96"/>
  <c r="AX23" i="96"/>
  <c r="AS23" i="96"/>
  <c r="AC23" i="96"/>
  <c r="X23" i="96"/>
  <c r="AX21" i="96"/>
  <c r="AS21" i="96"/>
  <c r="AC21" i="96"/>
  <c r="X21" i="96"/>
  <c r="AX19" i="96"/>
  <c r="AS19" i="96"/>
  <c r="AC19" i="96"/>
  <c r="X19" i="96"/>
  <c r="AX17" i="96"/>
  <c r="AS17" i="96"/>
  <c r="AS27" i="96" s="1"/>
  <c r="AC17" i="96"/>
  <c r="AC27" i="96" s="1"/>
  <c r="X17" i="96"/>
  <c r="X27" i="96" s="1"/>
  <c r="Z30" i="95"/>
  <c r="N30" i="95"/>
  <c r="H30" i="95"/>
  <c r="T26" i="95"/>
  <c r="AF26" i="95" s="1"/>
  <c r="AR26" i="95" s="1"/>
  <c r="T22" i="95"/>
  <c r="AF22" i="95" s="1"/>
  <c r="AR22" i="95" s="1"/>
  <c r="AR30" i="85" l="1"/>
  <c r="AR30" i="95"/>
  <c r="AX27" i="96"/>
  <c r="AU32" i="96"/>
  <c r="AF30" i="85"/>
  <c r="T30" i="85"/>
  <c r="AF30" i="95"/>
  <c r="T30" i="95"/>
</calcChain>
</file>

<file path=xl/sharedStrings.xml><?xml version="1.0" encoding="utf-8"?>
<sst xmlns="http://schemas.openxmlformats.org/spreadsheetml/2006/main" count="764" uniqueCount="212">
  <si>
    <t>（単位：円）</t>
    <rPh sb="1" eb="3">
      <t>タンイ</t>
    </rPh>
    <rPh sb="4" eb="5">
      <t>エン</t>
    </rPh>
    <phoneticPr fontId="5"/>
  </si>
  <si>
    <t>職種</t>
    <rPh sb="0" eb="2">
      <t>ショクシュ</t>
    </rPh>
    <phoneticPr fontId="3"/>
  </si>
  <si>
    <t>代替職員氏名</t>
    <rPh sb="0" eb="2">
      <t>ダイタイ</t>
    </rPh>
    <rPh sb="2" eb="4">
      <t>ショクイン</t>
    </rPh>
    <rPh sb="4" eb="6">
      <t>シメイ</t>
    </rPh>
    <phoneticPr fontId="3"/>
  </si>
  <si>
    <t>雇用形態</t>
    <rPh sb="0" eb="2">
      <t>コヨウ</t>
    </rPh>
    <rPh sb="2" eb="4">
      <t>ケイタイ</t>
    </rPh>
    <phoneticPr fontId="3"/>
  </si>
  <si>
    <t>標準的な勤務時間</t>
    <rPh sb="0" eb="3">
      <t>ヒョウジュンテキ</t>
    </rPh>
    <rPh sb="4" eb="6">
      <t>キンム</t>
    </rPh>
    <rPh sb="6" eb="8">
      <t>ジカン</t>
    </rPh>
    <phoneticPr fontId="3"/>
  </si>
  <si>
    <t>募集方法</t>
    <rPh sb="0" eb="2">
      <t>ボシュウ</t>
    </rPh>
    <rPh sb="2" eb="4">
      <t>ホウホウ</t>
    </rPh>
    <phoneticPr fontId="3"/>
  </si>
  <si>
    <t>ステーション名</t>
    <rPh sb="6" eb="7">
      <t>メイ</t>
    </rPh>
    <phoneticPr fontId="5"/>
  </si>
  <si>
    <t>経費</t>
    <rPh sb="0" eb="2">
      <t>ケイヒ</t>
    </rPh>
    <phoneticPr fontId="5"/>
  </si>
  <si>
    <t>総事業費</t>
    <rPh sb="0" eb="1">
      <t>ソウ</t>
    </rPh>
    <rPh sb="1" eb="4">
      <t>ジギョウヒ</t>
    </rPh>
    <phoneticPr fontId="5"/>
  </si>
  <si>
    <t>差引額</t>
    <rPh sb="0" eb="2">
      <t>サシヒキ</t>
    </rPh>
    <rPh sb="2" eb="3">
      <t>ガク</t>
    </rPh>
    <phoneticPr fontId="5"/>
  </si>
  <si>
    <t>選定額</t>
    <rPh sb="0" eb="2">
      <t>センテイ</t>
    </rPh>
    <rPh sb="2" eb="3">
      <t>ガク</t>
    </rPh>
    <phoneticPr fontId="5"/>
  </si>
  <si>
    <t>補助率</t>
    <rPh sb="0" eb="3">
      <t>ホジョリツ</t>
    </rPh>
    <phoneticPr fontId="5"/>
  </si>
  <si>
    <t>補助所要額</t>
    <rPh sb="0" eb="2">
      <t>ホジョ</t>
    </rPh>
    <rPh sb="2" eb="4">
      <t>ショヨウ</t>
    </rPh>
    <rPh sb="4" eb="5">
      <t>ガク</t>
    </rPh>
    <phoneticPr fontId="5"/>
  </si>
  <si>
    <t>備考</t>
    <rPh sb="0" eb="2">
      <t>ビコウ</t>
    </rPh>
    <phoneticPr fontId="5"/>
  </si>
  <si>
    <t>給与費</t>
    <rPh sb="0" eb="2">
      <t>キュウヨ</t>
    </rPh>
    <rPh sb="2" eb="3">
      <t>ヒ</t>
    </rPh>
    <phoneticPr fontId="5"/>
  </si>
  <si>
    <t>10／10</t>
    <phoneticPr fontId="5"/>
  </si>
  <si>
    <t>記入上の注意</t>
    <rPh sb="0" eb="2">
      <t>キニュウ</t>
    </rPh>
    <rPh sb="2" eb="3">
      <t>ジョウ</t>
    </rPh>
    <rPh sb="4" eb="6">
      <t>チュウイ</t>
    </rPh>
    <phoneticPr fontId="5"/>
  </si>
  <si>
    <t>看護師</t>
    <rPh sb="0" eb="2">
      <t>カンゴ</t>
    </rPh>
    <rPh sb="2" eb="3">
      <t>シ</t>
    </rPh>
    <phoneticPr fontId="1"/>
  </si>
  <si>
    <t>非常勤</t>
    <rPh sb="0" eb="3">
      <t>ヒジョウキン</t>
    </rPh>
    <phoneticPr fontId="1"/>
  </si>
  <si>
    <t>ナースプラザからの紹介</t>
    <rPh sb="9" eb="11">
      <t>ショウカイ</t>
    </rPh>
    <phoneticPr fontId="1"/>
  </si>
  <si>
    <t>円</t>
    <rPh sb="0" eb="1">
      <t>エン</t>
    </rPh>
    <phoneticPr fontId="1"/>
  </si>
  <si>
    <t>（</t>
    <phoneticPr fontId="1"/>
  </si>
  <si>
    <t>（</t>
    <phoneticPr fontId="1"/>
  </si>
  <si>
    <t>日）</t>
    <rPh sb="0" eb="1">
      <t>ニチ</t>
    </rPh>
    <phoneticPr fontId="1"/>
  </si>
  <si>
    <t>時　　分　～　　時　　分</t>
    <rPh sb="0" eb="1">
      <t>ジ</t>
    </rPh>
    <rPh sb="3" eb="4">
      <t>フン</t>
    </rPh>
    <rPh sb="8" eb="9">
      <t>ジ</t>
    </rPh>
    <rPh sb="11" eb="12">
      <t>フン</t>
    </rPh>
    <phoneticPr fontId="3"/>
  </si>
  <si>
    <t>雇用契約期間</t>
    <rPh sb="0" eb="2">
      <t>コヨウ</t>
    </rPh>
    <rPh sb="2" eb="4">
      <t>ケイヤク</t>
    </rPh>
    <rPh sb="4" eb="6">
      <t>キカン</t>
    </rPh>
    <phoneticPr fontId="1"/>
  </si>
  <si>
    <t>◆代替職員①</t>
    <rPh sb="1" eb="3">
      <t>ダイタイ</t>
    </rPh>
    <rPh sb="3" eb="5">
      <t>ショクイン</t>
    </rPh>
    <phoneticPr fontId="3"/>
  </si>
  <si>
    <t>◆代替職員②</t>
    <rPh sb="1" eb="3">
      <t>ダイタイ</t>
    </rPh>
    <rPh sb="3" eb="5">
      <t>ショクイン</t>
    </rPh>
    <phoneticPr fontId="3"/>
  </si>
  <si>
    <t>時間勤務）</t>
  </si>
  <si>
    <t>代替職員名：</t>
    <rPh sb="0" eb="2">
      <t>ダイタイ</t>
    </rPh>
    <rPh sb="2" eb="4">
      <t>ショクイン</t>
    </rPh>
    <rPh sb="4" eb="5">
      <t>メイ</t>
    </rPh>
    <phoneticPr fontId="1"/>
  </si>
  <si>
    <t>根拠資料：</t>
    <rPh sb="0" eb="2">
      <t>コンキョ</t>
    </rPh>
    <rPh sb="2" eb="4">
      <t>シリョウ</t>
    </rPh>
    <phoneticPr fontId="1"/>
  </si>
  <si>
    <t>時間</t>
    <rPh sb="0" eb="2">
      <t>ジカン</t>
    </rPh>
    <phoneticPr fontId="1"/>
  </si>
  <si>
    <t>　所要額の精算に当たっては、賃金台帳等に基づき、実勤務時間数及び給与支給実績から補助対象時間数及び給与費精算額を算出し、さらに１時間当たりの単価を算定するものとします。</t>
    <rPh sb="1" eb="3">
      <t>ショヨウ</t>
    </rPh>
    <rPh sb="3" eb="4">
      <t>ガク</t>
    </rPh>
    <rPh sb="5" eb="7">
      <t>セイサン</t>
    </rPh>
    <rPh sb="8" eb="9">
      <t>ア</t>
    </rPh>
    <rPh sb="14" eb="16">
      <t>チンギン</t>
    </rPh>
    <rPh sb="16" eb="18">
      <t>ダイチョウ</t>
    </rPh>
    <rPh sb="18" eb="19">
      <t>トウ</t>
    </rPh>
    <rPh sb="20" eb="21">
      <t>モト</t>
    </rPh>
    <rPh sb="30" eb="31">
      <t>オヨ</t>
    </rPh>
    <rPh sb="40" eb="42">
      <t>ホジョ</t>
    </rPh>
    <rPh sb="42" eb="44">
      <t>タイショウ</t>
    </rPh>
    <rPh sb="44" eb="47">
      <t>ジカンスウ</t>
    </rPh>
    <rPh sb="47" eb="48">
      <t>オヨ</t>
    </rPh>
    <rPh sb="49" eb="51">
      <t>キュウヨ</t>
    </rPh>
    <rPh sb="51" eb="52">
      <t>ヒ</t>
    </rPh>
    <rPh sb="52" eb="55">
      <t>セイサンガク</t>
    </rPh>
    <rPh sb="56" eb="58">
      <t>サンシュツ</t>
    </rPh>
    <rPh sb="64" eb="66">
      <t>ジカン</t>
    </rPh>
    <rPh sb="66" eb="67">
      <t>ア</t>
    </rPh>
    <rPh sb="70" eb="72">
      <t>タンカ</t>
    </rPh>
    <rPh sb="73" eb="75">
      <t>サンテイ</t>
    </rPh>
    <phoneticPr fontId="1"/>
  </si>
  <si>
    <t>（Ａ）</t>
    <phoneticPr fontId="5"/>
  </si>
  <si>
    <t>（Ｂ）</t>
    <phoneticPr fontId="5"/>
  </si>
  <si>
    <t>（Ｃ）</t>
    <phoneticPr fontId="5"/>
  </si>
  <si>
    <t>（Ａ）－（Ｂ）</t>
    <phoneticPr fontId="5"/>
  </si>
  <si>
    <t>（Ｄ）</t>
    <phoneticPr fontId="5"/>
  </si>
  <si>
    <t>（Ｅ）</t>
    <phoneticPr fontId="5"/>
  </si>
  <si>
    <t>（Ｆ）</t>
    <phoneticPr fontId="5"/>
  </si>
  <si>
    <t>（Ｇ）</t>
    <phoneticPr fontId="5"/>
  </si>
  <si>
    <t>（Ｅ）×（Ｆ）</t>
    <phoneticPr fontId="5"/>
  </si>
  <si>
    <t>合計</t>
    <rPh sb="0" eb="2">
      <t>ゴウケイ</t>
    </rPh>
    <phoneticPr fontId="5"/>
  </si>
  <si>
    <t>代替職員</t>
    <rPh sb="0" eb="2">
      <t>ダイタイ</t>
    </rPh>
    <rPh sb="2" eb="4">
      <t>ショクイン</t>
    </rPh>
    <phoneticPr fontId="1"/>
  </si>
  <si>
    <t>給与費</t>
    <rPh sb="0" eb="2">
      <t>キュウヨ</t>
    </rPh>
    <rPh sb="2" eb="3">
      <t>ヒ</t>
    </rPh>
    <phoneticPr fontId="1"/>
  </si>
  <si>
    <t>交通費</t>
    <rPh sb="0" eb="3">
      <t>コウツウヒ</t>
    </rPh>
    <phoneticPr fontId="1"/>
  </si>
  <si>
    <t>氏名</t>
    <rPh sb="0" eb="2">
      <t>シメイ</t>
    </rPh>
    <phoneticPr fontId="1"/>
  </si>
  <si>
    <t>基準額</t>
    <rPh sb="0" eb="2">
      <t>キジュン</t>
    </rPh>
    <rPh sb="2" eb="3">
      <t>ガク</t>
    </rPh>
    <phoneticPr fontId="1"/>
  </si>
  <si>
    <t>対象経費</t>
    <rPh sb="0" eb="2">
      <t>タイショウ</t>
    </rPh>
    <rPh sb="2" eb="4">
      <t>ケイヒ</t>
    </rPh>
    <phoneticPr fontId="1"/>
  </si>
  <si>
    <t>C</t>
    <phoneticPr fontId="1"/>
  </si>
  <si>
    <t>G</t>
    <phoneticPr fontId="1"/>
  </si>
  <si>
    <t>合計</t>
    <rPh sb="0" eb="2">
      <t>ゴウケイ</t>
    </rPh>
    <phoneticPr fontId="1"/>
  </si>
  <si>
    <t>総事業費</t>
    <rPh sb="0" eb="1">
      <t>ソウ</t>
    </rPh>
    <rPh sb="1" eb="3">
      <t>ジギョウ</t>
    </rPh>
    <rPh sb="3" eb="4">
      <t>ヒ</t>
    </rPh>
    <phoneticPr fontId="1"/>
  </si>
  <si>
    <t>補助対象時間数</t>
    <rPh sb="0" eb="2">
      <t>ホジョ</t>
    </rPh>
    <rPh sb="2" eb="4">
      <t>タイショウ</t>
    </rPh>
    <rPh sb="4" eb="7">
      <t>ジカンスウ</t>
    </rPh>
    <phoneticPr fontId="1"/>
  </si>
  <si>
    <t>支給方法</t>
    <rPh sb="0" eb="2">
      <t>シキュウ</t>
    </rPh>
    <rPh sb="2" eb="4">
      <t>ホウホウ</t>
    </rPh>
    <phoneticPr fontId="1"/>
  </si>
  <si>
    <t>月額</t>
    <rPh sb="0" eb="2">
      <t>ゲツガク</t>
    </rPh>
    <phoneticPr fontId="1"/>
  </si>
  <si>
    <t>日額</t>
    <rPh sb="0" eb="2">
      <t>ニチガク</t>
    </rPh>
    <phoneticPr fontId="1"/>
  </si>
  <si>
    <t>不支給</t>
    <rPh sb="0" eb="1">
      <t>フ</t>
    </rPh>
    <rPh sb="1" eb="3">
      <t>シキュウ</t>
    </rPh>
    <phoneticPr fontId="1"/>
  </si>
  <si>
    <t>備考</t>
    <rPh sb="0" eb="2">
      <t>ビコウ</t>
    </rPh>
    <phoneticPr fontId="1"/>
  </si>
  <si>
    <t>代替時間数（通算）</t>
    <rPh sb="0" eb="2">
      <t>ダイタイ</t>
    </rPh>
    <rPh sb="2" eb="5">
      <t>ジカンスウ</t>
    </rPh>
    <rPh sb="6" eb="8">
      <t>ツウサン</t>
    </rPh>
    <phoneticPr fontId="1"/>
  </si>
  <si>
    <t>※代替時間数の4倍が上限</t>
    <phoneticPr fontId="1"/>
  </si>
  <si>
    <t>※代替する研修日の実勤務時間</t>
    <phoneticPr fontId="1"/>
  </si>
  <si>
    <t>※代替する研修日の実勤務日数</t>
    <phoneticPr fontId="1"/>
  </si>
  <si>
    <t>日間</t>
    <rPh sb="0" eb="1">
      <t>ニチ</t>
    </rPh>
    <rPh sb="1" eb="2">
      <t>カン</t>
    </rPh>
    <phoneticPr fontId="1"/>
  </si>
  <si>
    <t>※代替日数の4倍が上限</t>
    <phoneticPr fontId="1"/>
  </si>
  <si>
    <t>※別紙単価計算表のとおり</t>
    <phoneticPr fontId="1"/>
  </si>
  <si>
    <t>休日</t>
    <rPh sb="0" eb="2">
      <t>キュウジツ</t>
    </rPh>
    <phoneticPr fontId="3"/>
  </si>
  <si>
    <t>※代替時間数が上限</t>
    <phoneticPr fontId="1"/>
  </si>
  <si>
    <t>※代替日数が上限</t>
    <phoneticPr fontId="1"/>
  </si>
  <si>
    <t>□ 月額</t>
  </si>
  <si>
    <t>□ 日額</t>
  </si>
  <si>
    <t>□ 不支給</t>
  </si>
  <si>
    <r>
      <t>交通費</t>
    </r>
    <r>
      <rPr>
        <sz val="8"/>
        <rFont val="HG丸ｺﾞｼｯｸM-PRO"/>
        <family val="3"/>
        <charset val="128"/>
      </rPr>
      <t>※</t>
    </r>
    <rPh sb="0" eb="3">
      <t>コウツウヒ</t>
    </rPh>
    <phoneticPr fontId="5"/>
  </si>
  <si>
    <t>【　１．研修代替　２．産休等代替　】</t>
    <rPh sb="4" eb="6">
      <t>ケンシュウ</t>
    </rPh>
    <rPh sb="6" eb="8">
      <t>ダイタイ</t>
    </rPh>
    <rPh sb="11" eb="13">
      <t>サンキュウ</t>
    </rPh>
    <rPh sb="13" eb="14">
      <t>トウ</t>
    </rPh>
    <rPh sb="14" eb="16">
      <t>ダイタイ</t>
    </rPh>
    <phoneticPr fontId="1"/>
  </si>
  <si>
    <t>【研修代替】</t>
    <rPh sb="1" eb="3">
      <t>ケンシュウ</t>
    </rPh>
    <rPh sb="3" eb="5">
      <t>ダイタイ</t>
    </rPh>
    <phoneticPr fontId="1"/>
  </si>
  <si>
    <t>□ 定例</t>
  </si>
  <si>
    <t>□ 非定例</t>
  </si>
  <si>
    <t>□ その他</t>
  </si>
  <si>
    <t>１．該当する代替事業を「○」で囲んでください。</t>
    <rPh sb="2" eb="4">
      <t>ガイトウ</t>
    </rPh>
    <rPh sb="6" eb="8">
      <t>ダイタイ</t>
    </rPh>
    <rPh sb="8" eb="10">
      <t>ジギョウ</t>
    </rPh>
    <rPh sb="15" eb="16">
      <t>カコ</t>
    </rPh>
    <phoneticPr fontId="1"/>
  </si>
  <si>
    <t>４．「補助所要額（Ｇ）」の合計額に、1,000円未満の端数が生じた場合は切り捨ててください。</t>
    <rPh sb="3" eb="5">
      <t>ホジョ</t>
    </rPh>
    <rPh sb="5" eb="7">
      <t>ショヨウ</t>
    </rPh>
    <rPh sb="7" eb="8">
      <t>ガク</t>
    </rPh>
    <rPh sb="13" eb="15">
      <t>ゴウケイ</t>
    </rPh>
    <rPh sb="15" eb="16">
      <t>ガク</t>
    </rPh>
    <rPh sb="23" eb="24">
      <t>エン</t>
    </rPh>
    <rPh sb="24" eb="26">
      <t>ミマン</t>
    </rPh>
    <rPh sb="27" eb="29">
      <t>ハスウ</t>
    </rPh>
    <rPh sb="30" eb="31">
      <t>ショウ</t>
    </rPh>
    <rPh sb="33" eb="35">
      <t>バアイ</t>
    </rPh>
    <rPh sb="36" eb="37">
      <t>キ</t>
    </rPh>
    <rPh sb="38" eb="39">
      <t>ス</t>
    </rPh>
    <phoneticPr fontId="5"/>
  </si>
  <si>
    <t>２．各費用の補助対象時間（日）数等については、代替事業ごとの所要額内訳書（個表）に基づき記入してください。</t>
    <rPh sb="2" eb="3">
      <t>カク</t>
    </rPh>
    <rPh sb="3" eb="5">
      <t>ヒヨウ</t>
    </rPh>
    <rPh sb="6" eb="8">
      <t>ホジョ</t>
    </rPh>
    <rPh sb="8" eb="10">
      <t>タイショウ</t>
    </rPh>
    <rPh sb="10" eb="12">
      <t>ジカン</t>
    </rPh>
    <rPh sb="13" eb="14">
      <t>ニチ</t>
    </rPh>
    <rPh sb="15" eb="16">
      <t>スウ</t>
    </rPh>
    <rPh sb="16" eb="17">
      <t>トウ</t>
    </rPh>
    <rPh sb="23" eb="25">
      <t>ダイタイ</t>
    </rPh>
    <rPh sb="25" eb="27">
      <t>ジギョウ</t>
    </rPh>
    <rPh sb="30" eb="32">
      <t>ショヨウ</t>
    </rPh>
    <rPh sb="32" eb="33">
      <t>ガク</t>
    </rPh>
    <rPh sb="33" eb="36">
      <t>ウチワケショ</t>
    </rPh>
    <rPh sb="37" eb="39">
      <t>コヒョウ</t>
    </rPh>
    <rPh sb="41" eb="42">
      <t>モト</t>
    </rPh>
    <rPh sb="44" eb="46">
      <t>キニュウ</t>
    </rPh>
    <phoneticPr fontId="1"/>
  </si>
  <si>
    <t>Ｄ＋Ｈ</t>
    <phoneticPr fontId="1"/>
  </si>
  <si>
    <t>D＝A×B</t>
    <phoneticPr fontId="1"/>
  </si>
  <si>
    <t>H＝E×F</t>
    <phoneticPr fontId="1"/>
  </si>
  <si>
    <t>A</t>
    <phoneticPr fontId="1"/>
  </si>
  <si>
    <t>B</t>
    <phoneticPr fontId="1"/>
  </si>
  <si>
    <t>E</t>
    <phoneticPr fontId="1"/>
  </si>
  <si>
    <t>F</t>
    <phoneticPr fontId="1"/>
  </si>
  <si>
    <t>◆経費内訳表◆　（当様式は、実績報告書の経費計算に使用してください。）</t>
    <rPh sb="1" eb="3">
      <t>ケイヒ</t>
    </rPh>
    <rPh sb="3" eb="5">
      <t>ウチワケ</t>
    </rPh>
    <rPh sb="5" eb="6">
      <t>ヒョウ</t>
    </rPh>
    <phoneticPr fontId="1"/>
  </si>
  <si>
    <t>代替日数（通算）</t>
    <rPh sb="0" eb="2">
      <t>ダイタイ</t>
    </rPh>
    <rPh sb="2" eb="3">
      <t>ニチ</t>
    </rPh>
    <rPh sb="5" eb="7">
      <t>ツウサン</t>
    </rPh>
    <phoneticPr fontId="1"/>
  </si>
  <si>
    <t>補助対象日数</t>
    <rPh sb="0" eb="2">
      <t>ホジョ</t>
    </rPh>
    <rPh sb="2" eb="4">
      <t>タイショウ</t>
    </rPh>
    <rPh sb="4" eb="5">
      <t>ニチ</t>
    </rPh>
    <phoneticPr fontId="1"/>
  </si>
  <si>
    <t>代替日数（通算）</t>
    <rPh sb="0" eb="2">
      <t>ダイタイ</t>
    </rPh>
    <rPh sb="2" eb="4">
      <t>ニッスウ</t>
    </rPh>
    <rPh sb="5" eb="7">
      <t>ツウサン</t>
    </rPh>
    <phoneticPr fontId="1"/>
  </si>
  <si>
    <t>（勤務日数：</t>
    <rPh sb="1" eb="3">
      <t>キンム</t>
    </rPh>
    <phoneticPr fontId="1"/>
  </si>
  <si>
    <t>（実勤務日数）</t>
    <rPh sb="1" eb="2">
      <t>ジツ</t>
    </rPh>
    <rPh sb="2" eb="4">
      <t>キンム</t>
    </rPh>
    <rPh sb="4" eb="6">
      <t>ニッスウ</t>
    </rPh>
    <phoneticPr fontId="1"/>
  </si>
  <si>
    <t>（実勤務時間数）</t>
    <rPh sb="1" eb="2">
      <t>ジツ</t>
    </rPh>
    <rPh sb="2" eb="4">
      <t>キンム</t>
    </rPh>
    <rPh sb="4" eb="7">
      <t>ジカンスウ</t>
    </rPh>
    <phoneticPr fontId="1"/>
  </si>
  <si>
    <t>時間</t>
    <rPh sb="0" eb="2">
      <t>ジカン</t>
    </rPh>
    <phoneticPr fontId="1"/>
  </si>
  <si>
    <t>（実勤務時間数）</t>
    <rPh sb="1" eb="2">
      <t>ジツ</t>
    </rPh>
    <rPh sb="2" eb="4">
      <t>キンム</t>
    </rPh>
    <rPh sb="4" eb="6">
      <t>ジカン</t>
    </rPh>
    <rPh sb="6" eb="7">
      <t>スウ</t>
    </rPh>
    <phoneticPr fontId="1"/>
  </si>
  <si>
    <t>（実勤務日数）</t>
    <rPh sb="1" eb="2">
      <t>ジツ</t>
    </rPh>
    <rPh sb="2" eb="4">
      <t>キンム</t>
    </rPh>
    <rPh sb="4" eb="6">
      <t>ニッスウ</t>
    </rPh>
    <phoneticPr fontId="1"/>
  </si>
  <si>
    <t>日間</t>
    <rPh sb="0" eb="1">
      <t>ニチ</t>
    </rPh>
    <rPh sb="1" eb="2">
      <t>カン</t>
    </rPh>
    <phoneticPr fontId="1"/>
  </si>
  <si>
    <t>介休代替</t>
  </si>
  <si>
    <t>合計</t>
  </si>
  <si>
    <t>時間数</t>
  </si>
  <si>
    <t>割　合</t>
  </si>
  <si>
    <t>円</t>
  </si>
  <si>
    <t>縦計→</t>
  </si>
  <si>
    <t>研修代替</t>
    <rPh sb="0" eb="2">
      <t>ケンシュウ</t>
    </rPh>
    <phoneticPr fontId="1"/>
  </si>
  <si>
    <t>研修代替</t>
    <rPh sb="0" eb="2">
      <t>ケンシュウ</t>
    </rPh>
    <rPh sb="2" eb="4">
      <t>ダイタイ</t>
    </rPh>
    <phoneticPr fontId="1"/>
  </si>
  <si>
    <t>介休代替</t>
    <rPh sb="2" eb="4">
      <t>ダイタイ</t>
    </rPh>
    <phoneticPr fontId="1"/>
  </si>
  <si>
    <t>※別紙経費内訳表のとおり</t>
    <rPh sb="3" eb="5">
      <t>ケイヒ</t>
    </rPh>
    <rPh sb="5" eb="7">
      <t>ウチワケ</t>
    </rPh>
    <rPh sb="7" eb="8">
      <t>ヒョウ</t>
    </rPh>
    <phoneticPr fontId="1"/>
  </si>
  <si>
    <t>9時00分　～　18時00分</t>
    <rPh sb="1" eb="2">
      <t>ジ</t>
    </rPh>
    <rPh sb="4" eb="5">
      <t>フン</t>
    </rPh>
    <rPh sb="10" eb="11">
      <t>ジ</t>
    </rPh>
    <rPh sb="13" eb="14">
      <t>フン</t>
    </rPh>
    <phoneticPr fontId="3"/>
  </si>
  <si>
    <t>■ 月額</t>
  </si>
  <si>
    <t>新規雇用</t>
    <rPh sb="0" eb="2">
      <t>シンキ</t>
    </rPh>
    <rPh sb="2" eb="4">
      <t>コヨウ</t>
    </rPh>
    <phoneticPr fontId="1"/>
  </si>
  <si>
    <t>■ 定例</t>
  </si>
  <si>
    <t>既雇用</t>
    <rPh sb="0" eb="1">
      <t>キ</t>
    </rPh>
    <rPh sb="1" eb="3">
      <t>コヨウ</t>
    </rPh>
    <phoneticPr fontId="1"/>
  </si>
  <si>
    <t>研修代替の場合は、交通費（通勤手当）を除いてください。</t>
    <rPh sb="19" eb="20">
      <t>ノゾ</t>
    </rPh>
    <phoneticPr fontId="1"/>
  </si>
  <si>
    <t>※産休等代替の場合は記入対象外</t>
    <phoneticPr fontId="1"/>
  </si>
  <si>
    <r>
      <t>交通費　</t>
    </r>
    <r>
      <rPr>
        <sz val="8"/>
        <rFont val="HG丸ｺﾞｼｯｸM-PRO"/>
        <family val="3"/>
        <charset val="128"/>
      </rPr>
      <t>※産休等代替の場合は記入対象外</t>
    </r>
    <rPh sb="0" eb="3">
      <t>コウツウヒ</t>
    </rPh>
    <phoneticPr fontId="1"/>
  </si>
  <si>
    <t>２．各費用の補助対象時間（日）数等については、代替事業ごとの所要額精算書（個表）に基づき記入してください。</t>
    <rPh sb="2" eb="3">
      <t>カク</t>
    </rPh>
    <rPh sb="3" eb="5">
      <t>ヒヨウ</t>
    </rPh>
    <rPh sb="6" eb="8">
      <t>ホジョ</t>
    </rPh>
    <rPh sb="8" eb="10">
      <t>タイショウ</t>
    </rPh>
    <rPh sb="10" eb="12">
      <t>ジカン</t>
    </rPh>
    <rPh sb="13" eb="14">
      <t>ニチ</t>
    </rPh>
    <rPh sb="15" eb="16">
      <t>スウ</t>
    </rPh>
    <rPh sb="16" eb="17">
      <t>トウ</t>
    </rPh>
    <rPh sb="23" eb="25">
      <t>ダイタイ</t>
    </rPh>
    <rPh sb="25" eb="27">
      <t>ジギョウ</t>
    </rPh>
    <rPh sb="30" eb="32">
      <t>ショヨウ</t>
    </rPh>
    <rPh sb="32" eb="33">
      <t>ガク</t>
    </rPh>
    <rPh sb="33" eb="36">
      <t>セイサンショ</t>
    </rPh>
    <rPh sb="37" eb="39">
      <t>コヒョウ</t>
    </rPh>
    <rPh sb="41" eb="42">
      <t>モト</t>
    </rPh>
    <rPh sb="44" eb="46">
      <t>キニュウ</t>
    </rPh>
    <phoneticPr fontId="1"/>
  </si>
  <si>
    <t>1時間当たりの単価</t>
    <rPh sb="1" eb="3">
      <t>ジカン</t>
    </rPh>
    <rPh sb="3" eb="4">
      <t>ア</t>
    </rPh>
    <rPh sb="7" eb="9">
      <t>タンカ</t>
    </rPh>
    <phoneticPr fontId="1"/>
  </si>
  <si>
    <t>1日当たりの単価</t>
    <rPh sb="1" eb="2">
      <t>ニチ</t>
    </rPh>
    <rPh sb="2" eb="3">
      <t>ア</t>
    </rPh>
    <rPh sb="6" eb="8">
      <t>タンカ</t>
    </rPh>
    <phoneticPr fontId="1"/>
  </si>
  <si>
    <t>≪1時間当たりの単価≫</t>
    <rPh sb="2" eb="4">
      <t>ジカン</t>
    </rPh>
    <rPh sb="4" eb="5">
      <t>ア</t>
    </rPh>
    <rPh sb="8" eb="10">
      <t>タンカ</t>
    </rPh>
    <phoneticPr fontId="1"/>
  </si>
  <si>
    <t>寄附金その他
の収入額</t>
    <rPh sb="0" eb="3">
      <t>キフキン</t>
    </rPh>
    <phoneticPr fontId="5"/>
  </si>
  <si>
    <t>□ 雇用期間の定めなし</t>
  </si>
  <si>
    <t>□ 賃金台帳</t>
  </si>
  <si>
    <t>□ 給与明細書</t>
  </si>
  <si>
    <t>□ 出勤簿</t>
  </si>
  <si>
    <t>毎週　日・月・水・金・土曜日、国民の祝日　　※火・木勤務</t>
    <rPh sb="0" eb="2">
      <t>マイシュウ</t>
    </rPh>
    <rPh sb="3" eb="4">
      <t>ニチ</t>
    </rPh>
    <rPh sb="5" eb="6">
      <t>ゲツ</t>
    </rPh>
    <rPh sb="7" eb="8">
      <t>スイ</t>
    </rPh>
    <rPh sb="9" eb="10">
      <t>キン</t>
    </rPh>
    <rPh sb="11" eb="14">
      <t>ドヨウビ</t>
    </rPh>
    <rPh sb="15" eb="17">
      <t>コクミン</t>
    </rPh>
    <rPh sb="18" eb="20">
      <t>シュクジツ</t>
    </rPh>
    <rPh sb="23" eb="24">
      <t>カ</t>
    </rPh>
    <rPh sb="25" eb="26">
      <t>モク</t>
    </rPh>
    <rPh sb="26" eb="28">
      <t>キンム</t>
    </rPh>
    <phoneticPr fontId="1"/>
  </si>
  <si>
    <t>□□□□</t>
    <phoneticPr fontId="1"/>
  </si>
  <si>
    <t>△△△△</t>
    <phoneticPr fontId="1"/>
  </si>
  <si>
    <t>□□□□</t>
    <phoneticPr fontId="1"/>
  </si>
  <si>
    <t>△△△△</t>
    <phoneticPr fontId="1"/>
  </si>
  <si>
    <t>■ 賃金台帳</t>
  </si>
  <si>
    <t>（別紙）</t>
    <rPh sb="1" eb="3">
      <t>ベッシ</t>
    </rPh>
    <phoneticPr fontId="1"/>
  </si>
  <si>
    <t>【代替職員を新たに雇用する場合】</t>
    <phoneticPr fontId="1"/>
  </si>
  <si>
    <t>【</t>
    <phoneticPr fontId="1"/>
  </si>
  <si>
    <t>１．研修代替</t>
    <phoneticPr fontId="1"/>
  </si>
  <si>
    <t>】</t>
    <phoneticPr fontId="1"/>
  </si>
  <si>
    <t>２．産休等代替</t>
    <phoneticPr fontId="1"/>
  </si>
  <si>
    <r>
      <rPr>
        <b/>
        <sz val="11"/>
        <color rgb="FFFF0000"/>
        <rFont val="ＭＳ ゴシック"/>
        <family val="3"/>
        <charset val="128"/>
      </rPr>
      <t>○○</t>
    </r>
    <r>
      <rPr>
        <b/>
        <sz val="11"/>
        <color rgb="FFFF0000"/>
        <rFont val="Meiryo UI"/>
        <family val="3"/>
        <charset val="128"/>
      </rPr>
      <t>訪問看護ステーション</t>
    </r>
    <rPh sb="2" eb="11">
      <t>ホウカ</t>
    </rPh>
    <phoneticPr fontId="1"/>
  </si>
  <si>
    <t>【代替職員を新たに雇用した場合】</t>
    <phoneticPr fontId="1"/>
  </si>
  <si>
    <t>様式2</t>
    <phoneticPr fontId="1"/>
  </si>
  <si>
    <t>様式2-2</t>
    <phoneticPr fontId="1"/>
  </si>
  <si>
    <t>【研修代替】様式2-3A、様式2-3Ｂ　　【産休等代替】様式2-4</t>
    <rPh sb="1" eb="3">
      <t>ケンシュウ</t>
    </rPh>
    <rPh sb="3" eb="5">
      <t>ダイタイ</t>
    </rPh>
    <rPh sb="6" eb="8">
      <t>ヨウシキ</t>
    </rPh>
    <rPh sb="13" eb="15">
      <t>ヨウシキ</t>
    </rPh>
    <rPh sb="22" eb="24">
      <t>サンキュウ</t>
    </rPh>
    <rPh sb="24" eb="25">
      <t>トウ</t>
    </rPh>
    <rPh sb="25" eb="27">
      <t>ダイタイ</t>
    </rPh>
    <rPh sb="28" eb="30">
      <t>ヨウシキ</t>
    </rPh>
    <phoneticPr fontId="1"/>
  </si>
  <si>
    <t>様式2-3A</t>
    <phoneticPr fontId="1"/>
  </si>
  <si>
    <t>様式2-3B</t>
    <phoneticPr fontId="1"/>
  </si>
  <si>
    <t>基準額</t>
    <rPh sb="0" eb="2">
      <t>キジュン</t>
    </rPh>
    <rPh sb="2" eb="3">
      <t>ガク</t>
    </rPh>
    <phoneticPr fontId="5"/>
  </si>
  <si>
    <t>３．「選定額（Ｅ）」は、「差引額（Ｃ）」及び「基準額（Ｄ）」のいずれか少ない額を選定してください。</t>
    <rPh sb="3" eb="5">
      <t>センテイ</t>
    </rPh>
    <rPh sb="5" eb="6">
      <t>ガク</t>
    </rPh>
    <rPh sb="13" eb="14">
      <t>サ</t>
    </rPh>
    <rPh sb="14" eb="15">
      <t>ヒ</t>
    </rPh>
    <rPh sb="15" eb="16">
      <t>ガク</t>
    </rPh>
    <rPh sb="20" eb="21">
      <t>オヨ</t>
    </rPh>
    <rPh sb="23" eb="25">
      <t>キジュン</t>
    </rPh>
    <rPh sb="25" eb="26">
      <t>ガク</t>
    </rPh>
    <rPh sb="26" eb="27">
      <t>テイガク</t>
    </rPh>
    <rPh sb="35" eb="36">
      <t>スク</t>
    </rPh>
    <rPh sb="38" eb="39">
      <t>ガク</t>
    </rPh>
    <rPh sb="40" eb="42">
      <t>センテイ</t>
    </rPh>
    <phoneticPr fontId="5"/>
  </si>
  <si>
    <t>時間数</t>
    <phoneticPr fontId="1"/>
  </si>
  <si>
    <t>補助対象</t>
    <rPh sb="0" eb="2">
      <t>ホジョ</t>
    </rPh>
    <rPh sb="2" eb="4">
      <t>タイショウ</t>
    </rPh>
    <phoneticPr fontId="1"/>
  </si>
  <si>
    <t>1時間当たり</t>
    <rPh sb="1" eb="3">
      <t>ジカン</t>
    </rPh>
    <rPh sb="3" eb="4">
      <t>ア</t>
    </rPh>
    <phoneticPr fontId="1"/>
  </si>
  <si>
    <t>の単価</t>
    <phoneticPr fontId="1"/>
  </si>
  <si>
    <t>日数</t>
    <phoneticPr fontId="1"/>
  </si>
  <si>
    <t>1日当たり</t>
    <rPh sb="1" eb="2">
      <t>ニチ</t>
    </rPh>
    <rPh sb="2" eb="3">
      <t>ア</t>
    </rPh>
    <phoneticPr fontId="1"/>
  </si>
  <si>
    <t>確保の方法</t>
    <rPh sb="0" eb="2">
      <t>カクホ</t>
    </rPh>
    <rPh sb="3" eb="5">
      <t>ホウホウ</t>
    </rPh>
    <phoneticPr fontId="1"/>
  </si>
  <si>
    <t>２．「総事業費（Ａ）」及び「基準額（Ｄ）」は、様式2-2に基づきそれぞれの合計額を記入してください。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</si>
  <si>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【既雇用の非常勤職員等で代替する場合】</t>
    <rPh sb="10" eb="11">
      <t>トウ</t>
    </rPh>
    <phoneticPr fontId="1"/>
  </si>
  <si>
    <t>非常勤</t>
    <rPh sb="0" eb="3">
      <t>ヒジョウキン</t>
    </rPh>
    <phoneticPr fontId="1"/>
  </si>
  <si>
    <t>【既雇用の非常勤職員等で代替した場合】</t>
    <rPh sb="10" eb="11">
      <t>トウ</t>
    </rPh>
    <phoneticPr fontId="1"/>
  </si>
  <si>
    <t>様式3</t>
    <phoneticPr fontId="1"/>
  </si>
  <si>
    <t>２．「総事業費（Ａ）」及び「基準額（Ｄ）」は、様式3-2に基づきそれぞれの合計額を記入してください。</t>
    <rPh sb="3" eb="7">
      <t>ソウジギョウヒ</t>
    </rPh>
    <rPh sb="11" eb="12">
      <t>オヨ</t>
    </rPh>
    <rPh sb="23" eb="25">
      <t>ヨウシキ</t>
    </rPh>
    <rPh sb="29" eb="30">
      <t>モト</t>
    </rPh>
    <rPh sb="37" eb="39">
      <t>ゴウケイ</t>
    </rPh>
    <rPh sb="39" eb="40">
      <t>ガク</t>
    </rPh>
    <rPh sb="41" eb="43">
      <t>キニュウ</t>
    </rPh>
    <phoneticPr fontId="5"/>
  </si>
  <si>
    <t>様式3-2</t>
    <phoneticPr fontId="1"/>
  </si>
  <si>
    <t>【研修代替】様式3-3A、様式3-3Ｂ　　【産休等代替】様式3-4</t>
    <rPh sb="1" eb="3">
      <t>ケンシュウ</t>
    </rPh>
    <rPh sb="3" eb="5">
      <t>ダイタイ</t>
    </rPh>
    <rPh sb="6" eb="8">
      <t>ヨウシキ</t>
    </rPh>
    <rPh sb="13" eb="15">
      <t>ヨウシキ</t>
    </rPh>
    <rPh sb="22" eb="24">
      <t>サンキュウ</t>
    </rPh>
    <rPh sb="24" eb="25">
      <t>トウ</t>
    </rPh>
    <rPh sb="25" eb="27">
      <t>ダイタイ</t>
    </rPh>
    <rPh sb="28" eb="30">
      <t>ヨウシキ</t>
    </rPh>
    <phoneticPr fontId="1"/>
  </si>
  <si>
    <t>様式3-3A</t>
    <phoneticPr fontId="1"/>
  </si>
  <si>
    <t>様式3-3B</t>
    <phoneticPr fontId="1"/>
  </si>
  <si>
    <t>（交通費日額の算出方法）月額12,000円×3ヶ月÷61日＝590円</t>
    <rPh sb="12" eb="14">
      <t>ゲツガク</t>
    </rPh>
    <rPh sb="20" eb="21">
      <t>エン</t>
    </rPh>
    <rPh sb="24" eb="25">
      <t>ゲツ</t>
    </rPh>
    <rPh sb="28" eb="29">
      <t>ニチ</t>
    </rPh>
    <rPh sb="33" eb="34">
      <t>エン</t>
    </rPh>
    <phoneticPr fontId="1"/>
  </si>
  <si>
    <t xml:space="preserve">    　　年度　訪問看護ステーション代替職員（研修及び産休等）確保支援事業　所要額精算書（総括表）</t>
    <rPh sb="6" eb="8">
      <t>ネンド</t>
    </rPh>
    <rPh sb="9" eb="18">
      <t>ホウカ</t>
    </rPh>
    <rPh sb="19" eb="21">
      <t>ダイタイ</t>
    </rPh>
    <rPh sb="21" eb="23">
      <t>ショクイン</t>
    </rPh>
    <rPh sb="24" eb="26">
      <t>ケンシュウ</t>
    </rPh>
    <rPh sb="26" eb="27">
      <t>オヨ</t>
    </rPh>
    <rPh sb="28" eb="30">
      <t>サンキュウ</t>
    </rPh>
    <rPh sb="30" eb="31">
      <t>トウ</t>
    </rPh>
    <rPh sb="32" eb="34">
      <t>カクホ</t>
    </rPh>
    <rPh sb="34" eb="36">
      <t>シエン</t>
    </rPh>
    <rPh sb="36" eb="38">
      <t>ジギョウ</t>
    </rPh>
    <rPh sb="39" eb="41">
      <t>ショヨウ</t>
    </rPh>
    <rPh sb="41" eb="42">
      <t>ガク</t>
    </rPh>
    <rPh sb="42" eb="45">
      <t>セイサンショ</t>
    </rPh>
    <rPh sb="46" eb="48">
      <t>ソウカツ</t>
    </rPh>
    <phoneticPr fontId="5"/>
  </si>
  <si>
    <t xml:space="preserve">    　　年度　訪問看護ステーション代替職員（研修及び産休等）確保支援事業　所要額精算書（一覧表）</t>
    <rPh sb="6" eb="8">
      <t>ネンド</t>
    </rPh>
    <rPh sb="9" eb="18">
      <t>ホウカ</t>
    </rPh>
    <rPh sb="19" eb="21">
      <t>ダイタイ</t>
    </rPh>
    <rPh sb="21" eb="23">
      <t>ショクイン</t>
    </rPh>
    <rPh sb="24" eb="26">
      <t>ケンシュウ</t>
    </rPh>
    <rPh sb="26" eb="27">
      <t>オヨ</t>
    </rPh>
    <rPh sb="28" eb="30">
      <t>サンキュウ</t>
    </rPh>
    <rPh sb="30" eb="31">
      <t>トウ</t>
    </rPh>
    <rPh sb="32" eb="34">
      <t>カクホ</t>
    </rPh>
    <rPh sb="34" eb="36">
      <t>シエン</t>
    </rPh>
    <rPh sb="36" eb="38">
      <t>ジギョウ</t>
    </rPh>
    <rPh sb="39" eb="41">
      <t>ショヨウ</t>
    </rPh>
    <rPh sb="41" eb="42">
      <t>ガク</t>
    </rPh>
    <rPh sb="42" eb="44">
      <t>セイサン</t>
    </rPh>
    <rPh sb="46" eb="48">
      <t>イチラン</t>
    </rPh>
    <rPh sb="48" eb="49">
      <t>ヒョウ</t>
    </rPh>
    <phoneticPr fontId="5"/>
  </si>
  <si>
    <t xml:space="preserve">    　　年度　訪問看護ステーション代替職員（研修及び産休等）確保支援事業
所要額精算書（個表）</t>
    <rPh sb="6" eb="8">
      <t>ネンド</t>
    </rPh>
    <rPh sb="9" eb="18">
      <t>ホウカ</t>
    </rPh>
    <rPh sb="19" eb="21">
      <t>ダイタイ</t>
    </rPh>
    <rPh sb="21" eb="23">
      <t>ショクイン</t>
    </rPh>
    <rPh sb="24" eb="26">
      <t>ケンシュウ</t>
    </rPh>
    <rPh sb="26" eb="27">
      <t>オヨ</t>
    </rPh>
    <rPh sb="28" eb="30">
      <t>サンキュウ</t>
    </rPh>
    <rPh sb="30" eb="31">
      <t>トウ</t>
    </rPh>
    <rPh sb="32" eb="34">
      <t>カクホ</t>
    </rPh>
    <rPh sb="34" eb="36">
      <t>シエン</t>
    </rPh>
    <rPh sb="36" eb="38">
      <t>ジギョウ</t>
    </rPh>
    <rPh sb="39" eb="41">
      <t>ショヨウ</t>
    </rPh>
    <rPh sb="41" eb="42">
      <t>ガク</t>
    </rPh>
    <rPh sb="42" eb="44">
      <t>セイサン</t>
    </rPh>
    <rPh sb="46" eb="48">
      <t>コヒョウ</t>
    </rPh>
    <phoneticPr fontId="5"/>
  </si>
  <si>
    <t>　　年　　月　　日　～　　　年　　月　　日</t>
    <phoneticPr fontId="1"/>
  </si>
  <si>
    <t>　　年度　訪問看護ステーション代替職員（研修及び産休等）確保支援事業
所要額精算書（個表）</t>
    <rPh sb="2" eb="4">
      <t>ネンド</t>
    </rPh>
    <rPh sb="5" eb="14">
      <t>ホウカ</t>
    </rPh>
    <rPh sb="15" eb="17">
      <t>ダイタイ</t>
    </rPh>
    <rPh sb="17" eb="19">
      <t>ショクイン</t>
    </rPh>
    <rPh sb="20" eb="22">
      <t>ケンシュウ</t>
    </rPh>
    <rPh sb="22" eb="23">
      <t>オヨ</t>
    </rPh>
    <rPh sb="24" eb="26">
      <t>サンキュウ</t>
    </rPh>
    <rPh sb="26" eb="27">
      <t>トウ</t>
    </rPh>
    <rPh sb="28" eb="30">
      <t>カクホ</t>
    </rPh>
    <rPh sb="30" eb="32">
      <t>シエン</t>
    </rPh>
    <rPh sb="32" eb="34">
      <t>ジギョウ</t>
    </rPh>
    <rPh sb="35" eb="37">
      <t>ショヨウ</t>
    </rPh>
    <rPh sb="37" eb="38">
      <t>ガク</t>
    </rPh>
    <rPh sb="38" eb="40">
      <t>セイサン</t>
    </rPh>
    <rPh sb="42" eb="44">
      <t>コヒョウ</t>
    </rPh>
    <phoneticPr fontId="5"/>
  </si>
  <si>
    <t>都庁華子</t>
    <rPh sb="0" eb="2">
      <t>トチョウ</t>
    </rPh>
    <rPh sb="2" eb="4">
      <t>ハナコ</t>
    </rPh>
    <phoneticPr fontId="1"/>
  </si>
  <si>
    <t>（</t>
    <phoneticPr fontId="1"/>
  </si>
  <si>
    <t>）</t>
    <phoneticPr fontId="1"/>
  </si>
  <si>
    <t>給与等支給月日</t>
    <phoneticPr fontId="1"/>
  </si>
  <si>
    <t>月</t>
    <rPh sb="0" eb="1">
      <t>ガツ</t>
    </rPh>
    <phoneticPr fontId="1"/>
  </si>
  <si>
    <t>25</t>
    <phoneticPr fontId="1"/>
  </si>
  <si>
    <t>25</t>
    <phoneticPr fontId="1"/>
  </si>
  <si>
    <t>日</t>
    <rPh sb="0" eb="1">
      <t>ニチ</t>
    </rPh>
    <phoneticPr fontId="1"/>
  </si>
  <si>
    <t>支給</t>
    <rPh sb="0" eb="2">
      <t>シキュウ</t>
    </rPh>
    <phoneticPr fontId="1"/>
  </si>
  <si>
    <t>11</t>
    <phoneticPr fontId="1"/>
  </si>
  <si>
    <t>給与等算定期間</t>
    <rPh sb="3" eb="5">
      <t>サンテイ</t>
    </rPh>
    <rPh sb="5" eb="7">
      <t>キカン</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</si>
  <si>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</si>
  <si>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</si>
  <si>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</si>
  <si>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</si>
  <si>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</si>
  <si>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</si>
  <si>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</si>
  <si>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</si>
  <si>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</si>
  <si>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r>
      <t xml:space="preserve">実勤務時間数
</t>
    </r>
    <r>
      <rPr>
        <u/>
        <sz val="10"/>
        <rFont val="HG丸ｺﾞｼｯｸM-PRO"/>
        <family val="3"/>
        <charset val="128"/>
      </rPr>
      <t>（所定内のみ、有給休暇含む）</t>
    </r>
    <rPh sb="0" eb="1">
      <t>ジツ</t>
    </rPh>
    <rPh sb="1" eb="3">
      <t>キンム</t>
    </rPh>
    <rPh sb="3" eb="6">
      <t>ジカンスウ</t>
    </rPh>
    <rPh sb="8" eb="10">
      <t>ショテイ</t>
    </rPh>
    <rPh sb="10" eb="11">
      <t>ナイ</t>
    </rPh>
    <rPh sb="14" eb="16">
      <t>ユウキュウ</t>
    </rPh>
    <rPh sb="16" eb="18">
      <t>キュウカ</t>
    </rPh>
    <rPh sb="18" eb="19">
      <t>フク</t>
    </rPh>
    <phoneticPr fontId="1"/>
  </si>
  <si>
    <t>産休・育休代替</t>
    <rPh sb="3" eb="5">
      <t>イクキュウ</t>
    </rPh>
    <phoneticPr fontId="1"/>
  </si>
  <si>
    <t>金　額</t>
    <rPh sb="0" eb="1">
      <t>キン</t>
    </rPh>
    <rPh sb="2" eb="3">
      <t>ガク</t>
    </rPh>
    <phoneticPr fontId="1"/>
  </si>
  <si>
    <t>＜参考＞
代替勤務以外
（自動計算）</t>
    <rPh sb="1" eb="3">
      <t>サンコウ</t>
    </rPh>
    <rPh sb="5" eb="7">
      <t>ダイタイ</t>
    </rPh>
    <rPh sb="9" eb="11">
      <t>イガイ</t>
    </rPh>
    <rPh sb="13" eb="15">
      <t>ジドウ</t>
    </rPh>
    <rPh sb="15" eb="17">
      <t>ケイサン</t>
    </rPh>
    <phoneticPr fontId="1"/>
  </si>
  <si>
    <t>給与費精算額
（自動計算）</t>
    <phoneticPr fontId="1"/>
  </si>
  <si>
    <t>①</t>
    <phoneticPr fontId="1"/>
  </si>
  <si>
    <t>賃金台帳等から転記してください。</t>
    <rPh sb="0" eb="2">
      <t>チンギン</t>
    </rPh>
    <rPh sb="2" eb="4">
      <t>ダイチョウ</t>
    </rPh>
    <rPh sb="4" eb="5">
      <t>トウ</t>
    </rPh>
    <rPh sb="7" eb="9">
      <t>テンキ</t>
    </rPh>
    <phoneticPr fontId="1"/>
  </si>
  <si>
    <t>②</t>
    <phoneticPr fontId="1"/>
  </si>
  <si>
    <t>産休・育休代替</t>
    <rPh sb="0" eb="2">
      <t>サンキュウ</t>
    </rPh>
    <rPh sb="3" eb="5">
      <t>イクキュウ</t>
    </rPh>
    <rPh sb="5" eb="7">
      <t>ダイタイ</t>
    </rPh>
    <phoneticPr fontId="1"/>
  </si>
  <si>
    <t>③</t>
    <phoneticPr fontId="1"/>
  </si>
  <si>
    <t>12</t>
    <phoneticPr fontId="1"/>
  </si>
  <si>
    <t>代替通算時間数
（自動計算）</t>
    <rPh sb="0" eb="2">
      <t>ダイタイ</t>
    </rPh>
    <phoneticPr fontId="1"/>
  </si>
  <si>
    <t>交付申請時の積算で見込んでいる手当等のみ対象です。（残業手当等の「時間外手当」は対象外です。）</t>
    <rPh sb="20" eb="22">
      <t>タイショウ</t>
    </rPh>
    <rPh sb="26" eb="28">
      <t>ザンギョウ</t>
    </rPh>
    <rPh sb="28" eb="30">
      <t>テアテ</t>
    </rPh>
    <rPh sb="30" eb="31">
      <t>トウ</t>
    </rPh>
    <rPh sb="33" eb="36">
      <t>ジカンガイ</t>
    </rPh>
    <rPh sb="36" eb="38">
      <t>テアテ</t>
    </rPh>
    <rPh sb="40" eb="42">
      <t>タイショウ</t>
    </rPh>
    <rPh sb="42" eb="43">
      <t>ガイ</t>
    </rPh>
    <phoneticPr fontId="1"/>
  </si>
  <si>
    <r>
      <t xml:space="preserve">給与等額
</t>
    </r>
    <r>
      <rPr>
        <sz val="8"/>
        <rFont val="HG丸ｺﾞｼｯｸM-PRO"/>
        <family val="3"/>
        <charset val="128"/>
      </rPr>
      <t>（交付申請で承認を受けた手当等のみ）</t>
    </r>
    <rPh sb="0" eb="2">
      <t>キュウヨ</t>
    </rPh>
    <rPh sb="2" eb="3">
      <t>トウ</t>
    </rPh>
    <rPh sb="6" eb="8">
      <t>コウフ</t>
    </rPh>
    <rPh sb="8" eb="10">
      <t>シンセイ</t>
    </rPh>
    <rPh sb="11" eb="13">
      <t>ショウニン</t>
    </rPh>
    <rPh sb="14" eb="15">
      <t>ウ</t>
    </rPh>
    <rPh sb="17" eb="19">
      <t>テアテ</t>
    </rPh>
    <rPh sb="19" eb="20">
      <t>トウ</t>
    </rPh>
    <phoneticPr fontId="1"/>
  </si>
  <si>
    <t>交付申請時の積算で見込んでいる手当等のみ対象です。（残業手当等の「時間外手当」は対象外です。）</t>
    <phoneticPr fontId="1"/>
  </si>
  <si>
    <r>
      <t xml:space="preserve">給与等額
</t>
    </r>
    <r>
      <rPr>
        <sz val="8"/>
        <rFont val="HG丸ｺﾞｼｯｸM-PRO"/>
        <family val="3"/>
        <charset val="128"/>
      </rPr>
      <t>（交付申請で承認を受けた手当等のみ）</t>
    </r>
    <rPh sb="0" eb="2">
      <t>キュウヨ</t>
    </rPh>
    <rPh sb="2" eb="3">
      <t>トウ</t>
    </rPh>
    <phoneticPr fontId="1"/>
  </si>
  <si>
    <r>
      <rPr>
        <b/>
        <sz val="12"/>
        <color rgb="FFFF0000"/>
        <rFont val="HG丸ｺﾞｼｯｸM-PRO"/>
        <family val="3"/>
        <charset val="128"/>
      </rPr>
      <t>令和5</t>
    </r>
    <r>
      <rPr>
        <sz val="12"/>
        <rFont val="HG丸ｺﾞｼｯｸM-PRO"/>
        <family val="3"/>
        <charset val="128"/>
      </rPr>
      <t>年度　訪問看護ステーション代替職員（研修及び産休等）確保支援事業　所要額内訳書（総括表）</t>
    </r>
    <rPh sb="0" eb="1">
      <t>レイ</t>
    </rPh>
    <rPh sb="1" eb="2">
      <t>ワ</t>
    </rPh>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ソウカツ</t>
    </rPh>
    <phoneticPr fontId="5"/>
  </si>
  <si>
    <r>
      <rPr>
        <b/>
        <sz val="12"/>
        <color rgb="FFFF0000"/>
        <rFont val="HG丸ｺﾞｼｯｸM-PRO"/>
        <family val="3"/>
        <charset val="128"/>
      </rPr>
      <t>令和5</t>
    </r>
    <r>
      <rPr>
        <sz val="12"/>
        <rFont val="HG丸ｺﾞｼｯｸM-PRO"/>
        <family val="3"/>
        <charset val="128"/>
      </rPr>
      <t>年度　訪問看護ステーション代替職員（研修及び産休等）確保支援事業　所要額内訳書（一覧表）</t>
    </r>
    <rPh sb="0" eb="1">
      <t>レイ</t>
    </rPh>
    <rPh sb="1" eb="2">
      <t>ワ</t>
    </rPh>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イチラン</t>
    </rPh>
    <rPh sb="45" eb="46">
      <t>ヒョウ</t>
    </rPh>
    <phoneticPr fontId="5"/>
  </si>
  <si>
    <t>令和5年10月1日　～　令和5年12月31日</t>
    <phoneticPr fontId="1"/>
  </si>
  <si>
    <r>
      <rPr>
        <b/>
        <sz val="11"/>
        <color rgb="FFFF0000"/>
        <rFont val="HG丸ｺﾞｼｯｸM-PRO"/>
        <family val="3"/>
        <charset val="128"/>
      </rPr>
      <t>令和5</t>
    </r>
    <r>
      <rPr>
        <sz val="11"/>
        <rFont val="HG丸ｺﾞｼｯｸM-PRO"/>
        <family val="3"/>
        <charset val="128"/>
      </rPr>
      <t>年度　訪問看護ステーション代替職員（研修及び産休等）確保支援事業
所要額内訳書（個表）</t>
    </r>
    <rPh sb="0" eb="1">
      <t>レイ</t>
    </rPh>
    <rPh sb="1" eb="2">
      <t>ワ</t>
    </rPh>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コヒョウ</t>
    </rPh>
    <phoneticPr fontId="5"/>
  </si>
  <si>
    <t>令和5年度　訪問看護ステーション代替職員（研修及び産休等）確保支援事業
所要額内訳書（個表）</t>
    <rPh sb="3" eb="5">
      <t>ネンド</t>
    </rPh>
    <rPh sb="6" eb="15">
      <t>ホウカ</t>
    </rPh>
    <rPh sb="16" eb="18">
      <t>ダイタイ</t>
    </rPh>
    <rPh sb="18" eb="20">
      <t>ショクイン</t>
    </rPh>
    <rPh sb="21" eb="23">
      <t>ケンシュウ</t>
    </rPh>
    <rPh sb="23" eb="24">
      <t>オヨ</t>
    </rPh>
    <rPh sb="25" eb="27">
      <t>サンキュウ</t>
    </rPh>
    <rPh sb="27" eb="28">
      <t>トウ</t>
    </rPh>
    <rPh sb="29" eb="31">
      <t>カクホ</t>
    </rPh>
    <rPh sb="31" eb="33">
      <t>シエン</t>
    </rPh>
    <rPh sb="33" eb="35">
      <t>ジギョウ</t>
    </rPh>
    <rPh sb="36" eb="38">
      <t>ショヨウ</t>
    </rPh>
    <rPh sb="38" eb="39">
      <t>ガク</t>
    </rPh>
    <rPh sb="39" eb="42">
      <t>ウチワケショ</t>
    </rPh>
    <rPh sb="43" eb="45">
      <t>コヒョウ</t>
    </rPh>
    <phoneticPr fontId="5"/>
  </si>
  <si>
    <t>令和5年4月1日　～　令和6年3月31日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</si>
</sst>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Red]\(#,##0\)"/>
    <numFmt numFmtId="177" formatCode="0.0_ "/>
    <numFmt numFmtId="178" formatCode="#,###&quot;円/ｈ&quot;"/>
    <numFmt numFmtId="179" formatCode="[$-411]ggge&quot;年&quot;m&quot;月&quot;d&quot;日&quot;;@"/>
    <numFmt numFmtId="180" formatCode="#,##0.0"/>
    <numFmt numFmtId="181" formatCode="#,###.0&quot;時間&quot;"/>
    <numFmt numFmtId="182" formatCode="#,###&quot;時間&quot;"/>
    <numFmt numFmtId="183" formatCode="###&quot;時&quot;&quot;間&quot;"/>
    <numFmt numFmtId="184" formatCode="##,###&quot;円&quot;"/>
    <numFmt numFmtId="185" formatCode="###&quot;日&quot;&quot;間&quot;"/>
    <numFmt numFmtId="186" formatCode="#,###,###&quot;円&quot;"/>
    <numFmt numFmtId="187" formatCode="##&quot;日&quot;"/>
    <numFmt numFmtId="188" formatCode="##&quot;日&quot;&quot;間&quot;"/>
    <numFmt numFmtId="189" formatCode="#,##0.0_);[Red]\(#,##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2"/>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1"/>
      <color theme="1"/>
      <name val="HG丸ｺﾞｼｯｸM-PRO"/>
      <family val="3"/>
      <charset val="128"/>
    </font>
    <font>
      <sz val="14"/>
      <name val="HG丸ｺﾞｼｯｸM-PRO"/>
      <family val="3"/>
      <charset val="128"/>
    </font>
    <font>
      <sz val="11"/>
      <color rgb="FFFF0000"/>
      <name val="HG丸ｺﾞｼｯｸM-PRO"/>
      <family val="3"/>
      <charset val="128"/>
    </font>
    <font>
      <b/>
      <sz val="11"/>
      <color rgb="FFFF0000"/>
      <name val="Meiryo UI"/>
      <family val="3"/>
      <charset val="128"/>
    </font>
    <font>
      <b/>
      <sz val="11"/>
      <name val="HG丸ｺﾞｼｯｸM-PRO"/>
      <family val="3"/>
      <charset val="128"/>
    </font>
    <font>
      <sz val="10"/>
      <name val="HG丸ｺﾞｼｯｸM-PRO"/>
      <family val="3"/>
      <charset val="128"/>
    </font>
    <font>
      <b/>
      <sz val="11"/>
      <color rgb="FFFF0000"/>
      <name val="ＭＳ ゴシック"/>
      <family val="3"/>
      <charset val="128"/>
    </font>
    <font>
      <b/>
      <sz val="12"/>
      <color rgb="FFFF0000"/>
      <name val="HG丸ｺﾞｼｯｸM-PRO"/>
      <family val="3"/>
      <charset val="128"/>
    </font>
    <font>
      <b/>
      <sz val="11"/>
      <color rgb="FFFF0000"/>
      <name val="HG丸ｺﾞｼｯｸM-PRO"/>
      <family val="3"/>
      <charset val="128"/>
    </font>
    <font>
      <b/>
      <sz val="11"/>
      <color rgb="FFFF0000"/>
      <name val="ＭＳ Ｐゴシック"/>
      <family val="3"/>
      <charset val="128"/>
      <scheme val="minor"/>
    </font>
    <font>
      <b/>
      <sz val="9"/>
      <color rgb="FFFF0000"/>
      <name val="ＭＳ Ｐゴシック"/>
      <family val="3"/>
      <charset val="128"/>
      <scheme val="minor"/>
    </font>
    <font>
      <u/>
      <sz val="10"/>
      <name val="HG丸ｺﾞｼｯｸM-PRO"/>
      <family val="3"/>
      <charset val="128"/>
    </font>
  </fonts>
  <fills count="4">
    <fill>
      <patternFill patternType="none"/>
    </fill>
    <fill>
      <patternFill patternType="gray125"/>
    </fill>
    <fill>
      <patternFill patternType="solid">
        <fgColor rgb="FFFFCCFF"/>
        <bgColor indexed="64"/>
      </patternFill>
    </fill>
    <fill>
      <patternFill patternType="solid">
        <fgColor rgb="FFCCFFFF"/>
        <bgColor indexed="64"/>
      </patternFill>
    </fill>
  </fills>
  <borders count="8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style="double">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thin">
        <color auto="1"/>
      </bottom>
      <diagonal/>
    </border>
    <border>
      <left style="dotted">
        <color auto="1"/>
      </left>
      <right/>
      <top style="thin">
        <color auto="1"/>
      </top>
      <bottom/>
      <diagonal/>
    </border>
    <border>
      <left style="dotted">
        <color auto="1"/>
      </left>
      <right/>
      <top/>
      <bottom style="thin">
        <color auto="1"/>
      </bottom>
      <diagonal/>
    </border>
    <border diagonalUp="1">
      <left style="thin">
        <color auto="1"/>
      </left>
      <right style="thin">
        <color auto="1"/>
      </right>
      <top style="thin">
        <color auto="1"/>
      </top>
      <bottom style="thin">
        <color auto="1"/>
      </bottom>
      <diagonal style="hair">
        <color auto="1"/>
      </diagonal>
    </border>
    <border>
      <left style="thin">
        <color auto="1"/>
      </left>
      <right/>
      <top style="double">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thin">
        <color auto="1"/>
      </bottom>
      <diagonal/>
    </border>
    <border>
      <left/>
      <right style="dotted">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s>
  <cellStyleXfs count="5">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38" fontId="6" fillId="0" borderId="0" applyFont="0" applyFill="0" applyBorder="0" applyAlignment="0" applyProtection="0">
      <alignment vertical="center"/>
    </xf>
  </cellStyleXfs>
  <cellXfs count="787">
    <xf numFmtId="0" fontId="0" fillId="0" borderId="0" xfId="0">
      <alignment vertical="center"/>
    </xf>
    <xf numFmtId="0" fontId="8" fillId="0" borderId="0" xfId="2" applyFont="1" applyFill="1" applyBorder="1" applyProtection="1">
      <alignment vertical="center"/>
    </xf>
    <xf numFmtId="0" fontId="8" fillId="0" borderId="0" xfId="2" applyFont="1" applyFill="1" applyProtection="1">
      <alignment vertical="center"/>
    </xf>
    <xf numFmtId="0" fontId="8" fillId="0" borderId="0" xfId="1" applyFont="1" applyFill="1" applyBorder="1" applyProtection="1">
      <alignment vertical="center"/>
    </xf>
    <xf numFmtId="0" fontId="8" fillId="0" borderId="0" xfId="2" applyNumberFormat="1" applyFont="1" applyFill="1" applyBorder="1" applyProtection="1">
      <alignment vertical="center"/>
    </xf>
    <xf numFmtId="0" fontId="12" fillId="0" borderId="0" xfId="2" applyFont="1" applyFill="1" applyBorder="1" applyProtection="1">
      <alignment vertical="center"/>
    </xf>
    <xf numFmtId="0" fontId="12" fillId="0" borderId="0" xfId="2" applyFont="1" applyFill="1" applyProtection="1">
      <alignment vertical="center"/>
    </xf>
    <xf numFmtId="49" fontId="8" fillId="0" borderId="0" xfId="2" applyNumberFormat="1" applyFont="1" applyFill="1" applyBorder="1" applyAlignment="1" applyProtection="1">
      <alignment vertical="center"/>
    </xf>
    <xf numFmtId="0" fontId="8" fillId="0" borderId="0" xfId="2" applyFont="1" applyFill="1" applyBorder="1" applyAlignment="1" applyProtection="1">
      <alignment horizontal="center" vertical="center"/>
    </xf>
    <xf numFmtId="0" fontId="8" fillId="0" borderId="0" xfId="2" applyFont="1" applyFill="1" applyAlignment="1" applyProtection="1">
      <alignment horizontal="center" vertical="center"/>
    </xf>
    <xf numFmtId="0" fontId="8" fillId="0" borderId="0" xfId="2" applyNumberFormat="1" applyFont="1" applyFill="1" applyBorder="1" applyAlignment="1" applyProtection="1">
      <alignment horizontal="right"/>
    </xf>
    <xf numFmtId="0" fontId="8" fillId="0" borderId="0" xfId="2" applyFont="1" applyFill="1" applyBorder="1" applyAlignment="1" applyProtection="1">
      <alignment vertical="center"/>
    </xf>
    <xf numFmtId="0" fontId="8" fillId="0" borderId="5" xfId="2" applyNumberFormat="1" applyFont="1" applyFill="1" applyBorder="1" applyAlignment="1" applyProtection="1">
      <alignment vertical="center"/>
    </xf>
    <xf numFmtId="0" fontId="8" fillId="0" borderId="0" xfId="1" applyFont="1" applyFill="1" applyBorder="1" applyAlignment="1" applyProtection="1">
      <alignment vertical="center" shrinkToFit="1"/>
    </xf>
    <xf numFmtId="0" fontId="8" fillId="0" borderId="0" xfId="1" applyFont="1" applyFill="1" applyBorder="1" applyAlignment="1">
      <alignment vertical="center"/>
    </xf>
    <xf numFmtId="0" fontId="12" fillId="0" borderId="0" xfId="2" applyNumberFormat="1" applyFont="1" applyFill="1" applyBorder="1" applyAlignment="1" applyProtection="1">
      <alignment horizontal="center" vertical="center"/>
    </xf>
    <xf numFmtId="49" fontId="8" fillId="0" borderId="0" xfId="2" applyNumberFormat="1" applyFont="1" applyFill="1" applyBorder="1" applyAlignment="1" applyProtection="1">
      <alignment horizontal="center" vertical="center" shrinkToFit="1"/>
    </xf>
    <xf numFmtId="49" fontId="8" fillId="0" borderId="0" xfId="2" applyNumberFormat="1" applyFont="1" applyFill="1" applyBorder="1" applyAlignment="1">
      <alignment horizontal="left" vertical="center"/>
    </xf>
    <xf numFmtId="0" fontId="11" fillId="0" borderId="0" xfId="0" applyNumberFormat="1"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0" borderId="5" xfId="2" applyFont="1" applyFill="1" applyBorder="1" applyAlignment="1" applyProtection="1">
      <alignment horizontal="left" vertical="center"/>
    </xf>
    <xf numFmtId="0" fontId="8" fillId="0" borderId="0" xfId="2" applyFont="1" applyFill="1" applyBorder="1">
      <alignment vertical="center"/>
    </xf>
    <xf numFmtId="0" fontId="8" fillId="0" borderId="0" xfId="1" applyFont="1" applyFill="1" applyBorder="1">
      <alignment vertical="center"/>
    </xf>
    <xf numFmtId="0" fontId="8" fillId="0" borderId="0" xfId="2" applyNumberFormat="1" applyFont="1" applyFill="1" applyBorder="1">
      <alignment vertical="center"/>
    </xf>
    <xf numFmtId="0" fontId="8" fillId="0" borderId="0" xfId="2" applyFont="1" applyFill="1">
      <alignment vertical="center"/>
    </xf>
    <xf numFmtId="0" fontId="12" fillId="0" borderId="0" xfId="2" applyFont="1" applyFill="1" applyBorder="1">
      <alignment vertical="center"/>
    </xf>
    <xf numFmtId="0" fontId="12" fillId="0" borderId="0" xfId="2" applyFont="1" applyFill="1">
      <alignment vertical="center"/>
    </xf>
    <xf numFmtId="0" fontId="8" fillId="0" borderId="0" xfId="2" applyFont="1" applyFill="1" applyAlignment="1">
      <alignment horizontal="center" vertical="center"/>
    </xf>
    <xf numFmtId="0" fontId="8" fillId="0" borderId="0" xfId="2" applyNumberFormat="1" applyFont="1" applyFill="1" applyAlignment="1">
      <alignment vertical="center"/>
    </xf>
    <xf numFmtId="0" fontId="8" fillId="0" borderId="0" xfId="1" applyFont="1" applyFill="1">
      <alignment vertical="center"/>
    </xf>
    <xf numFmtId="49" fontId="8" fillId="0" borderId="0" xfId="2" applyNumberFormat="1" applyFont="1" applyFill="1" applyBorder="1" applyAlignment="1">
      <alignment horizontal="left" vertical="center" shrinkToFit="1"/>
    </xf>
    <xf numFmtId="0" fontId="8" fillId="0" borderId="0" xfId="1" applyFont="1" applyFill="1" applyBorder="1" applyAlignment="1">
      <alignment horizontal="left" vertical="center"/>
    </xf>
    <xf numFmtId="0" fontId="8" fillId="0" borderId="0" xfId="1" applyFont="1" applyFill="1" applyAlignment="1">
      <alignment horizontal="left" vertical="center"/>
    </xf>
    <xf numFmtId="49" fontId="8" fillId="0" borderId="0" xfId="1" applyNumberFormat="1" applyFont="1" applyFill="1" applyBorder="1" applyAlignment="1">
      <alignment horizontal="left" vertical="center" shrinkToFit="1"/>
    </xf>
    <xf numFmtId="176" fontId="8" fillId="0" borderId="0" xfId="1" applyNumberFormat="1" applyFont="1" applyFill="1" applyBorder="1" applyAlignment="1">
      <alignment horizontal="left" vertical="center"/>
    </xf>
    <xf numFmtId="176" fontId="8" fillId="0" borderId="0" xfId="1" applyNumberFormat="1" applyFont="1" applyFill="1" applyBorder="1" applyAlignment="1">
      <alignment horizontal="left" vertical="center" shrinkToFit="1"/>
    </xf>
    <xf numFmtId="188" fontId="8" fillId="0" borderId="0" xfId="1" applyNumberFormat="1" applyFont="1" applyFill="1" applyBorder="1" applyAlignment="1">
      <alignment vertical="center"/>
    </xf>
    <xf numFmtId="0" fontId="12" fillId="0" borderId="0" xfId="2" applyNumberFormat="1" applyFont="1" applyFill="1" applyBorder="1" applyAlignment="1" applyProtection="1">
      <alignment vertical="center"/>
    </xf>
    <xf numFmtId="187" fontId="8" fillId="0" borderId="0" xfId="1" applyNumberFormat="1" applyFont="1" applyFill="1" applyBorder="1" applyAlignment="1">
      <alignment vertical="center"/>
    </xf>
    <xf numFmtId="0" fontId="8" fillId="0" borderId="5" xfId="1" applyFont="1" applyFill="1" applyBorder="1" applyAlignment="1" applyProtection="1">
      <alignment vertical="center" shrinkToFit="1"/>
    </xf>
    <xf numFmtId="184" fontId="8" fillId="0" borderId="0" xfId="1" applyNumberFormat="1" applyFont="1" applyFill="1" applyBorder="1" applyAlignment="1">
      <alignment vertical="center"/>
    </xf>
    <xf numFmtId="185" fontId="8" fillId="0" borderId="0" xfId="1" applyNumberFormat="1" applyFont="1" applyFill="1" applyBorder="1" applyAlignment="1">
      <alignment vertical="center"/>
    </xf>
    <xf numFmtId="0" fontId="10" fillId="0" borderId="0" xfId="2" applyFont="1" applyFill="1" applyBorder="1" applyAlignment="1" applyProtection="1">
      <alignment horizontal="left" vertical="center"/>
    </xf>
    <xf numFmtId="0" fontId="10" fillId="0" borderId="0" xfId="2" applyFont="1" applyFill="1" applyProtection="1">
      <alignment vertical="center"/>
    </xf>
    <xf numFmtId="0" fontId="8"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14" xfId="2" applyFont="1" applyFill="1" applyBorder="1" applyAlignment="1">
      <alignment vertical="center"/>
    </xf>
    <xf numFmtId="0" fontId="8" fillId="0" borderId="4" xfId="2" applyFont="1" applyFill="1" applyBorder="1" applyAlignment="1">
      <alignment vertical="center"/>
    </xf>
    <xf numFmtId="0" fontId="8" fillId="0" borderId="5" xfId="2" applyFont="1" applyFill="1" applyBorder="1" applyAlignment="1">
      <alignment vertical="center"/>
    </xf>
    <xf numFmtId="0" fontId="10" fillId="0" borderId="0" xfId="2" applyFont="1" applyFill="1" applyBorder="1" applyAlignment="1">
      <alignment horizontal="right" vertical="center"/>
    </xf>
    <xf numFmtId="49" fontId="8" fillId="0" borderId="0" xfId="2" applyNumberFormat="1" applyFont="1" applyFill="1" applyBorder="1" applyAlignment="1">
      <alignment horizontal="left"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49" fontId="8" fillId="0" borderId="0" xfId="2" applyNumberFormat="1" applyFont="1" applyFill="1" applyBorder="1" applyAlignment="1">
      <alignment horizontal="left" vertical="center"/>
    </xf>
    <xf numFmtId="0" fontId="8" fillId="0" borderId="0" xfId="0" applyFont="1" applyFill="1" applyBorder="1" applyAlignment="1">
      <alignment horizontal="left" vertical="center"/>
    </xf>
    <xf numFmtId="38" fontId="8" fillId="0" borderId="2" xfId="4" applyFont="1" applyFill="1" applyBorder="1" applyAlignment="1">
      <alignment horizontal="right" vertical="center"/>
    </xf>
    <xf numFmtId="38" fontId="8" fillId="0" borderId="3" xfId="4"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top"/>
    </xf>
    <xf numFmtId="0" fontId="9" fillId="0" borderId="0" xfId="0" applyFont="1" applyFill="1" applyBorder="1" applyAlignment="1">
      <alignment horizontal="left" vertical="top"/>
    </xf>
    <xf numFmtId="0" fontId="8" fillId="0" borderId="0" xfId="0" applyFont="1" applyFill="1" applyAlignment="1">
      <alignment horizontal="left" vertical="center"/>
    </xf>
    <xf numFmtId="0" fontId="8" fillId="0" borderId="0" xfId="0" applyNumberFormat="1" applyFont="1" applyFill="1" applyBorder="1" applyAlignment="1" applyProtection="1">
      <alignment vertical="center"/>
    </xf>
    <xf numFmtId="0" fontId="8" fillId="0" borderId="0" xfId="0" applyNumberFormat="1" applyFont="1" applyFill="1" applyProtection="1">
      <alignment vertical="center"/>
    </xf>
    <xf numFmtId="0" fontId="8" fillId="0" borderId="0" xfId="0" applyNumberFormat="1" applyFont="1" applyFill="1" applyBorder="1" applyProtection="1">
      <alignment vertical="center"/>
    </xf>
    <xf numFmtId="0" fontId="9" fillId="0" borderId="0" xfId="0" applyFont="1" applyFill="1" applyBorder="1" applyAlignment="1">
      <alignment vertical="top" wrapText="1"/>
    </xf>
    <xf numFmtId="0" fontId="9" fillId="0" borderId="0" xfId="0" applyFont="1" applyFill="1" applyBorder="1" applyAlignment="1">
      <alignment vertical="top"/>
    </xf>
    <xf numFmtId="0" fontId="15" fillId="0" borderId="0" xfId="0" applyFont="1" applyFill="1" applyAlignment="1">
      <alignment horizontal="left" vertical="center"/>
    </xf>
    <xf numFmtId="0" fontId="8" fillId="0" borderId="0" xfId="1" applyFont="1" applyFill="1" applyBorder="1" applyAlignment="1">
      <alignment horizontal="left" vertical="center"/>
    </xf>
    <xf numFmtId="0" fontId="11"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8" fillId="0" borderId="8"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0" xfId="0" applyNumberFormat="1" applyFont="1" applyFill="1" applyBorder="1" applyAlignment="1" applyProtection="1">
      <alignment horizontal="right" vertical="center"/>
    </xf>
    <xf numFmtId="0" fontId="21" fillId="2" borderId="7" xfId="0" applyFont="1" applyFill="1" applyBorder="1" applyAlignment="1">
      <alignment vertical="center" shrinkToFit="1"/>
    </xf>
    <xf numFmtId="0" fontId="21" fillId="2" borderId="15" xfId="0" applyFont="1" applyFill="1" applyBorder="1" applyAlignment="1">
      <alignment vertical="center" shrinkToFit="1"/>
    </xf>
    <xf numFmtId="0" fontId="21" fillId="2" borderId="8" xfId="0" applyFont="1" applyFill="1" applyBorder="1" applyAlignment="1">
      <alignment vertical="center" shrinkToFit="1"/>
    </xf>
    <xf numFmtId="0" fontId="9" fillId="0" borderId="15" xfId="0" applyFont="1" applyFill="1" applyBorder="1" applyAlignment="1">
      <alignment vertical="center" shrinkToFit="1"/>
    </xf>
    <xf numFmtId="49" fontId="9" fillId="0" borderId="15" xfId="0" applyNumberFormat="1" applyFont="1" applyFill="1" applyBorder="1" applyAlignment="1">
      <alignment vertical="center" shrinkToFit="1"/>
    </xf>
    <xf numFmtId="176" fontId="8" fillId="0" borderId="18" xfId="2" applyNumberFormat="1" applyFont="1" applyFill="1" applyBorder="1" applyAlignment="1" applyProtection="1">
      <alignment horizontal="right" vertical="center" shrinkToFit="1"/>
    </xf>
    <xf numFmtId="176" fontId="8" fillId="0" borderId="19" xfId="2" applyNumberFormat="1" applyFont="1" applyFill="1" applyBorder="1" applyAlignment="1" applyProtection="1">
      <alignment horizontal="right" vertical="center" shrinkToFit="1"/>
    </xf>
    <xf numFmtId="49" fontId="7" fillId="0" borderId="18" xfId="2" applyNumberFormat="1" applyFont="1" applyFill="1" applyBorder="1" applyAlignment="1" applyProtection="1">
      <alignment horizontal="center" vertical="center" shrinkToFit="1"/>
    </xf>
    <xf numFmtId="49" fontId="7" fillId="0" borderId="63" xfId="2" applyNumberFormat="1" applyFont="1" applyFill="1" applyBorder="1" applyAlignment="1" applyProtection="1">
      <alignment horizontal="center" vertical="center" shrinkToFit="1"/>
    </xf>
    <xf numFmtId="49" fontId="7" fillId="0" borderId="19" xfId="2" applyNumberFormat="1" applyFont="1" applyFill="1" applyBorder="1" applyAlignment="1" applyProtection="1">
      <alignment horizontal="center" vertical="center" shrinkToFit="1"/>
    </xf>
    <xf numFmtId="49" fontId="7" fillId="0" borderId="64" xfId="2" applyNumberFormat="1" applyFont="1" applyFill="1" applyBorder="1" applyAlignment="1" applyProtection="1">
      <alignment horizontal="center" vertical="center" shrinkToFit="1"/>
    </xf>
    <xf numFmtId="176" fontId="8" fillId="0" borderId="80" xfId="2" applyNumberFormat="1" applyFont="1" applyFill="1" applyBorder="1" applyAlignment="1" applyProtection="1">
      <alignment horizontal="right" vertical="center" shrinkToFit="1"/>
    </xf>
    <xf numFmtId="176" fontId="8" fillId="0" borderId="81" xfId="2" applyNumberFormat="1" applyFont="1" applyFill="1" applyBorder="1" applyAlignment="1" applyProtection="1">
      <alignment horizontal="right" vertical="center" shrinkToFit="1"/>
    </xf>
    <xf numFmtId="176" fontId="8" fillId="0" borderId="82" xfId="2" applyNumberFormat="1" applyFont="1" applyFill="1" applyBorder="1" applyAlignment="1" applyProtection="1">
      <alignment horizontal="right" vertical="center" shrinkToFit="1"/>
    </xf>
    <xf numFmtId="176" fontId="8" fillId="0" borderId="83" xfId="2" applyNumberFormat="1" applyFont="1" applyFill="1" applyBorder="1" applyAlignment="1" applyProtection="1">
      <alignment horizontal="right" vertical="center" shrinkToFit="1"/>
    </xf>
    <xf numFmtId="176" fontId="8" fillId="0" borderId="84" xfId="2" applyNumberFormat="1" applyFont="1" applyFill="1" applyBorder="1" applyAlignment="1" applyProtection="1">
      <alignment horizontal="right" vertical="center" shrinkToFit="1"/>
    </xf>
    <xf numFmtId="176" fontId="8" fillId="0" borderId="85" xfId="2" applyNumberFormat="1" applyFont="1" applyFill="1" applyBorder="1" applyAlignment="1" applyProtection="1">
      <alignment horizontal="right" vertical="center" shrinkToFit="1"/>
    </xf>
    <xf numFmtId="176" fontId="8" fillId="0" borderId="86" xfId="2" applyNumberFormat="1" applyFont="1" applyFill="1" applyBorder="1" applyAlignment="1" applyProtection="1">
      <alignment horizontal="right" vertical="center" shrinkToFit="1"/>
    </xf>
    <xf numFmtId="176" fontId="8" fillId="0" borderId="87" xfId="2" applyNumberFormat="1" applyFont="1" applyFill="1" applyBorder="1" applyAlignment="1" applyProtection="1">
      <alignment horizontal="right" vertical="center" shrinkToFit="1"/>
    </xf>
    <xf numFmtId="0" fontId="8" fillId="0" borderId="65" xfId="2" applyNumberFormat="1" applyFont="1" applyFill="1" applyBorder="1" applyAlignment="1" applyProtection="1">
      <alignment horizontal="left" vertical="center" wrapText="1"/>
    </xf>
    <xf numFmtId="0" fontId="8" fillId="0" borderId="18" xfId="2" applyNumberFormat="1" applyFont="1" applyFill="1" applyBorder="1" applyAlignment="1" applyProtection="1">
      <alignment horizontal="left" vertical="center" wrapText="1"/>
    </xf>
    <xf numFmtId="0" fontId="8" fillId="0" borderId="66"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8" xfId="2" applyNumberFormat="1" applyFont="1" applyFill="1" applyBorder="1" applyAlignment="1" applyProtection="1">
      <alignment horizontal="center" vertical="center" wrapText="1"/>
    </xf>
    <xf numFmtId="0" fontId="8" fillId="0" borderId="19" xfId="2" applyNumberFormat="1" applyFont="1" applyFill="1" applyBorder="1" applyAlignment="1" applyProtection="1">
      <alignment horizontal="center" vertical="center" wrapText="1"/>
    </xf>
    <xf numFmtId="0" fontId="8" fillId="0" borderId="10" xfId="2" applyNumberFormat="1" applyFont="1" applyFill="1" applyBorder="1" applyAlignment="1" applyProtection="1">
      <alignment horizontal="center" vertical="center" wrapText="1"/>
    </xf>
    <xf numFmtId="176" fontId="8" fillId="2" borderId="10" xfId="2" applyNumberFormat="1" applyFont="1" applyFill="1" applyBorder="1" applyAlignment="1" applyProtection="1">
      <alignment horizontal="right" vertical="center" shrinkToFit="1"/>
    </xf>
    <xf numFmtId="176" fontId="8" fillId="0" borderId="10" xfId="2" applyNumberFormat="1" applyFont="1" applyFill="1" applyBorder="1" applyAlignment="1" applyProtection="1">
      <alignment horizontal="right" vertical="center" shrinkToFit="1"/>
    </xf>
    <xf numFmtId="0" fontId="8" fillId="0" borderId="17" xfId="2" applyNumberFormat="1" applyFont="1" applyFill="1" applyBorder="1" applyAlignment="1" applyProtection="1">
      <alignment horizontal="center" vertical="center" wrapText="1"/>
    </xf>
    <xf numFmtId="176" fontId="8" fillId="2" borderId="17" xfId="2" applyNumberFormat="1" applyFont="1" applyFill="1" applyBorder="1" applyAlignment="1" applyProtection="1">
      <alignment horizontal="right" vertical="center" shrinkToFit="1"/>
    </xf>
    <xf numFmtId="176" fontId="8" fillId="2" borderId="18" xfId="2" applyNumberFormat="1" applyFont="1" applyFill="1" applyBorder="1" applyAlignment="1" applyProtection="1">
      <alignment horizontal="right" vertical="center" shrinkToFit="1"/>
    </xf>
    <xf numFmtId="176" fontId="8" fillId="0" borderId="17" xfId="2" applyNumberFormat="1" applyFont="1" applyFill="1" applyBorder="1" applyAlignment="1" applyProtection="1">
      <alignment horizontal="right" vertical="center" shrinkToFit="1"/>
    </xf>
    <xf numFmtId="49" fontId="7" fillId="0" borderId="17" xfId="2" applyNumberFormat="1" applyFont="1" applyFill="1" applyBorder="1" applyAlignment="1" applyProtection="1">
      <alignment horizontal="center" vertical="center" shrinkToFit="1"/>
    </xf>
    <xf numFmtId="176" fontId="8" fillId="0" borderId="57" xfId="2" applyNumberFormat="1" applyFont="1" applyFill="1" applyBorder="1" applyAlignment="1" applyProtection="1">
      <alignment horizontal="right" vertical="center" shrinkToFit="1"/>
    </xf>
    <xf numFmtId="0" fontId="8" fillId="0" borderId="17" xfId="2" applyNumberFormat="1" applyFont="1" applyFill="1" applyBorder="1" applyAlignment="1" applyProtection="1">
      <alignment horizontal="left" vertical="center" wrapText="1"/>
    </xf>
    <xf numFmtId="0" fontId="8" fillId="0" borderId="9" xfId="2" applyNumberFormat="1" applyFont="1" applyFill="1" applyBorder="1" applyAlignment="1" applyProtection="1">
      <alignment horizontal="center" vertical="center"/>
    </xf>
    <xf numFmtId="49" fontId="7" fillId="0" borderId="10" xfId="2" applyNumberFormat="1" applyFont="1" applyFill="1" applyBorder="1" applyAlignment="1" applyProtection="1">
      <alignment horizontal="center" vertical="center" shrinkToFit="1"/>
    </xf>
    <xf numFmtId="0" fontId="8" fillId="0" borderId="12" xfId="2" applyNumberFormat="1" applyFont="1" applyFill="1" applyBorder="1" applyAlignment="1" applyProtection="1">
      <alignment horizontal="center" vertical="center"/>
    </xf>
    <xf numFmtId="0" fontId="8" fillId="0" borderId="10" xfId="2" applyNumberFormat="1" applyFont="1" applyFill="1" applyBorder="1" applyAlignment="1" applyProtection="1">
      <alignment horizontal="left" vertical="center" wrapText="1"/>
    </xf>
    <xf numFmtId="49" fontId="8" fillId="0" borderId="11" xfId="2" applyNumberFormat="1" applyFont="1" applyFill="1" applyBorder="1" applyAlignment="1" applyProtection="1">
      <alignment horizontal="center" vertical="center" shrinkToFit="1"/>
    </xf>
    <xf numFmtId="49" fontId="8" fillId="0" borderId="9" xfId="2" applyNumberFormat="1" applyFont="1" applyFill="1" applyBorder="1" applyAlignment="1" applyProtection="1">
      <alignment horizontal="center" vertical="center" shrinkToFit="1"/>
    </xf>
    <xf numFmtId="0" fontId="8" fillId="2" borderId="1" xfId="2" applyFont="1" applyFill="1" applyBorder="1" applyAlignment="1" applyProtection="1">
      <alignment horizontal="left" vertical="center" shrinkToFit="1"/>
    </xf>
    <xf numFmtId="0" fontId="8" fillId="2" borderId="2" xfId="2" applyFont="1" applyFill="1" applyBorder="1" applyAlignment="1" applyProtection="1">
      <alignment horizontal="left" vertical="center" shrinkToFit="1"/>
    </xf>
    <xf numFmtId="0" fontId="8" fillId="2" borderId="3" xfId="2" applyFont="1" applyFill="1" applyBorder="1" applyAlignment="1" applyProtection="1">
      <alignment horizontal="left" vertical="center" shrinkToFit="1"/>
    </xf>
    <xf numFmtId="0" fontId="8" fillId="2" borderId="4" xfId="2" applyFont="1" applyFill="1" applyBorder="1" applyAlignment="1" applyProtection="1">
      <alignment horizontal="left" vertical="center" shrinkToFit="1"/>
    </xf>
    <xf numFmtId="0" fontId="8" fillId="2" borderId="5" xfId="2" applyFont="1" applyFill="1" applyBorder="1" applyAlignment="1" applyProtection="1">
      <alignment horizontal="left" vertical="center" shrinkToFit="1"/>
    </xf>
    <xf numFmtId="0" fontId="8" fillId="2" borderId="6" xfId="2" applyFont="1" applyFill="1" applyBorder="1" applyAlignment="1" applyProtection="1">
      <alignment horizontal="left" vertical="center" shrinkToFit="1"/>
    </xf>
    <xf numFmtId="0" fontId="8" fillId="0" borderId="1" xfId="2" applyFont="1" applyFill="1" applyBorder="1" applyAlignment="1" applyProtection="1">
      <alignment horizontal="center" vertical="center"/>
    </xf>
    <xf numFmtId="0" fontId="8" fillId="0" borderId="2"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0" borderId="5"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7" fillId="0" borderId="0"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center" vertical="center"/>
    </xf>
    <xf numFmtId="0" fontId="8" fillId="0" borderId="10"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3" fontId="8" fillId="0" borderId="27" xfId="2" applyNumberFormat="1" applyFont="1" applyFill="1" applyBorder="1" applyAlignment="1">
      <alignment horizontal="right" vertical="center" shrinkToFit="1"/>
    </xf>
    <xf numFmtId="3" fontId="8" fillId="0" borderId="25" xfId="2" applyNumberFormat="1" applyFont="1" applyFill="1" applyBorder="1" applyAlignment="1">
      <alignment horizontal="right" vertical="center" shrinkToFit="1"/>
    </xf>
    <xf numFmtId="186" fontId="7" fillId="0" borderId="73" xfId="2" applyNumberFormat="1" applyFont="1" applyFill="1" applyBorder="1" applyAlignment="1">
      <alignment horizontal="right" vertical="center" shrinkToFit="1"/>
    </xf>
    <xf numFmtId="186" fontId="7" fillId="0" borderId="2" xfId="2" applyNumberFormat="1" applyFont="1" applyFill="1" applyBorder="1" applyAlignment="1">
      <alignment horizontal="right" vertical="center" shrinkToFit="1"/>
    </xf>
    <xf numFmtId="186" fontId="7" fillId="0" borderId="74" xfId="2" applyNumberFormat="1" applyFont="1" applyFill="1" applyBorder="1" applyAlignment="1">
      <alignment horizontal="right" vertical="center" shrinkToFit="1"/>
    </xf>
    <xf numFmtId="186" fontId="7" fillId="0" borderId="75" xfId="2" applyNumberFormat="1" applyFont="1" applyFill="1" applyBorder="1" applyAlignment="1">
      <alignment horizontal="right" vertical="center" shrinkToFit="1"/>
    </xf>
    <xf numFmtId="186" fontId="7" fillId="0" borderId="0" xfId="2" applyNumberFormat="1" applyFont="1" applyFill="1" applyBorder="1" applyAlignment="1">
      <alignment horizontal="right" vertical="center" shrinkToFit="1"/>
    </xf>
    <xf numFmtId="186" fontId="7" fillId="0" borderId="76" xfId="2" applyNumberFormat="1" applyFont="1" applyFill="1" applyBorder="1" applyAlignment="1">
      <alignment horizontal="right" vertical="center" shrinkToFit="1"/>
    </xf>
    <xf numFmtId="186" fontId="7" fillId="0" borderId="77" xfId="2" applyNumberFormat="1" applyFont="1" applyFill="1" applyBorder="1" applyAlignment="1">
      <alignment horizontal="right" vertical="center" shrinkToFit="1"/>
    </xf>
    <xf numFmtId="186" fontId="7" fillId="0" borderId="78" xfId="2" applyNumberFormat="1" applyFont="1" applyFill="1" applyBorder="1" applyAlignment="1">
      <alignment horizontal="right" vertical="center" shrinkToFit="1"/>
    </xf>
    <xf numFmtId="186" fontId="7" fillId="0" borderId="79" xfId="2" applyNumberFormat="1" applyFont="1" applyFill="1" applyBorder="1" applyAlignment="1">
      <alignment horizontal="right" vertical="center" shrinkToFit="1"/>
    </xf>
    <xf numFmtId="185" fontId="8" fillId="0" borderId="58" xfId="2" applyNumberFormat="1" applyFont="1" applyFill="1" applyBorder="1" applyAlignment="1">
      <alignment horizontal="right" vertical="center" shrinkToFit="1"/>
    </xf>
    <xf numFmtId="185" fontId="8" fillId="0" borderId="53" xfId="2" applyNumberFormat="1" applyFont="1" applyFill="1" applyBorder="1" applyAlignment="1">
      <alignment horizontal="right" vertical="center" shrinkToFit="1"/>
    </xf>
    <xf numFmtId="185" fontId="8" fillId="0" borderId="59" xfId="2" applyNumberFormat="1" applyFont="1" applyFill="1" applyBorder="1" applyAlignment="1">
      <alignment horizontal="right" vertical="center" shrinkToFit="1"/>
    </xf>
    <xf numFmtId="185" fontId="8" fillId="0" borderId="39" xfId="2" applyNumberFormat="1" applyFont="1" applyFill="1" applyBorder="1" applyAlignment="1">
      <alignment horizontal="right" vertical="center" shrinkToFit="1"/>
    </xf>
    <xf numFmtId="184" fontId="8" fillId="0" borderId="54" xfId="2" applyNumberFormat="1" applyFont="1" applyFill="1" applyBorder="1" applyAlignment="1">
      <alignment horizontal="right" vertical="center" shrinkToFit="1"/>
    </xf>
    <xf numFmtId="184" fontId="8" fillId="0" borderId="42" xfId="2" applyNumberFormat="1" applyFont="1" applyFill="1" applyBorder="1" applyAlignment="1">
      <alignment horizontal="right" vertical="center" shrinkToFit="1"/>
    </xf>
    <xf numFmtId="3" fontId="8" fillId="0" borderId="55" xfId="2" applyNumberFormat="1" applyFont="1" applyFill="1" applyBorder="1" applyAlignment="1">
      <alignment horizontal="right" vertical="center" shrinkToFit="1"/>
    </xf>
    <xf numFmtId="3" fontId="8" fillId="0" borderId="45" xfId="2" applyNumberFormat="1" applyFont="1" applyFill="1" applyBorder="1" applyAlignment="1">
      <alignment horizontal="right" vertical="center" shrinkToFit="1"/>
    </xf>
    <xf numFmtId="3" fontId="8" fillId="0" borderId="56" xfId="2" applyNumberFormat="1" applyFont="1" applyFill="1" applyBorder="1" applyAlignment="1">
      <alignment horizontal="right" vertical="center" shrinkToFit="1"/>
    </xf>
    <xf numFmtId="3" fontId="8" fillId="0" borderId="46" xfId="2" applyNumberFormat="1" applyFont="1" applyFill="1" applyBorder="1" applyAlignment="1">
      <alignment horizontal="right" vertical="center" shrinkToFit="1"/>
    </xf>
    <xf numFmtId="0" fontId="8" fillId="0" borderId="68" xfId="2" applyFont="1" applyFill="1" applyBorder="1" applyAlignment="1">
      <alignment horizontal="center" vertical="center"/>
    </xf>
    <xf numFmtId="0" fontId="8" fillId="0" borderId="69" xfId="2" applyFont="1" applyFill="1" applyBorder="1" applyAlignment="1">
      <alignment horizontal="center" vertical="center"/>
    </xf>
    <xf numFmtId="0" fontId="8" fillId="0" borderId="70" xfId="2" applyFont="1" applyFill="1" applyBorder="1" applyAlignment="1">
      <alignment horizontal="center" vertical="center"/>
    </xf>
    <xf numFmtId="0" fontId="8" fillId="0" borderId="71"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72" xfId="2" applyFont="1" applyFill="1" applyBorder="1" applyAlignment="1">
      <alignment horizontal="center" vertical="center"/>
    </xf>
    <xf numFmtId="0" fontId="8" fillId="0" borderId="51" xfId="2" applyFont="1" applyFill="1" applyBorder="1" applyAlignment="1">
      <alignment horizontal="center" vertical="center" shrinkToFit="1"/>
    </xf>
    <xf numFmtId="0" fontId="8" fillId="0" borderId="16" xfId="2" applyFont="1" applyFill="1" applyBorder="1" applyAlignment="1">
      <alignment horizontal="center" vertical="center" shrinkToFit="1"/>
    </xf>
    <xf numFmtId="0" fontId="8" fillId="0" borderId="52"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183" fontId="8" fillId="0" borderId="53" xfId="2" applyNumberFormat="1" applyFont="1" applyFill="1" applyBorder="1" applyAlignment="1">
      <alignment horizontal="right" vertical="center" shrinkToFit="1"/>
    </xf>
    <xf numFmtId="183" fontId="8" fillId="0" borderId="54" xfId="2" applyNumberFormat="1" applyFont="1" applyFill="1" applyBorder="1" applyAlignment="1">
      <alignment horizontal="right" vertical="center" shrinkToFit="1"/>
    </xf>
    <xf numFmtId="183" fontId="8" fillId="0" borderId="39" xfId="2" applyNumberFormat="1" applyFont="1" applyFill="1" applyBorder="1" applyAlignment="1">
      <alignment horizontal="right" vertical="center" shrinkToFit="1"/>
    </xf>
    <xf numFmtId="183" fontId="8" fillId="0" borderId="42" xfId="2" applyNumberFormat="1" applyFont="1" applyFill="1" applyBorder="1" applyAlignment="1">
      <alignment horizontal="right" vertical="center" shrinkToFit="1"/>
    </xf>
    <xf numFmtId="3" fontId="8" fillId="0" borderId="57" xfId="2" applyNumberFormat="1" applyFont="1" applyFill="1" applyBorder="1" applyAlignment="1">
      <alignment horizontal="right" vertical="center" shrinkToFit="1"/>
    </xf>
    <xf numFmtId="3" fontId="8" fillId="0" borderId="9" xfId="2" applyNumberFormat="1" applyFont="1" applyFill="1" applyBorder="1" applyAlignment="1">
      <alignment horizontal="right" vertical="center" shrinkToFit="1"/>
    </xf>
    <xf numFmtId="0" fontId="8" fillId="0" borderId="24" xfId="2" applyFont="1" applyFill="1" applyBorder="1" applyAlignment="1">
      <alignment horizontal="center" vertical="center" shrinkToFit="1"/>
    </xf>
    <xf numFmtId="0" fontId="8" fillId="0" borderId="25" xfId="2" applyFont="1" applyFill="1" applyBorder="1" applyAlignment="1">
      <alignment horizontal="center" vertical="center" shrinkToFit="1"/>
    </xf>
    <xf numFmtId="0" fontId="8" fillId="2" borderId="26" xfId="2" applyFont="1" applyFill="1" applyBorder="1" applyAlignment="1">
      <alignment horizontal="center" vertical="center" shrinkToFit="1"/>
    </xf>
    <xf numFmtId="0" fontId="8" fillId="2" borderId="27" xfId="2" applyFont="1" applyFill="1" applyBorder="1" applyAlignment="1">
      <alignment horizontal="center" vertical="center" shrinkToFit="1"/>
    </xf>
    <xf numFmtId="0" fontId="8" fillId="2" borderId="25" xfId="2" applyFont="1" applyFill="1" applyBorder="1" applyAlignment="1">
      <alignment horizontal="center" vertical="center" shrinkToFit="1"/>
    </xf>
    <xf numFmtId="183" fontId="8" fillId="2" borderId="47" xfId="2" applyNumberFormat="1" applyFont="1" applyFill="1" applyBorder="1" applyAlignment="1">
      <alignment horizontal="right" vertical="center" shrinkToFit="1"/>
    </xf>
    <xf numFmtId="183" fontId="8" fillId="2" borderId="50" xfId="2" applyNumberFormat="1" applyFont="1" applyFill="1" applyBorder="1" applyAlignment="1">
      <alignment horizontal="right" vertical="center" shrinkToFit="1"/>
    </xf>
    <xf numFmtId="183" fontId="8" fillId="2" borderId="24" xfId="2" applyNumberFormat="1" applyFont="1" applyFill="1" applyBorder="1" applyAlignment="1">
      <alignment horizontal="right" vertical="center" shrinkToFit="1"/>
    </xf>
    <xf numFmtId="183" fontId="8" fillId="2" borderId="27" xfId="2" applyNumberFormat="1" applyFont="1" applyFill="1" applyBorder="1" applyAlignment="1">
      <alignment horizontal="right" vertical="center" shrinkToFit="1"/>
    </xf>
    <xf numFmtId="184" fontId="8" fillId="2" borderId="50" xfId="2" applyNumberFormat="1" applyFont="1" applyFill="1" applyBorder="1" applyAlignment="1">
      <alignment horizontal="right" vertical="center" shrinkToFit="1"/>
    </xf>
    <xf numFmtId="184" fontId="8" fillId="2" borderId="27" xfId="2" applyNumberFormat="1" applyFont="1" applyFill="1" applyBorder="1" applyAlignment="1">
      <alignment horizontal="right" vertical="center" shrinkToFit="1"/>
    </xf>
    <xf numFmtId="185" fontId="8" fillId="2" borderId="47" xfId="2" applyNumberFormat="1" applyFont="1" applyFill="1" applyBorder="1" applyAlignment="1">
      <alignment horizontal="right" vertical="center" shrinkToFit="1"/>
    </xf>
    <xf numFmtId="185" fontId="8" fillId="2" borderId="50" xfId="2" applyNumberFormat="1" applyFont="1" applyFill="1" applyBorder="1" applyAlignment="1">
      <alignment horizontal="right" vertical="center" shrinkToFit="1"/>
    </xf>
    <xf numFmtId="185" fontId="8" fillId="2" borderId="24" xfId="2" applyNumberFormat="1" applyFont="1" applyFill="1" applyBorder="1" applyAlignment="1">
      <alignment horizontal="right" vertical="center" shrinkToFit="1"/>
    </xf>
    <xf numFmtId="185" fontId="8" fillId="2" borderId="27" xfId="2" applyNumberFormat="1" applyFont="1" applyFill="1" applyBorder="1" applyAlignment="1">
      <alignment horizontal="right" vertical="center" shrinkToFit="1"/>
    </xf>
    <xf numFmtId="3" fontId="8" fillId="0" borderId="50" xfId="2" applyNumberFormat="1" applyFont="1" applyFill="1" applyBorder="1" applyAlignment="1">
      <alignment horizontal="right" vertical="center" shrinkToFit="1"/>
    </xf>
    <xf numFmtId="3" fontId="8" fillId="0" borderId="48" xfId="2" applyNumberFormat="1" applyFont="1" applyFill="1" applyBorder="1" applyAlignment="1">
      <alignment horizontal="right" vertical="center" shrinkToFit="1"/>
    </xf>
    <xf numFmtId="0" fontId="8" fillId="0" borderId="44" xfId="2" applyFont="1" applyFill="1" applyBorder="1" applyAlignment="1">
      <alignment horizontal="center" vertical="center" shrinkToFit="1"/>
    </xf>
    <xf numFmtId="0" fontId="8" fillId="0" borderId="45" xfId="2" applyFont="1" applyFill="1" applyBorder="1" applyAlignment="1">
      <alignment horizontal="center" vertical="center" shrinkToFit="1"/>
    </xf>
    <xf numFmtId="0" fontId="8" fillId="0" borderId="46" xfId="2" applyFont="1" applyFill="1" applyBorder="1" applyAlignment="1">
      <alignment horizontal="center" vertical="center" shrinkToFit="1"/>
    </xf>
    <xf numFmtId="0" fontId="8" fillId="0" borderId="47" xfId="2" applyFont="1" applyFill="1" applyBorder="1" applyAlignment="1">
      <alignment horizontal="center" vertical="center" shrinkToFit="1"/>
    </xf>
    <xf numFmtId="0" fontId="8" fillId="0" borderId="48" xfId="2" applyFont="1" applyFill="1" applyBorder="1" applyAlignment="1">
      <alignment horizontal="center" vertical="center" shrinkToFit="1"/>
    </xf>
    <xf numFmtId="0" fontId="8" fillId="2" borderId="49" xfId="2" applyFont="1" applyFill="1" applyBorder="1" applyAlignment="1">
      <alignment horizontal="center" vertical="center" shrinkToFit="1"/>
    </xf>
    <xf numFmtId="0" fontId="8" fillId="2" borderId="50" xfId="2" applyFont="1" applyFill="1" applyBorder="1" applyAlignment="1">
      <alignment horizontal="center" vertical="center" shrinkToFit="1"/>
    </xf>
    <xf numFmtId="0" fontId="8" fillId="2" borderId="48" xfId="2" applyFont="1" applyFill="1" applyBorder="1" applyAlignment="1">
      <alignment horizontal="center" vertical="center" shrinkToFit="1"/>
    </xf>
    <xf numFmtId="0" fontId="8" fillId="0" borderId="31" xfId="2" applyFont="1" applyFill="1" applyBorder="1" applyAlignment="1">
      <alignment horizontal="center" vertical="center" shrinkToFit="1"/>
    </xf>
    <xf numFmtId="0" fontId="8" fillId="0" borderId="32" xfId="2" applyFont="1" applyFill="1" applyBorder="1" applyAlignment="1">
      <alignment horizontal="center" vertical="center" shrinkToFit="1"/>
    </xf>
    <xf numFmtId="0" fontId="8" fillId="0" borderId="36" xfId="2" applyFont="1" applyFill="1" applyBorder="1" applyAlignment="1">
      <alignment horizontal="center" vertical="center" shrinkToFit="1"/>
    </xf>
    <xf numFmtId="0" fontId="8" fillId="0" borderId="37" xfId="2" applyFont="1" applyFill="1" applyBorder="1" applyAlignment="1">
      <alignment horizontal="center" vertical="center" shrinkToFit="1"/>
    </xf>
    <xf numFmtId="0" fontId="8" fillId="0" borderId="20"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25"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23"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26" xfId="2" applyFont="1" applyFill="1" applyBorder="1" applyAlignment="1">
      <alignment horizontal="center" vertical="center" shrinkToFit="1"/>
    </xf>
    <xf numFmtId="0" fontId="8" fillId="0" borderId="27" xfId="2" applyFont="1" applyFill="1" applyBorder="1" applyAlignment="1">
      <alignment horizontal="center" vertical="center" shrinkToFit="1"/>
    </xf>
    <xf numFmtId="0" fontId="8" fillId="0" borderId="41"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0" fontId="8" fillId="0" borderId="30"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13" xfId="2" applyFont="1" applyFill="1" applyBorder="1" applyAlignment="1">
      <alignment horizontal="center" vertical="center" shrinkToFit="1"/>
    </xf>
    <xf numFmtId="0" fontId="8" fillId="0" borderId="43" xfId="2" applyFont="1" applyFill="1" applyBorder="1" applyAlignment="1">
      <alignment horizontal="center" vertical="center" shrinkToFit="1"/>
    </xf>
    <xf numFmtId="0" fontId="8" fillId="0" borderId="34" xfId="2" applyFont="1" applyFill="1" applyBorder="1" applyAlignment="1">
      <alignment horizontal="center" vertical="center" shrinkToFit="1"/>
    </xf>
    <xf numFmtId="0" fontId="8" fillId="0" borderId="38"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33" xfId="2" applyFont="1" applyFill="1" applyBorder="1" applyAlignment="1">
      <alignment horizontal="center" vertical="center" shrinkToFit="1"/>
    </xf>
    <xf numFmtId="0" fontId="9" fillId="2" borderId="1" xfId="1" applyFont="1" applyFill="1" applyBorder="1" applyAlignment="1">
      <alignment horizontal="left" vertical="center"/>
    </xf>
    <xf numFmtId="0" fontId="9" fillId="2" borderId="2" xfId="1" applyFont="1" applyFill="1" applyBorder="1" applyAlignment="1">
      <alignment horizontal="left" vertical="center"/>
    </xf>
    <xf numFmtId="0" fontId="9" fillId="2" borderId="3" xfId="1" applyFont="1" applyFill="1" applyBorder="1" applyAlignment="1">
      <alignment horizontal="left" vertical="center"/>
    </xf>
    <xf numFmtId="0" fontId="9" fillId="2" borderId="14" xfId="1" applyFont="1" applyFill="1" applyBorder="1" applyAlignment="1">
      <alignment horizontal="left" vertical="center"/>
    </xf>
    <xf numFmtId="0" fontId="9" fillId="2" borderId="0" xfId="1" applyFont="1" applyFill="1" applyBorder="1" applyAlignment="1">
      <alignment horizontal="left" vertical="center"/>
    </xf>
    <xf numFmtId="0" fontId="9" fillId="2" borderId="13" xfId="1" applyFont="1" applyFill="1" applyBorder="1" applyAlignment="1">
      <alignment horizontal="left" vertical="center"/>
    </xf>
    <xf numFmtId="0" fontId="9" fillId="2" borderId="4" xfId="1" applyFont="1" applyFill="1" applyBorder="1" applyAlignment="1">
      <alignment horizontal="left" vertical="center"/>
    </xf>
    <xf numFmtId="0" fontId="9" fillId="2" borderId="5" xfId="1" applyFont="1" applyFill="1" applyBorder="1" applyAlignment="1">
      <alignment horizontal="left" vertical="center"/>
    </xf>
    <xf numFmtId="0" fontId="9" fillId="2" borderId="6" xfId="1" applyFont="1" applyFill="1" applyBorder="1" applyAlignment="1">
      <alignment horizontal="lef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49" fontId="8" fillId="0" borderId="2" xfId="1" applyNumberFormat="1" applyFont="1" applyFill="1" applyBorder="1" applyAlignment="1" applyProtection="1">
      <alignment horizontal="right" vertical="center" shrinkToFit="1"/>
    </xf>
    <xf numFmtId="49" fontId="8" fillId="0" borderId="5" xfId="1" applyNumberFormat="1" applyFont="1" applyFill="1" applyBorder="1" applyAlignment="1" applyProtection="1">
      <alignment horizontal="right" vertical="center" shrinkToFit="1"/>
    </xf>
    <xf numFmtId="177" fontId="8" fillId="2" borderId="2" xfId="1" applyNumberFormat="1" applyFont="1" applyFill="1" applyBorder="1" applyAlignment="1" applyProtection="1">
      <alignment horizontal="right" vertical="center" shrinkToFit="1"/>
    </xf>
    <xf numFmtId="177" fontId="8" fillId="2" borderId="5" xfId="1" applyNumberFormat="1" applyFont="1" applyFill="1" applyBorder="1" applyAlignment="1" applyProtection="1">
      <alignment horizontal="right" vertical="center" shrinkToFit="1"/>
    </xf>
    <xf numFmtId="0" fontId="8" fillId="0" borderId="2" xfId="1" applyFont="1" applyFill="1" applyBorder="1" applyAlignment="1" applyProtection="1">
      <alignment horizontal="left" vertical="center" shrinkToFit="1"/>
    </xf>
    <xf numFmtId="0" fontId="8" fillId="0" borderId="3" xfId="1" applyFont="1" applyFill="1" applyBorder="1" applyAlignment="1" applyProtection="1">
      <alignment horizontal="left" vertical="center" shrinkToFit="1"/>
    </xf>
    <xf numFmtId="0" fontId="8" fillId="0" borderId="5" xfId="1" applyFont="1" applyFill="1" applyBorder="1" applyAlignment="1" applyProtection="1">
      <alignment horizontal="left" vertical="center" shrinkToFit="1"/>
    </xf>
    <xf numFmtId="0" fontId="8" fillId="0" borderId="6" xfId="1" applyFont="1" applyFill="1" applyBorder="1" applyAlignment="1" applyProtection="1">
      <alignment horizontal="left" vertical="center" shrinkToFit="1"/>
    </xf>
    <xf numFmtId="0" fontId="8" fillId="0" borderId="11" xfId="2" applyNumberFormat="1" applyFont="1" applyFill="1" applyBorder="1" applyAlignment="1">
      <alignment horizontal="left" vertical="center" wrapText="1"/>
    </xf>
    <xf numFmtId="0" fontId="8" fillId="0" borderId="12" xfId="2" applyNumberFormat="1" applyFont="1" applyFill="1" applyBorder="1" applyAlignment="1">
      <alignment horizontal="left" vertical="center" wrapText="1"/>
    </xf>
    <xf numFmtId="176" fontId="8" fillId="2" borderId="1" xfId="2" applyNumberFormat="1" applyFont="1" applyFill="1" applyBorder="1" applyAlignment="1">
      <alignment horizontal="right" vertical="center"/>
    </xf>
    <xf numFmtId="176" fontId="8" fillId="2" borderId="2" xfId="2" applyNumberFormat="1" applyFont="1" applyFill="1" applyBorder="1" applyAlignment="1">
      <alignment horizontal="right" vertical="center"/>
    </xf>
    <xf numFmtId="176" fontId="8" fillId="2" borderId="14" xfId="2" applyNumberFormat="1" applyFont="1" applyFill="1" applyBorder="1" applyAlignment="1">
      <alignment horizontal="right" vertical="center"/>
    </xf>
    <xf numFmtId="176" fontId="8" fillId="2" borderId="0" xfId="2" applyNumberFormat="1" applyFont="1" applyFill="1" applyBorder="1" applyAlignment="1">
      <alignment horizontal="right" vertical="center"/>
    </xf>
    <xf numFmtId="176" fontId="8" fillId="2" borderId="4" xfId="2" applyNumberFormat="1" applyFont="1" applyFill="1" applyBorder="1" applyAlignment="1">
      <alignment horizontal="right" vertical="center"/>
    </xf>
    <xf numFmtId="176" fontId="8" fillId="2" borderId="5" xfId="2" applyNumberFormat="1" applyFont="1" applyFill="1" applyBorder="1" applyAlignment="1">
      <alignment horizontal="right" vertical="center"/>
    </xf>
    <xf numFmtId="184" fontId="8" fillId="0" borderId="2" xfId="2" applyNumberFormat="1" applyFont="1" applyFill="1" applyBorder="1" applyAlignment="1">
      <alignment horizontal="left" vertical="center" shrinkToFit="1"/>
    </xf>
    <xf numFmtId="184" fontId="8" fillId="0" borderId="3" xfId="2" applyNumberFormat="1" applyFont="1" applyFill="1" applyBorder="1" applyAlignment="1">
      <alignment horizontal="left" vertical="center" shrinkToFit="1"/>
    </xf>
    <xf numFmtId="184" fontId="8" fillId="0" borderId="0" xfId="2" applyNumberFormat="1" applyFont="1" applyFill="1" applyBorder="1" applyAlignment="1">
      <alignment horizontal="left" vertical="center" shrinkToFit="1"/>
    </xf>
    <xf numFmtId="184" fontId="8" fillId="0" borderId="13" xfId="2" applyNumberFormat="1" applyFont="1" applyFill="1" applyBorder="1" applyAlignment="1">
      <alignment horizontal="left" vertical="center" shrinkToFit="1"/>
    </xf>
    <xf numFmtId="184" fontId="8" fillId="0" borderId="5" xfId="2" applyNumberFormat="1" applyFont="1" applyFill="1" applyBorder="1" applyAlignment="1">
      <alignment horizontal="left" vertical="center" shrinkToFit="1"/>
    </xf>
    <xf numFmtId="184" fontId="8" fillId="0" borderId="6" xfId="2" applyNumberFormat="1" applyFont="1" applyFill="1" applyBorder="1" applyAlignment="1">
      <alignment horizontal="left" vertical="center" shrinkToFit="1"/>
    </xf>
    <xf numFmtId="0" fontId="10" fillId="0" borderId="4" xfId="2" applyNumberFormat="1" applyFont="1" applyFill="1" applyBorder="1" applyAlignment="1">
      <alignment horizontal="left" vertical="center"/>
    </xf>
    <xf numFmtId="0" fontId="10" fillId="0" borderId="5" xfId="2" applyNumberFormat="1" applyFont="1" applyFill="1" applyBorder="1" applyAlignment="1">
      <alignment horizontal="left" vertical="center"/>
    </xf>
    <xf numFmtId="0" fontId="10" fillId="0" borderId="6" xfId="2" applyNumberFormat="1" applyFont="1" applyFill="1" applyBorder="1" applyAlignment="1">
      <alignment horizontal="left"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2" xfId="1" applyFont="1" applyFill="1" applyBorder="1" applyAlignment="1">
      <alignment horizontal="left" vertical="center" shrinkToFit="1"/>
    </xf>
    <xf numFmtId="0" fontId="8" fillId="0" borderId="3" xfId="1" applyFont="1" applyFill="1" applyBorder="1" applyAlignment="1">
      <alignment horizontal="left" vertical="center" shrinkToFit="1"/>
    </xf>
    <xf numFmtId="0" fontId="8" fillId="0" borderId="0" xfId="1" applyFont="1" applyFill="1" applyBorder="1" applyAlignment="1">
      <alignment horizontal="left" vertical="center" shrinkToFit="1"/>
    </xf>
    <xf numFmtId="0" fontId="8" fillId="0" borderId="13" xfId="1" applyFont="1" applyFill="1" applyBorder="1" applyAlignment="1">
      <alignment horizontal="left" vertical="center" shrinkToFit="1"/>
    </xf>
    <xf numFmtId="0" fontId="8" fillId="0" borderId="5" xfId="1" applyFont="1" applyFill="1" applyBorder="1" applyAlignment="1">
      <alignment horizontal="left" vertical="center" shrinkToFit="1"/>
    </xf>
    <xf numFmtId="0" fontId="8" fillId="0" borderId="6" xfId="1" applyFont="1" applyFill="1" applyBorder="1" applyAlignment="1">
      <alignment horizontal="left" vertical="center" shrinkToFit="1"/>
    </xf>
    <xf numFmtId="49" fontId="10" fillId="0" borderId="4" xfId="1" applyNumberFormat="1" applyFont="1" applyFill="1" applyBorder="1" applyAlignment="1">
      <alignment horizontal="left" vertical="center" shrinkToFit="1"/>
    </xf>
    <xf numFmtId="49" fontId="10" fillId="0" borderId="5" xfId="1" applyNumberFormat="1" applyFont="1" applyFill="1" applyBorder="1" applyAlignment="1">
      <alignment horizontal="left" vertical="center" shrinkToFit="1"/>
    </xf>
    <xf numFmtId="49" fontId="10" fillId="0" borderId="6" xfId="1" applyNumberFormat="1" applyFont="1" applyFill="1" applyBorder="1" applyAlignment="1">
      <alignment horizontal="left" vertical="center" shrinkToFi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3" xfId="1" applyFont="1" applyFill="1" applyBorder="1" applyAlignment="1">
      <alignment horizontal="left" vertical="center" wrapText="1"/>
    </xf>
    <xf numFmtId="189" fontId="8" fillId="2" borderId="1" xfId="1" applyNumberFormat="1" applyFont="1" applyFill="1" applyBorder="1" applyAlignment="1">
      <alignment horizontal="right" vertical="center"/>
    </xf>
    <xf numFmtId="189" fontId="8" fillId="2" borderId="2" xfId="1" applyNumberFormat="1" applyFont="1" applyFill="1" applyBorder="1" applyAlignment="1">
      <alignment horizontal="right" vertical="center"/>
    </xf>
    <xf numFmtId="189" fontId="8" fillId="2" borderId="14" xfId="1" applyNumberFormat="1" applyFont="1" applyFill="1" applyBorder="1" applyAlignment="1">
      <alignment horizontal="right" vertical="center"/>
    </xf>
    <xf numFmtId="189" fontId="8" fillId="2" borderId="0" xfId="1" applyNumberFormat="1" applyFont="1" applyFill="1" applyBorder="1" applyAlignment="1">
      <alignment horizontal="right" vertical="center"/>
    </xf>
    <xf numFmtId="189" fontId="8" fillId="2" borderId="4" xfId="1" applyNumberFormat="1" applyFont="1" applyFill="1" applyBorder="1" applyAlignment="1">
      <alignment horizontal="right" vertical="center"/>
    </xf>
    <xf numFmtId="189" fontId="8" fillId="2" borderId="5" xfId="1" applyNumberFormat="1" applyFont="1" applyFill="1" applyBorder="1" applyAlignment="1">
      <alignment horizontal="right" vertical="center"/>
    </xf>
    <xf numFmtId="183" fontId="8" fillId="0" borderId="2" xfId="1" applyNumberFormat="1" applyFont="1" applyFill="1" applyBorder="1" applyAlignment="1">
      <alignment horizontal="left" vertical="center" shrinkToFit="1"/>
    </xf>
    <xf numFmtId="183" fontId="8" fillId="0" borderId="3" xfId="1" applyNumberFormat="1" applyFont="1" applyFill="1" applyBorder="1" applyAlignment="1">
      <alignment horizontal="left" vertical="center" shrinkToFit="1"/>
    </xf>
    <xf numFmtId="183" fontId="8" fillId="0" borderId="0" xfId="1" applyNumberFormat="1" applyFont="1" applyFill="1" applyBorder="1" applyAlignment="1">
      <alignment horizontal="left" vertical="center" shrinkToFit="1"/>
    </xf>
    <xf numFmtId="183" fontId="8" fillId="0" borderId="13" xfId="1" applyNumberFormat="1" applyFont="1" applyFill="1" applyBorder="1" applyAlignment="1">
      <alignment horizontal="left" vertical="center" shrinkToFit="1"/>
    </xf>
    <xf numFmtId="183" fontId="8" fillId="0" borderId="5" xfId="1" applyNumberFormat="1" applyFont="1" applyFill="1" applyBorder="1" applyAlignment="1">
      <alignment horizontal="left" vertical="center" shrinkToFit="1"/>
    </xf>
    <xf numFmtId="183" fontId="8" fillId="0" borderId="6" xfId="1" applyNumberFormat="1" applyFont="1" applyFill="1" applyBorder="1" applyAlignment="1">
      <alignment horizontal="left" vertical="center" shrinkToFit="1"/>
    </xf>
    <xf numFmtId="3" fontId="8" fillId="2" borderId="1" xfId="1" applyNumberFormat="1" applyFont="1" applyFill="1" applyBorder="1" applyAlignment="1">
      <alignment horizontal="right" vertical="center"/>
    </xf>
    <xf numFmtId="3" fontId="8" fillId="2" borderId="2" xfId="1" applyNumberFormat="1" applyFont="1" applyFill="1" applyBorder="1" applyAlignment="1">
      <alignment horizontal="right" vertical="center"/>
    </xf>
    <xf numFmtId="3" fontId="8" fillId="2" borderId="14" xfId="1" applyNumberFormat="1" applyFont="1" applyFill="1" applyBorder="1" applyAlignment="1">
      <alignment horizontal="right" vertical="center"/>
    </xf>
    <xf numFmtId="3" fontId="8" fillId="2" borderId="0" xfId="1" applyNumberFormat="1" applyFont="1" applyFill="1" applyBorder="1" applyAlignment="1">
      <alignment horizontal="right" vertical="center"/>
    </xf>
    <xf numFmtId="3" fontId="8" fillId="2" borderId="4" xfId="1" applyNumberFormat="1" applyFont="1" applyFill="1" applyBorder="1" applyAlignment="1">
      <alignment horizontal="right" vertical="center"/>
    </xf>
    <xf numFmtId="3" fontId="8" fillId="2" borderId="5" xfId="1" applyNumberFormat="1" applyFont="1" applyFill="1" applyBorder="1" applyAlignment="1">
      <alignment horizontal="right" vertical="center"/>
    </xf>
    <xf numFmtId="0" fontId="8" fillId="0" borderId="1" xfId="2" applyNumberFormat="1" applyFont="1" applyFill="1" applyBorder="1" applyAlignment="1">
      <alignment horizontal="center" vertical="center" textRotation="255"/>
    </xf>
    <xf numFmtId="0" fontId="8" fillId="0" borderId="3" xfId="2" applyNumberFormat="1" applyFont="1" applyFill="1" applyBorder="1" applyAlignment="1">
      <alignment horizontal="center" vertical="center" textRotation="255"/>
    </xf>
    <xf numFmtId="0" fontId="8" fillId="0" borderId="14" xfId="2" applyNumberFormat="1" applyFont="1" applyFill="1" applyBorder="1" applyAlignment="1">
      <alignment horizontal="center" vertical="center" textRotation="255"/>
    </xf>
    <xf numFmtId="0" fontId="8" fillId="0" borderId="13" xfId="2" applyNumberFormat="1" applyFont="1" applyFill="1" applyBorder="1" applyAlignment="1">
      <alignment horizontal="center" vertical="center" textRotation="255"/>
    </xf>
    <xf numFmtId="0" fontId="8" fillId="0" borderId="4" xfId="2" applyNumberFormat="1" applyFont="1" applyFill="1" applyBorder="1" applyAlignment="1">
      <alignment horizontal="center" vertical="center" textRotation="255"/>
    </xf>
    <xf numFmtId="0" fontId="8" fillId="0" borderId="6" xfId="2" applyNumberFormat="1" applyFont="1" applyFill="1" applyBorder="1" applyAlignment="1">
      <alignment horizontal="center" vertical="center" textRotation="255"/>
    </xf>
    <xf numFmtId="0" fontId="8" fillId="0" borderId="2" xfId="2" applyNumberFormat="1" applyFont="1" applyFill="1" applyBorder="1" applyAlignment="1">
      <alignment horizontal="center" vertical="center" textRotation="255"/>
    </xf>
    <xf numFmtId="0" fontId="8" fillId="0" borderId="0" xfId="2" applyNumberFormat="1" applyFont="1" applyFill="1" applyBorder="1" applyAlignment="1">
      <alignment horizontal="center" vertical="center" textRotation="255"/>
    </xf>
    <xf numFmtId="0" fontId="8" fillId="0" borderId="5" xfId="2" applyNumberFormat="1" applyFont="1" applyFill="1" applyBorder="1" applyAlignment="1">
      <alignment horizontal="center" vertical="center" textRotation="255"/>
    </xf>
    <xf numFmtId="0" fontId="8" fillId="0" borderId="1" xfId="2" applyNumberFormat="1" applyFont="1" applyFill="1" applyBorder="1" applyAlignment="1" applyProtection="1">
      <alignment horizontal="left" vertical="center" wrapText="1"/>
    </xf>
    <xf numFmtId="0" fontId="8" fillId="0" borderId="2" xfId="2" applyNumberFormat="1" applyFont="1" applyFill="1" applyBorder="1" applyAlignment="1" applyProtection="1">
      <alignment horizontal="left" vertical="center" wrapText="1"/>
    </xf>
    <xf numFmtId="0" fontId="8" fillId="0" borderId="3" xfId="2" applyNumberFormat="1" applyFont="1" applyFill="1" applyBorder="1" applyAlignment="1" applyProtection="1">
      <alignment horizontal="left" vertical="center" wrapText="1"/>
    </xf>
    <xf numFmtId="0" fontId="8" fillId="0" borderId="4" xfId="2" applyNumberFormat="1" applyFont="1" applyFill="1" applyBorder="1" applyAlignment="1" applyProtection="1">
      <alignment horizontal="left" vertical="center" wrapText="1"/>
    </xf>
    <xf numFmtId="0" fontId="8" fillId="0" borderId="5" xfId="2" applyNumberFormat="1" applyFont="1" applyFill="1" applyBorder="1" applyAlignment="1" applyProtection="1">
      <alignment horizontal="left" vertical="center" wrapText="1"/>
    </xf>
    <xf numFmtId="0" fontId="8" fillId="0" borderId="6" xfId="2" applyNumberFormat="1" applyFont="1" applyFill="1" applyBorder="1" applyAlignment="1" applyProtection="1">
      <alignment horizontal="left" vertical="center" wrapText="1"/>
    </xf>
    <xf numFmtId="180" fontId="8" fillId="0" borderId="1" xfId="2" applyNumberFormat="1" applyFont="1" applyFill="1" applyBorder="1" applyAlignment="1" applyProtection="1">
      <alignment horizontal="right" vertical="center" wrapText="1"/>
    </xf>
    <xf numFmtId="180" fontId="8" fillId="0" borderId="2" xfId="2" applyNumberFormat="1" applyFont="1" applyFill="1" applyBorder="1" applyAlignment="1" applyProtection="1">
      <alignment horizontal="right" vertical="center" wrapText="1"/>
    </xf>
    <xf numFmtId="180" fontId="8" fillId="0" borderId="4" xfId="2" applyNumberFormat="1" applyFont="1" applyFill="1" applyBorder="1" applyAlignment="1" applyProtection="1">
      <alignment horizontal="right" vertical="center" wrapText="1"/>
    </xf>
    <xf numFmtId="180" fontId="8" fillId="0" borderId="5" xfId="2" applyNumberFormat="1" applyFont="1" applyFill="1" applyBorder="1" applyAlignment="1" applyProtection="1">
      <alignment horizontal="right" vertical="center" wrapText="1"/>
    </xf>
    <xf numFmtId="0" fontId="8" fillId="0" borderId="1" xfId="2" applyNumberFormat="1" applyFont="1" applyFill="1" applyBorder="1" applyAlignment="1" applyProtection="1">
      <alignment vertical="center" wrapText="1"/>
    </xf>
    <xf numFmtId="0" fontId="8" fillId="0" borderId="2" xfId="2" applyNumberFormat="1" applyFont="1" applyFill="1" applyBorder="1" applyAlignment="1" applyProtection="1">
      <alignment vertical="center" wrapText="1"/>
    </xf>
    <xf numFmtId="0" fontId="8" fillId="0" borderId="3" xfId="2" applyNumberFormat="1" applyFont="1" applyFill="1" applyBorder="1" applyAlignment="1" applyProtection="1">
      <alignment vertical="center" wrapText="1"/>
    </xf>
    <xf numFmtId="0" fontId="8" fillId="0" borderId="4" xfId="2" applyNumberFormat="1" applyFont="1" applyFill="1" applyBorder="1" applyAlignment="1" applyProtection="1">
      <alignment vertical="center" wrapText="1"/>
    </xf>
    <xf numFmtId="0" fontId="8" fillId="0" borderId="5" xfId="2" applyNumberFormat="1" applyFont="1" applyFill="1" applyBorder="1" applyAlignment="1" applyProtection="1">
      <alignment vertical="center" wrapText="1"/>
    </xf>
    <xf numFmtId="0" fontId="8" fillId="0" borderId="6" xfId="2" applyNumberFormat="1" applyFont="1" applyFill="1" applyBorder="1" applyAlignment="1" applyProtection="1">
      <alignment vertical="center" wrapText="1"/>
    </xf>
    <xf numFmtId="49" fontId="8" fillId="0" borderId="1" xfId="1" applyNumberFormat="1" applyFont="1" applyFill="1" applyBorder="1" applyAlignment="1">
      <alignment horizontal="left" vertical="center" wrapText="1"/>
    </xf>
    <xf numFmtId="49" fontId="8" fillId="0" borderId="2" xfId="1" applyNumberFormat="1" applyFont="1" applyFill="1" applyBorder="1" applyAlignment="1">
      <alignment horizontal="left" vertical="center" wrapText="1"/>
    </xf>
    <xf numFmtId="49" fontId="8" fillId="0" borderId="3" xfId="1" applyNumberFormat="1" applyFont="1" applyFill="1" applyBorder="1" applyAlignment="1">
      <alignment horizontal="left" vertical="center" wrapText="1"/>
    </xf>
    <xf numFmtId="49" fontId="8" fillId="0" borderId="14" xfId="1" applyNumberFormat="1" applyFont="1" applyFill="1" applyBorder="1" applyAlignment="1">
      <alignment horizontal="left" vertical="center" wrapText="1"/>
    </xf>
    <xf numFmtId="49" fontId="8" fillId="0" borderId="0" xfId="1" applyNumberFormat="1" applyFont="1" applyFill="1" applyBorder="1" applyAlignment="1">
      <alignment horizontal="left" vertical="center" wrapText="1"/>
    </xf>
    <xf numFmtId="49" fontId="8" fillId="0" borderId="13" xfId="1" applyNumberFormat="1" applyFont="1" applyFill="1" applyBorder="1" applyAlignment="1">
      <alignment horizontal="left" vertical="center" wrapText="1"/>
    </xf>
    <xf numFmtId="0" fontId="8" fillId="0" borderId="10" xfId="2" applyFont="1" applyFill="1" applyBorder="1" applyAlignment="1">
      <alignment horizontal="center" vertical="center" wrapText="1"/>
    </xf>
    <xf numFmtId="0" fontId="8" fillId="0" borderId="7" xfId="2" applyFont="1" applyFill="1" applyBorder="1" applyAlignment="1">
      <alignment horizontal="center" vertical="center"/>
    </xf>
    <xf numFmtId="0" fontId="8" fillId="0" borderId="15" xfId="2" applyFont="1" applyFill="1" applyBorder="1" applyAlignment="1">
      <alignment horizontal="center" vertical="center"/>
    </xf>
    <xf numFmtId="0" fontId="8" fillId="0" borderId="2" xfId="2" applyFont="1" applyFill="1" applyBorder="1" applyAlignment="1">
      <alignment horizontal="center" vertical="center" shrinkToFit="1"/>
    </xf>
    <xf numFmtId="0" fontId="8" fillId="0" borderId="3" xfId="2" applyFont="1" applyFill="1" applyBorder="1" applyAlignment="1">
      <alignment horizontal="center" vertical="center" shrinkToFit="1"/>
    </xf>
    <xf numFmtId="0" fontId="8" fillId="0" borderId="1" xfId="2" applyFont="1" applyFill="1" applyBorder="1" applyAlignment="1">
      <alignment horizontal="left" vertical="center" shrinkToFit="1"/>
    </xf>
    <xf numFmtId="0" fontId="8" fillId="0" borderId="2" xfId="2" applyFont="1" applyFill="1" applyBorder="1" applyAlignment="1">
      <alignment horizontal="left" vertical="center" shrinkToFit="1"/>
    </xf>
    <xf numFmtId="0" fontId="8" fillId="0" borderId="3" xfId="2" applyFont="1" applyFill="1" applyBorder="1" applyAlignment="1">
      <alignment horizontal="left" vertical="center" shrinkToFit="1"/>
    </xf>
    <xf numFmtId="0" fontId="8" fillId="0" borderId="4" xfId="2" applyFont="1" applyFill="1" applyBorder="1" applyAlignment="1">
      <alignment horizontal="left" vertical="center" shrinkToFit="1"/>
    </xf>
    <xf numFmtId="0" fontId="8" fillId="0" borderId="5" xfId="2" applyFont="1" applyFill="1" applyBorder="1" applyAlignment="1">
      <alignment horizontal="left" vertical="center" shrinkToFit="1"/>
    </xf>
    <xf numFmtId="0" fontId="8" fillId="0" borderId="6" xfId="2" applyFont="1" applyFill="1" applyBorder="1" applyAlignment="1">
      <alignment horizontal="left" vertical="center" shrinkToFit="1"/>
    </xf>
    <xf numFmtId="184" fontId="8" fillId="0" borderId="2" xfId="1" applyNumberFormat="1" applyFont="1" applyFill="1" applyBorder="1" applyAlignment="1">
      <alignment horizontal="left" vertical="center" shrinkToFit="1"/>
    </xf>
    <xf numFmtId="184" fontId="8" fillId="0" borderId="3" xfId="1" applyNumberFormat="1" applyFont="1" applyFill="1" applyBorder="1" applyAlignment="1">
      <alignment horizontal="left" vertical="center" shrinkToFit="1"/>
    </xf>
    <xf numFmtId="184" fontId="8" fillId="0" borderId="5" xfId="1" applyNumberFormat="1" applyFont="1" applyFill="1" applyBorder="1" applyAlignment="1">
      <alignment horizontal="left" vertical="center" shrinkToFit="1"/>
    </xf>
    <xf numFmtId="184" fontId="8" fillId="0" borderId="6" xfId="1" applyNumberFormat="1" applyFont="1" applyFill="1" applyBorder="1" applyAlignment="1">
      <alignment horizontal="left" vertical="center" shrinkToFit="1"/>
    </xf>
    <xf numFmtId="49" fontId="8" fillId="0" borderId="1" xfId="1" applyNumberFormat="1" applyFont="1" applyFill="1" applyBorder="1" applyAlignment="1" applyProtection="1">
      <alignment horizontal="center" vertical="center" shrinkToFit="1"/>
    </xf>
    <xf numFmtId="49" fontId="8" fillId="0" borderId="2" xfId="1" applyNumberFormat="1" applyFont="1" applyFill="1" applyBorder="1" applyAlignment="1" applyProtection="1">
      <alignment horizontal="center" vertical="center" shrinkToFit="1"/>
    </xf>
    <xf numFmtId="49" fontId="8" fillId="0" borderId="3" xfId="1" applyNumberFormat="1" applyFont="1" applyFill="1" applyBorder="1" applyAlignment="1" applyProtection="1">
      <alignment horizontal="center" vertical="center" shrinkToFit="1"/>
    </xf>
    <xf numFmtId="49" fontId="8" fillId="0" borderId="4" xfId="1" applyNumberFormat="1" applyFont="1" applyFill="1" applyBorder="1" applyAlignment="1" applyProtection="1">
      <alignment horizontal="center" vertical="center" shrinkToFit="1"/>
    </xf>
    <xf numFmtId="49" fontId="8" fillId="0" borderId="5" xfId="1" applyNumberFormat="1" applyFont="1" applyFill="1" applyBorder="1" applyAlignment="1" applyProtection="1">
      <alignment horizontal="center" vertical="center" shrinkToFit="1"/>
    </xf>
    <xf numFmtId="49" fontId="8" fillId="0" borderId="6" xfId="1" applyNumberFormat="1" applyFont="1" applyFill="1" applyBorder="1" applyAlignment="1" applyProtection="1">
      <alignment horizontal="center" vertical="center" shrinkToFit="1"/>
    </xf>
    <xf numFmtId="49" fontId="8" fillId="2" borderId="1" xfId="1" applyNumberFormat="1" applyFont="1" applyFill="1" applyBorder="1" applyAlignment="1" applyProtection="1">
      <alignment horizontal="center" vertical="center" shrinkToFit="1"/>
    </xf>
    <xf numFmtId="49" fontId="8" fillId="2" borderId="2" xfId="1" applyNumberFormat="1" applyFont="1" applyFill="1" applyBorder="1" applyAlignment="1" applyProtection="1">
      <alignment horizontal="center" vertical="center" shrinkToFit="1"/>
    </xf>
    <xf numFmtId="49" fontId="8" fillId="2" borderId="4" xfId="1" applyNumberFormat="1" applyFont="1" applyFill="1" applyBorder="1" applyAlignment="1" applyProtection="1">
      <alignment horizontal="center" vertical="center" shrinkToFit="1"/>
    </xf>
    <xf numFmtId="49" fontId="8" fillId="2" borderId="5" xfId="1" applyNumberFormat="1" applyFont="1" applyFill="1" applyBorder="1" applyAlignment="1" applyProtection="1">
      <alignment horizontal="center" vertical="center" shrinkToFit="1"/>
    </xf>
    <xf numFmtId="49" fontId="8" fillId="0" borderId="1" xfId="2" applyNumberFormat="1" applyFont="1" applyFill="1" applyBorder="1" applyAlignment="1" applyProtection="1">
      <alignment horizontal="center" vertical="center" shrinkToFit="1"/>
    </xf>
    <xf numFmtId="49" fontId="8" fillId="0" borderId="2" xfId="2" applyNumberFormat="1" applyFont="1" applyFill="1" applyBorder="1" applyAlignment="1" applyProtection="1">
      <alignment horizontal="center" vertical="center" shrinkToFit="1"/>
    </xf>
    <xf numFmtId="49" fontId="8" fillId="0" borderId="3" xfId="2" applyNumberFormat="1" applyFont="1" applyFill="1" applyBorder="1" applyAlignment="1" applyProtection="1">
      <alignment horizontal="center" vertical="center" shrinkToFit="1"/>
    </xf>
    <xf numFmtId="49" fontId="8" fillId="0" borderId="4" xfId="2" applyNumberFormat="1" applyFont="1" applyFill="1" applyBorder="1" applyAlignment="1" applyProtection="1">
      <alignment horizontal="center" vertical="center" shrinkToFit="1"/>
    </xf>
    <xf numFmtId="49" fontId="8" fillId="0" borderId="5" xfId="2" applyNumberFormat="1" applyFont="1" applyFill="1" applyBorder="1" applyAlignment="1" applyProtection="1">
      <alignment horizontal="center" vertical="center" shrinkToFit="1"/>
    </xf>
    <xf numFmtId="49" fontId="8" fillId="0" borderId="6" xfId="2" applyNumberFormat="1" applyFont="1" applyFill="1" applyBorder="1" applyAlignment="1" applyProtection="1">
      <alignment horizontal="center" vertical="center" shrinkToFit="1"/>
    </xf>
    <xf numFmtId="179" fontId="8" fillId="2" borderId="1" xfId="2" applyNumberFormat="1" applyFont="1" applyFill="1" applyBorder="1" applyAlignment="1" applyProtection="1">
      <alignment horizontal="left" vertical="center" indent="1" shrinkToFit="1"/>
    </xf>
    <xf numFmtId="179" fontId="8" fillId="2" borderId="2" xfId="2" applyNumberFormat="1" applyFont="1" applyFill="1" applyBorder="1" applyAlignment="1" applyProtection="1">
      <alignment horizontal="left" vertical="center" indent="1" shrinkToFit="1"/>
    </xf>
    <xf numFmtId="179" fontId="8" fillId="2" borderId="4" xfId="2" applyNumberFormat="1" applyFont="1" applyFill="1" applyBorder="1" applyAlignment="1" applyProtection="1">
      <alignment horizontal="left" vertical="center" indent="1" shrinkToFit="1"/>
    </xf>
    <xf numFmtId="179" fontId="8" fillId="2" borderId="5" xfId="2" applyNumberFormat="1" applyFont="1" applyFill="1" applyBorder="1" applyAlignment="1" applyProtection="1">
      <alignment horizontal="left" vertical="center" indent="1" shrinkToFit="1"/>
    </xf>
    <xf numFmtId="0" fontId="8" fillId="2" borderId="2" xfId="1" applyFont="1" applyFill="1" applyBorder="1" applyAlignment="1" applyProtection="1">
      <alignment horizontal="right" vertical="center" shrinkToFit="1"/>
    </xf>
    <xf numFmtId="0" fontId="8" fillId="2" borderId="5" xfId="1" applyFont="1" applyFill="1" applyBorder="1" applyAlignment="1" applyProtection="1">
      <alignment horizontal="right" vertical="center" shrinkToFit="1"/>
    </xf>
    <xf numFmtId="49" fontId="8" fillId="2" borderId="1" xfId="2" applyNumberFormat="1" applyFont="1" applyFill="1" applyBorder="1" applyAlignment="1" applyProtection="1">
      <alignment horizontal="center" vertical="center" shrinkToFit="1"/>
    </xf>
    <xf numFmtId="49" fontId="8" fillId="2" borderId="2" xfId="2" applyNumberFormat="1" applyFont="1" applyFill="1" applyBorder="1" applyAlignment="1" applyProtection="1">
      <alignment horizontal="center" vertical="center" shrinkToFit="1"/>
    </xf>
    <xf numFmtId="49" fontId="8" fillId="2" borderId="3" xfId="2" applyNumberFormat="1" applyFont="1" applyFill="1" applyBorder="1" applyAlignment="1" applyProtection="1">
      <alignment horizontal="center" vertical="center" shrinkToFit="1"/>
    </xf>
    <xf numFmtId="49" fontId="8" fillId="2" borderId="4" xfId="2" applyNumberFormat="1" applyFont="1" applyFill="1" applyBorder="1" applyAlignment="1" applyProtection="1">
      <alignment horizontal="center" vertical="center" shrinkToFit="1"/>
    </xf>
    <xf numFmtId="49" fontId="8" fillId="2" borderId="5" xfId="2" applyNumberFormat="1" applyFont="1" applyFill="1" applyBorder="1" applyAlignment="1" applyProtection="1">
      <alignment horizontal="center" vertical="center" shrinkToFit="1"/>
    </xf>
    <xf numFmtId="49" fontId="8" fillId="2" borderId="6" xfId="2" applyNumberFormat="1" applyFont="1" applyFill="1" applyBorder="1" applyAlignment="1" applyProtection="1">
      <alignment horizontal="center" vertical="center" shrinkToFit="1"/>
    </xf>
    <xf numFmtId="49" fontId="8" fillId="2" borderId="3" xfId="1" applyNumberFormat="1" applyFont="1" applyFill="1" applyBorder="1" applyAlignment="1" applyProtection="1">
      <alignment horizontal="center" vertical="center" shrinkToFit="1"/>
    </xf>
    <xf numFmtId="49" fontId="8" fillId="2" borderId="6" xfId="1" applyNumberFormat="1" applyFont="1" applyFill="1" applyBorder="1" applyAlignment="1" applyProtection="1">
      <alignment horizontal="center" vertical="center" shrinkToFit="1"/>
    </xf>
    <xf numFmtId="0" fontId="8" fillId="2" borderId="1" xfId="1" applyFont="1" applyFill="1" applyBorder="1" applyAlignment="1" applyProtection="1">
      <alignment horizontal="center" vertical="center" shrinkToFit="1"/>
    </xf>
    <xf numFmtId="0" fontId="8" fillId="2" borderId="2" xfId="1" applyFont="1" applyFill="1" applyBorder="1" applyAlignment="1" applyProtection="1">
      <alignment horizontal="center" vertical="center" shrinkToFit="1"/>
    </xf>
    <xf numFmtId="0" fontId="8" fillId="2" borderId="3" xfId="1" applyFont="1" applyFill="1" applyBorder="1" applyAlignment="1" applyProtection="1">
      <alignment horizontal="center" vertical="center" shrinkToFit="1"/>
    </xf>
    <xf numFmtId="0" fontId="8" fillId="2" borderId="4"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shrinkToFit="1"/>
    </xf>
    <xf numFmtId="0" fontId="8" fillId="0" borderId="0" xfId="2" applyFont="1" applyFill="1" applyAlignment="1">
      <alignment horizontal="center" vertical="center" wrapText="1"/>
    </xf>
    <xf numFmtId="0" fontId="16" fillId="0" borderId="2" xfId="2" applyNumberFormat="1" applyFont="1" applyFill="1" applyBorder="1" applyAlignment="1" applyProtection="1">
      <alignment horizontal="center" vertical="center"/>
    </xf>
    <xf numFmtId="0" fontId="8" fillId="2" borderId="11" xfId="1" applyFont="1" applyFill="1" applyBorder="1" applyAlignment="1">
      <alignment horizontal="left" vertical="top" wrapText="1"/>
    </xf>
    <xf numFmtId="0" fontId="8" fillId="2" borderId="12" xfId="1" applyFont="1" applyFill="1" applyBorder="1" applyAlignment="1">
      <alignment horizontal="left" vertical="top" wrapText="1"/>
    </xf>
    <xf numFmtId="0" fontId="8" fillId="2" borderId="9" xfId="1" applyFont="1" applyFill="1" applyBorder="1" applyAlignment="1">
      <alignment horizontal="left" vertical="top" wrapText="1"/>
    </xf>
    <xf numFmtId="49" fontId="8" fillId="2" borderId="14" xfId="2" applyNumberFormat="1" applyFont="1" applyFill="1" applyBorder="1" applyAlignment="1" applyProtection="1">
      <alignment horizontal="center" vertical="center" shrinkToFit="1"/>
    </xf>
    <xf numFmtId="49" fontId="8" fillId="2" borderId="0" xfId="2" applyNumberFormat="1" applyFont="1" applyFill="1" applyBorder="1" applyAlignment="1" applyProtection="1">
      <alignment horizontal="center" vertical="center" shrinkToFit="1"/>
    </xf>
    <xf numFmtId="49" fontId="8" fillId="2" borderId="13" xfId="2" applyNumberFormat="1" applyFont="1" applyFill="1" applyBorder="1" applyAlignment="1" applyProtection="1">
      <alignment horizontal="center" vertical="center" shrinkToFit="1"/>
    </xf>
    <xf numFmtId="49" fontId="8" fillId="0" borderId="14" xfId="1" applyNumberFormat="1" applyFont="1" applyFill="1" applyBorder="1" applyAlignment="1" applyProtection="1">
      <alignment horizontal="center" vertical="center" shrinkToFit="1"/>
    </xf>
    <xf numFmtId="49" fontId="8" fillId="0" borderId="0" xfId="1" applyNumberFormat="1" applyFont="1" applyFill="1" applyBorder="1" applyAlignment="1" applyProtection="1">
      <alignment horizontal="center" vertical="center" shrinkToFit="1"/>
    </xf>
    <xf numFmtId="49" fontId="8" fillId="0" borderId="13" xfId="1" applyNumberFormat="1" applyFont="1" applyFill="1" applyBorder="1" applyAlignment="1" applyProtection="1">
      <alignment horizontal="center" vertical="center" shrinkToFit="1"/>
    </xf>
    <xf numFmtId="179" fontId="8" fillId="2" borderId="1" xfId="2" applyNumberFormat="1" applyFont="1" applyFill="1" applyBorder="1" applyAlignment="1" applyProtection="1">
      <alignment horizontal="center" vertical="center" shrinkToFit="1"/>
    </xf>
    <xf numFmtId="179" fontId="8" fillId="2" borderId="2" xfId="2" applyNumberFormat="1" applyFont="1" applyFill="1" applyBorder="1" applyAlignment="1" applyProtection="1">
      <alignment horizontal="center" vertical="center" shrinkToFit="1"/>
    </xf>
    <xf numFmtId="179" fontId="8" fillId="2" borderId="4" xfId="2" applyNumberFormat="1" applyFont="1" applyFill="1" applyBorder="1" applyAlignment="1" applyProtection="1">
      <alignment horizontal="center" vertical="center" shrinkToFit="1"/>
    </xf>
    <xf numFmtId="179" fontId="8" fillId="2" borderId="5" xfId="2" applyNumberFormat="1" applyFont="1" applyFill="1" applyBorder="1" applyAlignment="1" applyProtection="1">
      <alignment horizontal="center" vertical="center" shrinkToFit="1"/>
    </xf>
    <xf numFmtId="0" fontId="8" fillId="0" borderId="10" xfId="2" applyFont="1" applyFill="1" applyBorder="1" applyAlignment="1">
      <alignment horizontal="center" vertical="center"/>
    </xf>
    <xf numFmtId="0" fontId="8" fillId="0" borderId="4" xfId="1" applyFont="1" applyFill="1" applyBorder="1" applyAlignment="1">
      <alignment horizontal="left" vertical="center" shrinkToFit="1"/>
    </xf>
    <xf numFmtId="0" fontId="16" fillId="0" borderId="1" xfId="2" applyFont="1" applyFill="1" applyBorder="1" applyAlignment="1">
      <alignment horizontal="center" vertical="center" wrapText="1" shrinkToFit="1"/>
    </xf>
    <xf numFmtId="0" fontId="16" fillId="0" borderId="2" xfId="2" applyFont="1" applyFill="1" applyBorder="1" applyAlignment="1">
      <alignment horizontal="center" vertical="center" wrapText="1" shrinkToFit="1"/>
    </xf>
    <xf numFmtId="0" fontId="16" fillId="0" borderId="3" xfId="2" applyFont="1" applyFill="1" applyBorder="1" applyAlignment="1">
      <alignment horizontal="center" vertical="center" wrapText="1" shrinkToFit="1"/>
    </xf>
    <xf numFmtId="0" fontId="16" fillId="0" borderId="4" xfId="2" applyFont="1" applyFill="1" applyBorder="1" applyAlignment="1">
      <alignment horizontal="center" vertical="center" wrapText="1" shrinkToFit="1"/>
    </xf>
    <xf numFmtId="0" fontId="16" fillId="0" borderId="5" xfId="2" applyFont="1" applyFill="1" applyBorder="1" applyAlignment="1">
      <alignment horizontal="center" vertical="center" wrapText="1" shrinkToFit="1"/>
    </xf>
    <xf numFmtId="0" fontId="16" fillId="0" borderId="6" xfId="2" applyFont="1" applyFill="1" applyBorder="1" applyAlignment="1">
      <alignment horizontal="center" vertical="center" wrapText="1" shrinkToFit="1"/>
    </xf>
    <xf numFmtId="0" fontId="8" fillId="0" borderId="1" xfId="1" applyFont="1" applyFill="1" applyBorder="1" applyAlignment="1">
      <alignment horizontal="left" vertical="center" shrinkToFit="1"/>
    </xf>
    <xf numFmtId="0" fontId="8" fillId="0" borderId="67" xfId="1" applyFont="1" applyFill="1" applyBorder="1" applyAlignment="1">
      <alignment horizontal="left" vertical="center" shrinkToFit="1"/>
    </xf>
    <xf numFmtId="49" fontId="8" fillId="2" borderId="60" xfId="1" applyNumberFormat="1" applyFont="1" applyFill="1" applyBorder="1" applyAlignment="1" applyProtection="1">
      <alignment horizontal="left" vertical="center" wrapText="1"/>
    </xf>
    <xf numFmtId="49" fontId="8" fillId="2" borderId="2" xfId="1" applyNumberFormat="1" applyFont="1" applyFill="1" applyBorder="1" applyAlignment="1" applyProtection="1">
      <alignment horizontal="left" vertical="center" wrapText="1"/>
    </xf>
    <xf numFmtId="49" fontId="8" fillId="2" borderId="3" xfId="1" applyNumberFormat="1" applyFont="1" applyFill="1" applyBorder="1" applyAlignment="1" applyProtection="1">
      <alignment horizontal="left" vertical="center" wrapText="1"/>
    </xf>
    <xf numFmtId="49" fontId="8" fillId="2" borderId="61"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6" xfId="1" applyNumberFormat="1" applyFont="1" applyFill="1" applyBorder="1" applyAlignment="1" applyProtection="1">
      <alignment horizontal="left" vertical="center" wrapText="1"/>
    </xf>
    <xf numFmtId="0" fontId="8" fillId="0" borderId="10" xfId="2" applyNumberFormat="1" applyFont="1" applyFill="1" applyBorder="1" applyAlignment="1">
      <alignment horizontal="center" vertical="center" textRotation="255"/>
    </xf>
    <xf numFmtId="3" fontId="8" fillId="0" borderId="62" xfId="1" applyNumberFormat="1" applyFont="1" applyFill="1" applyBorder="1" applyAlignment="1">
      <alignment horizontal="center" vertical="center"/>
    </xf>
    <xf numFmtId="0" fontId="8" fillId="0" borderId="62" xfId="2" applyFont="1" applyFill="1" applyBorder="1" applyAlignment="1">
      <alignment horizontal="center" vertical="center" shrinkToFit="1"/>
    </xf>
    <xf numFmtId="184" fontId="8" fillId="2" borderId="1" xfId="1" applyNumberFormat="1" applyFont="1" applyFill="1" applyBorder="1" applyAlignment="1">
      <alignment horizontal="right" vertical="center"/>
    </xf>
    <xf numFmtId="184" fontId="8" fillId="2" borderId="2" xfId="1" applyNumberFormat="1" applyFont="1" applyFill="1" applyBorder="1" applyAlignment="1">
      <alignment horizontal="right" vertical="center"/>
    </xf>
    <xf numFmtId="184" fontId="8" fillId="2" borderId="3" xfId="1" applyNumberFormat="1" applyFont="1" applyFill="1" applyBorder="1" applyAlignment="1">
      <alignment horizontal="right" vertical="center"/>
    </xf>
    <xf numFmtId="184" fontId="8" fillId="2" borderId="4" xfId="1" applyNumberFormat="1" applyFont="1" applyFill="1" applyBorder="1" applyAlignment="1">
      <alignment horizontal="right" vertical="center"/>
    </xf>
    <xf numFmtId="184" fontId="8" fillId="2" borderId="5" xfId="1" applyNumberFormat="1" applyFont="1" applyFill="1" applyBorder="1" applyAlignment="1">
      <alignment horizontal="right" vertical="center"/>
    </xf>
    <xf numFmtId="184" fontId="8" fillId="2" borderId="6" xfId="1" applyNumberFormat="1" applyFont="1" applyFill="1" applyBorder="1" applyAlignment="1">
      <alignment horizontal="right" vertical="center"/>
    </xf>
    <xf numFmtId="0" fontId="8" fillId="0" borderId="0" xfId="2"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3" fontId="15" fillId="0" borderId="7" xfId="4" applyNumberFormat="1" applyFont="1" applyFill="1" applyBorder="1" applyAlignment="1">
      <alignment horizontal="right" vertical="center"/>
    </xf>
    <xf numFmtId="3" fontId="15" fillId="0" borderId="15" xfId="4" applyNumberFormat="1" applyFont="1" applyFill="1" applyBorder="1" applyAlignment="1">
      <alignment horizontal="right" vertical="center"/>
    </xf>
    <xf numFmtId="178" fontId="15" fillId="0" borderId="8" xfId="4" applyNumberFormat="1" applyFont="1" applyFill="1" applyBorder="1" applyAlignment="1">
      <alignment horizontal="center" vertical="center" shrinkToFit="1"/>
    </xf>
    <xf numFmtId="0" fontId="15" fillId="0" borderId="14" xfId="0" applyFont="1" applyFill="1" applyBorder="1" applyAlignment="1">
      <alignment horizontal="center" vertical="center"/>
    </xf>
    <xf numFmtId="0" fontId="15" fillId="0" borderId="0" xfId="0" applyFont="1" applyFill="1" applyBorder="1" applyAlignment="1">
      <alignment horizontal="center" vertical="center"/>
    </xf>
    <xf numFmtId="3" fontId="15" fillId="0" borderId="2" xfId="4" applyNumberFormat="1" applyFont="1" applyFill="1" applyBorder="1" applyAlignment="1">
      <alignment horizontal="right" vertical="center"/>
    </xf>
    <xf numFmtId="178" fontId="15" fillId="0" borderId="15" xfId="4" applyNumberFormat="1" applyFont="1" applyFill="1" applyBorder="1" applyAlignment="1">
      <alignment horizontal="center" vertical="center" shrinkToFit="1"/>
    </xf>
    <xf numFmtId="178" fontId="15" fillId="0" borderId="2" xfId="4" applyNumberFormat="1"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38" fontId="8" fillId="0" borderId="7" xfId="4" applyNumberFormat="1" applyFont="1" applyFill="1" applyBorder="1" applyAlignment="1">
      <alignment horizontal="right" vertical="center" shrinkToFit="1"/>
    </xf>
    <xf numFmtId="38" fontId="8" fillId="0" borderId="15" xfId="4"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181" fontId="8" fillId="0" borderId="10" xfId="0" applyNumberFormat="1" applyFont="1" applyFill="1" applyBorder="1" applyAlignment="1">
      <alignment horizontal="right" vertical="center"/>
    </xf>
    <xf numFmtId="0" fontId="8" fillId="0" borderId="1"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38" fontId="8" fillId="0" borderId="1" xfId="4" applyFont="1" applyBorder="1" applyAlignment="1">
      <alignment horizontal="right" vertical="center"/>
    </xf>
    <xf numFmtId="38" fontId="8" fillId="0" borderId="2" xfId="4" applyFont="1" applyBorder="1" applyAlignment="1">
      <alignment horizontal="right" vertical="center"/>
    </xf>
    <xf numFmtId="38" fontId="8" fillId="0" borderId="3" xfId="4" applyFont="1" applyBorder="1" applyAlignment="1">
      <alignment horizontal="right" vertical="center"/>
    </xf>
    <xf numFmtId="38" fontId="8" fillId="0" borderId="4" xfId="4" applyFont="1" applyBorder="1" applyAlignment="1">
      <alignment horizontal="right" vertical="center"/>
    </xf>
    <xf numFmtId="38" fontId="8" fillId="0" borderId="5" xfId="4" applyFont="1" applyBorder="1" applyAlignment="1">
      <alignment horizontal="right" vertical="center"/>
    </xf>
    <xf numFmtId="38" fontId="8" fillId="0" borderId="6" xfId="4" applyFont="1" applyBorder="1" applyAlignment="1">
      <alignment horizontal="right" vertical="center"/>
    </xf>
    <xf numFmtId="38" fontId="8" fillId="0" borderId="1" xfId="4" applyNumberFormat="1" applyFont="1" applyFill="1" applyBorder="1" applyAlignment="1">
      <alignment horizontal="right" vertical="center" shrinkToFit="1"/>
    </xf>
    <xf numFmtId="38" fontId="8" fillId="0" borderId="2" xfId="4" applyNumberFormat="1" applyFont="1" applyFill="1" applyBorder="1" applyAlignment="1">
      <alignment horizontal="right" vertical="center" shrinkToFit="1"/>
    </xf>
    <xf numFmtId="38" fontId="8" fillId="0" borderId="4" xfId="4" applyNumberFormat="1" applyFont="1" applyFill="1" applyBorder="1" applyAlignment="1">
      <alignment horizontal="right" vertical="center" shrinkToFit="1"/>
    </xf>
    <xf numFmtId="38" fontId="8" fillId="0" borderId="5" xfId="4" applyNumberFormat="1" applyFont="1" applyFill="1" applyBorder="1" applyAlignment="1">
      <alignment horizontal="right" vertical="center" shrinkToFit="1"/>
    </xf>
    <xf numFmtId="0" fontId="8" fillId="0" borderId="10" xfId="0" applyFont="1" applyFill="1" applyBorder="1" applyAlignment="1">
      <alignment horizontal="right" vertical="center"/>
    </xf>
    <xf numFmtId="38" fontId="8" fillId="0" borderId="7" xfId="4" applyFont="1" applyBorder="1" applyAlignment="1">
      <alignment horizontal="right" vertical="center"/>
    </xf>
    <xf numFmtId="38" fontId="8" fillId="0" borderId="15" xfId="4" applyFont="1" applyBorder="1" applyAlignment="1">
      <alignment horizontal="right" vertical="center"/>
    </xf>
    <xf numFmtId="38" fontId="8" fillId="0" borderId="8" xfId="4" applyFont="1" applyBorder="1" applyAlignment="1">
      <alignment horizontal="right" vertical="center"/>
    </xf>
    <xf numFmtId="38" fontId="8" fillId="0" borderId="10"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181" fontId="8" fillId="0" borderId="1" xfId="0" applyNumberFormat="1" applyFont="1" applyBorder="1" applyAlignment="1">
      <alignment horizontal="right" vertical="center"/>
    </xf>
    <xf numFmtId="181" fontId="8" fillId="0" borderId="2" xfId="0" applyNumberFormat="1" applyFont="1" applyBorder="1" applyAlignment="1">
      <alignment horizontal="right" vertical="center"/>
    </xf>
    <xf numFmtId="181" fontId="8" fillId="0" borderId="3" xfId="0" applyNumberFormat="1" applyFont="1" applyBorder="1" applyAlignment="1">
      <alignment horizontal="right" vertical="center"/>
    </xf>
    <xf numFmtId="181" fontId="8" fillId="0" borderId="4" xfId="0" applyNumberFormat="1" applyFont="1" applyBorder="1" applyAlignment="1">
      <alignment horizontal="right" vertical="center"/>
    </xf>
    <xf numFmtId="181" fontId="8" fillId="0" borderId="5" xfId="0" applyNumberFormat="1" applyFont="1" applyBorder="1" applyAlignment="1">
      <alignment horizontal="right" vertical="center"/>
    </xf>
    <xf numFmtId="181" fontId="8" fillId="0" borderId="6" xfId="0" applyNumberFormat="1" applyFont="1" applyBorder="1" applyAlignment="1">
      <alignment horizontal="right" vertical="center"/>
    </xf>
    <xf numFmtId="0" fontId="8" fillId="0" borderId="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 xfId="0" applyFont="1" applyFill="1" applyBorder="1" applyAlignment="1">
      <alignment horizontal="center" vertical="center"/>
    </xf>
    <xf numFmtId="38" fontId="8" fillId="0" borderId="10" xfId="4" applyNumberFormat="1" applyFont="1" applyFill="1" applyBorder="1" applyAlignment="1">
      <alignment horizontal="righ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81" fontId="8" fillId="0" borderId="7" xfId="0" applyNumberFormat="1" applyFont="1" applyFill="1" applyBorder="1" applyAlignment="1">
      <alignment horizontal="right" vertical="center"/>
    </xf>
    <xf numFmtId="181" fontId="8" fillId="0" borderId="15" xfId="0" applyNumberFormat="1" applyFont="1" applyFill="1" applyBorder="1" applyAlignment="1">
      <alignment horizontal="right" vertical="center"/>
    </xf>
    <xf numFmtId="181" fontId="8" fillId="0" borderId="8"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0" fontId="8" fillId="0" borderId="7" xfId="0" applyNumberFormat="1" applyFont="1" applyBorder="1" applyAlignment="1">
      <alignment horizontal="right" vertical="center"/>
    </xf>
    <xf numFmtId="10" fontId="8" fillId="0" borderId="15" xfId="0" applyNumberFormat="1" applyFont="1" applyBorder="1" applyAlignment="1">
      <alignment horizontal="right" vertical="center"/>
    </xf>
    <xf numFmtId="10" fontId="8" fillId="0" borderId="8" xfId="0" applyNumberFormat="1" applyFont="1" applyBorder="1" applyAlignment="1">
      <alignment horizontal="right" vertical="center"/>
    </xf>
    <xf numFmtId="0" fontId="15" fillId="0" borderId="13" xfId="0" applyFont="1" applyFill="1" applyBorder="1" applyAlignment="1">
      <alignment horizontal="center" vertical="center"/>
    </xf>
    <xf numFmtId="181" fontId="8" fillId="2" borderId="7" xfId="0" applyNumberFormat="1" applyFont="1" applyFill="1" applyBorder="1" applyAlignment="1">
      <alignment horizontal="right" vertical="center"/>
    </xf>
    <xf numFmtId="181" fontId="8" fillId="2" borderId="15" xfId="0" applyNumberFormat="1" applyFont="1" applyFill="1" applyBorder="1" applyAlignment="1">
      <alignment horizontal="right" vertical="center"/>
    </xf>
    <xf numFmtId="181" fontId="8" fillId="2" borderId="8" xfId="0" applyNumberFormat="1" applyFont="1" applyFill="1" applyBorder="1" applyAlignment="1">
      <alignment horizontal="right" vertical="center"/>
    </xf>
    <xf numFmtId="181" fontId="20" fillId="2" borderId="7" xfId="0" applyNumberFormat="1" applyFont="1" applyFill="1" applyBorder="1" applyAlignment="1">
      <alignment horizontal="right" vertical="center"/>
    </xf>
    <xf numFmtId="181" fontId="20" fillId="2" borderId="15" xfId="0" applyNumberFormat="1" applyFont="1" applyFill="1" applyBorder="1" applyAlignment="1">
      <alignment horizontal="right" vertical="center"/>
    </xf>
    <xf numFmtId="181" fontId="20" fillId="2" borderId="8" xfId="0" applyNumberFormat="1" applyFont="1" applyFill="1" applyBorder="1" applyAlignment="1">
      <alignment horizontal="right" vertical="center"/>
    </xf>
    <xf numFmtId="38" fontId="20" fillId="2" borderId="7" xfId="4" applyFont="1" applyFill="1" applyBorder="1" applyAlignment="1">
      <alignment horizontal="right" vertical="center"/>
    </xf>
    <xf numFmtId="38" fontId="20" fillId="2" borderId="15" xfId="4" applyFont="1" applyFill="1" applyBorder="1" applyAlignment="1">
      <alignment horizontal="right" vertical="center"/>
    </xf>
    <xf numFmtId="38" fontId="20" fillId="2" borderId="8" xfId="4" applyFont="1" applyFill="1" applyBorder="1" applyAlignment="1">
      <alignment horizontal="right" vertical="center"/>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21" fillId="2" borderId="7" xfId="0" applyNumberFormat="1" applyFont="1" applyFill="1" applyBorder="1" applyAlignment="1">
      <alignment horizontal="center" vertical="center" shrinkToFit="1"/>
    </xf>
    <xf numFmtId="49" fontId="21" fillId="2" borderId="15" xfId="0" applyNumberFormat="1"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7" xfId="0" applyFont="1" applyFill="1" applyBorder="1" applyAlignment="1">
      <alignment horizontal="distributed" vertical="center" indent="1"/>
    </xf>
    <xf numFmtId="0" fontId="8" fillId="0" borderId="15" xfId="0" applyFont="1" applyFill="1" applyBorder="1" applyAlignment="1">
      <alignment horizontal="distributed" vertical="center" indent="1"/>
    </xf>
    <xf numFmtId="0" fontId="9" fillId="0" borderId="15"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7" xfId="0" applyFont="1" applyFill="1" applyBorder="1" applyAlignment="1">
      <alignment horizontal="distributed" vertical="center" wrapText="1" indent="1"/>
    </xf>
    <xf numFmtId="0" fontId="8" fillId="0" borderId="0" xfId="0" applyFont="1" applyFill="1" applyAlignment="1">
      <alignment horizontal="left" vertical="top" wrapText="1"/>
    </xf>
    <xf numFmtId="0" fontId="8" fillId="0" borderId="0" xfId="0" applyNumberFormat="1" applyFont="1" applyFill="1" applyBorder="1" applyAlignment="1" applyProtection="1">
      <alignment horizontal="right" vertical="center"/>
    </xf>
    <xf numFmtId="49" fontId="20" fillId="2" borderId="0" xfId="0" applyNumberFormat="1" applyFont="1" applyFill="1" applyBorder="1" applyAlignment="1" applyProtection="1">
      <alignment horizontal="center" vertical="center"/>
    </xf>
    <xf numFmtId="49" fontId="20" fillId="2" borderId="5"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shrinkToFit="1"/>
    </xf>
    <xf numFmtId="176" fontId="14" fillId="3" borderId="17" xfId="2" applyNumberFormat="1" applyFont="1" applyFill="1" applyBorder="1" applyAlignment="1" applyProtection="1">
      <alignment horizontal="right" vertical="center" shrinkToFit="1"/>
    </xf>
    <xf numFmtId="176" fontId="14" fillId="3" borderId="18" xfId="2" applyNumberFormat="1" applyFont="1" applyFill="1" applyBorder="1" applyAlignment="1" applyProtection="1">
      <alignment horizontal="right" vertical="center" shrinkToFit="1"/>
    </xf>
    <xf numFmtId="176" fontId="14" fillId="3" borderId="10" xfId="2" applyNumberFormat="1" applyFont="1" applyFill="1" applyBorder="1" applyAlignment="1" applyProtection="1">
      <alignment horizontal="right" vertical="center" shrinkToFit="1"/>
    </xf>
    <xf numFmtId="0" fontId="14" fillId="3" borderId="1" xfId="2" applyFont="1" applyFill="1" applyBorder="1" applyAlignment="1" applyProtection="1">
      <alignment horizontal="left" vertical="center" shrinkToFit="1"/>
    </xf>
    <xf numFmtId="0" fontId="14" fillId="3" borderId="2" xfId="2" applyFont="1" applyFill="1" applyBorder="1" applyAlignment="1" applyProtection="1">
      <alignment horizontal="left" vertical="center" shrinkToFit="1"/>
    </xf>
    <xf numFmtId="0" fontId="14" fillId="3" borderId="3" xfId="2" applyFont="1" applyFill="1" applyBorder="1" applyAlignment="1" applyProtection="1">
      <alignment horizontal="left" vertical="center" shrinkToFit="1"/>
    </xf>
    <xf numFmtId="0" fontId="14" fillId="3" borderId="4" xfId="2" applyFont="1" applyFill="1" applyBorder="1" applyAlignment="1" applyProtection="1">
      <alignment horizontal="left" vertical="center" shrinkToFit="1"/>
    </xf>
    <xf numFmtId="0" fontId="14" fillId="3" borderId="5" xfId="2" applyFont="1" applyFill="1" applyBorder="1" applyAlignment="1" applyProtection="1">
      <alignment horizontal="left" vertical="center" shrinkToFit="1"/>
    </xf>
    <xf numFmtId="0" fontId="14" fillId="3" borderId="6" xfId="2" applyFont="1" applyFill="1" applyBorder="1" applyAlignment="1" applyProtection="1">
      <alignment horizontal="left" vertical="center" shrinkToFit="1"/>
    </xf>
    <xf numFmtId="184" fontId="8" fillId="3" borderId="50" xfId="2" applyNumberFormat="1" applyFont="1" applyFill="1" applyBorder="1" applyAlignment="1">
      <alignment horizontal="right" vertical="center" shrinkToFit="1"/>
    </xf>
    <xf numFmtId="184" fontId="8" fillId="3" borderId="27" xfId="2" applyNumberFormat="1" applyFont="1" applyFill="1" applyBorder="1" applyAlignment="1">
      <alignment horizontal="right" vertical="center" shrinkToFit="1"/>
    </xf>
    <xf numFmtId="185" fontId="8" fillId="3" borderId="47" xfId="2" applyNumberFormat="1" applyFont="1" applyFill="1" applyBorder="1" applyAlignment="1">
      <alignment horizontal="right" vertical="center" shrinkToFit="1"/>
    </xf>
    <xf numFmtId="185" fontId="8" fillId="3" borderId="50" xfId="2" applyNumberFormat="1" applyFont="1" applyFill="1" applyBorder="1" applyAlignment="1">
      <alignment horizontal="right" vertical="center" shrinkToFit="1"/>
    </xf>
    <xf numFmtId="185" fontId="8" fillId="3" borderId="24" xfId="2" applyNumberFormat="1" applyFont="1" applyFill="1" applyBorder="1" applyAlignment="1">
      <alignment horizontal="right" vertical="center" shrinkToFit="1"/>
    </xf>
    <xf numFmtId="185" fontId="8" fillId="3" borderId="27" xfId="2" applyNumberFormat="1" applyFont="1" applyFill="1" applyBorder="1" applyAlignment="1">
      <alignment horizontal="right" vertical="center" shrinkToFit="1"/>
    </xf>
    <xf numFmtId="0" fontId="8" fillId="3" borderId="26" xfId="2" applyFont="1" applyFill="1" applyBorder="1" applyAlignment="1">
      <alignment horizontal="center" vertical="center" shrinkToFit="1"/>
    </xf>
    <xf numFmtId="0" fontId="8" fillId="3" borderId="27" xfId="2" applyFont="1" applyFill="1" applyBorder="1" applyAlignment="1">
      <alignment horizontal="center" vertical="center" shrinkToFit="1"/>
    </xf>
    <xf numFmtId="0" fontId="8" fillId="3" borderId="25" xfId="2" applyFont="1" applyFill="1" applyBorder="1" applyAlignment="1">
      <alignment horizontal="center" vertical="center" shrinkToFit="1"/>
    </xf>
    <xf numFmtId="183" fontId="8" fillId="3" borderId="47" xfId="2" applyNumberFormat="1" applyFont="1" applyFill="1" applyBorder="1" applyAlignment="1">
      <alignment horizontal="right" vertical="center" shrinkToFit="1"/>
    </xf>
    <xf numFmtId="183" fontId="8" fillId="3" borderId="50" xfId="2" applyNumberFormat="1" applyFont="1" applyFill="1" applyBorder="1" applyAlignment="1">
      <alignment horizontal="right" vertical="center" shrinkToFit="1"/>
    </xf>
    <xf numFmtId="183" fontId="8" fillId="3" borderId="24" xfId="2" applyNumberFormat="1" applyFont="1" applyFill="1" applyBorder="1" applyAlignment="1">
      <alignment horizontal="right" vertical="center" shrinkToFit="1"/>
    </xf>
    <xf numFmtId="183" fontId="8" fillId="3" borderId="27" xfId="2" applyNumberFormat="1" applyFont="1" applyFill="1" applyBorder="1" applyAlignment="1">
      <alignment horizontal="right" vertical="center" shrinkToFit="1"/>
    </xf>
    <xf numFmtId="0" fontId="17" fillId="3" borderId="26" xfId="2" applyFont="1" applyFill="1" applyBorder="1" applyAlignment="1">
      <alignment horizontal="center" vertical="center" shrinkToFit="1"/>
    </xf>
    <xf numFmtId="0" fontId="17" fillId="3" borderId="27" xfId="2" applyFont="1" applyFill="1" applyBorder="1" applyAlignment="1">
      <alignment horizontal="center" vertical="center" shrinkToFit="1"/>
    </xf>
    <xf numFmtId="0" fontId="14" fillId="3" borderId="27" xfId="2" applyFont="1" applyFill="1" applyBorder="1" applyAlignment="1">
      <alignment horizontal="center" vertical="center" shrinkToFit="1"/>
    </xf>
    <xf numFmtId="0" fontId="14" fillId="3" borderId="25" xfId="2" applyFont="1" applyFill="1" applyBorder="1" applyAlignment="1">
      <alignment horizontal="center" vertical="center" shrinkToFit="1"/>
    </xf>
    <xf numFmtId="183" fontId="14" fillId="3" borderId="47" xfId="2" applyNumberFormat="1" applyFont="1" applyFill="1" applyBorder="1" applyAlignment="1">
      <alignment horizontal="right" vertical="center" shrinkToFit="1"/>
    </xf>
    <xf numFmtId="183" fontId="14" fillId="3" borderId="50" xfId="2" applyNumberFormat="1" applyFont="1" applyFill="1" applyBorder="1" applyAlignment="1">
      <alignment horizontal="right" vertical="center" shrinkToFit="1"/>
    </xf>
    <xf numFmtId="183" fontId="14" fillId="3" borderId="24" xfId="2" applyNumberFormat="1" applyFont="1" applyFill="1" applyBorder="1" applyAlignment="1">
      <alignment horizontal="right" vertical="center" shrinkToFit="1"/>
    </xf>
    <xf numFmtId="183" fontId="14" fillId="3" borderId="27" xfId="2" applyNumberFormat="1" applyFont="1" applyFill="1" applyBorder="1" applyAlignment="1">
      <alignment horizontal="right" vertical="center" shrinkToFit="1"/>
    </xf>
    <xf numFmtId="184" fontId="14" fillId="3" borderId="50" xfId="2" applyNumberFormat="1" applyFont="1" applyFill="1" applyBorder="1" applyAlignment="1">
      <alignment horizontal="right" vertical="center" shrinkToFit="1"/>
    </xf>
    <xf numFmtId="184" fontId="14" fillId="3" borderId="27" xfId="2" applyNumberFormat="1" applyFont="1" applyFill="1" applyBorder="1" applyAlignment="1">
      <alignment horizontal="right" vertical="center" shrinkToFit="1"/>
    </xf>
    <xf numFmtId="0" fontId="17" fillId="3" borderId="49" xfId="2" applyFont="1" applyFill="1" applyBorder="1" applyAlignment="1">
      <alignment horizontal="center" vertical="center" shrinkToFit="1"/>
    </xf>
    <xf numFmtId="0" fontId="17" fillId="3" borderId="50" xfId="2" applyFont="1" applyFill="1" applyBorder="1" applyAlignment="1">
      <alignment horizontal="center" vertical="center" shrinkToFit="1"/>
    </xf>
    <xf numFmtId="0" fontId="14" fillId="3" borderId="50" xfId="2" applyFont="1" applyFill="1" applyBorder="1" applyAlignment="1">
      <alignment horizontal="center" vertical="center" shrinkToFit="1"/>
    </xf>
    <xf numFmtId="0" fontId="14" fillId="3" borderId="48" xfId="2" applyFont="1" applyFill="1" applyBorder="1" applyAlignment="1">
      <alignment horizontal="center" vertical="center" shrinkToFit="1"/>
    </xf>
    <xf numFmtId="185" fontId="14" fillId="3" borderId="47" xfId="2" applyNumberFormat="1" applyFont="1" applyFill="1" applyBorder="1" applyAlignment="1">
      <alignment horizontal="right" vertical="center" shrinkToFit="1"/>
    </xf>
    <xf numFmtId="185" fontId="14" fillId="3" borderId="50" xfId="2" applyNumberFormat="1" applyFont="1" applyFill="1" applyBorder="1" applyAlignment="1">
      <alignment horizontal="right" vertical="center" shrinkToFit="1"/>
    </xf>
    <xf numFmtId="185" fontId="14" fillId="3" borderId="24" xfId="2" applyNumberFormat="1" applyFont="1" applyFill="1" applyBorder="1" applyAlignment="1">
      <alignment horizontal="right" vertical="center" shrinkToFit="1"/>
    </xf>
    <xf numFmtId="185" fontId="14" fillId="3" borderId="27" xfId="2" applyNumberFormat="1" applyFont="1" applyFill="1" applyBorder="1" applyAlignment="1">
      <alignment horizontal="right" vertical="center" shrinkToFit="1"/>
    </xf>
    <xf numFmtId="0" fontId="8" fillId="0" borderId="44" xfId="2" applyFont="1" applyFill="1" applyBorder="1" applyAlignment="1">
      <alignment horizontal="center" vertical="center"/>
    </xf>
    <xf numFmtId="0" fontId="8" fillId="0" borderId="45" xfId="2" applyFont="1" applyFill="1" applyBorder="1" applyAlignment="1">
      <alignment horizontal="center" vertical="center"/>
    </xf>
    <xf numFmtId="0" fontId="8" fillId="0" borderId="46"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33"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8" fillId="0" borderId="33" xfId="2" applyFont="1" applyFill="1" applyBorder="1" applyAlignment="1">
      <alignment horizontal="center" vertical="center" wrapText="1" shrinkToFit="1"/>
    </xf>
    <xf numFmtId="0" fontId="8" fillId="0" borderId="29" xfId="2" applyFont="1" applyFill="1" applyBorder="1" applyAlignment="1">
      <alignment horizontal="center" vertical="center" wrapText="1" shrinkToFit="1"/>
    </xf>
    <xf numFmtId="0" fontId="8" fillId="0" borderId="34" xfId="2" applyFont="1" applyFill="1" applyBorder="1" applyAlignment="1">
      <alignment horizontal="center" vertical="center" wrapText="1" shrinkToFit="1"/>
    </xf>
    <xf numFmtId="0" fontId="8" fillId="0" borderId="3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31" xfId="2" applyFont="1" applyFill="1" applyBorder="1" applyAlignment="1">
      <alignment horizontal="center" vertical="center"/>
    </xf>
    <xf numFmtId="0" fontId="8" fillId="0" borderId="32"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14" fillId="3" borderId="1" xfId="1" applyFont="1" applyFill="1" applyBorder="1" applyAlignment="1" applyProtection="1">
      <alignment horizontal="center" vertical="center" shrinkToFit="1"/>
    </xf>
    <xf numFmtId="0" fontId="14" fillId="3" borderId="2" xfId="1" applyFont="1" applyFill="1" applyBorder="1" applyAlignment="1" applyProtection="1">
      <alignment horizontal="center" vertical="center" shrinkToFit="1"/>
    </xf>
    <xf numFmtId="0" fontId="14" fillId="3" borderId="3" xfId="1" applyFont="1" applyFill="1" applyBorder="1" applyAlignment="1" applyProtection="1">
      <alignment horizontal="center" vertical="center" shrinkToFit="1"/>
    </xf>
    <xf numFmtId="0" fontId="14" fillId="3" borderId="4" xfId="1" applyFont="1" applyFill="1" applyBorder="1" applyAlignment="1" applyProtection="1">
      <alignment horizontal="center" vertical="center" shrinkToFit="1"/>
    </xf>
    <xf numFmtId="0" fontId="14" fillId="3" borderId="5" xfId="1" applyFont="1" applyFill="1" applyBorder="1" applyAlignment="1" applyProtection="1">
      <alignment horizontal="center" vertical="center" shrinkToFit="1"/>
    </xf>
    <xf numFmtId="0" fontId="14" fillId="3" borderId="6" xfId="1" applyFont="1" applyFill="1" applyBorder="1" applyAlignment="1" applyProtection="1">
      <alignment horizontal="center" vertical="center" shrinkToFit="1"/>
    </xf>
    <xf numFmtId="179" fontId="14" fillId="3" borderId="1" xfId="2" applyNumberFormat="1" applyFont="1" applyFill="1" applyBorder="1" applyAlignment="1" applyProtection="1">
      <alignment horizontal="left" vertical="center" indent="1" shrinkToFit="1"/>
    </xf>
    <xf numFmtId="179" fontId="14" fillId="3" borderId="2" xfId="2" applyNumberFormat="1" applyFont="1" applyFill="1" applyBorder="1" applyAlignment="1" applyProtection="1">
      <alignment horizontal="left" vertical="center" indent="1" shrinkToFit="1"/>
    </xf>
    <xf numFmtId="179" fontId="14" fillId="3" borderId="4" xfId="2" applyNumberFormat="1" applyFont="1" applyFill="1" applyBorder="1" applyAlignment="1" applyProtection="1">
      <alignment horizontal="left" vertical="center" indent="1" shrinkToFit="1"/>
    </xf>
    <xf numFmtId="179" fontId="14" fillId="3" borderId="5" xfId="2" applyNumberFormat="1" applyFont="1" applyFill="1" applyBorder="1" applyAlignment="1" applyProtection="1">
      <alignment horizontal="left" vertical="center" indent="1" shrinkToFit="1"/>
    </xf>
    <xf numFmtId="0" fontId="14" fillId="3" borderId="2" xfId="1" applyFont="1" applyFill="1" applyBorder="1" applyAlignment="1" applyProtection="1">
      <alignment horizontal="right" vertical="center" shrinkToFit="1"/>
    </xf>
    <xf numFmtId="0" fontId="14" fillId="3" borderId="5" xfId="1" applyFont="1" applyFill="1" applyBorder="1" applyAlignment="1" applyProtection="1">
      <alignment horizontal="right" vertical="center" shrinkToFit="1"/>
    </xf>
    <xf numFmtId="49" fontId="17" fillId="3" borderId="1" xfId="2" applyNumberFormat="1" applyFont="1" applyFill="1" applyBorder="1" applyAlignment="1" applyProtection="1">
      <alignment horizontal="center" vertical="center" shrinkToFit="1"/>
    </xf>
    <xf numFmtId="49" fontId="17" fillId="3" borderId="2" xfId="2" applyNumberFormat="1" applyFont="1" applyFill="1" applyBorder="1" applyAlignment="1" applyProtection="1">
      <alignment horizontal="center" vertical="center" shrinkToFit="1"/>
    </xf>
    <xf numFmtId="49" fontId="17" fillId="3" borderId="3" xfId="2" applyNumberFormat="1" applyFont="1" applyFill="1" applyBorder="1" applyAlignment="1" applyProtection="1">
      <alignment horizontal="center" vertical="center" shrinkToFit="1"/>
    </xf>
    <xf numFmtId="49" fontId="17" fillId="3" borderId="4" xfId="2" applyNumberFormat="1" applyFont="1" applyFill="1" applyBorder="1" applyAlignment="1" applyProtection="1">
      <alignment horizontal="center" vertical="center" shrinkToFit="1"/>
    </xf>
    <xf numFmtId="49" fontId="17" fillId="3" borderId="5" xfId="2" applyNumberFormat="1" applyFont="1" applyFill="1" applyBorder="1" applyAlignment="1" applyProtection="1">
      <alignment horizontal="center" vertical="center" shrinkToFit="1"/>
    </xf>
    <xf numFmtId="49" fontId="17" fillId="3" borderId="6" xfId="2" applyNumberFormat="1" applyFont="1" applyFill="1" applyBorder="1" applyAlignment="1" applyProtection="1">
      <alignment horizontal="center" vertical="center" shrinkToFit="1"/>
    </xf>
    <xf numFmtId="49" fontId="14" fillId="3" borderId="1" xfId="2" applyNumberFormat="1" applyFont="1" applyFill="1" applyBorder="1" applyAlignment="1" applyProtection="1">
      <alignment horizontal="center" vertical="center" shrinkToFit="1"/>
    </xf>
    <xf numFmtId="49" fontId="14" fillId="3" borderId="2" xfId="2" applyNumberFormat="1" applyFont="1" applyFill="1" applyBorder="1" applyAlignment="1" applyProtection="1">
      <alignment horizontal="center" vertical="center" shrinkToFit="1"/>
    </xf>
    <xf numFmtId="49" fontId="14" fillId="3" borderId="3" xfId="2" applyNumberFormat="1" applyFont="1" applyFill="1" applyBorder="1" applyAlignment="1" applyProtection="1">
      <alignment horizontal="center" vertical="center" shrinkToFit="1"/>
    </xf>
    <xf numFmtId="49" fontId="14" fillId="3" borderId="4" xfId="2" applyNumberFormat="1" applyFont="1" applyFill="1" applyBorder="1" applyAlignment="1" applyProtection="1">
      <alignment horizontal="center" vertical="center" shrinkToFit="1"/>
    </xf>
    <xf numFmtId="49" fontId="14" fillId="3" borderId="5" xfId="2" applyNumberFormat="1" applyFont="1" applyFill="1" applyBorder="1" applyAlignment="1" applyProtection="1">
      <alignment horizontal="center" vertical="center" shrinkToFit="1"/>
    </xf>
    <xf numFmtId="49" fontId="14" fillId="3" borderId="6" xfId="2" applyNumberFormat="1" applyFont="1" applyFill="1" applyBorder="1" applyAlignment="1" applyProtection="1">
      <alignment horizontal="center" vertical="center" shrinkToFit="1"/>
    </xf>
    <xf numFmtId="49" fontId="14" fillId="3" borderId="1" xfId="1" applyNumberFormat="1" applyFont="1" applyFill="1" applyBorder="1" applyAlignment="1" applyProtection="1">
      <alignment horizontal="center" vertical="center" shrinkToFit="1"/>
    </xf>
    <xf numFmtId="49" fontId="14" fillId="3" borderId="2" xfId="1" applyNumberFormat="1" applyFont="1" applyFill="1" applyBorder="1" applyAlignment="1" applyProtection="1">
      <alignment horizontal="center" vertical="center" shrinkToFit="1"/>
    </xf>
    <xf numFmtId="49" fontId="14" fillId="3" borderId="3" xfId="1" applyNumberFormat="1" applyFont="1" applyFill="1" applyBorder="1" applyAlignment="1" applyProtection="1">
      <alignment horizontal="center" vertical="center" shrinkToFit="1"/>
    </xf>
    <xf numFmtId="49" fontId="14" fillId="3" borderId="4" xfId="1" applyNumberFormat="1" applyFont="1" applyFill="1" applyBorder="1" applyAlignment="1" applyProtection="1">
      <alignment horizontal="center" vertical="center" shrinkToFit="1"/>
    </xf>
    <xf numFmtId="49" fontId="14" fillId="3" borderId="5" xfId="1" applyNumberFormat="1" applyFont="1" applyFill="1" applyBorder="1" applyAlignment="1" applyProtection="1">
      <alignment horizontal="center" vertical="center" shrinkToFit="1"/>
    </xf>
    <xf numFmtId="49" fontId="14" fillId="3" borderId="6" xfId="1" applyNumberFormat="1" applyFont="1" applyFill="1" applyBorder="1" applyAlignment="1" applyProtection="1">
      <alignment horizontal="center" vertical="center" shrinkToFit="1"/>
    </xf>
    <xf numFmtId="177" fontId="14" fillId="3" borderId="2" xfId="1" applyNumberFormat="1" applyFont="1" applyFill="1" applyBorder="1" applyAlignment="1" applyProtection="1">
      <alignment horizontal="right" vertical="center" shrinkToFit="1"/>
    </xf>
    <xf numFmtId="177" fontId="14" fillId="3" borderId="5" xfId="1" applyNumberFormat="1" applyFont="1" applyFill="1" applyBorder="1" applyAlignment="1" applyProtection="1">
      <alignment horizontal="right" vertical="center" shrinkToFit="1"/>
    </xf>
    <xf numFmtId="3" fontId="14" fillId="3" borderId="1" xfId="2" applyNumberFormat="1" applyFont="1" applyFill="1" applyBorder="1" applyAlignment="1">
      <alignment horizontal="right" vertical="center"/>
    </xf>
    <xf numFmtId="3" fontId="14" fillId="3" borderId="2" xfId="2" applyNumberFormat="1" applyFont="1" applyFill="1" applyBorder="1" applyAlignment="1">
      <alignment horizontal="right" vertical="center"/>
    </xf>
    <xf numFmtId="3" fontId="14" fillId="3" borderId="14" xfId="2" applyNumberFormat="1" applyFont="1" applyFill="1" applyBorder="1" applyAlignment="1">
      <alignment horizontal="right" vertical="center"/>
    </xf>
    <xf numFmtId="3" fontId="14" fillId="3" borderId="0" xfId="2" applyNumberFormat="1" applyFont="1" applyFill="1" applyBorder="1" applyAlignment="1">
      <alignment horizontal="right" vertical="center"/>
    </xf>
    <xf numFmtId="3" fontId="14" fillId="3" borderId="4" xfId="2" applyNumberFormat="1" applyFont="1" applyFill="1" applyBorder="1" applyAlignment="1">
      <alignment horizontal="right" vertical="center"/>
    </xf>
    <xf numFmtId="3" fontId="14" fillId="3" borderId="5" xfId="2" applyNumberFormat="1" applyFont="1" applyFill="1" applyBorder="1" applyAlignment="1">
      <alignment horizontal="right" vertical="center"/>
    </xf>
    <xf numFmtId="180" fontId="14" fillId="3" borderId="1" xfId="1" applyNumberFormat="1" applyFont="1" applyFill="1" applyBorder="1" applyAlignment="1">
      <alignment horizontal="right" vertical="center"/>
    </xf>
    <xf numFmtId="180" fontId="14" fillId="3" borderId="2" xfId="1" applyNumberFormat="1" applyFont="1" applyFill="1" applyBorder="1" applyAlignment="1">
      <alignment horizontal="right" vertical="center"/>
    </xf>
    <xf numFmtId="180" fontId="14" fillId="3" borderId="14" xfId="1" applyNumberFormat="1" applyFont="1" applyFill="1" applyBorder="1" applyAlignment="1">
      <alignment horizontal="right" vertical="center"/>
    </xf>
    <xf numFmtId="180" fontId="14" fillId="3" borderId="0" xfId="1" applyNumberFormat="1" applyFont="1" applyFill="1" applyBorder="1" applyAlignment="1">
      <alignment horizontal="right" vertical="center"/>
    </xf>
    <xf numFmtId="3" fontId="14" fillId="3" borderId="1" xfId="1" applyNumberFormat="1" applyFont="1" applyFill="1" applyBorder="1" applyAlignment="1">
      <alignment horizontal="right" vertical="center"/>
    </xf>
    <xf numFmtId="3" fontId="14" fillId="3" borderId="2" xfId="1" applyNumberFormat="1" applyFont="1" applyFill="1" applyBorder="1" applyAlignment="1">
      <alignment horizontal="right" vertical="center"/>
    </xf>
    <xf numFmtId="3" fontId="14" fillId="3" borderId="14" xfId="1" applyNumberFormat="1" applyFont="1" applyFill="1" applyBorder="1" applyAlignment="1">
      <alignment horizontal="right" vertical="center"/>
    </xf>
    <xf numFmtId="3" fontId="14" fillId="3" borderId="0" xfId="1" applyNumberFormat="1" applyFont="1" applyFill="1" applyBorder="1" applyAlignment="1">
      <alignment horizontal="right" vertical="center"/>
    </xf>
    <xf numFmtId="0" fontId="13" fillId="0" borderId="7" xfId="2" applyFont="1" applyFill="1" applyBorder="1" applyAlignment="1">
      <alignment horizontal="center" vertical="center"/>
    </xf>
    <xf numFmtId="0" fontId="13" fillId="0" borderId="15" xfId="2" applyFont="1" applyFill="1" applyBorder="1" applyAlignment="1">
      <alignment horizontal="center" vertical="center"/>
    </xf>
    <xf numFmtId="3" fontId="14" fillId="3" borderId="4" xfId="1" applyNumberFormat="1" applyFont="1" applyFill="1" applyBorder="1" applyAlignment="1">
      <alignment horizontal="right" vertical="center"/>
    </xf>
    <xf numFmtId="3" fontId="14" fillId="3" borderId="5" xfId="1" applyNumberFormat="1" applyFont="1" applyFill="1" applyBorder="1" applyAlignment="1">
      <alignment horizontal="right" vertical="center"/>
    </xf>
    <xf numFmtId="49" fontId="10" fillId="0" borderId="14" xfId="1" applyNumberFormat="1" applyFont="1" applyFill="1" applyBorder="1" applyAlignment="1">
      <alignment horizontal="left" vertical="center" shrinkToFit="1"/>
    </xf>
    <xf numFmtId="49" fontId="10" fillId="0" borderId="0" xfId="1" applyNumberFormat="1" applyFont="1" applyFill="1" applyBorder="1" applyAlignment="1">
      <alignment horizontal="left" vertical="center" shrinkToFit="1"/>
    </xf>
    <xf numFmtId="49" fontId="10" fillId="0" borderId="13" xfId="1" applyNumberFormat="1" applyFont="1" applyFill="1" applyBorder="1" applyAlignment="1">
      <alignment horizontal="left" vertical="center" shrinkToFit="1"/>
    </xf>
    <xf numFmtId="180" fontId="14" fillId="3" borderId="4" xfId="1" applyNumberFormat="1" applyFont="1" applyFill="1" applyBorder="1" applyAlignment="1">
      <alignment horizontal="right" vertical="center"/>
    </xf>
    <xf numFmtId="180" fontId="14" fillId="3" borderId="5" xfId="1" applyNumberFormat="1" applyFont="1" applyFill="1" applyBorder="1" applyAlignment="1">
      <alignment horizontal="right" vertical="center"/>
    </xf>
    <xf numFmtId="0" fontId="8" fillId="3" borderId="1" xfId="1" applyFont="1" applyFill="1" applyBorder="1" applyAlignment="1" applyProtection="1">
      <alignment horizontal="center" vertical="center" shrinkToFit="1"/>
    </xf>
    <xf numFmtId="0" fontId="8" fillId="3" borderId="2" xfId="1" applyFont="1" applyFill="1" applyBorder="1" applyAlignment="1" applyProtection="1">
      <alignment horizontal="center" vertical="center" shrinkToFit="1"/>
    </xf>
    <xf numFmtId="0" fontId="8" fillId="3" borderId="3" xfId="1" applyFont="1" applyFill="1" applyBorder="1" applyAlignment="1" applyProtection="1">
      <alignment horizontal="center" vertical="center" shrinkToFit="1"/>
    </xf>
    <xf numFmtId="0" fontId="8" fillId="3" borderId="4" xfId="1" applyFont="1" applyFill="1" applyBorder="1" applyAlignment="1" applyProtection="1">
      <alignment horizontal="center" vertical="center" shrinkToFit="1"/>
    </xf>
    <xf numFmtId="0" fontId="8" fillId="3" borderId="5" xfId="1" applyFont="1" applyFill="1" applyBorder="1" applyAlignment="1" applyProtection="1">
      <alignment horizontal="center" vertical="center" shrinkToFit="1"/>
    </xf>
    <xf numFmtId="0" fontId="8" fillId="3" borderId="6" xfId="1" applyFont="1" applyFill="1" applyBorder="1" applyAlignment="1" applyProtection="1">
      <alignment horizontal="center" vertical="center" shrinkToFit="1"/>
    </xf>
    <xf numFmtId="179" fontId="8" fillId="3" borderId="1" xfId="2" applyNumberFormat="1" applyFont="1" applyFill="1" applyBorder="1" applyAlignment="1" applyProtection="1">
      <alignment horizontal="left" vertical="center" indent="1" shrinkToFit="1"/>
    </xf>
    <xf numFmtId="179" fontId="8" fillId="3" borderId="2" xfId="2" applyNumberFormat="1" applyFont="1" applyFill="1" applyBorder="1" applyAlignment="1" applyProtection="1">
      <alignment horizontal="left" vertical="center" indent="1" shrinkToFit="1"/>
    </xf>
    <xf numFmtId="179" fontId="8" fillId="3" borderId="4" xfId="2" applyNumberFormat="1" applyFont="1" applyFill="1" applyBorder="1" applyAlignment="1" applyProtection="1">
      <alignment horizontal="left" vertical="center" indent="1" shrinkToFit="1"/>
    </xf>
    <xf numFmtId="179" fontId="8" fillId="3" borderId="5" xfId="2" applyNumberFormat="1" applyFont="1" applyFill="1" applyBorder="1" applyAlignment="1" applyProtection="1">
      <alignment horizontal="left" vertical="center" indent="1" shrinkToFit="1"/>
    </xf>
    <xf numFmtId="0" fontId="8" fillId="3" borderId="2" xfId="1" applyFont="1" applyFill="1" applyBorder="1" applyAlignment="1" applyProtection="1">
      <alignment horizontal="right" vertical="center" shrinkToFit="1"/>
    </xf>
    <xf numFmtId="0" fontId="8" fillId="3" borderId="5" xfId="1" applyFont="1" applyFill="1" applyBorder="1" applyAlignment="1" applyProtection="1">
      <alignment horizontal="right" vertical="center" shrinkToFit="1"/>
    </xf>
    <xf numFmtId="49" fontId="8" fillId="3" borderId="1" xfId="2" applyNumberFormat="1" applyFont="1" applyFill="1" applyBorder="1" applyAlignment="1" applyProtection="1">
      <alignment horizontal="center" vertical="center" shrinkToFit="1"/>
    </xf>
    <xf numFmtId="49" fontId="8" fillId="3" borderId="2" xfId="2" applyNumberFormat="1" applyFont="1" applyFill="1" applyBorder="1" applyAlignment="1" applyProtection="1">
      <alignment horizontal="center" vertical="center" shrinkToFit="1"/>
    </xf>
    <xf numFmtId="49" fontId="8" fillId="3" borderId="3" xfId="2" applyNumberFormat="1" applyFont="1" applyFill="1" applyBorder="1" applyAlignment="1" applyProtection="1">
      <alignment horizontal="center" vertical="center" shrinkToFit="1"/>
    </xf>
    <xf numFmtId="49" fontId="8" fillId="3" borderId="4" xfId="2" applyNumberFormat="1" applyFont="1" applyFill="1" applyBorder="1" applyAlignment="1" applyProtection="1">
      <alignment horizontal="center" vertical="center" shrinkToFit="1"/>
    </xf>
    <xf numFmtId="49" fontId="8" fillId="3" borderId="5" xfId="2" applyNumberFormat="1" applyFont="1" applyFill="1" applyBorder="1" applyAlignment="1" applyProtection="1">
      <alignment horizontal="center" vertical="center" shrinkToFit="1"/>
    </xf>
    <xf numFmtId="49" fontId="8" fillId="3" borderId="6" xfId="2" applyNumberFormat="1" applyFont="1" applyFill="1" applyBorder="1" applyAlignment="1" applyProtection="1">
      <alignment horizontal="center" vertical="center" shrinkToFit="1"/>
    </xf>
    <xf numFmtId="49" fontId="8" fillId="3" borderId="1" xfId="1" applyNumberFormat="1" applyFont="1" applyFill="1" applyBorder="1" applyAlignment="1" applyProtection="1">
      <alignment horizontal="center" vertical="center" shrinkToFit="1"/>
    </xf>
    <xf numFmtId="49" fontId="8" fillId="3" borderId="2" xfId="1" applyNumberFormat="1" applyFont="1" applyFill="1" applyBorder="1" applyAlignment="1" applyProtection="1">
      <alignment horizontal="center" vertical="center" shrinkToFit="1"/>
    </xf>
    <xf numFmtId="49" fontId="8" fillId="3" borderId="3" xfId="1" applyNumberFormat="1" applyFont="1" applyFill="1" applyBorder="1" applyAlignment="1" applyProtection="1">
      <alignment horizontal="center" vertical="center" shrinkToFit="1"/>
    </xf>
    <xf numFmtId="49" fontId="8" fillId="3" borderId="4" xfId="1" applyNumberFormat="1" applyFont="1" applyFill="1" applyBorder="1" applyAlignment="1" applyProtection="1">
      <alignment horizontal="center" vertical="center" shrinkToFit="1"/>
    </xf>
    <xf numFmtId="49" fontId="8" fillId="3" borderId="5" xfId="1" applyNumberFormat="1" applyFont="1" applyFill="1" applyBorder="1" applyAlignment="1" applyProtection="1">
      <alignment horizontal="center" vertical="center" shrinkToFit="1"/>
    </xf>
    <xf numFmtId="49" fontId="8" fillId="3" borderId="6" xfId="1" applyNumberFormat="1" applyFont="1" applyFill="1" applyBorder="1" applyAlignment="1" applyProtection="1">
      <alignment horizontal="center" vertical="center" shrinkToFit="1"/>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4" xfId="1" applyFont="1" applyFill="1" applyBorder="1" applyAlignment="1">
      <alignment horizontal="left" vertical="center"/>
    </xf>
    <xf numFmtId="0" fontId="8" fillId="0" borderId="5" xfId="1" applyFont="1" applyFill="1" applyBorder="1" applyAlignment="1">
      <alignment horizontal="left" vertical="center"/>
    </xf>
    <xf numFmtId="0" fontId="8" fillId="0" borderId="6" xfId="1" applyFont="1" applyFill="1" applyBorder="1" applyAlignment="1">
      <alignment horizontal="left" vertical="center"/>
    </xf>
    <xf numFmtId="180" fontId="8" fillId="0" borderId="14"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180" fontId="8" fillId="0" borderId="4" xfId="1" applyNumberFormat="1" applyFont="1" applyFill="1" applyBorder="1" applyAlignment="1">
      <alignment horizontal="right" vertical="center"/>
    </xf>
    <xf numFmtId="180" fontId="8" fillId="0" borderId="5" xfId="1" applyNumberFormat="1" applyFont="1" applyFill="1" applyBorder="1" applyAlignment="1">
      <alignment horizontal="right" vertical="center"/>
    </xf>
    <xf numFmtId="0" fontId="8" fillId="0" borderId="14" xfId="1" applyFont="1" applyFill="1" applyBorder="1" applyAlignment="1">
      <alignment horizontal="left" vertical="center"/>
    </xf>
    <xf numFmtId="0" fontId="8" fillId="0" borderId="0" xfId="1" applyFont="1" applyFill="1" applyBorder="1" applyAlignment="1">
      <alignment horizontal="left" vertical="center"/>
    </xf>
    <xf numFmtId="0" fontId="8" fillId="0" borderId="13" xfId="1" applyFont="1" applyFill="1" applyBorder="1" applyAlignment="1">
      <alignment horizontal="left" vertical="center"/>
    </xf>
    <xf numFmtId="3" fontId="8" fillId="0" borderId="14"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8" fillId="0" borderId="4" xfId="1" applyNumberFormat="1" applyFont="1" applyFill="1" applyBorder="1" applyAlignment="1">
      <alignment horizontal="right" vertical="center"/>
    </xf>
    <xf numFmtId="3" fontId="8" fillId="0" borderId="5" xfId="1" applyNumberFormat="1" applyFont="1" applyFill="1" applyBorder="1" applyAlignment="1">
      <alignment horizontal="right" vertical="center"/>
    </xf>
    <xf numFmtId="0" fontId="14" fillId="3" borderId="1" xfId="1" applyFont="1" applyFill="1" applyBorder="1" applyAlignment="1">
      <alignment horizontal="left" vertical="center" wrapText="1"/>
    </xf>
    <xf numFmtId="0" fontId="14" fillId="3" borderId="2" xfId="1" applyFont="1" applyFill="1" applyBorder="1" applyAlignment="1">
      <alignment horizontal="left" vertical="center" wrapText="1"/>
    </xf>
    <xf numFmtId="0" fontId="14" fillId="3" borderId="3" xfId="1" applyFont="1" applyFill="1" applyBorder="1" applyAlignment="1">
      <alignment horizontal="left" vertical="center" wrapText="1"/>
    </xf>
    <xf numFmtId="0" fontId="14" fillId="3" borderId="14"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4" fillId="3" borderId="13" xfId="1" applyFont="1" applyFill="1" applyBorder="1" applyAlignment="1">
      <alignment horizontal="left" vertical="center" wrapText="1"/>
    </xf>
    <xf numFmtId="0" fontId="14" fillId="3" borderId="4" xfId="1" applyFont="1" applyFill="1" applyBorder="1" applyAlignment="1">
      <alignment horizontal="left" vertical="center" wrapText="1"/>
    </xf>
    <xf numFmtId="0" fontId="14" fillId="3" borderId="5" xfId="1" applyFont="1" applyFill="1" applyBorder="1" applyAlignment="1">
      <alignment horizontal="left" vertical="center" wrapText="1"/>
    </xf>
    <xf numFmtId="0" fontId="14" fillId="3" borderId="6" xfId="1" applyFont="1" applyFill="1" applyBorder="1" applyAlignment="1">
      <alignment horizontal="left" vertical="center" wrapText="1"/>
    </xf>
    <xf numFmtId="177" fontId="8" fillId="3" borderId="2" xfId="1" applyNumberFormat="1" applyFont="1" applyFill="1" applyBorder="1" applyAlignment="1" applyProtection="1">
      <alignment horizontal="right" vertical="center" shrinkToFit="1"/>
    </xf>
    <xf numFmtId="177" fontId="8" fillId="3" borderId="5" xfId="1" applyNumberFormat="1" applyFont="1" applyFill="1" applyBorder="1" applyAlignment="1" applyProtection="1">
      <alignment horizontal="right" vertical="center" shrinkToFit="1"/>
    </xf>
    <xf numFmtId="3" fontId="8" fillId="3" borderId="1" xfId="2" applyNumberFormat="1" applyFont="1" applyFill="1" applyBorder="1" applyAlignment="1">
      <alignment horizontal="right" vertical="center"/>
    </xf>
    <xf numFmtId="3" fontId="8" fillId="3" borderId="2" xfId="2" applyNumberFormat="1" applyFont="1" applyFill="1" applyBorder="1" applyAlignment="1">
      <alignment horizontal="right" vertical="center"/>
    </xf>
    <xf numFmtId="3" fontId="8" fillId="3" borderId="14" xfId="2"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3" fontId="8" fillId="3" borderId="4" xfId="2" applyNumberFormat="1" applyFont="1" applyFill="1" applyBorder="1" applyAlignment="1">
      <alignment horizontal="right" vertical="center"/>
    </xf>
    <xf numFmtId="3" fontId="8" fillId="3" borderId="5" xfId="2" applyNumberFormat="1" applyFont="1" applyFill="1" applyBorder="1" applyAlignment="1">
      <alignment horizontal="right" vertical="center"/>
    </xf>
    <xf numFmtId="180" fontId="8" fillId="3" borderId="1" xfId="1" applyNumberFormat="1" applyFont="1" applyFill="1" applyBorder="1" applyAlignment="1">
      <alignment horizontal="right" vertical="center"/>
    </xf>
    <xf numFmtId="180" fontId="8" fillId="3" borderId="2" xfId="1" applyNumberFormat="1" applyFont="1" applyFill="1" applyBorder="1" applyAlignment="1">
      <alignment horizontal="right" vertical="center"/>
    </xf>
    <xf numFmtId="180" fontId="8" fillId="3" borderId="14" xfId="1" applyNumberFormat="1" applyFont="1" applyFill="1" applyBorder="1" applyAlignment="1">
      <alignment horizontal="right" vertical="center"/>
    </xf>
    <xf numFmtId="180" fontId="8" fillId="3" borderId="0" xfId="1" applyNumberFormat="1" applyFont="1" applyFill="1" applyBorder="1" applyAlignment="1">
      <alignment horizontal="right" vertical="center"/>
    </xf>
    <xf numFmtId="3" fontId="8" fillId="3" borderId="1" xfId="1" applyNumberFormat="1" applyFont="1" applyFill="1" applyBorder="1" applyAlignment="1">
      <alignment horizontal="right" vertical="center"/>
    </xf>
    <xf numFmtId="3" fontId="8" fillId="3" borderId="2" xfId="1" applyNumberFormat="1" applyFont="1" applyFill="1" applyBorder="1" applyAlignment="1">
      <alignment horizontal="right" vertical="center"/>
    </xf>
    <xf numFmtId="3" fontId="8" fillId="3" borderId="14" xfId="1" applyNumberFormat="1" applyFont="1" applyFill="1" applyBorder="1" applyAlignment="1">
      <alignment horizontal="right" vertical="center"/>
    </xf>
    <xf numFmtId="3" fontId="8" fillId="3" borderId="0" xfId="1" applyNumberFormat="1" applyFont="1" applyFill="1" applyBorder="1" applyAlignment="1">
      <alignment horizontal="right" vertical="center"/>
    </xf>
    <xf numFmtId="3" fontId="8" fillId="3" borderId="4" xfId="1" applyNumberFormat="1" applyFont="1" applyFill="1" applyBorder="1" applyAlignment="1">
      <alignment horizontal="right" vertical="center"/>
    </xf>
    <xf numFmtId="3" fontId="8" fillId="3" borderId="5" xfId="1" applyNumberFormat="1" applyFont="1" applyFill="1" applyBorder="1" applyAlignment="1">
      <alignment horizontal="right" vertical="center"/>
    </xf>
    <xf numFmtId="180" fontId="8" fillId="3" borderId="4" xfId="1" applyNumberFormat="1" applyFont="1" applyFill="1" applyBorder="1" applyAlignment="1">
      <alignment horizontal="right" vertical="center"/>
    </xf>
    <xf numFmtId="180" fontId="8" fillId="3" borderId="5" xfId="1" applyNumberFormat="1" applyFont="1" applyFill="1" applyBorder="1" applyAlignment="1">
      <alignment horizontal="right" vertical="center"/>
    </xf>
    <xf numFmtId="0" fontId="9" fillId="3" borderId="1" xfId="1" applyFont="1" applyFill="1" applyBorder="1" applyAlignment="1">
      <alignment horizontal="left" vertical="center"/>
    </xf>
    <xf numFmtId="0" fontId="9" fillId="3" borderId="2" xfId="1" applyFont="1" applyFill="1" applyBorder="1" applyAlignment="1">
      <alignment horizontal="left" vertical="center"/>
    </xf>
    <xf numFmtId="0" fontId="9" fillId="3" borderId="3" xfId="1" applyFont="1" applyFill="1" applyBorder="1" applyAlignment="1">
      <alignment horizontal="left" vertical="center"/>
    </xf>
    <xf numFmtId="0" fontId="9" fillId="3" borderId="14" xfId="1" applyFont="1" applyFill="1" applyBorder="1" applyAlignment="1">
      <alignment horizontal="left" vertical="center"/>
    </xf>
    <xf numFmtId="0" fontId="9" fillId="3" borderId="0" xfId="1" applyFont="1" applyFill="1" applyBorder="1" applyAlignment="1">
      <alignment horizontal="left" vertical="center"/>
    </xf>
    <xf numFmtId="0" fontId="9" fillId="3" borderId="13" xfId="1" applyFont="1" applyFill="1" applyBorder="1" applyAlignment="1">
      <alignment horizontal="left" vertical="center"/>
    </xf>
    <xf numFmtId="0" fontId="9" fillId="3" borderId="4" xfId="1" applyFont="1" applyFill="1" applyBorder="1" applyAlignment="1">
      <alignment horizontal="left" vertical="center"/>
    </xf>
    <xf numFmtId="0" fontId="9" fillId="3" borderId="5" xfId="1" applyFont="1" applyFill="1" applyBorder="1" applyAlignment="1">
      <alignment horizontal="left" vertical="center"/>
    </xf>
    <xf numFmtId="0" fontId="9" fillId="3" borderId="6" xfId="1" applyFont="1" applyFill="1" applyBorder="1" applyAlignment="1">
      <alignment horizontal="left" vertical="center"/>
    </xf>
    <xf numFmtId="179" fontId="14" fillId="3" borderId="1" xfId="2" applyNumberFormat="1" applyFont="1" applyFill="1" applyBorder="1" applyAlignment="1" applyProtection="1">
      <alignment horizontal="center" vertical="center" shrinkToFit="1"/>
    </xf>
    <xf numFmtId="179" fontId="14" fillId="3" borderId="2" xfId="2" applyNumberFormat="1" applyFont="1" applyFill="1" applyBorder="1" applyAlignment="1" applyProtection="1">
      <alignment horizontal="center" vertical="center" shrinkToFit="1"/>
    </xf>
    <xf numFmtId="179" fontId="14" fillId="3" borderId="4" xfId="2" applyNumberFormat="1" applyFont="1" applyFill="1" applyBorder="1" applyAlignment="1" applyProtection="1">
      <alignment horizontal="center" vertical="center" shrinkToFit="1"/>
    </xf>
    <xf numFmtId="179" fontId="14" fillId="3" borderId="5" xfId="2" applyNumberFormat="1" applyFont="1" applyFill="1" applyBorder="1" applyAlignment="1" applyProtection="1">
      <alignment horizontal="center" vertical="center" shrinkToFit="1"/>
    </xf>
    <xf numFmtId="0" fontId="13" fillId="0" borderId="1" xfId="1" applyFont="1" applyFill="1" applyBorder="1" applyAlignment="1">
      <alignment horizontal="left" vertical="center" shrinkToFit="1"/>
    </xf>
    <xf numFmtId="0" fontId="13" fillId="0" borderId="2" xfId="1" applyFont="1" applyFill="1" applyBorder="1" applyAlignment="1">
      <alignment horizontal="left" vertical="center" shrinkToFit="1"/>
    </xf>
    <xf numFmtId="0" fontId="13" fillId="0" borderId="67" xfId="1" applyFont="1" applyFill="1" applyBorder="1" applyAlignment="1">
      <alignment horizontal="left" vertical="center" shrinkToFit="1"/>
    </xf>
    <xf numFmtId="49" fontId="14" fillId="3" borderId="60" xfId="1" applyNumberFormat="1" applyFont="1" applyFill="1" applyBorder="1" applyAlignment="1" applyProtection="1">
      <alignment horizontal="left" vertical="center" wrapText="1"/>
    </xf>
    <xf numFmtId="49" fontId="14" fillId="3" borderId="2" xfId="1" applyNumberFormat="1" applyFont="1" applyFill="1" applyBorder="1" applyAlignment="1" applyProtection="1">
      <alignment horizontal="left" vertical="center" wrapText="1"/>
    </xf>
    <xf numFmtId="49" fontId="14" fillId="3" borderId="3" xfId="1" applyNumberFormat="1" applyFont="1" applyFill="1" applyBorder="1" applyAlignment="1" applyProtection="1">
      <alignment horizontal="left" vertical="center" wrapText="1"/>
    </xf>
    <xf numFmtId="49" fontId="14" fillId="3" borderId="61" xfId="1" applyNumberFormat="1" applyFont="1" applyFill="1" applyBorder="1" applyAlignment="1" applyProtection="1">
      <alignment horizontal="left" vertical="center" wrapText="1"/>
    </xf>
    <xf numFmtId="49" fontId="14" fillId="3" borderId="5" xfId="1" applyNumberFormat="1" applyFont="1" applyFill="1" applyBorder="1" applyAlignment="1" applyProtection="1">
      <alignment horizontal="left" vertical="center" wrapText="1"/>
    </xf>
    <xf numFmtId="49" fontId="14" fillId="3" borderId="6" xfId="1" applyNumberFormat="1" applyFont="1" applyFill="1" applyBorder="1" applyAlignment="1" applyProtection="1">
      <alignment horizontal="left" vertical="center" wrapText="1"/>
    </xf>
    <xf numFmtId="49" fontId="17" fillId="3" borderId="14" xfId="2" applyNumberFormat="1" applyFont="1" applyFill="1" applyBorder="1" applyAlignment="1" applyProtection="1">
      <alignment horizontal="center" vertical="center" shrinkToFit="1"/>
    </xf>
    <xf numFmtId="49" fontId="17" fillId="3" borderId="0" xfId="2" applyNumberFormat="1" applyFont="1" applyFill="1" applyBorder="1" applyAlignment="1" applyProtection="1">
      <alignment horizontal="center" vertical="center" shrinkToFit="1"/>
    </xf>
    <xf numFmtId="49" fontId="17" fillId="3" borderId="13" xfId="2" applyNumberFormat="1" applyFont="1" applyFill="1" applyBorder="1" applyAlignment="1" applyProtection="1">
      <alignment horizontal="center" vertical="center" shrinkToFit="1"/>
    </xf>
    <xf numFmtId="49" fontId="14" fillId="3" borderId="14" xfId="2" applyNumberFormat="1" applyFont="1" applyFill="1" applyBorder="1" applyAlignment="1" applyProtection="1">
      <alignment horizontal="center" vertical="center" shrinkToFit="1"/>
    </xf>
    <xf numFmtId="49" fontId="14" fillId="3" borderId="0" xfId="2" applyNumberFormat="1" applyFont="1" applyFill="1" applyBorder="1" applyAlignment="1" applyProtection="1">
      <alignment horizontal="center" vertical="center" shrinkToFit="1"/>
    </xf>
    <xf numFmtId="49" fontId="14" fillId="3" borderId="13" xfId="2" applyNumberFormat="1" applyFont="1" applyFill="1" applyBorder="1" applyAlignment="1" applyProtection="1">
      <alignment horizontal="center" vertical="center" shrinkToFit="1"/>
    </xf>
    <xf numFmtId="49" fontId="14" fillId="3" borderId="1" xfId="2" applyNumberFormat="1" applyFont="1" applyFill="1" applyBorder="1" applyAlignment="1" applyProtection="1">
      <alignment horizontal="center" vertical="center" wrapText="1" shrinkToFit="1"/>
    </xf>
    <xf numFmtId="49" fontId="14" fillId="3" borderId="2" xfId="2" applyNumberFormat="1" applyFont="1" applyFill="1" applyBorder="1" applyAlignment="1" applyProtection="1">
      <alignment horizontal="center" vertical="center" wrapText="1" shrinkToFit="1"/>
    </xf>
    <xf numFmtId="49" fontId="14" fillId="3" borderId="3" xfId="2" applyNumberFormat="1" applyFont="1" applyFill="1" applyBorder="1" applyAlignment="1" applyProtection="1">
      <alignment horizontal="center" vertical="center" wrapText="1" shrinkToFit="1"/>
    </xf>
    <xf numFmtId="49" fontId="14" fillId="3" borderId="4" xfId="2" applyNumberFormat="1" applyFont="1" applyFill="1" applyBorder="1" applyAlignment="1" applyProtection="1">
      <alignment horizontal="center" vertical="center" wrapText="1" shrinkToFit="1"/>
    </xf>
    <xf numFmtId="49" fontId="14" fillId="3" borderId="5" xfId="2" applyNumberFormat="1" applyFont="1" applyFill="1" applyBorder="1" applyAlignment="1" applyProtection="1">
      <alignment horizontal="center" vertical="center" wrapText="1" shrinkToFit="1"/>
    </xf>
    <xf numFmtId="49" fontId="14" fillId="3" borderId="6" xfId="2" applyNumberFormat="1" applyFont="1" applyFill="1" applyBorder="1" applyAlignment="1" applyProtection="1">
      <alignment horizontal="center" vertical="center" wrapText="1" shrinkToFit="1"/>
    </xf>
    <xf numFmtId="184" fontId="14" fillId="3" borderId="1" xfId="1" applyNumberFormat="1" applyFont="1" applyFill="1" applyBorder="1" applyAlignment="1">
      <alignment horizontal="right" vertical="center"/>
    </xf>
    <xf numFmtId="184" fontId="14" fillId="3" borderId="2" xfId="1" applyNumberFormat="1" applyFont="1" applyFill="1" applyBorder="1" applyAlignment="1">
      <alignment horizontal="right" vertical="center"/>
    </xf>
    <xf numFmtId="184" fontId="14" fillId="3" borderId="3" xfId="1" applyNumberFormat="1" applyFont="1" applyFill="1" applyBorder="1" applyAlignment="1">
      <alignment horizontal="right" vertical="center"/>
    </xf>
    <xf numFmtId="184" fontId="14" fillId="3" borderId="4" xfId="1" applyNumberFormat="1" applyFont="1" applyFill="1" applyBorder="1" applyAlignment="1">
      <alignment horizontal="right" vertical="center"/>
    </xf>
    <xf numFmtId="184" fontId="14" fillId="3" borderId="5" xfId="1" applyNumberFormat="1" applyFont="1" applyFill="1" applyBorder="1" applyAlignment="1">
      <alignment horizontal="right" vertical="center"/>
    </xf>
    <xf numFmtId="184" fontId="14" fillId="3" borderId="6" xfId="1" applyNumberFormat="1" applyFont="1" applyFill="1" applyBorder="1" applyAlignment="1">
      <alignment horizontal="right" vertical="center"/>
    </xf>
    <xf numFmtId="179" fontId="8" fillId="3" borderId="1" xfId="2" applyNumberFormat="1" applyFont="1" applyFill="1" applyBorder="1" applyAlignment="1" applyProtection="1">
      <alignment horizontal="center" vertical="center" shrinkToFit="1"/>
    </xf>
    <xf numFmtId="179" fontId="8" fillId="3" borderId="2" xfId="2" applyNumberFormat="1" applyFont="1" applyFill="1" applyBorder="1" applyAlignment="1" applyProtection="1">
      <alignment horizontal="center" vertical="center" shrinkToFit="1"/>
    </xf>
    <xf numFmtId="179" fontId="8" fillId="3" borderId="4" xfId="2" applyNumberFormat="1" applyFont="1" applyFill="1" applyBorder="1" applyAlignment="1" applyProtection="1">
      <alignment horizontal="center" vertical="center" shrinkToFit="1"/>
    </xf>
    <xf numFmtId="179" fontId="8" fillId="3" borderId="5" xfId="2" applyNumberFormat="1" applyFont="1" applyFill="1" applyBorder="1" applyAlignment="1" applyProtection="1">
      <alignment horizontal="center" vertical="center" shrinkToFit="1"/>
    </xf>
    <xf numFmtId="0" fontId="8" fillId="0" borderId="7" xfId="2" applyNumberFormat="1" applyFont="1" applyFill="1" applyBorder="1" applyAlignment="1">
      <alignment horizontal="center" vertical="center" textRotation="255"/>
    </xf>
    <xf numFmtId="0" fontId="8" fillId="0" borderId="8" xfId="2" applyNumberFormat="1" applyFont="1" applyFill="1" applyBorder="1" applyAlignment="1">
      <alignment horizontal="center" vertical="center" textRotation="255"/>
    </xf>
    <xf numFmtId="49" fontId="8" fillId="3" borderId="60" xfId="1" applyNumberFormat="1" applyFont="1" applyFill="1" applyBorder="1" applyAlignment="1" applyProtection="1">
      <alignment horizontal="left" vertical="center" wrapText="1"/>
    </xf>
    <xf numFmtId="49" fontId="8" fillId="3" borderId="2" xfId="1" applyNumberFormat="1" applyFont="1" applyFill="1" applyBorder="1" applyAlignment="1" applyProtection="1">
      <alignment horizontal="left" vertical="center" wrapText="1"/>
    </xf>
    <xf numFmtId="49" fontId="8" fillId="3" borderId="3" xfId="1" applyNumberFormat="1" applyFont="1" applyFill="1" applyBorder="1" applyAlignment="1" applyProtection="1">
      <alignment horizontal="left" vertical="center" wrapText="1"/>
    </xf>
    <xf numFmtId="49" fontId="8" fillId="3" borderId="61" xfId="1" applyNumberFormat="1" applyFont="1" applyFill="1" applyBorder="1" applyAlignment="1" applyProtection="1">
      <alignment horizontal="left" vertical="center" wrapText="1"/>
    </xf>
    <xf numFmtId="49" fontId="8" fillId="3" borderId="5" xfId="1" applyNumberFormat="1" applyFont="1" applyFill="1" applyBorder="1" applyAlignment="1" applyProtection="1">
      <alignment horizontal="left" vertical="center" wrapText="1"/>
    </xf>
    <xf numFmtId="49" fontId="8" fillId="3" borderId="6" xfId="1" applyNumberFormat="1" applyFont="1" applyFill="1" applyBorder="1" applyAlignment="1" applyProtection="1">
      <alignment horizontal="left"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3" borderId="1" xfId="1" applyFont="1" applyFill="1" applyBorder="1" applyAlignment="1">
      <alignment horizontal="left" vertical="top" wrapText="1"/>
    </xf>
    <xf numFmtId="0" fontId="8" fillId="3" borderId="2" xfId="1" applyFont="1" applyFill="1" applyBorder="1" applyAlignment="1">
      <alignment horizontal="left" vertical="top" wrapText="1"/>
    </xf>
    <xf numFmtId="0" fontId="8" fillId="3" borderId="3" xfId="1" applyFont="1" applyFill="1" applyBorder="1" applyAlignment="1">
      <alignment horizontal="left" vertical="top" wrapText="1"/>
    </xf>
    <xf numFmtId="0" fontId="8" fillId="3" borderId="14" xfId="1" applyFont="1" applyFill="1" applyBorder="1" applyAlignment="1">
      <alignment horizontal="left" vertical="top" wrapText="1"/>
    </xf>
    <xf numFmtId="0" fontId="8" fillId="3" borderId="0" xfId="1" applyFont="1" applyFill="1" applyBorder="1" applyAlignment="1">
      <alignment horizontal="left" vertical="top" wrapText="1"/>
    </xf>
    <xf numFmtId="0" fontId="8" fillId="3" borderId="13" xfId="1" applyFont="1" applyFill="1" applyBorder="1" applyAlignment="1">
      <alignment horizontal="left" vertical="top" wrapText="1"/>
    </xf>
    <xf numFmtId="0" fontId="8" fillId="3" borderId="4"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3" borderId="6" xfId="1" applyFont="1" applyFill="1" applyBorder="1" applyAlignment="1">
      <alignment horizontal="left" vertical="top" wrapText="1"/>
    </xf>
    <xf numFmtId="49" fontId="8" fillId="3" borderId="14" xfId="2" applyNumberFormat="1" applyFont="1" applyFill="1" applyBorder="1" applyAlignment="1" applyProtection="1">
      <alignment horizontal="center" vertical="center" shrinkToFit="1"/>
    </xf>
    <xf numFmtId="49" fontId="8" fillId="3" borderId="0" xfId="2" applyNumberFormat="1" applyFont="1" applyFill="1" applyBorder="1" applyAlignment="1" applyProtection="1">
      <alignment horizontal="center" vertical="center" shrinkToFit="1"/>
    </xf>
    <xf numFmtId="49" fontId="8" fillId="3" borderId="13" xfId="2" applyNumberFormat="1" applyFont="1" applyFill="1" applyBorder="1" applyAlignment="1" applyProtection="1">
      <alignment horizontal="center" vertical="center" shrinkToFit="1"/>
    </xf>
    <xf numFmtId="184" fontId="8" fillId="3" borderId="1" xfId="1" applyNumberFormat="1" applyFont="1" applyFill="1" applyBorder="1" applyAlignment="1">
      <alignment horizontal="right" vertical="center"/>
    </xf>
    <xf numFmtId="184" fontId="8" fillId="3" borderId="2" xfId="1" applyNumberFormat="1" applyFont="1" applyFill="1" applyBorder="1" applyAlignment="1">
      <alignment horizontal="right" vertical="center"/>
    </xf>
    <xf numFmtId="184" fontId="8" fillId="3" borderId="3" xfId="1" applyNumberFormat="1" applyFont="1" applyFill="1" applyBorder="1" applyAlignment="1">
      <alignment horizontal="right" vertical="center"/>
    </xf>
    <xf numFmtId="184" fontId="8" fillId="3" borderId="4" xfId="1" applyNumberFormat="1" applyFont="1" applyFill="1" applyBorder="1" applyAlignment="1">
      <alignment horizontal="right" vertical="center"/>
    </xf>
    <xf numFmtId="184" fontId="8" fillId="3" borderId="5" xfId="1" applyNumberFormat="1" applyFont="1" applyFill="1" applyBorder="1" applyAlignment="1">
      <alignment horizontal="right" vertical="center"/>
    </xf>
    <xf numFmtId="184" fontId="8" fillId="3" borderId="6" xfId="1" applyNumberFormat="1" applyFont="1" applyFill="1" applyBorder="1" applyAlignment="1">
      <alignment horizontal="right" vertical="center"/>
    </xf>
    <xf numFmtId="0" fontId="13" fillId="0" borderId="0" xfId="0" applyNumberFormat="1" applyFont="1" applyFill="1" applyBorder="1" applyAlignment="1" applyProtection="1">
      <alignment horizontal="left" vertical="center"/>
    </xf>
  </cellXfs>
  <cellStyles count="5">
    <cellStyle name="桁区切り" xfId="4" builtinId="6"/>
    <cellStyle name="標準" xfId="0" builtinId="0"/>
    <cellStyle name="標準 2" xfId="1"/>
    <cellStyle name="標準 3" xfId="3"/>
    <cellStyle name="標準_別紙1～7" xfId="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CCFF"/>
      <color rgb="FFCCFFFF"/>
      <color rgb="FF3333FF"/>
      <color rgb="FF000066"/>
      <color rgb="FF66FF66"/>
      <color rgb="FFCCECFF"/>
      <color rgb="FFFFFF99"/>
      <color rgb="FF99FFCC"/>
      <color rgb="FFFFFFCC"/>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180975</xdr:colOff>
      <xdr:row>28</xdr:row>
      <xdr:rowOff>57151</xdr:rowOff>
    </xdr:from>
    <xdr:to>
      <xdr:col>21</xdr:col>
      <xdr:colOff>180975</xdr:colOff>
      <xdr:row>34</xdr:row>
      <xdr:rowOff>57151</xdr:rowOff>
    </xdr:to>
    <xdr:sp macro="" textlink="">
      <xdr:nvSpPr>
        <xdr:cNvPr id="2" name="上矢印吹き出し 1"/>
        <xdr:cNvSpPr/>
      </xdr:nvSpPr>
      <xdr:spPr>
        <a:xfrm>
          <a:off x="1704975" y="5391151"/>
          <a:ext cx="2476500" cy="1143000"/>
        </a:xfrm>
        <a:prstGeom prst="upArrowCallout">
          <a:avLst>
            <a:gd name="adj1" fmla="val 16488"/>
            <a:gd name="adj2" fmla="val 25288"/>
            <a:gd name="adj3" fmla="val 11030"/>
            <a:gd name="adj4" fmla="val 83881"/>
          </a:avLst>
        </a:prstGeom>
        <a:solidFill>
          <a:srgbClr val="FFC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30</xdr:col>
      <xdr:colOff>0</xdr:colOff>
      <xdr:row>28</xdr:row>
      <xdr:rowOff>38100</xdr:rowOff>
    </xdr:from>
    <xdr:to>
      <xdr:col>43</xdr:col>
      <xdr:colOff>0</xdr:colOff>
      <xdr:row>32</xdr:row>
      <xdr:rowOff>38100</xdr:rowOff>
    </xdr:to>
    <xdr:sp macro="" textlink="">
      <xdr:nvSpPr>
        <xdr:cNvPr id="5" name="上矢印吹き出し 4"/>
        <xdr:cNvSpPr/>
      </xdr:nvSpPr>
      <xdr:spPr>
        <a:xfrm>
          <a:off x="5715000" y="5372100"/>
          <a:ext cx="2476500" cy="762000"/>
        </a:xfrm>
        <a:prstGeom prst="upArrowCallout">
          <a:avLst>
            <a:gd name="adj1" fmla="val 23041"/>
            <a:gd name="adj2" fmla="val 36812"/>
            <a:gd name="adj3" fmla="val 17000"/>
            <a:gd name="adj4" fmla="val 75187"/>
          </a:avLst>
        </a:prstGeom>
        <a:solidFill>
          <a:srgbClr val="FFC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14</xdr:row>
      <xdr:rowOff>171450</xdr:rowOff>
    </xdr:from>
    <xdr:to>
      <xdr:col>4</xdr:col>
      <xdr:colOff>79500</xdr:colOff>
      <xdr:row>16</xdr:row>
      <xdr:rowOff>60450</xdr:rowOff>
    </xdr:to>
    <xdr:sp macro="" textlink="">
      <xdr:nvSpPr>
        <xdr:cNvPr id="2" name="円/楕円 1"/>
        <xdr:cNvSpPr/>
      </xdr:nvSpPr>
      <xdr:spPr>
        <a:xfrm>
          <a:off x="571500" y="2838450"/>
          <a:ext cx="270000" cy="27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xdr:row>
      <xdr:rowOff>0</xdr:rowOff>
    </xdr:from>
    <xdr:to>
      <xdr:col>12</xdr:col>
      <xdr:colOff>0</xdr:colOff>
      <xdr:row>5</xdr:row>
      <xdr:rowOff>0</xdr:rowOff>
    </xdr:to>
    <xdr:sp macro="" textlink="">
      <xdr:nvSpPr>
        <xdr:cNvPr id="4" name="正方形/長方形 3"/>
        <xdr:cNvSpPr/>
      </xdr:nvSpPr>
      <xdr:spPr>
        <a:xfrm>
          <a:off x="381000" y="381000"/>
          <a:ext cx="1905000" cy="571500"/>
        </a:xfrm>
        <a:prstGeom prst="rect">
          <a:avLst/>
        </a:prstGeom>
        <a:solidFill>
          <a:srgbClr val="000066"/>
        </a:solidFill>
        <a:ln w="12700">
          <a:solidFill>
            <a:srgbClr val="000066"/>
          </a:solidFill>
        </a:ln>
        <a:effectLst>
          <a:outerShdw blurRad="63500" dist="38100" dir="2700000" algn="tl" rotWithShape="0">
            <a:prstClr val="black">
              <a:alpha val="5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bg1"/>
              </a:solidFill>
              <a:latin typeface="ＭＳ ゴシック" panose="020B0609070205080204" pitchFamily="49" charset="-128"/>
              <a:ea typeface="ＭＳ ゴシック" panose="020B0609070205080204" pitchFamily="49" charset="-128"/>
            </a:rPr>
            <a:t>記入例</a:t>
          </a:r>
          <a:endParaRPr kumimoji="1" lang="en-US" altLang="ja-JP" sz="1050" b="1">
            <a:solidFill>
              <a:schemeClr val="bg1"/>
            </a:solidFill>
            <a:latin typeface="ＭＳ ゴシック" panose="020B0609070205080204" pitchFamily="49" charset="-128"/>
            <a:ea typeface="ＭＳ ゴシック" panose="020B0609070205080204" pitchFamily="49" charset="-128"/>
          </a:endParaRPr>
        </a:p>
        <a:p>
          <a:pPr algn="ctr"/>
          <a:r>
            <a:rPr kumimoji="1" lang="ja-JP" altLang="en-US" sz="1050" b="1">
              <a:solidFill>
                <a:schemeClr val="bg1"/>
              </a:solidFill>
              <a:latin typeface="ＭＳ ゴシック" panose="020B0609070205080204" pitchFamily="49" charset="-128"/>
              <a:ea typeface="ＭＳ ゴシック" panose="020B0609070205080204" pitchFamily="49" charset="-128"/>
            </a:rPr>
            <a:t>様式２・様式３ 共通 ①</a:t>
          </a:r>
          <a:endParaRPr kumimoji="1" lang="en-US" altLang="ja-JP" sz="1050" b="1">
            <a:solidFill>
              <a:schemeClr val="bg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28</xdr:row>
      <xdr:rowOff>38101</xdr:rowOff>
    </xdr:from>
    <xdr:to>
      <xdr:col>22</xdr:col>
      <xdr:colOff>0</xdr:colOff>
      <xdr:row>34</xdr:row>
      <xdr:rowOff>38101</xdr:rowOff>
    </xdr:to>
    <xdr:sp macro="" textlink="">
      <xdr:nvSpPr>
        <xdr:cNvPr id="2" name="上矢印吹き出し 1"/>
        <xdr:cNvSpPr/>
      </xdr:nvSpPr>
      <xdr:spPr>
        <a:xfrm>
          <a:off x="1714500" y="5372101"/>
          <a:ext cx="2476500" cy="1143000"/>
        </a:xfrm>
        <a:prstGeom prst="upArrowCallout">
          <a:avLst>
            <a:gd name="adj1" fmla="val 16488"/>
            <a:gd name="adj2" fmla="val 25288"/>
            <a:gd name="adj3" fmla="val 11030"/>
            <a:gd name="adj4" fmla="val 83881"/>
          </a:avLst>
        </a:prstGeom>
        <a:solidFill>
          <a:srgbClr val="CCECFF"/>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研修代替</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ステーション当たり上限</a:t>
          </a:r>
          <a:r>
            <a:rPr kumimoji="1" lang="en-US" altLang="ja-JP" sz="1100">
              <a:solidFill>
                <a:sysClr val="windowText" lastClr="000000"/>
              </a:solidFill>
            </a:rPr>
            <a:t>160</a:t>
          </a:r>
          <a:r>
            <a:rPr kumimoji="1" lang="ja-JP" altLang="en-US" sz="1100">
              <a:solidFill>
                <a:sysClr val="windowText" lastClr="000000"/>
              </a:solidFill>
            </a:rPr>
            <a:t>時間</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産休等代替</a:t>
          </a:r>
          <a:r>
            <a:rPr kumimoji="1" lang="en-US" altLang="ja-JP" sz="1100">
              <a:solidFill>
                <a:sysClr val="windowText" lastClr="000000"/>
              </a:solidFill>
            </a:rPr>
            <a:t>】</a:t>
          </a:r>
        </a:p>
        <a:p>
          <a:pPr algn="l"/>
          <a:r>
            <a:rPr kumimoji="1" lang="ja-JP" altLang="en-US" sz="1100">
              <a:solidFill>
                <a:sysClr val="windowText" lastClr="000000"/>
              </a:solidFill>
            </a:rPr>
            <a:t>　休業職員</a:t>
          </a:r>
          <a:r>
            <a:rPr kumimoji="1" lang="en-US" altLang="ja-JP" sz="1100">
              <a:solidFill>
                <a:sysClr val="windowText" lastClr="000000"/>
              </a:solidFill>
            </a:rPr>
            <a:t>1</a:t>
          </a:r>
          <a:r>
            <a:rPr kumimoji="1" lang="ja-JP" altLang="en-US" sz="1100">
              <a:solidFill>
                <a:sysClr val="windowText" lastClr="000000"/>
              </a:solidFill>
            </a:rPr>
            <a:t>名当たり上限</a:t>
          </a:r>
          <a:r>
            <a:rPr kumimoji="1" lang="en-US" altLang="ja-JP" sz="1100">
              <a:solidFill>
                <a:sysClr val="windowText" lastClr="000000"/>
              </a:solidFill>
            </a:rPr>
            <a:t>784</a:t>
          </a:r>
          <a:r>
            <a:rPr kumimoji="1" lang="ja-JP" altLang="en-US" sz="1100">
              <a:solidFill>
                <a:sysClr val="windowText" lastClr="000000"/>
              </a:solidFill>
            </a:rPr>
            <a:t>時間</a:t>
          </a:r>
        </a:p>
      </xdr:txBody>
    </xdr:sp>
    <xdr:clientData/>
  </xdr:twoCellAnchor>
  <xdr:twoCellAnchor>
    <xdr:from>
      <xdr:col>30</xdr:col>
      <xdr:colOff>0</xdr:colOff>
      <xdr:row>28</xdr:row>
      <xdr:rowOff>28575</xdr:rowOff>
    </xdr:from>
    <xdr:to>
      <xdr:col>43</xdr:col>
      <xdr:colOff>0</xdr:colOff>
      <xdr:row>32</xdr:row>
      <xdr:rowOff>28575</xdr:rowOff>
    </xdr:to>
    <xdr:sp macro="" textlink="">
      <xdr:nvSpPr>
        <xdr:cNvPr id="13" name="上矢印吹き出し 12"/>
        <xdr:cNvSpPr/>
      </xdr:nvSpPr>
      <xdr:spPr>
        <a:xfrm>
          <a:off x="5715000" y="5362575"/>
          <a:ext cx="2476500" cy="762000"/>
        </a:xfrm>
        <a:prstGeom prst="upArrowCallout">
          <a:avLst>
            <a:gd name="adj1" fmla="val 23041"/>
            <a:gd name="adj2" fmla="val 36812"/>
            <a:gd name="adj3" fmla="val 17000"/>
            <a:gd name="adj4" fmla="val 75187"/>
          </a:avLst>
        </a:prstGeom>
        <a:solidFill>
          <a:srgbClr val="CCECFF"/>
        </a:solidFill>
        <a:ln w="12700" cap="flat" cmpd="sng" algn="ctr">
          <a:solidFill>
            <a:sysClr val="windowText" lastClr="000000"/>
          </a:solidFill>
          <a:prstDash val="solid"/>
        </a:ln>
        <a:effectLst>
          <a:outerShdw blurRad="50800" dist="38100" dir="2700000" algn="tl" rotWithShape="0">
            <a:prstClr val="black">
              <a:alpha val="40000"/>
            </a:prstClr>
          </a:outerShdw>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研修代替</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ステーション当たり上限</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日間</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xdr:col>
      <xdr:colOff>0</xdr:colOff>
      <xdr:row>2</xdr:row>
      <xdr:rowOff>0</xdr:rowOff>
    </xdr:from>
    <xdr:to>
      <xdr:col>14</xdr:col>
      <xdr:colOff>0</xdr:colOff>
      <xdr:row>5</xdr:row>
      <xdr:rowOff>0</xdr:rowOff>
    </xdr:to>
    <xdr:sp macro="" textlink="">
      <xdr:nvSpPr>
        <xdr:cNvPr id="10" name="正方形/長方形 9"/>
        <xdr:cNvSpPr/>
      </xdr:nvSpPr>
      <xdr:spPr>
        <a:xfrm>
          <a:off x="381000" y="381000"/>
          <a:ext cx="22860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２ 共通 ①</a:t>
          </a:r>
        </a:p>
      </xdr:txBody>
    </xdr:sp>
    <xdr:clientData/>
  </xdr:twoCellAnchor>
  <xdr:twoCellAnchor>
    <xdr:from>
      <xdr:col>3</xdr:col>
      <xdr:colOff>0</xdr:colOff>
      <xdr:row>8</xdr:row>
      <xdr:rowOff>171450</xdr:rowOff>
    </xdr:from>
    <xdr:to>
      <xdr:col>4</xdr:col>
      <xdr:colOff>79500</xdr:colOff>
      <xdr:row>10</xdr:row>
      <xdr:rowOff>60450</xdr:rowOff>
    </xdr:to>
    <xdr:sp macro="" textlink="">
      <xdr:nvSpPr>
        <xdr:cNvPr id="12" name="円/楕円 11"/>
        <xdr:cNvSpPr/>
      </xdr:nvSpPr>
      <xdr:spPr>
        <a:xfrm>
          <a:off x="571500" y="2838450"/>
          <a:ext cx="270000" cy="270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1</xdr:row>
      <xdr:rowOff>0</xdr:rowOff>
    </xdr:from>
    <xdr:to>
      <xdr:col>37</xdr:col>
      <xdr:colOff>0</xdr:colOff>
      <xdr:row>4</xdr:row>
      <xdr:rowOff>0</xdr:rowOff>
    </xdr:to>
    <xdr:sp macro="" textlink="">
      <xdr:nvSpPr>
        <xdr:cNvPr id="4" name="正方形/長方形 3"/>
        <xdr:cNvSpPr/>
      </xdr:nvSpPr>
      <xdr:spPr>
        <a:xfrm>
          <a:off x="4572000" y="190500"/>
          <a:ext cx="2476500" cy="571500"/>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３Ａ・様式３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３Ａ 共通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1</xdr:row>
      <xdr:rowOff>9525</xdr:rowOff>
    </xdr:from>
    <xdr:to>
      <xdr:col>37</xdr:col>
      <xdr:colOff>0</xdr:colOff>
      <xdr:row>4</xdr:row>
      <xdr:rowOff>0</xdr:rowOff>
    </xdr:to>
    <xdr:sp macro="" textlink="">
      <xdr:nvSpPr>
        <xdr:cNvPr id="3" name="正方形/長方形 2"/>
        <xdr:cNvSpPr/>
      </xdr:nvSpPr>
      <xdr:spPr>
        <a:xfrm>
          <a:off x="4572000" y="200025"/>
          <a:ext cx="2476500" cy="561975"/>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様式２</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３Ｂ・様式３</a:t>
          </a:r>
          <a:r>
            <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３Ｂ 共通</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61913</xdr:colOff>
      <xdr:row>1</xdr:row>
      <xdr:rowOff>59870</xdr:rowOff>
    </xdr:from>
    <xdr:to>
      <xdr:col>59</xdr:col>
      <xdr:colOff>92528</xdr:colOff>
      <xdr:row>3</xdr:row>
      <xdr:rowOff>152399</xdr:rowOff>
    </xdr:to>
    <xdr:sp macro="" textlink="">
      <xdr:nvSpPr>
        <xdr:cNvPr id="2" name="正方形/長方形 1"/>
        <xdr:cNvSpPr/>
      </xdr:nvSpPr>
      <xdr:spPr>
        <a:xfrm>
          <a:off x="8482013" y="250370"/>
          <a:ext cx="1978478" cy="473529"/>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様式３－３Ａ別紙（単価）</a:t>
          </a:r>
        </a:p>
      </xdr:txBody>
    </xdr:sp>
    <xdr:clientData/>
  </xdr:twoCellAnchor>
  <xdr:twoCellAnchor>
    <xdr:from>
      <xdr:col>41</xdr:col>
      <xdr:colOff>188456</xdr:colOff>
      <xdr:row>29</xdr:row>
      <xdr:rowOff>97971</xdr:rowOff>
    </xdr:from>
    <xdr:to>
      <xdr:col>62</xdr:col>
      <xdr:colOff>109539</xdr:colOff>
      <xdr:row>32</xdr:row>
      <xdr:rowOff>152400</xdr:rowOff>
    </xdr:to>
    <xdr:sp macro="" textlink="">
      <xdr:nvSpPr>
        <xdr:cNvPr id="3" name="四角形吹き出し 2"/>
        <xdr:cNvSpPr/>
      </xdr:nvSpPr>
      <xdr:spPr>
        <a:xfrm>
          <a:off x="7422013" y="6106885"/>
          <a:ext cx="3665769" cy="620486"/>
        </a:xfrm>
        <a:prstGeom prst="wedgeRectCallout">
          <a:avLst>
            <a:gd name="adj1" fmla="val 24102"/>
            <a:gd name="adj2" fmla="val 771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様式</a:t>
          </a:r>
          <a:r>
            <a:rPr kumimoji="1" lang="en-US" altLang="ja-JP" sz="1050"/>
            <a:t>3-3</a:t>
          </a:r>
          <a:r>
            <a:rPr kumimoji="1" lang="ja-JP" altLang="en-US" sz="1050"/>
            <a:t>Ａ「</a:t>
          </a:r>
          <a:r>
            <a:rPr kumimoji="1" lang="en-US" altLang="ja-JP" sz="1050"/>
            <a:t>1</a:t>
          </a:r>
          <a:r>
            <a:rPr kumimoji="1" lang="ja-JP" altLang="en-US" sz="1050"/>
            <a:t>時間当たりの単価」に反映させてください。</a:t>
          </a:r>
          <a:endParaRPr kumimoji="1" lang="en-US" altLang="ja-JP" sz="1050"/>
        </a:p>
        <a:p>
          <a:pPr algn="l"/>
          <a:r>
            <a:rPr kumimoji="1" lang="ja-JP" altLang="en-US" sz="1050"/>
            <a:t>交付申請時の単価ではなく、必ず、本様式で、実績に応じた単価を算出してください。</a:t>
          </a:r>
          <a:endParaRPr kumimoji="1" lang="en-US" altLang="ja-JP" sz="105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69688</xdr:colOff>
      <xdr:row>0</xdr:row>
      <xdr:rowOff>168727</xdr:rowOff>
    </xdr:from>
    <xdr:to>
      <xdr:col>59</xdr:col>
      <xdr:colOff>100303</xdr:colOff>
      <xdr:row>3</xdr:row>
      <xdr:rowOff>171062</xdr:rowOff>
    </xdr:to>
    <xdr:sp macro="" textlink="">
      <xdr:nvSpPr>
        <xdr:cNvPr id="2" name="正方形/長方形 1"/>
        <xdr:cNvSpPr/>
      </xdr:nvSpPr>
      <xdr:spPr>
        <a:xfrm>
          <a:off x="9120382" y="168727"/>
          <a:ext cx="1974492" cy="585498"/>
        </a:xfrm>
        <a:prstGeom prst="rect">
          <a:avLst/>
        </a:prstGeom>
        <a:solidFill>
          <a:srgbClr val="000066"/>
        </a:solidFill>
        <a:ln w="12700" cap="flat" cmpd="sng" algn="ctr">
          <a:solidFill>
            <a:srgbClr val="000066"/>
          </a:solidFill>
          <a:prstDash val="solid"/>
        </a:ln>
        <a:effectLst>
          <a:outerShdw blurRad="63500" dist="38100" dir="2700000" algn="tl" rotWithShape="0">
            <a:prstClr val="black">
              <a:alpha val="50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記入例</a:t>
          </a:r>
          <a:endParaRPr kumimoji="1" lang="en-US" altLang="ja-JP"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 lastClr="FFFFFF"/>
              </a:solidFill>
              <a:effectLst/>
              <a:uLnTx/>
              <a:uFillTx/>
              <a:latin typeface="ＭＳ ゴシック" panose="020B0609070205080204" pitchFamily="49" charset="-128"/>
              <a:ea typeface="ＭＳ ゴシック" panose="020B0609070205080204" pitchFamily="49" charset="-128"/>
              <a:cs typeface="+mn-cs"/>
            </a:rPr>
            <a:t>様式３－３Ｂ別紙（単価）</a:t>
          </a:r>
        </a:p>
      </xdr:txBody>
    </xdr:sp>
    <xdr:clientData/>
  </xdr:twoCellAnchor>
  <xdr:twoCellAnchor>
    <xdr:from>
      <xdr:col>41</xdr:col>
      <xdr:colOff>139958</xdr:colOff>
      <xdr:row>29</xdr:row>
      <xdr:rowOff>178836</xdr:rowOff>
    </xdr:from>
    <xdr:to>
      <xdr:col>61</xdr:col>
      <xdr:colOff>161926</xdr:colOff>
      <xdr:row>32</xdr:row>
      <xdr:rowOff>44124</xdr:rowOff>
    </xdr:to>
    <xdr:sp macro="" textlink="">
      <xdr:nvSpPr>
        <xdr:cNvPr id="3" name="四角形吹き出し 2"/>
        <xdr:cNvSpPr/>
      </xdr:nvSpPr>
      <xdr:spPr>
        <a:xfrm>
          <a:off x="7931019" y="5979366"/>
          <a:ext cx="3567601" cy="720595"/>
        </a:xfrm>
        <a:prstGeom prst="wedgeRectCallout">
          <a:avLst>
            <a:gd name="adj1" fmla="val 24315"/>
            <a:gd name="adj2" fmla="val 750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t>様式</a:t>
          </a:r>
          <a:r>
            <a:rPr kumimoji="1" lang="en-US" altLang="ja-JP" sz="1050" b="1"/>
            <a:t>3-3B</a:t>
          </a:r>
          <a:r>
            <a:rPr kumimoji="1" lang="ja-JP" altLang="en-US" sz="1050" b="1"/>
            <a:t>「</a:t>
          </a:r>
          <a:r>
            <a:rPr kumimoji="1" lang="en-US" altLang="ja-JP" sz="1050" b="1"/>
            <a:t>1</a:t>
          </a:r>
          <a:r>
            <a:rPr kumimoji="1" lang="ja-JP" altLang="en-US" sz="1050" b="1"/>
            <a:t>時間当たりの単価」に反映させてください。</a:t>
          </a:r>
          <a:endParaRPr kumimoji="1" lang="en-US" altLang="ja-JP" sz="1050" b="1"/>
        </a:p>
        <a:p>
          <a:pPr algn="l"/>
          <a:r>
            <a:rPr kumimoji="1" lang="ja-JP" altLang="en-US" sz="1050" b="1"/>
            <a:t>交付申請時の単価ではなく、必ず、本様式で、実績に応じた単価を算出してください。</a:t>
          </a:r>
          <a:endParaRPr kumimoji="1" lang="en-US" altLang="ja-JP" sz="105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C40"/>
  <sheetViews>
    <sheetView showGridLines="0" view="pageBreakPreview" topLeftCell="A16" zoomScaleNormal="100" zoomScaleSheetLayoutView="100" workbookViewId="0">
      <selection activeCell="N45" sqref="N45"/>
    </sheetView>
  </sheetViews>
  <sheetFormatPr defaultColWidth="2.44140625" defaultRowHeight="15" customHeight="1" x14ac:dyDescent="0.2"/>
  <cols>
    <col min="1" max="1" width="2.44140625" style="2" customWidth="1"/>
    <col min="2" max="16384" width="2.44140625" style="2"/>
  </cols>
  <sheetData>
    <row r="1" spans="1:55" ht="15" customHeight="1" x14ac:dyDescent="0.2">
      <c r="A1" s="43"/>
    </row>
    <row r="4" spans="1:55"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20" t="s">
        <v>158</v>
      </c>
      <c r="AZ4" s="121"/>
      <c r="BA4" s="121"/>
      <c r="BB4" s="121"/>
      <c r="BC4" s="122"/>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23"/>
      <c r="AZ5" s="124"/>
      <c r="BA5" s="124"/>
      <c r="BB5" s="124"/>
      <c r="BC5" s="125"/>
    </row>
    <row r="6" spans="1:55" s="6" customFormat="1"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x14ac:dyDescent="0.2">
      <c r="B8" s="126" t="s">
        <v>165</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row>
    <row r="9" spans="1:55" ht="15" customHeight="1" x14ac:dyDescent="0.2">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s="9" customFormat="1"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s="9" customFormat="1"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12" t="s">
        <v>6</v>
      </c>
      <c r="AE12" s="112"/>
      <c r="AF12" s="112"/>
      <c r="AG12" s="112"/>
      <c r="AH12" s="112"/>
      <c r="AI12" s="112"/>
      <c r="AJ12" s="114"/>
      <c r="AK12" s="115"/>
      <c r="AL12" s="115"/>
      <c r="AM12" s="115"/>
      <c r="AN12" s="115"/>
      <c r="AO12" s="115"/>
      <c r="AP12" s="115"/>
      <c r="AQ12" s="115"/>
      <c r="AR12" s="115"/>
      <c r="AS12" s="115"/>
      <c r="AT12" s="115"/>
      <c r="AU12" s="115"/>
      <c r="AV12" s="115"/>
      <c r="AW12" s="115"/>
      <c r="AX12" s="115"/>
      <c r="AY12" s="115"/>
      <c r="AZ12" s="115"/>
      <c r="BA12" s="115"/>
      <c r="BB12" s="115"/>
      <c r="BC12" s="116"/>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13"/>
      <c r="AE13" s="113"/>
      <c r="AF13" s="113"/>
      <c r="AG13" s="113"/>
      <c r="AH13" s="113"/>
      <c r="AI13" s="113"/>
      <c r="AJ13" s="117"/>
      <c r="AK13" s="118"/>
      <c r="AL13" s="118"/>
      <c r="AM13" s="118"/>
      <c r="AN13" s="118"/>
      <c r="AO13" s="118"/>
      <c r="AP13" s="118"/>
      <c r="AQ13" s="118"/>
      <c r="AR13" s="118"/>
      <c r="AS13" s="118"/>
      <c r="AT13" s="118"/>
      <c r="AU13" s="118"/>
      <c r="AV13" s="118"/>
      <c r="AW13" s="118"/>
      <c r="AX13" s="118"/>
      <c r="AY13" s="118"/>
      <c r="AZ13" s="118"/>
      <c r="BA13" s="118"/>
      <c r="BB13" s="118"/>
      <c r="BC13" s="119"/>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6"/>
      <c r="AE14" s="16"/>
      <c r="AF14" s="16"/>
      <c r="AG14" s="16"/>
      <c r="AH14" s="16"/>
      <c r="AI14" s="16"/>
      <c r="AJ14" s="19"/>
      <c r="AK14" s="19"/>
      <c r="AL14" s="19"/>
      <c r="AM14" s="19"/>
      <c r="AN14" s="19"/>
      <c r="AO14" s="19"/>
      <c r="AP14" s="19"/>
      <c r="AQ14" s="19"/>
      <c r="AR14" s="19"/>
      <c r="AS14" s="19"/>
      <c r="AT14" s="19"/>
      <c r="AU14" s="19"/>
      <c r="AV14" s="19"/>
      <c r="AW14" s="19"/>
      <c r="AX14" s="19"/>
      <c r="AY14" s="19"/>
      <c r="AZ14" s="19"/>
      <c r="BA14" s="19"/>
      <c r="BB14" s="19"/>
      <c r="BC14" s="19"/>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18" t="s">
        <v>73</v>
      </c>
      <c r="C16" s="19"/>
      <c r="D16" s="19"/>
      <c r="E16" s="19"/>
      <c r="F16" s="1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row>
    <row r="17" spans="2:55" ht="15" customHeight="1" x14ac:dyDescent="0.2">
      <c r="C17" s="20"/>
      <c r="D17" s="20"/>
      <c r="E17" s="20"/>
      <c r="F17" s="20"/>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28" t="s">
        <v>7</v>
      </c>
      <c r="C18" s="128"/>
      <c r="D18" s="128"/>
      <c r="E18" s="128"/>
      <c r="F18" s="128"/>
      <c r="G18" s="128"/>
      <c r="H18" s="129" t="s">
        <v>8</v>
      </c>
      <c r="I18" s="129"/>
      <c r="J18" s="129"/>
      <c r="K18" s="129"/>
      <c r="L18" s="129"/>
      <c r="M18" s="129"/>
      <c r="N18" s="130" t="s">
        <v>121</v>
      </c>
      <c r="O18" s="130"/>
      <c r="P18" s="130"/>
      <c r="Q18" s="130"/>
      <c r="R18" s="130"/>
      <c r="S18" s="130"/>
      <c r="T18" s="129" t="s">
        <v>9</v>
      </c>
      <c r="U18" s="129"/>
      <c r="V18" s="129"/>
      <c r="W18" s="129"/>
      <c r="X18" s="129"/>
      <c r="Y18" s="129"/>
      <c r="Z18" s="130" t="s">
        <v>145</v>
      </c>
      <c r="AA18" s="130"/>
      <c r="AB18" s="130"/>
      <c r="AC18" s="130"/>
      <c r="AD18" s="130"/>
      <c r="AE18" s="130"/>
      <c r="AF18" s="129" t="s">
        <v>10</v>
      </c>
      <c r="AG18" s="129"/>
      <c r="AH18" s="129"/>
      <c r="AI18" s="129"/>
      <c r="AJ18" s="129"/>
      <c r="AK18" s="129"/>
      <c r="AL18" s="129" t="s">
        <v>11</v>
      </c>
      <c r="AM18" s="129"/>
      <c r="AN18" s="129"/>
      <c r="AO18" s="129"/>
      <c r="AP18" s="129"/>
      <c r="AQ18" s="129"/>
      <c r="AR18" s="129" t="s">
        <v>12</v>
      </c>
      <c r="AS18" s="129"/>
      <c r="AT18" s="129"/>
      <c r="AU18" s="129"/>
      <c r="AV18" s="129"/>
      <c r="AW18" s="129"/>
      <c r="AX18" s="128" t="s">
        <v>13</v>
      </c>
      <c r="AY18" s="128"/>
      <c r="AZ18" s="128"/>
      <c r="BA18" s="128"/>
      <c r="BB18" s="128"/>
      <c r="BC18" s="128"/>
    </row>
    <row r="19" spans="2:55" ht="15" customHeight="1" x14ac:dyDescent="0.2">
      <c r="B19" s="128"/>
      <c r="C19" s="128"/>
      <c r="D19" s="128"/>
      <c r="E19" s="128"/>
      <c r="F19" s="128"/>
      <c r="G19" s="128"/>
      <c r="H19" s="110"/>
      <c r="I19" s="110"/>
      <c r="J19" s="110"/>
      <c r="K19" s="110"/>
      <c r="L19" s="110"/>
      <c r="M19" s="110"/>
      <c r="N19" s="131"/>
      <c r="O19" s="131"/>
      <c r="P19" s="131"/>
      <c r="Q19" s="131"/>
      <c r="R19" s="131"/>
      <c r="S19" s="131"/>
      <c r="T19" s="110"/>
      <c r="U19" s="110"/>
      <c r="V19" s="110"/>
      <c r="W19" s="110"/>
      <c r="X19" s="110"/>
      <c r="Y19" s="110"/>
      <c r="Z19" s="131"/>
      <c r="AA19" s="131"/>
      <c r="AB19" s="131"/>
      <c r="AC19" s="131"/>
      <c r="AD19" s="131"/>
      <c r="AE19" s="131"/>
      <c r="AF19" s="110"/>
      <c r="AG19" s="110"/>
      <c r="AH19" s="110"/>
      <c r="AI19" s="110"/>
      <c r="AJ19" s="110"/>
      <c r="AK19" s="110"/>
      <c r="AL19" s="110"/>
      <c r="AM19" s="110"/>
      <c r="AN19" s="110"/>
      <c r="AO19" s="110"/>
      <c r="AP19" s="110"/>
      <c r="AQ19" s="110"/>
      <c r="AR19" s="110"/>
      <c r="AS19" s="110"/>
      <c r="AT19" s="110"/>
      <c r="AU19" s="110"/>
      <c r="AV19" s="110"/>
      <c r="AW19" s="110"/>
      <c r="AX19" s="128"/>
      <c r="AY19" s="128"/>
      <c r="AZ19" s="128"/>
      <c r="BA19" s="128"/>
      <c r="BB19" s="128"/>
      <c r="BC19" s="128"/>
    </row>
    <row r="20" spans="2:55" ht="15" customHeight="1" x14ac:dyDescent="0.2">
      <c r="B20" s="128"/>
      <c r="C20" s="128"/>
      <c r="D20" s="128"/>
      <c r="E20" s="128"/>
      <c r="F20" s="128"/>
      <c r="G20" s="128"/>
      <c r="H20" s="110"/>
      <c r="I20" s="110"/>
      <c r="J20" s="110"/>
      <c r="K20" s="110"/>
      <c r="L20" s="110"/>
      <c r="M20" s="110"/>
      <c r="N20" s="131"/>
      <c r="O20" s="131"/>
      <c r="P20" s="131"/>
      <c r="Q20" s="131"/>
      <c r="R20" s="131"/>
      <c r="S20" s="131"/>
      <c r="T20" s="110" t="s">
        <v>36</v>
      </c>
      <c r="U20" s="110"/>
      <c r="V20" s="110"/>
      <c r="W20" s="110"/>
      <c r="X20" s="110"/>
      <c r="Y20" s="110"/>
      <c r="Z20" s="131"/>
      <c r="AA20" s="131"/>
      <c r="AB20" s="131"/>
      <c r="AC20" s="131"/>
      <c r="AD20" s="131"/>
      <c r="AE20" s="131"/>
      <c r="AF20" s="110"/>
      <c r="AG20" s="110"/>
      <c r="AH20" s="110"/>
      <c r="AI20" s="110"/>
      <c r="AJ20" s="110"/>
      <c r="AK20" s="110"/>
      <c r="AL20" s="110"/>
      <c r="AM20" s="110"/>
      <c r="AN20" s="110"/>
      <c r="AO20" s="110"/>
      <c r="AP20" s="110"/>
      <c r="AQ20" s="110"/>
      <c r="AR20" s="110" t="s">
        <v>41</v>
      </c>
      <c r="AS20" s="110"/>
      <c r="AT20" s="110"/>
      <c r="AU20" s="110"/>
      <c r="AV20" s="110"/>
      <c r="AW20" s="110"/>
      <c r="AX20" s="128"/>
      <c r="AY20" s="128"/>
      <c r="AZ20" s="128"/>
      <c r="BA20" s="128"/>
      <c r="BB20" s="128"/>
      <c r="BC20" s="128"/>
    </row>
    <row r="21" spans="2:55" ht="15" customHeight="1" x14ac:dyDescent="0.2">
      <c r="B21" s="128"/>
      <c r="C21" s="128"/>
      <c r="D21" s="128"/>
      <c r="E21" s="128"/>
      <c r="F21" s="128"/>
      <c r="G21" s="128"/>
      <c r="H21" s="108" t="s">
        <v>33</v>
      </c>
      <c r="I21" s="108"/>
      <c r="J21" s="108"/>
      <c r="K21" s="108"/>
      <c r="L21" s="108"/>
      <c r="M21" s="108"/>
      <c r="N21" s="108" t="s">
        <v>34</v>
      </c>
      <c r="O21" s="108"/>
      <c r="P21" s="108"/>
      <c r="Q21" s="108"/>
      <c r="R21" s="108"/>
      <c r="S21" s="108"/>
      <c r="T21" s="108" t="s">
        <v>35</v>
      </c>
      <c r="U21" s="108"/>
      <c r="V21" s="108"/>
      <c r="W21" s="108"/>
      <c r="X21" s="108"/>
      <c r="Y21" s="108"/>
      <c r="Z21" s="108" t="s">
        <v>37</v>
      </c>
      <c r="AA21" s="108"/>
      <c r="AB21" s="108"/>
      <c r="AC21" s="108"/>
      <c r="AD21" s="108"/>
      <c r="AE21" s="108"/>
      <c r="AF21" s="108" t="s">
        <v>38</v>
      </c>
      <c r="AG21" s="108"/>
      <c r="AH21" s="108"/>
      <c r="AI21" s="108"/>
      <c r="AJ21" s="108"/>
      <c r="AK21" s="108"/>
      <c r="AL21" s="108" t="s">
        <v>39</v>
      </c>
      <c r="AM21" s="108"/>
      <c r="AN21" s="108"/>
      <c r="AO21" s="108"/>
      <c r="AP21" s="108"/>
      <c r="AQ21" s="108"/>
      <c r="AR21" s="108" t="s">
        <v>40</v>
      </c>
      <c r="AS21" s="108"/>
      <c r="AT21" s="108"/>
      <c r="AU21" s="108"/>
      <c r="AV21" s="108"/>
      <c r="AW21" s="108"/>
      <c r="AX21" s="128"/>
      <c r="AY21" s="128"/>
      <c r="AZ21" s="128"/>
      <c r="BA21" s="128"/>
      <c r="BB21" s="128"/>
      <c r="BC21" s="128"/>
    </row>
    <row r="22" spans="2:55" ht="15" customHeight="1" x14ac:dyDescent="0.2">
      <c r="B22" s="98" t="s">
        <v>14</v>
      </c>
      <c r="C22" s="98"/>
      <c r="D22" s="98"/>
      <c r="E22" s="98"/>
      <c r="F22" s="98"/>
      <c r="G22" s="98"/>
      <c r="H22" s="99"/>
      <c r="I22" s="99"/>
      <c r="J22" s="99"/>
      <c r="K22" s="99"/>
      <c r="L22" s="99"/>
      <c r="M22" s="99"/>
      <c r="N22" s="99"/>
      <c r="O22" s="99"/>
      <c r="P22" s="99"/>
      <c r="Q22" s="99"/>
      <c r="R22" s="99"/>
      <c r="S22" s="99"/>
      <c r="T22" s="100">
        <f>H22-N22</f>
        <v>0</v>
      </c>
      <c r="U22" s="100"/>
      <c r="V22" s="100"/>
      <c r="W22" s="100"/>
      <c r="X22" s="100"/>
      <c r="Y22" s="100"/>
      <c r="Z22" s="99"/>
      <c r="AA22" s="99"/>
      <c r="AB22" s="99"/>
      <c r="AC22" s="99"/>
      <c r="AD22" s="99"/>
      <c r="AE22" s="99"/>
      <c r="AF22" s="100">
        <f>MIN(T22,Z22)</f>
        <v>0</v>
      </c>
      <c r="AG22" s="100"/>
      <c r="AH22" s="100"/>
      <c r="AI22" s="100"/>
      <c r="AJ22" s="100"/>
      <c r="AK22" s="100"/>
      <c r="AL22" s="109" t="s">
        <v>15</v>
      </c>
      <c r="AM22" s="109"/>
      <c r="AN22" s="109"/>
      <c r="AO22" s="109"/>
      <c r="AP22" s="109"/>
      <c r="AQ22" s="109"/>
      <c r="AR22" s="100">
        <f>AF22</f>
        <v>0</v>
      </c>
      <c r="AS22" s="100"/>
      <c r="AT22" s="100"/>
      <c r="AU22" s="100"/>
      <c r="AV22" s="100"/>
      <c r="AW22" s="100"/>
      <c r="AX22" s="111"/>
      <c r="AY22" s="111"/>
      <c r="AZ22" s="111"/>
      <c r="BA22" s="111"/>
      <c r="BB22" s="111"/>
      <c r="BC22" s="111"/>
    </row>
    <row r="23" spans="2:55" ht="15" customHeight="1" x14ac:dyDescent="0.2">
      <c r="B23" s="98"/>
      <c r="C23" s="98"/>
      <c r="D23" s="98"/>
      <c r="E23" s="98"/>
      <c r="F23" s="98"/>
      <c r="G23" s="98"/>
      <c r="H23" s="99"/>
      <c r="I23" s="99"/>
      <c r="J23" s="99"/>
      <c r="K23" s="99"/>
      <c r="L23" s="99"/>
      <c r="M23" s="99"/>
      <c r="N23" s="99"/>
      <c r="O23" s="99"/>
      <c r="P23" s="99"/>
      <c r="Q23" s="99"/>
      <c r="R23" s="99"/>
      <c r="S23" s="99"/>
      <c r="T23" s="100"/>
      <c r="U23" s="100"/>
      <c r="V23" s="100"/>
      <c r="W23" s="100"/>
      <c r="X23" s="100"/>
      <c r="Y23" s="100"/>
      <c r="Z23" s="99"/>
      <c r="AA23" s="99"/>
      <c r="AB23" s="99"/>
      <c r="AC23" s="99"/>
      <c r="AD23" s="99"/>
      <c r="AE23" s="99"/>
      <c r="AF23" s="100"/>
      <c r="AG23" s="100"/>
      <c r="AH23" s="100"/>
      <c r="AI23" s="100"/>
      <c r="AJ23" s="100"/>
      <c r="AK23" s="100"/>
      <c r="AL23" s="109"/>
      <c r="AM23" s="109"/>
      <c r="AN23" s="109"/>
      <c r="AO23" s="109"/>
      <c r="AP23" s="109"/>
      <c r="AQ23" s="109"/>
      <c r="AR23" s="100"/>
      <c r="AS23" s="100"/>
      <c r="AT23" s="100"/>
      <c r="AU23" s="100"/>
      <c r="AV23" s="100"/>
      <c r="AW23" s="100"/>
      <c r="AX23" s="111"/>
      <c r="AY23" s="111"/>
      <c r="AZ23" s="111"/>
      <c r="BA23" s="111"/>
      <c r="BB23" s="111"/>
      <c r="BC23" s="111"/>
    </row>
    <row r="24" spans="2:55" ht="15" customHeight="1" x14ac:dyDescent="0.2">
      <c r="B24" s="98"/>
      <c r="C24" s="98"/>
      <c r="D24" s="98"/>
      <c r="E24" s="98"/>
      <c r="F24" s="98"/>
      <c r="G24" s="98"/>
      <c r="H24" s="99"/>
      <c r="I24" s="99"/>
      <c r="J24" s="99"/>
      <c r="K24" s="99"/>
      <c r="L24" s="99"/>
      <c r="M24" s="99"/>
      <c r="N24" s="99"/>
      <c r="O24" s="99"/>
      <c r="P24" s="99"/>
      <c r="Q24" s="99"/>
      <c r="R24" s="99"/>
      <c r="S24" s="99"/>
      <c r="T24" s="100"/>
      <c r="U24" s="100"/>
      <c r="V24" s="100"/>
      <c r="W24" s="100"/>
      <c r="X24" s="100"/>
      <c r="Y24" s="100"/>
      <c r="Z24" s="99"/>
      <c r="AA24" s="99"/>
      <c r="AB24" s="99"/>
      <c r="AC24" s="99"/>
      <c r="AD24" s="99"/>
      <c r="AE24" s="99"/>
      <c r="AF24" s="100"/>
      <c r="AG24" s="100"/>
      <c r="AH24" s="100"/>
      <c r="AI24" s="100"/>
      <c r="AJ24" s="100"/>
      <c r="AK24" s="100"/>
      <c r="AL24" s="109"/>
      <c r="AM24" s="109"/>
      <c r="AN24" s="109"/>
      <c r="AO24" s="109"/>
      <c r="AP24" s="109"/>
      <c r="AQ24" s="109"/>
      <c r="AR24" s="100"/>
      <c r="AS24" s="100"/>
      <c r="AT24" s="100"/>
      <c r="AU24" s="100"/>
      <c r="AV24" s="100"/>
      <c r="AW24" s="100"/>
      <c r="AX24" s="111"/>
      <c r="AY24" s="111"/>
      <c r="AZ24" s="111"/>
      <c r="BA24" s="111"/>
      <c r="BB24" s="111"/>
      <c r="BC24" s="111"/>
    </row>
    <row r="25" spans="2:55" ht="15" customHeight="1" x14ac:dyDescent="0.2">
      <c r="B25" s="98"/>
      <c r="C25" s="98"/>
      <c r="D25" s="98"/>
      <c r="E25" s="98"/>
      <c r="F25" s="98"/>
      <c r="G25" s="98"/>
      <c r="H25" s="99"/>
      <c r="I25" s="99"/>
      <c r="J25" s="99"/>
      <c r="K25" s="99"/>
      <c r="L25" s="99"/>
      <c r="M25" s="99"/>
      <c r="N25" s="99"/>
      <c r="O25" s="99"/>
      <c r="P25" s="99"/>
      <c r="Q25" s="99"/>
      <c r="R25" s="99"/>
      <c r="S25" s="99"/>
      <c r="T25" s="100"/>
      <c r="U25" s="100"/>
      <c r="V25" s="100"/>
      <c r="W25" s="100"/>
      <c r="X25" s="100"/>
      <c r="Y25" s="100"/>
      <c r="Z25" s="99"/>
      <c r="AA25" s="99"/>
      <c r="AB25" s="99"/>
      <c r="AC25" s="99"/>
      <c r="AD25" s="99"/>
      <c r="AE25" s="99"/>
      <c r="AF25" s="100"/>
      <c r="AG25" s="100"/>
      <c r="AH25" s="100"/>
      <c r="AI25" s="100"/>
      <c r="AJ25" s="100"/>
      <c r="AK25" s="100"/>
      <c r="AL25" s="109"/>
      <c r="AM25" s="109"/>
      <c r="AN25" s="109"/>
      <c r="AO25" s="109"/>
      <c r="AP25" s="109"/>
      <c r="AQ25" s="109"/>
      <c r="AR25" s="100"/>
      <c r="AS25" s="100"/>
      <c r="AT25" s="100"/>
      <c r="AU25" s="100"/>
      <c r="AV25" s="100"/>
      <c r="AW25" s="100"/>
      <c r="AX25" s="111"/>
      <c r="AY25" s="111"/>
      <c r="AZ25" s="111"/>
      <c r="BA25" s="111"/>
      <c r="BB25" s="111"/>
      <c r="BC25" s="111"/>
    </row>
    <row r="26" spans="2:55" ht="15" customHeight="1" thickBot="1" x14ac:dyDescent="0.25">
      <c r="B26" s="101" t="s">
        <v>72</v>
      </c>
      <c r="C26" s="101"/>
      <c r="D26" s="101"/>
      <c r="E26" s="101"/>
      <c r="F26" s="101"/>
      <c r="G26" s="101"/>
      <c r="H26" s="102"/>
      <c r="I26" s="102"/>
      <c r="J26" s="102"/>
      <c r="K26" s="102"/>
      <c r="L26" s="102"/>
      <c r="M26" s="102"/>
      <c r="N26" s="102"/>
      <c r="O26" s="102"/>
      <c r="P26" s="102"/>
      <c r="Q26" s="102"/>
      <c r="R26" s="102"/>
      <c r="S26" s="102"/>
      <c r="T26" s="104">
        <f>H26-N26</f>
        <v>0</v>
      </c>
      <c r="U26" s="104"/>
      <c r="V26" s="104"/>
      <c r="W26" s="104"/>
      <c r="X26" s="104"/>
      <c r="Y26" s="104"/>
      <c r="Z26" s="102"/>
      <c r="AA26" s="102"/>
      <c r="AB26" s="102"/>
      <c r="AC26" s="102"/>
      <c r="AD26" s="102"/>
      <c r="AE26" s="102"/>
      <c r="AF26" s="104">
        <f>MIN(T26,Z26)</f>
        <v>0</v>
      </c>
      <c r="AG26" s="104"/>
      <c r="AH26" s="104"/>
      <c r="AI26" s="104"/>
      <c r="AJ26" s="104"/>
      <c r="AK26" s="104"/>
      <c r="AL26" s="105" t="s">
        <v>15</v>
      </c>
      <c r="AM26" s="105"/>
      <c r="AN26" s="105"/>
      <c r="AO26" s="105"/>
      <c r="AP26" s="105"/>
      <c r="AQ26" s="105"/>
      <c r="AR26" s="104">
        <f>AF26</f>
        <v>0</v>
      </c>
      <c r="AS26" s="104"/>
      <c r="AT26" s="104"/>
      <c r="AU26" s="104"/>
      <c r="AV26" s="104"/>
      <c r="AW26" s="104"/>
      <c r="AX26" s="107"/>
      <c r="AY26" s="107"/>
      <c r="AZ26" s="107"/>
      <c r="BA26" s="107"/>
      <c r="BB26" s="107"/>
      <c r="BC26" s="107"/>
    </row>
    <row r="27" spans="2:55" ht="15" customHeight="1" thickTop="1" thickBot="1" x14ac:dyDescent="0.25">
      <c r="B27" s="96"/>
      <c r="C27" s="96"/>
      <c r="D27" s="96"/>
      <c r="E27" s="96"/>
      <c r="F27" s="96"/>
      <c r="G27" s="96"/>
      <c r="H27" s="103"/>
      <c r="I27" s="103"/>
      <c r="J27" s="103"/>
      <c r="K27" s="103"/>
      <c r="L27" s="103"/>
      <c r="M27" s="103"/>
      <c r="N27" s="103"/>
      <c r="O27" s="103"/>
      <c r="P27" s="103"/>
      <c r="Q27" s="103"/>
      <c r="R27" s="103"/>
      <c r="S27" s="103"/>
      <c r="T27" s="78"/>
      <c r="U27" s="78"/>
      <c r="V27" s="78"/>
      <c r="W27" s="78"/>
      <c r="X27" s="78"/>
      <c r="Y27" s="78"/>
      <c r="Z27" s="103"/>
      <c r="AA27" s="103"/>
      <c r="AB27" s="103"/>
      <c r="AC27" s="103"/>
      <c r="AD27" s="103"/>
      <c r="AE27" s="103"/>
      <c r="AF27" s="78"/>
      <c r="AG27" s="78"/>
      <c r="AH27" s="78"/>
      <c r="AI27" s="78"/>
      <c r="AJ27" s="78"/>
      <c r="AK27" s="78"/>
      <c r="AL27" s="80"/>
      <c r="AM27" s="80"/>
      <c r="AN27" s="80"/>
      <c r="AO27" s="80"/>
      <c r="AP27" s="80"/>
      <c r="AQ27" s="80"/>
      <c r="AR27" s="78"/>
      <c r="AS27" s="78"/>
      <c r="AT27" s="78"/>
      <c r="AU27" s="78"/>
      <c r="AV27" s="78"/>
      <c r="AW27" s="78"/>
      <c r="AX27" s="93"/>
      <c r="AY27" s="93"/>
      <c r="AZ27" s="93"/>
      <c r="BA27" s="93"/>
      <c r="BB27" s="93"/>
      <c r="BC27" s="93"/>
    </row>
    <row r="28" spans="2:55" ht="15" customHeight="1" thickTop="1" thickBot="1" x14ac:dyDescent="0.25">
      <c r="B28" s="96"/>
      <c r="C28" s="96"/>
      <c r="D28" s="96"/>
      <c r="E28" s="96"/>
      <c r="F28" s="96"/>
      <c r="G28" s="96"/>
      <c r="H28" s="103"/>
      <c r="I28" s="103"/>
      <c r="J28" s="103"/>
      <c r="K28" s="103"/>
      <c r="L28" s="103"/>
      <c r="M28" s="103"/>
      <c r="N28" s="103"/>
      <c r="O28" s="103"/>
      <c r="P28" s="103"/>
      <c r="Q28" s="103"/>
      <c r="R28" s="103"/>
      <c r="S28" s="103"/>
      <c r="T28" s="78"/>
      <c r="U28" s="78"/>
      <c r="V28" s="78"/>
      <c r="W28" s="78"/>
      <c r="X28" s="78"/>
      <c r="Y28" s="78"/>
      <c r="Z28" s="103"/>
      <c r="AA28" s="103"/>
      <c r="AB28" s="103"/>
      <c r="AC28" s="103"/>
      <c r="AD28" s="103"/>
      <c r="AE28" s="103"/>
      <c r="AF28" s="78"/>
      <c r="AG28" s="78"/>
      <c r="AH28" s="78"/>
      <c r="AI28" s="78"/>
      <c r="AJ28" s="78"/>
      <c r="AK28" s="78"/>
      <c r="AL28" s="80"/>
      <c r="AM28" s="80"/>
      <c r="AN28" s="80"/>
      <c r="AO28" s="80"/>
      <c r="AP28" s="80"/>
      <c r="AQ28" s="80"/>
      <c r="AR28" s="78"/>
      <c r="AS28" s="78"/>
      <c r="AT28" s="78"/>
      <c r="AU28" s="78"/>
      <c r="AV28" s="78"/>
      <c r="AW28" s="78"/>
      <c r="AX28" s="93"/>
      <c r="AY28" s="93"/>
      <c r="AZ28" s="93"/>
      <c r="BA28" s="93"/>
      <c r="BB28" s="93"/>
      <c r="BC28" s="93"/>
    </row>
    <row r="29" spans="2:55" ht="15" customHeight="1" thickTop="1" thickBot="1" x14ac:dyDescent="0.25">
      <c r="B29" s="96"/>
      <c r="C29" s="96"/>
      <c r="D29" s="96"/>
      <c r="E29" s="96"/>
      <c r="F29" s="96"/>
      <c r="G29" s="96"/>
      <c r="H29" s="103"/>
      <c r="I29" s="103"/>
      <c r="J29" s="103"/>
      <c r="K29" s="103"/>
      <c r="L29" s="103"/>
      <c r="M29" s="103"/>
      <c r="N29" s="103"/>
      <c r="O29" s="103"/>
      <c r="P29" s="103"/>
      <c r="Q29" s="103"/>
      <c r="R29" s="103"/>
      <c r="S29" s="103"/>
      <c r="T29" s="78"/>
      <c r="U29" s="78"/>
      <c r="V29" s="78"/>
      <c r="W29" s="78"/>
      <c r="X29" s="78"/>
      <c r="Y29" s="78"/>
      <c r="Z29" s="103"/>
      <c r="AA29" s="103"/>
      <c r="AB29" s="103"/>
      <c r="AC29" s="103"/>
      <c r="AD29" s="103"/>
      <c r="AE29" s="103"/>
      <c r="AF29" s="78"/>
      <c r="AG29" s="78"/>
      <c r="AH29" s="78"/>
      <c r="AI29" s="78"/>
      <c r="AJ29" s="78"/>
      <c r="AK29" s="78"/>
      <c r="AL29" s="80"/>
      <c r="AM29" s="80"/>
      <c r="AN29" s="80"/>
      <c r="AO29" s="80"/>
      <c r="AP29" s="80"/>
      <c r="AQ29" s="80"/>
      <c r="AR29" s="106"/>
      <c r="AS29" s="106"/>
      <c r="AT29" s="106"/>
      <c r="AU29" s="106"/>
      <c r="AV29" s="106"/>
      <c r="AW29" s="106"/>
      <c r="AX29" s="93"/>
      <c r="AY29" s="93"/>
      <c r="AZ29" s="93"/>
      <c r="BA29" s="93"/>
      <c r="BB29" s="93"/>
      <c r="BC29" s="93"/>
    </row>
    <row r="30" spans="2:55" ht="15" customHeight="1" thickTop="1" thickBot="1" x14ac:dyDescent="0.25">
      <c r="B30" s="96" t="s">
        <v>42</v>
      </c>
      <c r="C30" s="96"/>
      <c r="D30" s="96"/>
      <c r="E30" s="96"/>
      <c r="F30" s="96"/>
      <c r="G30" s="96"/>
      <c r="H30" s="78">
        <f>SUM(H22:M29)</f>
        <v>0</v>
      </c>
      <c r="I30" s="78"/>
      <c r="J30" s="78"/>
      <c r="K30" s="78"/>
      <c r="L30" s="78"/>
      <c r="M30" s="78"/>
      <c r="N30" s="78">
        <f t="shared" ref="N30" si="0">SUM(N22:S29)</f>
        <v>0</v>
      </c>
      <c r="O30" s="78"/>
      <c r="P30" s="78"/>
      <c r="Q30" s="78"/>
      <c r="R30" s="78"/>
      <c r="S30" s="78"/>
      <c r="T30" s="78">
        <f t="shared" ref="T30" si="1">SUM(T22:Y29)</f>
        <v>0</v>
      </c>
      <c r="U30" s="78"/>
      <c r="V30" s="78"/>
      <c r="W30" s="78"/>
      <c r="X30" s="78"/>
      <c r="Y30" s="78"/>
      <c r="Z30" s="78">
        <f t="shared" ref="Z30" si="2">SUM(Z22:AE29)</f>
        <v>0</v>
      </c>
      <c r="AA30" s="78"/>
      <c r="AB30" s="78"/>
      <c r="AC30" s="78"/>
      <c r="AD30" s="78"/>
      <c r="AE30" s="78"/>
      <c r="AF30" s="78">
        <f t="shared" ref="AF30" si="3">SUM(AF22:AK29)</f>
        <v>0</v>
      </c>
      <c r="AG30" s="78"/>
      <c r="AH30" s="78"/>
      <c r="AI30" s="78"/>
      <c r="AJ30" s="78"/>
      <c r="AK30" s="78"/>
      <c r="AL30" s="80"/>
      <c r="AM30" s="80"/>
      <c r="AN30" s="80"/>
      <c r="AO30" s="80"/>
      <c r="AP30" s="80"/>
      <c r="AQ30" s="81"/>
      <c r="AR30" s="84">
        <f>ROUNDDOWN((SUM(AR22:AW29)),-3)</f>
        <v>0</v>
      </c>
      <c r="AS30" s="85"/>
      <c r="AT30" s="85"/>
      <c r="AU30" s="85"/>
      <c r="AV30" s="85"/>
      <c r="AW30" s="86"/>
      <c r="AX30" s="92"/>
      <c r="AY30" s="93"/>
      <c r="AZ30" s="93"/>
      <c r="BA30" s="93"/>
      <c r="BB30" s="93"/>
      <c r="BC30" s="93"/>
    </row>
    <row r="31" spans="2:55" ht="15" customHeight="1" thickTop="1" thickBot="1" x14ac:dyDescent="0.25">
      <c r="B31" s="96"/>
      <c r="C31" s="96"/>
      <c r="D31" s="96"/>
      <c r="E31" s="96"/>
      <c r="F31" s="96"/>
      <c r="G31" s="96"/>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80"/>
      <c r="AM31" s="80"/>
      <c r="AN31" s="80"/>
      <c r="AO31" s="80"/>
      <c r="AP31" s="80"/>
      <c r="AQ31" s="81"/>
      <c r="AR31" s="87"/>
      <c r="AS31" s="78"/>
      <c r="AT31" s="78"/>
      <c r="AU31" s="78"/>
      <c r="AV31" s="78"/>
      <c r="AW31" s="88"/>
      <c r="AX31" s="92"/>
      <c r="AY31" s="93"/>
      <c r="AZ31" s="93"/>
      <c r="BA31" s="93"/>
      <c r="BB31" s="93"/>
      <c r="BC31" s="93"/>
    </row>
    <row r="32" spans="2:55" ht="15" customHeight="1" thickTop="1" thickBot="1" x14ac:dyDescent="0.25">
      <c r="B32" s="96"/>
      <c r="C32" s="96"/>
      <c r="D32" s="96"/>
      <c r="E32" s="96"/>
      <c r="F32" s="96"/>
      <c r="G32" s="96"/>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80"/>
      <c r="AM32" s="80"/>
      <c r="AN32" s="80"/>
      <c r="AO32" s="80"/>
      <c r="AP32" s="80"/>
      <c r="AQ32" s="81"/>
      <c r="AR32" s="87"/>
      <c r="AS32" s="78"/>
      <c r="AT32" s="78"/>
      <c r="AU32" s="78"/>
      <c r="AV32" s="78"/>
      <c r="AW32" s="88"/>
      <c r="AX32" s="92"/>
      <c r="AY32" s="93"/>
      <c r="AZ32" s="93"/>
      <c r="BA32" s="93"/>
      <c r="BB32" s="93"/>
      <c r="BC32" s="93"/>
    </row>
    <row r="33" spans="2:55" ht="15" customHeight="1" thickTop="1" thickBot="1" x14ac:dyDescent="0.25">
      <c r="B33" s="97"/>
      <c r="C33" s="97"/>
      <c r="D33" s="97"/>
      <c r="E33" s="97"/>
      <c r="F33" s="97"/>
      <c r="G33" s="97"/>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82"/>
      <c r="AM33" s="82"/>
      <c r="AN33" s="82"/>
      <c r="AO33" s="82"/>
      <c r="AP33" s="82"/>
      <c r="AQ33" s="83"/>
      <c r="AR33" s="89"/>
      <c r="AS33" s="90"/>
      <c r="AT33" s="90"/>
      <c r="AU33" s="90"/>
      <c r="AV33" s="90"/>
      <c r="AW33" s="91"/>
      <c r="AX33" s="94"/>
      <c r="AY33" s="95"/>
      <c r="AZ33" s="95"/>
      <c r="BA33" s="95"/>
      <c r="BB33" s="95"/>
      <c r="BC33" s="95"/>
    </row>
    <row r="34" spans="2:55" ht="15" customHeight="1" x14ac:dyDescent="0.2">
      <c r="B34" s="42" t="s">
        <v>115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hidden="1"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78</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159</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146</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79</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AD12:AI13"/>
    <mergeCell ref="AJ12:BC13"/>
    <mergeCell ref="AY4:BC5"/>
    <mergeCell ref="B8:BC9"/>
    <mergeCell ref="B18:G21"/>
    <mergeCell ref="H18:M20"/>
    <mergeCell ref="N18:S20"/>
    <mergeCell ref="T18:Y19"/>
    <mergeCell ref="Z18:AE20"/>
    <mergeCell ref="H21:M21"/>
    <mergeCell ref="N21:S21"/>
    <mergeCell ref="AF18:AK20"/>
    <mergeCell ref="AL18:AQ20"/>
    <mergeCell ref="AR18:AW19"/>
    <mergeCell ref="AX18:BC21"/>
    <mergeCell ref="T20:Y20"/>
    <mergeCell ref="AR20:AW20"/>
    <mergeCell ref="T21:Y21"/>
    <mergeCell ref="Z21:AE21"/>
    <mergeCell ref="AF21:AK21"/>
    <mergeCell ref="AX22:BC25"/>
    <mergeCell ref="AF26:AK29"/>
    <mergeCell ref="AL26:AQ29"/>
    <mergeCell ref="AR26:AW29"/>
    <mergeCell ref="AX26:BC29"/>
    <mergeCell ref="AL21:AQ21"/>
    <mergeCell ref="AR21:AW21"/>
    <mergeCell ref="AF22:AK25"/>
    <mergeCell ref="AL22:AQ25"/>
    <mergeCell ref="AR22:AW25"/>
    <mergeCell ref="B26:G29"/>
    <mergeCell ref="H26:M29"/>
    <mergeCell ref="N26:S29"/>
    <mergeCell ref="T26:Y29"/>
    <mergeCell ref="Z26:AE29"/>
    <mergeCell ref="B22:G25"/>
    <mergeCell ref="H22:M25"/>
    <mergeCell ref="N22:S25"/>
    <mergeCell ref="T22:Y25"/>
    <mergeCell ref="Z22:AE25"/>
    <mergeCell ref="AF30:AK33"/>
    <mergeCell ref="AL30:AQ33"/>
    <mergeCell ref="AR30:AW33"/>
    <mergeCell ref="AX30:BC33"/>
    <mergeCell ref="B30:G33"/>
    <mergeCell ref="H30:M33"/>
    <mergeCell ref="N30:S33"/>
    <mergeCell ref="T30:Y33"/>
    <mergeCell ref="Z30:AE33"/>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BK42"/>
  <sheetViews>
    <sheetView showGridLines="0" view="pageBreakPreview" zoomScale="70" zoomScaleNormal="100" zoomScaleSheetLayoutView="70" workbookViewId="0">
      <selection activeCell="BE41" sqref="BE41"/>
    </sheetView>
  </sheetViews>
  <sheetFormatPr defaultColWidth="2.44140625" defaultRowHeight="15" customHeight="1" x14ac:dyDescent="0.2"/>
  <cols>
    <col min="1" max="4" width="2.44140625" style="60"/>
    <col min="5" max="7" width="2.44140625" style="60" customWidth="1"/>
    <col min="8" max="8" width="4" style="60" customWidth="1"/>
    <col min="9" max="9" width="8.77734375" style="60" customWidth="1"/>
    <col min="10" max="10" width="4.44140625" style="60" customWidth="1"/>
    <col min="11" max="12" width="2.44140625" style="60" customWidth="1"/>
    <col min="13" max="13" width="1.6640625" style="60" customWidth="1"/>
    <col min="14" max="14" width="2.88671875" style="60" customWidth="1"/>
    <col min="15" max="15" width="1.88671875" style="60" customWidth="1"/>
    <col min="16" max="16" width="2.44140625" style="60"/>
    <col min="17" max="17" width="2" style="60" customWidth="1"/>
    <col min="18" max="18" width="2.88671875" style="60" customWidth="1"/>
    <col min="19" max="19" width="2.44140625" style="60" customWidth="1"/>
    <col min="20" max="20" width="3.33203125" style="60" customWidth="1"/>
    <col min="21" max="21" width="2.88671875" style="60" customWidth="1"/>
    <col min="22" max="22" width="1.88671875" style="60" customWidth="1"/>
    <col min="23" max="23" width="2.44140625" style="60"/>
    <col min="24" max="24" width="2" style="60" customWidth="1"/>
    <col min="25" max="25" width="2.88671875" style="60" customWidth="1"/>
    <col min="26" max="26" width="2.44140625" style="60" customWidth="1"/>
    <col min="27" max="27" width="3.33203125" style="60" customWidth="1"/>
    <col min="28" max="28" width="2.88671875" style="60" customWidth="1"/>
    <col min="29" max="29" width="1.88671875" style="60" customWidth="1"/>
    <col min="30" max="30" width="2.44140625" style="60"/>
    <col min="31" max="31" width="2" style="60" customWidth="1"/>
    <col min="32" max="32" width="2.44140625" style="60"/>
    <col min="33" max="33" width="2.44140625" style="60" customWidth="1"/>
    <col min="34" max="34" width="3.33203125" style="60" customWidth="1"/>
    <col min="35" max="35" width="2.88671875" style="60" customWidth="1"/>
    <col min="36" max="36" width="1.88671875" style="60" customWidth="1"/>
    <col min="37" max="37" width="2.44140625" style="60"/>
    <col min="38" max="38" width="2" style="60" customWidth="1"/>
    <col min="39" max="39" width="2.88671875" style="60" customWidth="1"/>
    <col min="40" max="40" width="2.44140625" style="60" customWidth="1"/>
    <col min="41" max="41" width="3.33203125" style="60" customWidth="1"/>
    <col min="42" max="42" width="2.88671875" style="60" customWidth="1"/>
    <col min="43" max="43" width="1.88671875" style="60" customWidth="1"/>
    <col min="44" max="44" width="2.44140625" style="60"/>
    <col min="45" max="45" width="2" style="60" customWidth="1"/>
    <col min="46" max="46" width="2.88671875" style="60" customWidth="1"/>
    <col min="47" max="47" width="2.44140625" style="60" customWidth="1"/>
    <col min="48" max="48" width="3.33203125" style="60" customWidth="1"/>
    <col min="49" max="49" width="2.88671875" style="60" customWidth="1"/>
    <col min="50" max="50" width="1.88671875" style="60" customWidth="1"/>
    <col min="51" max="51" width="2.44140625" style="60"/>
    <col min="52" max="52" width="2" style="60" customWidth="1"/>
    <col min="53" max="53" width="2.88671875" style="60" customWidth="1"/>
    <col min="54" max="54" width="2.44140625" style="60" customWidth="1"/>
    <col min="55" max="55" width="3.33203125" style="60" customWidth="1"/>
    <col min="56" max="16384" width="2.44140625" style="60"/>
  </cols>
  <sheetData>
    <row r="2" spans="2:63" ht="15" customHeight="1" x14ac:dyDescent="0.2">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BK2" s="72" t="s">
        <v>132</v>
      </c>
    </row>
    <row r="3" spans="2:63" ht="15" customHeight="1" x14ac:dyDescent="0.2">
      <c r="B3" s="54" t="s">
        <v>88</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2:63" ht="15" customHeight="1" x14ac:dyDescent="0.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2:63" ht="15" customHeight="1" x14ac:dyDescent="0.2">
      <c r="B5" s="515" t="s">
        <v>32</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row>
    <row r="6" spans="2:63" ht="15" customHeight="1" x14ac:dyDescent="0.2">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row>
    <row r="7" spans="2:63" ht="15" customHeight="1" x14ac:dyDescent="0.2">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row>
    <row r="8" spans="2:63" ht="15" customHeight="1" x14ac:dyDescent="0.2">
      <c r="C8" s="516" t="s">
        <v>29</v>
      </c>
      <c r="D8" s="516"/>
      <c r="E8" s="516"/>
      <c r="F8" s="516"/>
      <c r="G8" s="516"/>
      <c r="H8" s="516"/>
      <c r="I8" s="517" t="s">
        <v>170</v>
      </c>
      <c r="J8" s="517"/>
      <c r="K8" s="517"/>
      <c r="L8" s="517"/>
      <c r="M8" s="517"/>
      <c r="N8" s="517"/>
      <c r="O8" s="517"/>
      <c r="P8" s="54"/>
      <c r="Q8" s="54"/>
      <c r="R8" s="54"/>
      <c r="S8" s="516" t="s">
        <v>30</v>
      </c>
      <c r="T8" s="516"/>
      <c r="U8" s="516"/>
      <c r="V8" s="516"/>
      <c r="W8" s="516"/>
      <c r="X8" s="72"/>
      <c r="Y8" s="786" t="s">
        <v>131</v>
      </c>
      <c r="Z8" s="786"/>
      <c r="AA8" s="786"/>
      <c r="AB8" s="786"/>
      <c r="AC8" s="786"/>
      <c r="AD8" s="61"/>
      <c r="AE8" s="61"/>
      <c r="AF8" s="520" t="s">
        <v>124</v>
      </c>
      <c r="AG8" s="520"/>
      <c r="AH8" s="520"/>
      <c r="AI8" s="520"/>
      <c r="AJ8" s="520"/>
      <c r="AK8" s="520"/>
      <c r="AL8" s="69"/>
      <c r="AM8" s="62"/>
      <c r="AN8" s="520" t="s">
        <v>125</v>
      </c>
      <c r="AO8" s="520"/>
      <c r="AP8" s="520"/>
      <c r="AQ8" s="520"/>
      <c r="AR8" s="61"/>
      <c r="AS8" s="61"/>
    </row>
    <row r="9" spans="2:63" ht="15" customHeight="1" x14ac:dyDescent="0.2">
      <c r="B9" s="61"/>
      <c r="C9" s="516"/>
      <c r="D9" s="516"/>
      <c r="E9" s="516"/>
      <c r="F9" s="516"/>
      <c r="G9" s="516"/>
      <c r="H9" s="516"/>
      <c r="I9" s="518"/>
      <c r="J9" s="518"/>
      <c r="K9" s="518"/>
      <c r="L9" s="518"/>
      <c r="M9" s="518"/>
      <c r="N9" s="518"/>
      <c r="O9" s="518"/>
      <c r="P9" s="54"/>
      <c r="Q9" s="54"/>
      <c r="R9" s="54"/>
      <c r="S9" s="516"/>
      <c r="T9" s="516"/>
      <c r="U9" s="516"/>
      <c r="V9" s="516"/>
      <c r="W9" s="516"/>
      <c r="X9" s="72"/>
      <c r="Y9" s="520" t="s">
        <v>77</v>
      </c>
      <c r="Z9" s="520"/>
      <c r="AA9" s="520"/>
      <c r="AB9" s="520"/>
      <c r="AC9" s="63" t="s">
        <v>171</v>
      </c>
      <c r="AD9" s="521"/>
      <c r="AE9" s="521"/>
      <c r="AF9" s="521"/>
      <c r="AG9" s="521"/>
      <c r="AH9" s="521"/>
      <c r="AI9" s="521"/>
      <c r="AJ9" s="521"/>
      <c r="AK9" s="521"/>
      <c r="AL9" s="521"/>
      <c r="AM9" s="521"/>
      <c r="AN9" s="521"/>
      <c r="AO9" s="521"/>
      <c r="AP9" s="521"/>
      <c r="AQ9" s="521"/>
      <c r="AR9" s="63" t="s">
        <v>172</v>
      </c>
      <c r="AS9" s="63"/>
    </row>
    <row r="10" spans="2:63" ht="15" customHeight="1" x14ac:dyDescent="0.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row>
    <row r="11" spans="2:63" ht="19.95" customHeight="1" x14ac:dyDescent="0.2">
      <c r="B11" s="54"/>
      <c r="C11" s="510" t="s">
        <v>173</v>
      </c>
      <c r="D11" s="511"/>
      <c r="E11" s="511"/>
      <c r="F11" s="511"/>
      <c r="G11" s="511"/>
      <c r="H11" s="511"/>
      <c r="I11" s="511"/>
      <c r="J11" s="511"/>
      <c r="K11" s="511"/>
      <c r="L11" s="512"/>
      <c r="M11" s="513"/>
      <c r="N11" s="507" t="s">
        <v>179</v>
      </c>
      <c r="O11" s="508"/>
      <c r="P11" s="77" t="s">
        <v>174</v>
      </c>
      <c r="Q11" s="508" t="s">
        <v>176</v>
      </c>
      <c r="R11" s="508"/>
      <c r="S11" s="77" t="s">
        <v>177</v>
      </c>
      <c r="T11" s="77" t="s">
        <v>178</v>
      </c>
      <c r="U11" s="507" t="s">
        <v>200</v>
      </c>
      <c r="V11" s="508"/>
      <c r="W11" s="77" t="s">
        <v>174</v>
      </c>
      <c r="X11" s="508" t="s">
        <v>175</v>
      </c>
      <c r="Y11" s="508"/>
      <c r="Z11" s="77" t="s">
        <v>177</v>
      </c>
      <c r="AA11" s="77" t="s">
        <v>178</v>
      </c>
      <c r="AB11" s="507"/>
      <c r="AC11" s="508"/>
      <c r="AD11" s="77" t="s">
        <v>174</v>
      </c>
      <c r="AE11" s="508"/>
      <c r="AF11" s="508"/>
      <c r="AG11" s="77" t="s">
        <v>177</v>
      </c>
      <c r="AH11" s="77" t="s">
        <v>178</v>
      </c>
      <c r="AI11" s="507"/>
      <c r="AJ11" s="508"/>
      <c r="AK11" s="77" t="s">
        <v>174</v>
      </c>
      <c r="AL11" s="508"/>
      <c r="AM11" s="508"/>
      <c r="AN11" s="77" t="s">
        <v>177</v>
      </c>
      <c r="AO11" s="77" t="s">
        <v>178</v>
      </c>
      <c r="AP11" s="507"/>
      <c r="AQ11" s="508"/>
      <c r="AR11" s="77" t="s">
        <v>174</v>
      </c>
      <c r="AS11" s="508"/>
      <c r="AT11" s="508"/>
      <c r="AU11" s="77" t="s">
        <v>177</v>
      </c>
      <c r="AV11" s="77" t="s">
        <v>178</v>
      </c>
      <c r="AW11" s="507"/>
      <c r="AX11" s="508"/>
      <c r="AY11" s="77" t="s">
        <v>174</v>
      </c>
      <c r="AZ11" s="508"/>
      <c r="BA11" s="508"/>
      <c r="BB11" s="77" t="s">
        <v>177</v>
      </c>
      <c r="BC11" s="77" t="s">
        <v>178</v>
      </c>
      <c r="BD11" s="509" t="s">
        <v>100</v>
      </c>
      <c r="BE11" s="509"/>
      <c r="BF11" s="509"/>
      <c r="BG11" s="509"/>
      <c r="BH11" s="509"/>
      <c r="BI11" s="509"/>
      <c r="BJ11" s="509"/>
    </row>
    <row r="12" spans="2:63" ht="19.95" customHeight="1" x14ac:dyDescent="0.2">
      <c r="B12" s="54"/>
      <c r="C12" s="510" t="s">
        <v>180</v>
      </c>
      <c r="D12" s="511"/>
      <c r="E12" s="511"/>
      <c r="F12" s="511"/>
      <c r="G12" s="511"/>
      <c r="H12" s="511"/>
      <c r="I12" s="511"/>
      <c r="J12" s="511"/>
      <c r="K12" s="511"/>
      <c r="L12" s="512"/>
      <c r="M12" s="513"/>
      <c r="N12" s="73">
        <v>10</v>
      </c>
      <c r="O12" s="76" t="s">
        <v>182</v>
      </c>
      <c r="P12" s="74">
        <v>1</v>
      </c>
      <c r="Q12" s="76" t="s">
        <v>184</v>
      </c>
      <c r="R12" s="74">
        <v>10</v>
      </c>
      <c r="S12" s="76" t="s">
        <v>181</v>
      </c>
      <c r="T12" s="75">
        <v>31</v>
      </c>
      <c r="U12" s="73">
        <v>11</v>
      </c>
      <c r="V12" s="76" t="s">
        <v>182</v>
      </c>
      <c r="W12" s="74">
        <v>1</v>
      </c>
      <c r="X12" s="76" t="s">
        <v>185</v>
      </c>
      <c r="Y12" s="74">
        <v>11</v>
      </c>
      <c r="Z12" s="76" t="s">
        <v>181</v>
      </c>
      <c r="AA12" s="75">
        <v>30</v>
      </c>
      <c r="AB12" s="73"/>
      <c r="AC12" s="76" t="s">
        <v>186</v>
      </c>
      <c r="AD12" s="74"/>
      <c r="AE12" s="76" t="s">
        <v>183</v>
      </c>
      <c r="AF12" s="74"/>
      <c r="AG12" s="76" t="s">
        <v>186</v>
      </c>
      <c r="AH12" s="75"/>
      <c r="AI12" s="73"/>
      <c r="AJ12" s="76" t="s">
        <v>186</v>
      </c>
      <c r="AK12" s="74"/>
      <c r="AL12" s="76" t="s">
        <v>185</v>
      </c>
      <c r="AM12" s="74"/>
      <c r="AN12" s="76" t="s">
        <v>182</v>
      </c>
      <c r="AO12" s="75"/>
      <c r="AP12" s="73"/>
      <c r="AQ12" s="76" t="s">
        <v>181</v>
      </c>
      <c r="AR12" s="74"/>
      <c r="AS12" s="76" t="s">
        <v>187</v>
      </c>
      <c r="AT12" s="74"/>
      <c r="AU12" s="76" t="s">
        <v>182</v>
      </c>
      <c r="AV12" s="75"/>
      <c r="AW12" s="73"/>
      <c r="AX12" s="76" t="s">
        <v>182</v>
      </c>
      <c r="AY12" s="74"/>
      <c r="AZ12" s="76" t="s">
        <v>185</v>
      </c>
      <c r="BA12" s="74"/>
      <c r="BB12" s="76" t="s">
        <v>182</v>
      </c>
      <c r="BC12" s="75"/>
      <c r="BD12" s="509"/>
      <c r="BE12" s="509"/>
      <c r="BF12" s="509"/>
      <c r="BG12" s="509"/>
      <c r="BH12" s="509"/>
      <c r="BI12" s="509"/>
      <c r="BJ12" s="509"/>
    </row>
    <row r="13" spans="2:63" ht="27.6" customHeight="1" x14ac:dyDescent="0.2">
      <c r="B13" s="54"/>
      <c r="C13" s="514" t="s">
        <v>205</v>
      </c>
      <c r="D13" s="511"/>
      <c r="E13" s="511"/>
      <c r="F13" s="511"/>
      <c r="G13" s="511"/>
      <c r="H13" s="511"/>
      <c r="I13" s="511"/>
      <c r="J13" s="511"/>
      <c r="K13" s="511"/>
      <c r="L13" s="512" t="s">
        <v>189</v>
      </c>
      <c r="M13" s="513"/>
      <c r="N13" s="501">
        <v>365000</v>
      </c>
      <c r="O13" s="502"/>
      <c r="P13" s="502"/>
      <c r="Q13" s="502"/>
      <c r="R13" s="502"/>
      <c r="S13" s="502"/>
      <c r="T13" s="503"/>
      <c r="U13" s="501">
        <v>365000</v>
      </c>
      <c r="V13" s="502"/>
      <c r="W13" s="502"/>
      <c r="X13" s="502"/>
      <c r="Y13" s="502"/>
      <c r="Z13" s="502"/>
      <c r="AA13" s="503"/>
      <c r="AB13" s="501"/>
      <c r="AC13" s="502"/>
      <c r="AD13" s="502"/>
      <c r="AE13" s="502"/>
      <c r="AF13" s="502"/>
      <c r="AG13" s="502"/>
      <c r="AH13" s="503"/>
      <c r="AI13" s="501"/>
      <c r="AJ13" s="502"/>
      <c r="AK13" s="502"/>
      <c r="AL13" s="502"/>
      <c r="AM13" s="502"/>
      <c r="AN13" s="502"/>
      <c r="AO13" s="503"/>
      <c r="AP13" s="501"/>
      <c r="AQ13" s="502"/>
      <c r="AR13" s="502"/>
      <c r="AS13" s="502"/>
      <c r="AT13" s="502"/>
      <c r="AU13" s="502"/>
      <c r="AV13" s="503"/>
      <c r="AW13" s="501"/>
      <c r="AX13" s="502"/>
      <c r="AY13" s="502"/>
      <c r="AZ13" s="502"/>
      <c r="BA13" s="502"/>
      <c r="BB13" s="502"/>
      <c r="BC13" s="503"/>
      <c r="BD13" s="467">
        <f>SUM(N13:BC13)</f>
        <v>730000</v>
      </c>
      <c r="BE13" s="467"/>
      <c r="BF13" s="467"/>
      <c r="BG13" s="467"/>
      <c r="BH13" s="467"/>
      <c r="BI13" s="467"/>
      <c r="BJ13" s="467"/>
    </row>
    <row r="14" spans="2:63" ht="31.35" customHeight="1" x14ac:dyDescent="0.2">
      <c r="B14" s="54"/>
      <c r="C14" s="504" t="s">
        <v>190</v>
      </c>
      <c r="D14" s="505"/>
      <c r="E14" s="505"/>
      <c r="F14" s="505"/>
      <c r="G14" s="505"/>
      <c r="H14" s="505"/>
      <c r="I14" s="505"/>
      <c r="J14" s="505"/>
      <c r="K14" s="505"/>
      <c r="L14" s="505"/>
      <c r="M14" s="506"/>
      <c r="N14" s="498">
        <v>168</v>
      </c>
      <c r="O14" s="499"/>
      <c r="P14" s="499"/>
      <c r="Q14" s="499"/>
      <c r="R14" s="499"/>
      <c r="S14" s="499"/>
      <c r="T14" s="500"/>
      <c r="U14" s="498">
        <v>160</v>
      </c>
      <c r="V14" s="499"/>
      <c r="W14" s="499"/>
      <c r="X14" s="499"/>
      <c r="Y14" s="499"/>
      <c r="Z14" s="499"/>
      <c r="AA14" s="500"/>
      <c r="AB14" s="498"/>
      <c r="AC14" s="499"/>
      <c r="AD14" s="499"/>
      <c r="AE14" s="499"/>
      <c r="AF14" s="499"/>
      <c r="AG14" s="499"/>
      <c r="AH14" s="500"/>
      <c r="AI14" s="498"/>
      <c r="AJ14" s="499"/>
      <c r="AK14" s="499"/>
      <c r="AL14" s="499"/>
      <c r="AM14" s="499"/>
      <c r="AN14" s="499"/>
      <c r="AO14" s="500"/>
      <c r="AP14" s="498"/>
      <c r="AQ14" s="499"/>
      <c r="AR14" s="499"/>
      <c r="AS14" s="499"/>
      <c r="AT14" s="499"/>
      <c r="AU14" s="499"/>
      <c r="AV14" s="500"/>
      <c r="AW14" s="498"/>
      <c r="AX14" s="499"/>
      <c r="AY14" s="499"/>
      <c r="AZ14" s="499"/>
      <c r="BA14" s="499"/>
      <c r="BB14" s="499"/>
      <c r="BC14" s="500"/>
      <c r="BD14" s="440">
        <f>SUM(N14:BC14)</f>
        <v>328</v>
      </c>
      <c r="BE14" s="440"/>
      <c r="BF14" s="440"/>
      <c r="BG14" s="440"/>
      <c r="BH14" s="440"/>
      <c r="BI14" s="440"/>
      <c r="BJ14" s="440"/>
    </row>
    <row r="15" spans="2:63" ht="15" customHeight="1" x14ac:dyDescent="0.2">
      <c r="B15" s="54"/>
      <c r="C15" s="421" t="s">
        <v>191</v>
      </c>
      <c r="D15" s="422"/>
      <c r="E15" s="422"/>
      <c r="F15" s="422"/>
      <c r="G15" s="422"/>
      <c r="H15" s="422"/>
      <c r="I15" s="423"/>
      <c r="J15" s="475" t="s">
        <v>101</v>
      </c>
      <c r="K15" s="476"/>
      <c r="L15" s="476"/>
      <c r="M15" s="477"/>
      <c r="N15" s="498"/>
      <c r="O15" s="499"/>
      <c r="P15" s="499"/>
      <c r="Q15" s="499"/>
      <c r="R15" s="499"/>
      <c r="S15" s="499"/>
      <c r="T15" s="500"/>
      <c r="U15" s="498"/>
      <c r="V15" s="499"/>
      <c r="W15" s="499"/>
      <c r="X15" s="499"/>
      <c r="Y15" s="499"/>
      <c r="Z15" s="499"/>
      <c r="AA15" s="500"/>
      <c r="AB15" s="498"/>
      <c r="AC15" s="499"/>
      <c r="AD15" s="499"/>
      <c r="AE15" s="499"/>
      <c r="AF15" s="499"/>
      <c r="AG15" s="499"/>
      <c r="AH15" s="500"/>
      <c r="AI15" s="498"/>
      <c r="AJ15" s="499"/>
      <c r="AK15" s="499"/>
      <c r="AL15" s="499"/>
      <c r="AM15" s="499"/>
      <c r="AN15" s="499"/>
      <c r="AO15" s="500"/>
      <c r="AP15" s="498"/>
      <c r="AQ15" s="499"/>
      <c r="AR15" s="499"/>
      <c r="AS15" s="499"/>
      <c r="AT15" s="499"/>
      <c r="AU15" s="499"/>
      <c r="AV15" s="500"/>
      <c r="AW15" s="498"/>
      <c r="AX15" s="499"/>
      <c r="AY15" s="499"/>
      <c r="AZ15" s="499"/>
      <c r="BA15" s="499"/>
      <c r="BB15" s="499"/>
      <c r="BC15" s="500"/>
      <c r="BD15" s="440">
        <f>SUM(N15:BC15)</f>
        <v>0</v>
      </c>
      <c r="BE15" s="440"/>
      <c r="BF15" s="440"/>
      <c r="BG15" s="440"/>
      <c r="BH15" s="440"/>
      <c r="BI15" s="440"/>
      <c r="BJ15" s="440"/>
    </row>
    <row r="16" spans="2:63" ht="15" customHeight="1" x14ac:dyDescent="0.2">
      <c r="B16" s="54"/>
      <c r="C16" s="430"/>
      <c r="D16" s="431"/>
      <c r="E16" s="431"/>
      <c r="F16" s="431"/>
      <c r="G16" s="431"/>
      <c r="H16" s="431"/>
      <c r="I16" s="494"/>
      <c r="J16" s="475" t="s">
        <v>102</v>
      </c>
      <c r="K16" s="476"/>
      <c r="L16" s="476"/>
      <c r="M16" s="477"/>
      <c r="N16" s="491">
        <f>IFERROR(N15/N14,0)</f>
        <v>0</v>
      </c>
      <c r="O16" s="492"/>
      <c r="P16" s="492"/>
      <c r="Q16" s="492"/>
      <c r="R16" s="492"/>
      <c r="S16" s="492"/>
      <c r="T16" s="493"/>
      <c r="U16" s="491">
        <f>IFERROR(U15/U14,0)</f>
        <v>0</v>
      </c>
      <c r="V16" s="492"/>
      <c r="W16" s="492"/>
      <c r="X16" s="492"/>
      <c r="Y16" s="492"/>
      <c r="Z16" s="492"/>
      <c r="AA16" s="493"/>
      <c r="AB16" s="491">
        <f>IFERROR(AB15/AB14,0)</f>
        <v>0</v>
      </c>
      <c r="AC16" s="492"/>
      <c r="AD16" s="492"/>
      <c r="AE16" s="492"/>
      <c r="AF16" s="492"/>
      <c r="AG16" s="492"/>
      <c r="AH16" s="493"/>
      <c r="AI16" s="491">
        <f>IFERROR(AI15/AI14,0)</f>
        <v>0</v>
      </c>
      <c r="AJ16" s="492"/>
      <c r="AK16" s="492"/>
      <c r="AL16" s="492"/>
      <c r="AM16" s="492"/>
      <c r="AN16" s="492"/>
      <c r="AO16" s="493"/>
      <c r="AP16" s="491">
        <f>IFERROR(AP15/AP14,0)</f>
        <v>0</v>
      </c>
      <c r="AQ16" s="492"/>
      <c r="AR16" s="492"/>
      <c r="AS16" s="492"/>
      <c r="AT16" s="492"/>
      <c r="AU16" s="492"/>
      <c r="AV16" s="493"/>
      <c r="AW16" s="491">
        <f>IFERROR(AW15/AW14,0)</f>
        <v>0</v>
      </c>
      <c r="AX16" s="492"/>
      <c r="AY16" s="492"/>
      <c r="AZ16" s="492"/>
      <c r="BA16" s="492"/>
      <c r="BB16" s="492"/>
      <c r="BC16" s="493"/>
      <c r="BD16" s="463"/>
      <c r="BE16" s="463"/>
      <c r="BF16" s="463"/>
      <c r="BG16" s="463"/>
      <c r="BH16" s="463"/>
      <c r="BI16" s="463"/>
      <c r="BJ16" s="463"/>
    </row>
    <row r="17" spans="2:63" ht="15" customHeight="1" x14ac:dyDescent="0.2">
      <c r="B17" s="54"/>
      <c r="C17" s="424"/>
      <c r="D17" s="425"/>
      <c r="E17" s="425"/>
      <c r="F17" s="425"/>
      <c r="G17" s="425"/>
      <c r="H17" s="425"/>
      <c r="I17" s="426"/>
      <c r="J17" s="475" t="s">
        <v>192</v>
      </c>
      <c r="K17" s="476"/>
      <c r="L17" s="476"/>
      <c r="M17" s="477"/>
      <c r="N17" s="464">
        <f>N13*N16</f>
        <v>0</v>
      </c>
      <c r="O17" s="465"/>
      <c r="P17" s="465"/>
      <c r="Q17" s="465"/>
      <c r="R17" s="465"/>
      <c r="S17" s="465"/>
      <c r="T17" s="466"/>
      <c r="U17" s="464">
        <f>U13*U16</f>
        <v>0</v>
      </c>
      <c r="V17" s="465"/>
      <c r="W17" s="465"/>
      <c r="X17" s="465"/>
      <c r="Y17" s="465"/>
      <c r="Z17" s="465"/>
      <c r="AA17" s="466"/>
      <c r="AB17" s="464">
        <f>AB13*AB16</f>
        <v>0</v>
      </c>
      <c r="AC17" s="465"/>
      <c r="AD17" s="465"/>
      <c r="AE17" s="465"/>
      <c r="AF17" s="465"/>
      <c r="AG17" s="465"/>
      <c r="AH17" s="466"/>
      <c r="AI17" s="464">
        <f>AI13*AI16</f>
        <v>0</v>
      </c>
      <c r="AJ17" s="465"/>
      <c r="AK17" s="465"/>
      <c r="AL17" s="465"/>
      <c r="AM17" s="465"/>
      <c r="AN17" s="465"/>
      <c r="AO17" s="466"/>
      <c r="AP17" s="464">
        <f>AP13*AP16</f>
        <v>0</v>
      </c>
      <c r="AQ17" s="465"/>
      <c r="AR17" s="465"/>
      <c r="AS17" s="465"/>
      <c r="AT17" s="465"/>
      <c r="AU17" s="465"/>
      <c r="AV17" s="466"/>
      <c r="AW17" s="464">
        <f>AW13*AW16</f>
        <v>0</v>
      </c>
      <c r="AX17" s="465"/>
      <c r="AY17" s="465"/>
      <c r="AZ17" s="465"/>
      <c r="BA17" s="465"/>
      <c r="BB17" s="465"/>
      <c r="BC17" s="466"/>
      <c r="BD17" s="478">
        <f>SUM(N17:BC17)</f>
        <v>0</v>
      </c>
      <c r="BE17" s="478"/>
      <c r="BF17" s="478"/>
      <c r="BG17" s="478"/>
      <c r="BH17" s="478"/>
      <c r="BI17" s="478"/>
      <c r="BJ17" s="478"/>
    </row>
    <row r="18" spans="2:63" ht="15" customHeight="1" x14ac:dyDescent="0.2">
      <c r="B18" s="54"/>
      <c r="C18" s="421" t="s">
        <v>99</v>
      </c>
      <c r="D18" s="422"/>
      <c r="E18" s="422"/>
      <c r="F18" s="422"/>
      <c r="G18" s="422"/>
      <c r="H18" s="422"/>
      <c r="I18" s="423"/>
      <c r="J18" s="475" t="s">
        <v>101</v>
      </c>
      <c r="K18" s="476"/>
      <c r="L18" s="476"/>
      <c r="M18" s="477"/>
      <c r="N18" s="495"/>
      <c r="O18" s="496"/>
      <c r="P18" s="496"/>
      <c r="Q18" s="496"/>
      <c r="R18" s="496"/>
      <c r="S18" s="496"/>
      <c r="T18" s="497"/>
      <c r="U18" s="495"/>
      <c r="V18" s="496"/>
      <c r="W18" s="496"/>
      <c r="X18" s="496"/>
      <c r="Y18" s="496"/>
      <c r="Z18" s="496"/>
      <c r="AA18" s="497"/>
      <c r="AB18" s="495"/>
      <c r="AC18" s="496"/>
      <c r="AD18" s="496"/>
      <c r="AE18" s="496"/>
      <c r="AF18" s="496"/>
      <c r="AG18" s="496"/>
      <c r="AH18" s="497"/>
      <c r="AI18" s="495"/>
      <c r="AJ18" s="496"/>
      <c r="AK18" s="496"/>
      <c r="AL18" s="496"/>
      <c r="AM18" s="496"/>
      <c r="AN18" s="496"/>
      <c r="AO18" s="497"/>
      <c r="AP18" s="495"/>
      <c r="AQ18" s="496"/>
      <c r="AR18" s="496"/>
      <c r="AS18" s="496"/>
      <c r="AT18" s="496"/>
      <c r="AU18" s="496"/>
      <c r="AV18" s="497"/>
      <c r="AW18" s="495"/>
      <c r="AX18" s="496"/>
      <c r="AY18" s="496"/>
      <c r="AZ18" s="496"/>
      <c r="BA18" s="496"/>
      <c r="BB18" s="496"/>
      <c r="BC18" s="497"/>
      <c r="BD18" s="440">
        <f>SUM(N18:BC18)</f>
        <v>0</v>
      </c>
      <c r="BE18" s="440"/>
      <c r="BF18" s="440"/>
      <c r="BG18" s="440"/>
      <c r="BH18" s="440"/>
      <c r="BI18" s="440"/>
      <c r="BJ18" s="440"/>
    </row>
    <row r="19" spans="2:63" ht="15" customHeight="1" x14ac:dyDescent="0.2">
      <c r="B19" s="54"/>
      <c r="C19" s="430"/>
      <c r="D19" s="431"/>
      <c r="E19" s="431"/>
      <c r="F19" s="431"/>
      <c r="G19" s="431"/>
      <c r="H19" s="431"/>
      <c r="I19" s="494"/>
      <c r="J19" s="475" t="s">
        <v>102</v>
      </c>
      <c r="K19" s="476"/>
      <c r="L19" s="476"/>
      <c r="M19" s="477"/>
      <c r="N19" s="491">
        <f>IFERROR(N18/N14,0)</f>
        <v>0</v>
      </c>
      <c r="O19" s="492"/>
      <c r="P19" s="492"/>
      <c r="Q19" s="492"/>
      <c r="R19" s="492"/>
      <c r="S19" s="492"/>
      <c r="T19" s="493"/>
      <c r="U19" s="491">
        <f>IFERROR(U18/U14,0)</f>
        <v>0</v>
      </c>
      <c r="V19" s="492"/>
      <c r="W19" s="492"/>
      <c r="X19" s="492"/>
      <c r="Y19" s="492"/>
      <c r="Z19" s="492"/>
      <c r="AA19" s="493"/>
      <c r="AB19" s="491">
        <f>IFERROR(AB18/AB14,0)</f>
        <v>0</v>
      </c>
      <c r="AC19" s="492"/>
      <c r="AD19" s="492"/>
      <c r="AE19" s="492"/>
      <c r="AF19" s="492"/>
      <c r="AG19" s="492"/>
      <c r="AH19" s="493"/>
      <c r="AI19" s="491">
        <f>IFERROR(AI18/AI14,0)</f>
        <v>0</v>
      </c>
      <c r="AJ19" s="492"/>
      <c r="AK19" s="492"/>
      <c r="AL19" s="492"/>
      <c r="AM19" s="492"/>
      <c r="AN19" s="492"/>
      <c r="AO19" s="493"/>
      <c r="AP19" s="491">
        <f>IFERROR(AP18/AP14,0)</f>
        <v>0</v>
      </c>
      <c r="AQ19" s="492"/>
      <c r="AR19" s="492"/>
      <c r="AS19" s="492"/>
      <c r="AT19" s="492"/>
      <c r="AU19" s="492"/>
      <c r="AV19" s="493"/>
      <c r="AW19" s="491">
        <f>IFERROR(AW18/AW14,0)</f>
        <v>0</v>
      </c>
      <c r="AX19" s="492"/>
      <c r="AY19" s="492"/>
      <c r="AZ19" s="492"/>
      <c r="BA19" s="492"/>
      <c r="BB19" s="492"/>
      <c r="BC19" s="493"/>
      <c r="BD19" s="463"/>
      <c r="BE19" s="463"/>
      <c r="BF19" s="463"/>
      <c r="BG19" s="463"/>
      <c r="BH19" s="463"/>
      <c r="BI19" s="463"/>
      <c r="BJ19" s="463"/>
    </row>
    <row r="20" spans="2:63" ht="15" customHeight="1" x14ac:dyDescent="0.2">
      <c r="B20" s="54"/>
      <c r="C20" s="424"/>
      <c r="D20" s="425"/>
      <c r="E20" s="425"/>
      <c r="F20" s="425"/>
      <c r="G20" s="425"/>
      <c r="H20" s="425"/>
      <c r="I20" s="426"/>
      <c r="J20" s="475" t="s">
        <v>192</v>
      </c>
      <c r="K20" s="476"/>
      <c r="L20" s="476"/>
      <c r="M20" s="477"/>
      <c r="N20" s="464">
        <f>N13*N19</f>
        <v>0</v>
      </c>
      <c r="O20" s="465"/>
      <c r="P20" s="465"/>
      <c r="Q20" s="465"/>
      <c r="R20" s="465"/>
      <c r="S20" s="465"/>
      <c r="T20" s="466"/>
      <c r="U20" s="464">
        <f>U13*U19</f>
        <v>0</v>
      </c>
      <c r="V20" s="465"/>
      <c r="W20" s="465"/>
      <c r="X20" s="465"/>
      <c r="Y20" s="465"/>
      <c r="Z20" s="465"/>
      <c r="AA20" s="466"/>
      <c r="AB20" s="464">
        <f>AB13*AB19</f>
        <v>0</v>
      </c>
      <c r="AC20" s="465"/>
      <c r="AD20" s="465"/>
      <c r="AE20" s="465"/>
      <c r="AF20" s="465"/>
      <c r="AG20" s="465"/>
      <c r="AH20" s="466"/>
      <c r="AI20" s="464">
        <f>AI13*AI19</f>
        <v>0</v>
      </c>
      <c r="AJ20" s="465"/>
      <c r="AK20" s="465"/>
      <c r="AL20" s="465"/>
      <c r="AM20" s="465"/>
      <c r="AN20" s="465"/>
      <c r="AO20" s="466"/>
      <c r="AP20" s="464">
        <f>AP13*AP19</f>
        <v>0</v>
      </c>
      <c r="AQ20" s="465"/>
      <c r="AR20" s="465"/>
      <c r="AS20" s="465"/>
      <c r="AT20" s="465"/>
      <c r="AU20" s="465"/>
      <c r="AV20" s="466"/>
      <c r="AW20" s="464">
        <f>AW13*AW19</f>
        <v>0</v>
      </c>
      <c r="AX20" s="465"/>
      <c r="AY20" s="465"/>
      <c r="AZ20" s="465"/>
      <c r="BA20" s="465"/>
      <c r="BB20" s="465"/>
      <c r="BC20" s="466"/>
      <c r="BD20" s="467">
        <f>SUM(N20:BC20)</f>
        <v>0</v>
      </c>
      <c r="BE20" s="467"/>
      <c r="BF20" s="467"/>
      <c r="BG20" s="467"/>
      <c r="BH20" s="467"/>
      <c r="BI20" s="467"/>
      <c r="BJ20" s="467"/>
    </row>
    <row r="21" spans="2:63" ht="15" customHeight="1" x14ac:dyDescent="0.2">
      <c r="B21" s="54"/>
      <c r="C21" s="421" t="s">
        <v>105</v>
      </c>
      <c r="D21" s="422"/>
      <c r="E21" s="422"/>
      <c r="F21" s="422"/>
      <c r="G21" s="422"/>
      <c r="H21" s="422"/>
      <c r="I21" s="423"/>
      <c r="J21" s="475" t="s">
        <v>101</v>
      </c>
      <c r="K21" s="476"/>
      <c r="L21" s="476"/>
      <c r="M21" s="477"/>
      <c r="N21" s="495">
        <v>8</v>
      </c>
      <c r="O21" s="496"/>
      <c r="P21" s="496"/>
      <c r="Q21" s="496"/>
      <c r="R21" s="496"/>
      <c r="S21" s="496"/>
      <c r="T21" s="497"/>
      <c r="U21" s="495">
        <v>24</v>
      </c>
      <c r="V21" s="496"/>
      <c r="W21" s="496"/>
      <c r="X21" s="496"/>
      <c r="Y21" s="496"/>
      <c r="Z21" s="496"/>
      <c r="AA21" s="497"/>
      <c r="AB21" s="495"/>
      <c r="AC21" s="496"/>
      <c r="AD21" s="496"/>
      <c r="AE21" s="496"/>
      <c r="AF21" s="496"/>
      <c r="AG21" s="496"/>
      <c r="AH21" s="497"/>
      <c r="AI21" s="495"/>
      <c r="AJ21" s="496"/>
      <c r="AK21" s="496"/>
      <c r="AL21" s="496"/>
      <c r="AM21" s="496"/>
      <c r="AN21" s="496"/>
      <c r="AO21" s="497"/>
      <c r="AP21" s="495"/>
      <c r="AQ21" s="496"/>
      <c r="AR21" s="496"/>
      <c r="AS21" s="496"/>
      <c r="AT21" s="496"/>
      <c r="AU21" s="496"/>
      <c r="AV21" s="497"/>
      <c r="AW21" s="495"/>
      <c r="AX21" s="496"/>
      <c r="AY21" s="496"/>
      <c r="AZ21" s="496"/>
      <c r="BA21" s="496"/>
      <c r="BB21" s="496"/>
      <c r="BC21" s="497"/>
      <c r="BD21" s="440">
        <f>SUM(N21:BC21)</f>
        <v>32</v>
      </c>
      <c r="BE21" s="440"/>
      <c r="BF21" s="440"/>
      <c r="BG21" s="440"/>
      <c r="BH21" s="440"/>
      <c r="BI21" s="440"/>
      <c r="BJ21" s="440"/>
    </row>
    <row r="22" spans="2:63" ht="15" customHeight="1" x14ac:dyDescent="0.2">
      <c r="B22" s="54"/>
      <c r="C22" s="430"/>
      <c r="D22" s="431"/>
      <c r="E22" s="431"/>
      <c r="F22" s="431"/>
      <c r="G22" s="431"/>
      <c r="H22" s="431"/>
      <c r="I22" s="494"/>
      <c r="J22" s="475" t="s">
        <v>102</v>
      </c>
      <c r="K22" s="476"/>
      <c r="L22" s="476"/>
      <c r="M22" s="477"/>
      <c r="N22" s="491">
        <f>IFERROR(N21/N14,0)</f>
        <v>4.7619047619047616E-2</v>
      </c>
      <c r="O22" s="492"/>
      <c r="P22" s="492"/>
      <c r="Q22" s="492"/>
      <c r="R22" s="492"/>
      <c r="S22" s="492"/>
      <c r="T22" s="493"/>
      <c r="U22" s="491">
        <f>IFERROR(U21/U14,0)</f>
        <v>0.15</v>
      </c>
      <c r="V22" s="492"/>
      <c r="W22" s="492"/>
      <c r="X22" s="492"/>
      <c r="Y22" s="492"/>
      <c r="Z22" s="492"/>
      <c r="AA22" s="493"/>
      <c r="AB22" s="491">
        <f>IFERROR(AB21/AB14,0)</f>
        <v>0</v>
      </c>
      <c r="AC22" s="492"/>
      <c r="AD22" s="492"/>
      <c r="AE22" s="492"/>
      <c r="AF22" s="492"/>
      <c r="AG22" s="492"/>
      <c r="AH22" s="493"/>
      <c r="AI22" s="491">
        <f>IFERROR(AI21/AI14,0)</f>
        <v>0</v>
      </c>
      <c r="AJ22" s="492"/>
      <c r="AK22" s="492"/>
      <c r="AL22" s="492"/>
      <c r="AM22" s="492"/>
      <c r="AN22" s="492"/>
      <c r="AO22" s="493"/>
      <c r="AP22" s="491">
        <f>IFERROR(AP21/AP14,0)</f>
        <v>0</v>
      </c>
      <c r="AQ22" s="492"/>
      <c r="AR22" s="492"/>
      <c r="AS22" s="492"/>
      <c r="AT22" s="492"/>
      <c r="AU22" s="492"/>
      <c r="AV22" s="493"/>
      <c r="AW22" s="491">
        <f>IFERROR(AW21/AW14,0)</f>
        <v>0</v>
      </c>
      <c r="AX22" s="492"/>
      <c r="AY22" s="492"/>
      <c r="AZ22" s="492"/>
      <c r="BA22" s="492"/>
      <c r="BB22" s="492"/>
      <c r="BC22" s="493"/>
      <c r="BD22" s="463"/>
      <c r="BE22" s="463"/>
      <c r="BF22" s="463"/>
      <c r="BG22" s="463"/>
      <c r="BH22" s="463"/>
      <c r="BI22" s="463"/>
      <c r="BJ22" s="463"/>
    </row>
    <row r="23" spans="2:63" ht="15" customHeight="1" x14ac:dyDescent="0.2">
      <c r="B23" s="54"/>
      <c r="C23" s="424"/>
      <c r="D23" s="425"/>
      <c r="E23" s="425"/>
      <c r="F23" s="425"/>
      <c r="G23" s="425"/>
      <c r="H23" s="425"/>
      <c r="I23" s="426"/>
      <c r="J23" s="475" t="s">
        <v>192</v>
      </c>
      <c r="K23" s="476"/>
      <c r="L23" s="476"/>
      <c r="M23" s="477"/>
      <c r="N23" s="464">
        <f>N13*N22</f>
        <v>17380.952380952382</v>
      </c>
      <c r="O23" s="465"/>
      <c r="P23" s="465"/>
      <c r="Q23" s="465"/>
      <c r="R23" s="465"/>
      <c r="S23" s="465"/>
      <c r="T23" s="466"/>
      <c r="U23" s="464">
        <f>U13*U22</f>
        <v>54750</v>
      </c>
      <c r="V23" s="465"/>
      <c r="W23" s="465"/>
      <c r="X23" s="465"/>
      <c r="Y23" s="465"/>
      <c r="Z23" s="465"/>
      <c r="AA23" s="466"/>
      <c r="AB23" s="464">
        <f>AB13*AB22</f>
        <v>0</v>
      </c>
      <c r="AC23" s="465"/>
      <c r="AD23" s="465"/>
      <c r="AE23" s="465"/>
      <c r="AF23" s="465"/>
      <c r="AG23" s="465"/>
      <c r="AH23" s="466"/>
      <c r="AI23" s="464">
        <f>AI13*AI22</f>
        <v>0</v>
      </c>
      <c r="AJ23" s="465"/>
      <c r="AK23" s="465"/>
      <c r="AL23" s="465"/>
      <c r="AM23" s="465"/>
      <c r="AN23" s="465"/>
      <c r="AO23" s="466"/>
      <c r="AP23" s="464">
        <f>AP13*AP22</f>
        <v>0</v>
      </c>
      <c r="AQ23" s="465"/>
      <c r="AR23" s="465"/>
      <c r="AS23" s="465"/>
      <c r="AT23" s="465"/>
      <c r="AU23" s="465"/>
      <c r="AV23" s="466"/>
      <c r="AW23" s="464">
        <f>AW13*AW22</f>
        <v>0</v>
      </c>
      <c r="AX23" s="465"/>
      <c r="AY23" s="465"/>
      <c r="AZ23" s="465"/>
      <c r="BA23" s="465"/>
      <c r="BB23" s="465"/>
      <c r="BC23" s="466"/>
      <c r="BD23" s="478">
        <f>SUM(N23:BC23)</f>
        <v>72130.952380952382</v>
      </c>
      <c r="BE23" s="478"/>
      <c r="BF23" s="478"/>
      <c r="BG23" s="478"/>
      <c r="BH23" s="478"/>
      <c r="BI23" s="478"/>
      <c r="BJ23" s="478"/>
    </row>
    <row r="24" spans="2:63" ht="15" customHeight="1" x14ac:dyDescent="0.2">
      <c r="B24" s="54"/>
      <c r="C24" s="468" t="s">
        <v>193</v>
      </c>
      <c r="D24" s="479"/>
      <c r="E24" s="479"/>
      <c r="F24" s="479"/>
      <c r="G24" s="479"/>
      <c r="H24" s="479"/>
      <c r="I24" s="480"/>
      <c r="J24" s="475" t="s">
        <v>101</v>
      </c>
      <c r="K24" s="476"/>
      <c r="L24" s="476"/>
      <c r="M24" s="477"/>
      <c r="N24" s="487">
        <f>+N14-N15-N18-N21</f>
        <v>160</v>
      </c>
      <c r="O24" s="488"/>
      <c r="P24" s="488"/>
      <c r="Q24" s="488"/>
      <c r="R24" s="488"/>
      <c r="S24" s="488"/>
      <c r="T24" s="489"/>
      <c r="U24" s="487">
        <f>+U14-U15-U18-U21</f>
        <v>136</v>
      </c>
      <c r="V24" s="488"/>
      <c r="W24" s="488"/>
      <c r="X24" s="488"/>
      <c r="Y24" s="488"/>
      <c r="Z24" s="488"/>
      <c r="AA24" s="489"/>
      <c r="AB24" s="487">
        <f>+AB14-AB15-AB18-AB21</f>
        <v>0</v>
      </c>
      <c r="AC24" s="488"/>
      <c r="AD24" s="488"/>
      <c r="AE24" s="488"/>
      <c r="AF24" s="488"/>
      <c r="AG24" s="488"/>
      <c r="AH24" s="489"/>
      <c r="AI24" s="487">
        <f>+AI14-AI15-AI18-AI21</f>
        <v>0</v>
      </c>
      <c r="AJ24" s="488"/>
      <c r="AK24" s="488"/>
      <c r="AL24" s="488"/>
      <c r="AM24" s="488"/>
      <c r="AN24" s="488"/>
      <c r="AO24" s="489"/>
      <c r="AP24" s="487">
        <f>+AP14-AP15-AP18-AP21</f>
        <v>0</v>
      </c>
      <c r="AQ24" s="488"/>
      <c r="AR24" s="488"/>
      <c r="AS24" s="488"/>
      <c r="AT24" s="488"/>
      <c r="AU24" s="488"/>
      <c r="AV24" s="489"/>
      <c r="AW24" s="487">
        <f>+AW14-AW15-AW18-AW21</f>
        <v>0</v>
      </c>
      <c r="AX24" s="488"/>
      <c r="AY24" s="488"/>
      <c r="AZ24" s="488"/>
      <c r="BA24" s="488"/>
      <c r="BB24" s="488"/>
      <c r="BC24" s="489"/>
      <c r="BD24" s="490">
        <f>SUM(N24:BC24)</f>
        <v>296</v>
      </c>
      <c r="BE24" s="490"/>
      <c r="BF24" s="490"/>
      <c r="BG24" s="490"/>
      <c r="BH24" s="490"/>
      <c r="BI24" s="490"/>
      <c r="BJ24" s="490"/>
    </row>
    <row r="25" spans="2:63" ht="15" customHeight="1" x14ac:dyDescent="0.2">
      <c r="B25" s="54"/>
      <c r="C25" s="481"/>
      <c r="D25" s="482"/>
      <c r="E25" s="482"/>
      <c r="F25" s="482"/>
      <c r="G25" s="482"/>
      <c r="H25" s="482"/>
      <c r="I25" s="483"/>
      <c r="J25" s="475" t="s">
        <v>102</v>
      </c>
      <c r="K25" s="476"/>
      <c r="L25" s="476"/>
      <c r="M25" s="477"/>
      <c r="N25" s="491">
        <f>IFERROR(N24/N14,0)</f>
        <v>0.95238095238095233</v>
      </c>
      <c r="O25" s="492"/>
      <c r="P25" s="492"/>
      <c r="Q25" s="492"/>
      <c r="R25" s="492"/>
      <c r="S25" s="492"/>
      <c r="T25" s="493"/>
      <c r="U25" s="491">
        <f>IFERROR(U24/U14,0)</f>
        <v>0.85</v>
      </c>
      <c r="V25" s="492"/>
      <c r="W25" s="492"/>
      <c r="X25" s="492"/>
      <c r="Y25" s="492"/>
      <c r="Z25" s="492"/>
      <c r="AA25" s="493"/>
      <c r="AB25" s="491">
        <f>IFERROR(AB24/AB14,0)</f>
        <v>0</v>
      </c>
      <c r="AC25" s="492"/>
      <c r="AD25" s="492"/>
      <c r="AE25" s="492"/>
      <c r="AF25" s="492"/>
      <c r="AG25" s="492"/>
      <c r="AH25" s="493"/>
      <c r="AI25" s="491">
        <f>IFERROR(AI24/AI14,0)</f>
        <v>0</v>
      </c>
      <c r="AJ25" s="492"/>
      <c r="AK25" s="492"/>
      <c r="AL25" s="492"/>
      <c r="AM25" s="492"/>
      <c r="AN25" s="492"/>
      <c r="AO25" s="493"/>
      <c r="AP25" s="491">
        <f>IFERROR(AP24/AP14,0)</f>
        <v>0</v>
      </c>
      <c r="AQ25" s="492"/>
      <c r="AR25" s="492"/>
      <c r="AS25" s="492"/>
      <c r="AT25" s="492"/>
      <c r="AU25" s="492"/>
      <c r="AV25" s="493"/>
      <c r="AW25" s="491">
        <f>IFERROR(AW24/AW14,0)</f>
        <v>0</v>
      </c>
      <c r="AX25" s="492"/>
      <c r="AY25" s="492"/>
      <c r="AZ25" s="492"/>
      <c r="BA25" s="492"/>
      <c r="BB25" s="492"/>
      <c r="BC25" s="493"/>
      <c r="BD25" s="463"/>
      <c r="BE25" s="463"/>
      <c r="BF25" s="463"/>
      <c r="BG25" s="463"/>
      <c r="BH25" s="463"/>
      <c r="BI25" s="463"/>
      <c r="BJ25" s="463"/>
    </row>
    <row r="26" spans="2:63" ht="15" customHeight="1" x14ac:dyDescent="0.2">
      <c r="B26" s="54"/>
      <c r="C26" s="484"/>
      <c r="D26" s="485"/>
      <c r="E26" s="485"/>
      <c r="F26" s="485"/>
      <c r="G26" s="485"/>
      <c r="H26" s="485"/>
      <c r="I26" s="486"/>
      <c r="J26" s="475" t="s">
        <v>192</v>
      </c>
      <c r="K26" s="476"/>
      <c r="L26" s="476"/>
      <c r="M26" s="477"/>
      <c r="N26" s="464">
        <f>+N25*N13</f>
        <v>347619.04761904757</v>
      </c>
      <c r="O26" s="465"/>
      <c r="P26" s="465"/>
      <c r="Q26" s="465"/>
      <c r="R26" s="465"/>
      <c r="S26" s="465"/>
      <c r="T26" s="466"/>
      <c r="U26" s="464">
        <f>+U25*U13</f>
        <v>310250</v>
      </c>
      <c r="V26" s="465"/>
      <c r="W26" s="465"/>
      <c r="X26" s="465"/>
      <c r="Y26" s="465"/>
      <c r="Z26" s="465"/>
      <c r="AA26" s="466"/>
      <c r="AB26" s="464">
        <f>+AB25*AB13</f>
        <v>0</v>
      </c>
      <c r="AC26" s="465"/>
      <c r="AD26" s="465"/>
      <c r="AE26" s="465"/>
      <c r="AF26" s="465"/>
      <c r="AG26" s="465"/>
      <c r="AH26" s="466"/>
      <c r="AI26" s="464">
        <f>+AI25*AI13</f>
        <v>0</v>
      </c>
      <c r="AJ26" s="465"/>
      <c r="AK26" s="465"/>
      <c r="AL26" s="465"/>
      <c r="AM26" s="465"/>
      <c r="AN26" s="465"/>
      <c r="AO26" s="466"/>
      <c r="AP26" s="464">
        <f>+AP25*AP13</f>
        <v>0</v>
      </c>
      <c r="AQ26" s="465"/>
      <c r="AR26" s="465"/>
      <c r="AS26" s="465"/>
      <c r="AT26" s="465"/>
      <c r="AU26" s="465"/>
      <c r="AV26" s="466"/>
      <c r="AW26" s="464">
        <f>+AW25*AW13</f>
        <v>0</v>
      </c>
      <c r="AX26" s="465"/>
      <c r="AY26" s="465"/>
      <c r="AZ26" s="465"/>
      <c r="BA26" s="465"/>
      <c r="BB26" s="465"/>
      <c r="BC26" s="466"/>
      <c r="BD26" s="467">
        <f>SUM(N26:BC26)</f>
        <v>657869.04761904757</v>
      </c>
      <c r="BE26" s="467"/>
      <c r="BF26" s="467"/>
      <c r="BG26" s="467"/>
      <c r="BH26" s="467"/>
      <c r="BI26" s="467"/>
      <c r="BJ26" s="467"/>
    </row>
    <row r="27" spans="2:63" ht="15" customHeight="1" x14ac:dyDescent="0.2">
      <c r="B27" s="54"/>
      <c r="C27" s="468" t="s">
        <v>201</v>
      </c>
      <c r="D27" s="448"/>
      <c r="E27" s="448"/>
      <c r="F27" s="448"/>
      <c r="G27" s="448"/>
      <c r="H27" s="448"/>
      <c r="I27" s="449"/>
      <c r="J27" s="447" t="s">
        <v>101</v>
      </c>
      <c r="K27" s="448"/>
      <c r="L27" s="448"/>
      <c r="M27" s="449"/>
      <c r="N27" s="469">
        <f>+N21+N18+N15</f>
        <v>8</v>
      </c>
      <c r="O27" s="470"/>
      <c r="P27" s="470"/>
      <c r="Q27" s="470"/>
      <c r="R27" s="470"/>
      <c r="S27" s="470"/>
      <c r="T27" s="471"/>
      <c r="U27" s="469">
        <f t="shared" ref="U27" si="0">+U21+U18+U15</f>
        <v>24</v>
      </c>
      <c r="V27" s="470"/>
      <c r="W27" s="470"/>
      <c r="X27" s="470"/>
      <c r="Y27" s="470"/>
      <c r="Z27" s="470"/>
      <c r="AA27" s="471"/>
      <c r="AB27" s="469">
        <f t="shared" ref="AB27" si="1">+AB21+AB18+AB15</f>
        <v>0</v>
      </c>
      <c r="AC27" s="470"/>
      <c r="AD27" s="470"/>
      <c r="AE27" s="470"/>
      <c r="AF27" s="470"/>
      <c r="AG27" s="470"/>
      <c r="AH27" s="471"/>
      <c r="AI27" s="469">
        <f t="shared" ref="AI27" si="2">+AI21+AI18+AI15</f>
        <v>0</v>
      </c>
      <c r="AJ27" s="470"/>
      <c r="AK27" s="470"/>
      <c r="AL27" s="470"/>
      <c r="AM27" s="470"/>
      <c r="AN27" s="470"/>
      <c r="AO27" s="471"/>
      <c r="AP27" s="469">
        <f t="shared" ref="AP27" si="3">+AP21+AP18+AP15</f>
        <v>0</v>
      </c>
      <c r="AQ27" s="470"/>
      <c r="AR27" s="470"/>
      <c r="AS27" s="470"/>
      <c r="AT27" s="470"/>
      <c r="AU27" s="470"/>
      <c r="AV27" s="471"/>
      <c r="AW27" s="469">
        <f t="shared" ref="AW27" si="4">+AW21+AW18+AW15</f>
        <v>0</v>
      </c>
      <c r="AX27" s="470"/>
      <c r="AY27" s="470"/>
      <c r="AZ27" s="470"/>
      <c r="BA27" s="470"/>
      <c r="BB27" s="470"/>
      <c r="BC27" s="471"/>
      <c r="BD27" s="440">
        <f>SUM(BD15,BD18,BD21)</f>
        <v>32</v>
      </c>
      <c r="BE27" s="440"/>
      <c r="BF27" s="440"/>
      <c r="BG27" s="440"/>
      <c r="BH27" s="440"/>
      <c r="BI27" s="440"/>
      <c r="BJ27" s="440"/>
    </row>
    <row r="28" spans="2:63" ht="15" customHeight="1" x14ac:dyDescent="0.2">
      <c r="B28" s="54"/>
      <c r="C28" s="450"/>
      <c r="D28" s="451"/>
      <c r="E28" s="451"/>
      <c r="F28" s="451"/>
      <c r="G28" s="451"/>
      <c r="H28" s="451"/>
      <c r="I28" s="452"/>
      <c r="J28" s="450"/>
      <c r="K28" s="451"/>
      <c r="L28" s="451"/>
      <c r="M28" s="452"/>
      <c r="N28" s="472"/>
      <c r="O28" s="473"/>
      <c r="P28" s="473"/>
      <c r="Q28" s="473"/>
      <c r="R28" s="473"/>
      <c r="S28" s="473"/>
      <c r="T28" s="474"/>
      <c r="U28" s="472"/>
      <c r="V28" s="473"/>
      <c r="W28" s="473"/>
      <c r="X28" s="473"/>
      <c r="Y28" s="473"/>
      <c r="Z28" s="473"/>
      <c r="AA28" s="474"/>
      <c r="AB28" s="472"/>
      <c r="AC28" s="473"/>
      <c r="AD28" s="473"/>
      <c r="AE28" s="473"/>
      <c r="AF28" s="473"/>
      <c r="AG28" s="473"/>
      <c r="AH28" s="474"/>
      <c r="AI28" s="472"/>
      <c r="AJ28" s="473"/>
      <c r="AK28" s="473"/>
      <c r="AL28" s="473"/>
      <c r="AM28" s="473"/>
      <c r="AN28" s="473"/>
      <c r="AO28" s="474"/>
      <c r="AP28" s="472"/>
      <c r="AQ28" s="473"/>
      <c r="AR28" s="473"/>
      <c r="AS28" s="473"/>
      <c r="AT28" s="473"/>
      <c r="AU28" s="473"/>
      <c r="AV28" s="474"/>
      <c r="AW28" s="472"/>
      <c r="AX28" s="473"/>
      <c r="AY28" s="473"/>
      <c r="AZ28" s="473"/>
      <c r="BA28" s="473"/>
      <c r="BB28" s="473"/>
      <c r="BC28" s="474"/>
      <c r="BD28" s="440"/>
      <c r="BE28" s="440"/>
      <c r="BF28" s="440"/>
      <c r="BG28" s="440"/>
      <c r="BH28" s="440"/>
      <c r="BI28" s="440"/>
      <c r="BJ28" s="440"/>
    </row>
    <row r="29" spans="2:63" ht="15" customHeight="1" x14ac:dyDescent="0.2">
      <c r="B29" s="54"/>
      <c r="C29" s="441" t="s">
        <v>194</v>
      </c>
      <c r="D29" s="442"/>
      <c r="E29" s="442"/>
      <c r="F29" s="442"/>
      <c r="G29" s="442"/>
      <c r="H29" s="442"/>
      <c r="I29" s="443"/>
      <c r="J29" s="447" t="s">
        <v>192</v>
      </c>
      <c r="K29" s="448"/>
      <c r="L29" s="448"/>
      <c r="M29" s="449"/>
      <c r="N29" s="453">
        <f>+N23+N20+N17</f>
        <v>17380.952380952382</v>
      </c>
      <c r="O29" s="454"/>
      <c r="P29" s="454"/>
      <c r="Q29" s="454"/>
      <c r="R29" s="454"/>
      <c r="S29" s="454"/>
      <c r="T29" s="455"/>
      <c r="U29" s="453">
        <f t="shared" ref="U29" si="5">+U23+U20+U17</f>
        <v>54750</v>
      </c>
      <c r="V29" s="454"/>
      <c r="W29" s="454"/>
      <c r="X29" s="454"/>
      <c r="Y29" s="454"/>
      <c r="Z29" s="454"/>
      <c r="AA29" s="455"/>
      <c r="AB29" s="453">
        <f t="shared" ref="AB29" si="6">+AB23+AB20+AB17</f>
        <v>0</v>
      </c>
      <c r="AC29" s="454"/>
      <c r="AD29" s="454"/>
      <c r="AE29" s="454"/>
      <c r="AF29" s="454"/>
      <c r="AG29" s="454"/>
      <c r="AH29" s="455"/>
      <c r="AI29" s="453">
        <f t="shared" ref="AI29" si="7">+AI23+AI20+AI17</f>
        <v>0</v>
      </c>
      <c r="AJ29" s="454"/>
      <c r="AK29" s="454"/>
      <c r="AL29" s="454"/>
      <c r="AM29" s="454"/>
      <c r="AN29" s="454"/>
      <c r="AO29" s="455"/>
      <c r="AP29" s="453">
        <f t="shared" ref="AP29" si="8">+AP23+AP20+AP17</f>
        <v>0</v>
      </c>
      <c r="AQ29" s="454"/>
      <c r="AR29" s="454"/>
      <c r="AS29" s="454"/>
      <c r="AT29" s="454"/>
      <c r="AU29" s="454"/>
      <c r="AV29" s="455"/>
      <c r="AW29" s="453">
        <f t="shared" ref="AW29" si="9">+AW23+AW20+AW17</f>
        <v>0</v>
      </c>
      <c r="AX29" s="454"/>
      <c r="AY29" s="454"/>
      <c r="AZ29" s="454"/>
      <c r="BA29" s="454"/>
      <c r="BB29" s="454"/>
      <c r="BC29" s="455"/>
      <c r="BD29" s="459">
        <f>SUM(N29:BC30)</f>
        <v>72130.952380952382</v>
      </c>
      <c r="BE29" s="460"/>
      <c r="BF29" s="460"/>
      <c r="BG29" s="460"/>
      <c r="BH29" s="460"/>
      <c r="BI29" s="460"/>
      <c r="BJ29" s="435" t="s">
        <v>103</v>
      </c>
      <c r="BK29" s="436"/>
    </row>
    <row r="30" spans="2:63" ht="15" customHeight="1" x14ac:dyDescent="0.2">
      <c r="B30" s="54"/>
      <c r="C30" s="444"/>
      <c r="D30" s="445"/>
      <c r="E30" s="445"/>
      <c r="F30" s="445"/>
      <c r="G30" s="445"/>
      <c r="H30" s="445"/>
      <c r="I30" s="446"/>
      <c r="J30" s="450"/>
      <c r="K30" s="451"/>
      <c r="L30" s="451"/>
      <c r="M30" s="452"/>
      <c r="N30" s="456"/>
      <c r="O30" s="457"/>
      <c r="P30" s="457"/>
      <c r="Q30" s="457"/>
      <c r="R30" s="457"/>
      <c r="S30" s="457"/>
      <c r="T30" s="458"/>
      <c r="U30" s="456"/>
      <c r="V30" s="457"/>
      <c r="W30" s="457"/>
      <c r="X30" s="457"/>
      <c r="Y30" s="457"/>
      <c r="Z30" s="457"/>
      <c r="AA30" s="458"/>
      <c r="AB30" s="456"/>
      <c r="AC30" s="457"/>
      <c r="AD30" s="457"/>
      <c r="AE30" s="457"/>
      <c r="AF30" s="457"/>
      <c r="AG30" s="457"/>
      <c r="AH30" s="458"/>
      <c r="AI30" s="456"/>
      <c r="AJ30" s="457"/>
      <c r="AK30" s="457"/>
      <c r="AL30" s="457"/>
      <c r="AM30" s="457"/>
      <c r="AN30" s="457"/>
      <c r="AO30" s="458"/>
      <c r="AP30" s="456"/>
      <c r="AQ30" s="457"/>
      <c r="AR30" s="457"/>
      <c r="AS30" s="457"/>
      <c r="AT30" s="457"/>
      <c r="AU30" s="457"/>
      <c r="AV30" s="458"/>
      <c r="AW30" s="456"/>
      <c r="AX30" s="457"/>
      <c r="AY30" s="457"/>
      <c r="AZ30" s="457"/>
      <c r="BA30" s="457"/>
      <c r="BB30" s="457"/>
      <c r="BC30" s="458"/>
      <c r="BD30" s="461"/>
      <c r="BE30" s="462"/>
      <c r="BF30" s="462"/>
      <c r="BG30" s="462"/>
      <c r="BH30" s="462"/>
      <c r="BI30" s="462"/>
      <c r="BJ30" s="435"/>
      <c r="BK30" s="436"/>
    </row>
    <row r="31" spans="2:63" ht="15" hidden="1" customHeight="1" x14ac:dyDescent="0.2">
      <c r="B31" s="54"/>
      <c r="C31" s="71"/>
      <c r="D31" s="71"/>
      <c r="E31" s="71"/>
      <c r="F31" s="71"/>
      <c r="G31" s="71"/>
      <c r="H31" s="71"/>
      <c r="I31" s="71"/>
      <c r="J31" s="71"/>
      <c r="K31" s="71"/>
      <c r="L31" s="71"/>
      <c r="M31" s="71"/>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6" t="s">
        <v>104</v>
      </c>
      <c r="BD31" s="437" t="e">
        <f>SUM(BD23,#REF!,#REF!,#REF!)</f>
        <v>#REF!</v>
      </c>
      <c r="BE31" s="438"/>
      <c r="BF31" s="438"/>
      <c r="BG31" s="438"/>
      <c r="BH31" s="438"/>
      <c r="BI31" s="438"/>
      <c r="BJ31" s="70" t="s">
        <v>103</v>
      </c>
    </row>
    <row r="32" spans="2:63" ht="29.55" customHeight="1" x14ac:dyDescent="0.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4"/>
    </row>
    <row r="33" spans="2:62" ht="15" customHeight="1" x14ac:dyDescent="0.2">
      <c r="C33" s="58" t="s">
        <v>188</v>
      </c>
      <c r="D33" s="64" t="s">
        <v>195</v>
      </c>
      <c r="E33" s="439" t="s">
        <v>196</v>
      </c>
      <c r="F33" s="439"/>
      <c r="G33" s="439"/>
      <c r="H33" s="439"/>
      <c r="I33" s="439"/>
      <c r="J33" s="439"/>
      <c r="K33" s="439"/>
      <c r="L33" s="439"/>
      <c r="M33" s="439"/>
      <c r="N33" s="439"/>
      <c r="O33" s="439"/>
      <c r="P33" s="439"/>
      <c r="Q33" s="439"/>
      <c r="R33" s="439"/>
      <c r="S33" s="439"/>
      <c r="T33" s="439"/>
      <c r="U33" s="439"/>
      <c r="V33" s="439"/>
      <c r="W33" s="439"/>
      <c r="X33" s="439"/>
      <c r="Y33" s="439"/>
      <c r="Z33" s="439"/>
      <c r="AA33" s="439"/>
      <c r="AB33" s="64"/>
      <c r="AC33" s="64"/>
      <c r="AD33" s="64"/>
      <c r="AE33" s="64"/>
      <c r="AH33" s="66" t="s">
        <v>120</v>
      </c>
      <c r="AP33" s="57"/>
      <c r="AQ33" s="57"/>
      <c r="AR33" s="57"/>
      <c r="AS33" s="57"/>
      <c r="AT33" s="57"/>
      <c r="AU33" s="57"/>
      <c r="AV33" s="57"/>
    </row>
    <row r="34" spans="2:62" ht="15" customHeight="1" x14ac:dyDescent="0.2">
      <c r="B34" s="57"/>
      <c r="D34" s="64" t="s">
        <v>197</v>
      </c>
      <c r="E34" s="439" t="s">
        <v>204</v>
      </c>
      <c r="F34" s="439"/>
      <c r="G34" s="439"/>
      <c r="H34" s="439"/>
      <c r="I34" s="439"/>
      <c r="J34" s="439"/>
      <c r="K34" s="439"/>
      <c r="L34" s="439"/>
      <c r="M34" s="439"/>
      <c r="N34" s="439"/>
      <c r="O34" s="439"/>
      <c r="P34" s="439"/>
      <c r="Q34" s="439"/>
      <c r="R34" s="439"/>
      <c r="S34" s="439"/>
      <c r="T34" s="439"/>
      <c r="U34" s="439"/>
      <c r="V34" s="439"/>
      <c r="W34" s="439"/>
      <c r="X34" s="439"/>
      <c r="Y34" s="439"/>
      <c r="Z34" s="439"/>
      <c r="AA34" s="439"/>
      <c r="AB34" s="64"/>
      <c r="AC34" s="64"/>
      <c r="AD34" s="64"/>
      <c r="AE34" s="64"/>
      <c r="AH34" s="421" t="s">
        <v>198</v>
      </c>
      <c r="AI34" s="422"/>
      <c r="AJ34" s="422"/>
      <c r="AK34" s="422"/>
      <c r="AL34" s="422"/>
      <c r="AM34" s="422"/>
      <c r="AN34" s="423"/>
      <c r="AO34" s="427">
        <f>IFERROR(ROUNDDOWN(BD17/BD15,0),0)</f>
        <v>0</v>
      </c>
      <c r="AP34" s="428"/>
      <c r="AQ34" s="428"/>
      <c r="AR34" s="428"/>
      <c r="AS34" s="428"/>
      <c r="AT34" s="428"/>
      <c r="AU34" s="428"/>
      <c r="AV34" s="429" t="s">
        <v>103</v>
      </c>
      <c r="AW34" s="421" t="s">
        <v>106</v>
      </c>
      <c r="AX34" s="422"/>
      <c r="AY34" s="422"/>
      <c r="AZ34" s="422"/>
      <c r="BA34" s="422"/>
      <c r="BB34" s="422"/>
      <c r="BC34" s="423"/>
      <c r="BD34" s="427">
        <f>IFERROR(ROUNDDOWN(BD23/BD21,0),0)</f>
        <v>2254</v>
      </c>
      <c r="BE34" s="428"/>
      <c r="BF34" s="428"/>
      <c r="BG34" s="428"/>
      <c r="BH34" s="428"/>
      <c r="BI34" s="428"/>
      <c r="BJ34" s="429" t="s">
        <v>103</v>
      </c>
    </row>
    <row r="35" spans="2:62" ht="15" customHeight="1" x14ac:dyDescent="0.2">
      <c r="B35" s="57"/>
      <c r="C35" s="58"/>
      <c r="D35" s="64"/>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64"/>
      <c r="AC35" s="64"/>
      <c r="AD35" s="64"/>
      <c r="AE35" s="64"/>
      <c r="AH35" s="424"/>
      <c r="AI35" s="425"/>
      <c r="AJ35" s="425"/>
      <c r="AK35" s="425"/>
      <c r="AL35" s="425"/>
      <c r="AM35" s="425"/>
      <c r="AN35" s="426"/>
      <c r="AO35" s="427"/>
      <c r="AP35" s="428"/>
      <c r="AQ35" s="428"/>
      <c r="AR35" s="428"/>
      <c r="AS35" s="428"/>
      <c r="AT35" s="428"/>
      <c r="AU35" s="428"/>
      <c r="AV35" s="429"/>
      <c r="AW35" s="424"/>
      <c r="AX35" s="425"/>
      <c r="AY35" s="425"/>
      <c r="AZ35" s="425"/>
      <c r="BA35" s="425"/>
      <c r="BB35" s="425"/>
      <c r="BC35" s="426"/>
      <c r="BD35" s="427"/>
      <c r="BE35" s="428"/>
      <c r="BF35" s="428"/>
      <c r="BG35" s="428"/>
      <c r="BH35" s="428"/>
      <c r="BI35" s="428"/>
      <c r="BJ35" s="429"/>
    </row>
    <row r="36" spans="2:62" ht="15" customHeight="1" x14ac:dyDescent="0.2">
      <c r="B36" s="57"/>
      <c r="C36" s="58"/>
      <c r="D36" s="64" t="s">
        <v>199</v>
      </c>
      <c r="E36" s="65" t="s">
        <v>114</v>
      </c>
      <c r="F36" s="58"/>
      <c r="G36" s="58"/>
      <c r="H36" s="58"/>
      <c r="I36" s="58"/>
      <c r="J36" s="58"/>
      <c r="K36" s="58"/>
      <c r="L36" s="58"/>
      <c r="M36" s="58"/>
      <c r="N36" s="58"/>
      <c r="O36" s="58"/>
      <c r="P36" s="58"/>
      <c r="Q36" s="58"/>
      <c r="R36" s="58"/>
      <c r="S36" s="58"/>
      <c r="T36" s="58"/>
      <c r="U36" s="58"/>
      <c r="V36" s="58"/>
      <c r="W36" s="58"/>
      <c r="X36" s="58"/>
      <c r="Y36" s="58"/>
      <c r="Z36" s="58"/>
      <c r="AA36" s="58"/>
      <c r="AH36" s="421" t="s">
        <v>107</v>
      </c>
      <c r="AI36" s="422"/>
      <c r="AJ36" s="422"/>
      <c r="AK36" s="422"/>
      <c r="AL36" s="422"/>
      <c r="AM36" s="422"/>
      <c r="AN36" s="423"/>
      <c r="AO36" s="427">
        <f>IFERROR(ROUNDDOWN(BD20/BD18,0),0)</f>
        <v>0</v>
      </c>
      <c r="AP36" s="428"/>
      <c r="AQ36" s="428"/>
      <c r="AR36" s="428"/>
      <c r="AS36" s="428"/>
      <c r="AT36" s="428"/>
      <c r="AU36" s="428"/>
      <c r="AV36" s="429" t="s">
        <v>103</v>
      </c>
      <c r="AW36" s="421"/>
      <c r="AX36" s="422"/>
      <c r="AY36" s="422"/>
      <c r="AZ36" s="422"/>
      <c r="BA36" s="422"/>
      <c r="BB36" s="422"/>
      <c r="BC36" s="422"/>
      <c r="BD36" s="428"/>
      <c r="BE36" s="428"/>
      <c r="BF36" s="428"/>
      <c r="BG36" s="428"/>
      <c r="BH36" s="428"/>
      <c r="BI36" s="428"/>
      <c r="BJ36" s="433"/>
    </row>
    <row r="37" spans="2:62" ht="15" customHeight="1" x14ac:dyDescent="0.2">
      <c r="B37" s="57"/>
      <c r="C37" s="58"/>
      <c r="D37" s="59"/>
      <c r="E37" s="58"/>
      <c r="F37" s="58"/>
      <c r="G37" s="58"/>
      <c r="H37" s="58"/>
      <c r="I37" s="58"/>
      <c r="J37" s="58"/>
      <c r="K37" s="58"/>
      <c r="L37" s="58"/>
      <c r="M37" s="58"/>
      <c r="N37" s="58"/>
      <c r="O37" s="58"/>
      <c r="P37" s="58"/>
      <c r="Q37" s="58"/>
      <c r="R37" s="58"/>
      <c r="S37" s="58"/>
      <c r="T37" s="58"/>
      <c r="U37" s="58"/>
      <c r="V37" s="58"/>
      <c r="W37" s="58"/>
      <c r="X37" s="58"/>
      <c r="Y37" s="58"/>
      <c r="Z37" s="58"/>
      <c r="AA37" s="58"/>
      <c r="AH37" s="424"/>
      <c r="AI37" s="425"/>
      <c r="AJ37" s="425"/>
      <c r="AK37" s="425"/>
      <c r="AL37" s="425"/>
      <c r="AM37" s="425"/>
      <c r="AN37" s="426"/>
      <c r="AO37" s="427"/>
      <c r="AP37" s="428"/>
      <c r="AQ37" s="428"/>
      <c r="AR37" s="428"/>
      <c r="AS37" s="428"/>
      <c r="AT37" s="428"/>
      <c r="AU37" s="428"/>
      <c r="AV37" s="429"/>
      <c r="AW37" s="430"/>
      <c r="AX37" s="431"/>
      <c r="AY37" s="431"/>
      <c r="AZ37" s="431"/>
      <c r="BA37" s="431"/>
      <c r="BB37" s="431"/>
      <c r="BC37" s="431"/>
      <c r="BD37" s="432"/>
      <c r="BE37" s="432"/>
      <c r="BF37" s="432"/>
      <c r="BG37" s="432"/>
      <c r="BH37" s="432"/>
      <c r="BI37" s="432"/>
      <c r="BJ37" s="434"/>
    </row>
    <row r="38" spans="2:62" ht="15" customHeight="1" x14ac:dyDescent="0.2">
      <c r="AB38" s="64"/>
      <c r="AC38" s="64"/>
      <c r="AD38" s="64"/>
      <c r="AE38" s="64"/>
      <c r="AF38" s="64"/>
      <c r="AG38" s="64"/>
      <c r="AH38" s="64"/>
      <c r="AI38" s="64"/>
      <c r="AJ38" s="64"/>
      <c r="AK38" s="64"/>
      <c r="AL38" s="64"/>
      <c r="AM38" s="64"/>
      <c r="AN38" s="64"/>
      <c r="AO38" s="64"/>
    </row>
    <row r="39" spans="2:62" ht="15" customHeight="1" x14ac:dyDescent="0.2">
      <c r="AB39" s="64"/>
      <c r="AC39" s="64"/>
      <c r="AD39" s="64"/>
      <c r="AE39" s="64"/>
      <c r="AF39" s="64"/>
      <c r="AG39" s="64"/>
      <c r="AH39" s="64"/>
      <c r="AI39" s="64"/>
      <c r="AJ39" s="64"/>
      <c r="AK39" s="64"/>
      <c r="AL39" s="64"/>
      <c r="AM39" s="64"/>
      <c r="AN39" s="64"/>
      <c r="AO39" s="64"/>
    </row>
    <row r="40" spans="2:62" ht="15" customHeight="1" x14ac:dyDescent="0.2">
      <c r="AB40" s="58"/>
      <c r="AC40" s="58"/>
      <c r="AD40" s="58"/>
      <c r="AE40" s="58"/>
      <c r="AF40" s="58"/>
      <c r="AG40" s="58"/>
      <c r="AH40" s="58"/>
      <c r="AI40" s="58"/>
      <c r="AJ40" s="58"/>
      <c r="AK40" s="58"/>
      <c r="AL40" s="58"/>
      <c r="AM40" s="58"/>
      <c r="AN40" s="58"/>
      <c r="AO40" s="58"/>
    </row>
    <row r="41" spans="2:62" ht="15" customHeight="1" x14ac:dyDescent="0.2">
      <c r="AB41" s="58"/>
      <c r="AC41" s="58"/>
      <c r="AD41" s="58"/>
      <c r="AE41" s="58"/>
      <c r="AF41" s="58"/>
      <c r="AG41" s="58"/>
      <c r="AH41" s="58"/>
      <c r="AI41" s="58"/>
      <c r="AJ41" s="58"/>
      <c r="AK41" s="58"/>
      <c r="AL41" s="58"/>
      <c r="AM41" s="58"/>
      <c r="AN41" s="58"/>
      <c r="AO41" s="58"/>
    </row>
    <row r="42" spans="2:62" ht="15" customHeight="1" x14ac:dyDescent="0.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sheetData>
  <mergeCells count="178">
    <mergeCell ref="B5:BK6"/>
    <mergeCell ref="C8:H9"/>
    <mergeCell ref="I8:O9"/>
    <mergeCell ref="S8:W9"/>
    <mergeCell ref="Y8:AC8"/>
    <mergeCell ref="AF8:AK8"/>
    <mergeCell ref="AN8:AQ8"/>
    <mergeCell ref="Y9:AB9"/>
    <mergeCell ref="AD9:AQ9"/>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BD17:BJ17"/>
    <mergeCell ref="AW13:BC13"/>
    <mergeCell ref="BD13:BJ13"/>
    <mergeCell ref="C14:M14"/>
    <mergeCell ref="N14:T14"/>
    <mergeCell ref="U14:AA14"/>
    <mergeCell ref="AB14:AH14"/>
    <mergeCell ref="AI14:AO14"/>
    <mergeCell ref="AP14:AV14"/>
    <mergeCell ref="AW14:BC14"/>
    <mergeCell ref="BD14:BJ14"/>
    <mergeCell ref="BD15:BJ15"/>
    <mergeCell ref="J16:M16"/>
    <mergeCell ref="N16:T16"/>
    <mergeCell ref="U16:AA16"/>
    <mergeCell ref="AB16:AH16"/>
    <mergeCell ref="AI16:AO16"/>
    <mergeCell ref="AP16:AV16"/>
    <mergeCell ref="AW16:BC16"/>
    <mergeCell ref="BD16:BJ16"/>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AW20:BC20"/>
    <mergeCell ref="C15:I17"/>
    <mergeCell ref="J15:M15"/>
    <mergeCell ref="N15:T15"/>
    <mergeCell ref="U15:AA15"/>
    <mergeCell ref="AB15:AH15"/>
    <mergeCell ref="AI15:AO15"/>
    <mergeCell ref="AP15:AV15"/>
    <mergeCell ref="AW15:BC15"/>
    <mergeCell ref="AW17:BC17"/>
    <mergeCell ref="BD18:BJ18"/>
    <mergeCell ref="J19:M19"/>
    <mergeCell ref="N19:T19"/>
    <mergeCell ref="U19:AA19"/>
    <mergeCell ref="AB19:AH19"/>
    <mergeCell ref="AI19:AO19"/>
    <mergeCell ref="AP19:AV19"/>
    <mergeCell ref="AW19:BC19"/>
    <mergeCell ref="BD19:BJ19"/>
    <mergeCell ref="BD20:BJ20"/>
    <mergeCell ref="C21:I23"/>
    <mergeCell ref="J21:M21"/>
    <mergeCell ref="N21:T21"/>
    <mergeCell ref="U21:AA21"/>
    <mergeCell ref="AB21:AH21"/>
    <mergeCell ref="AI21:AO21"/>
    <mergeCell ref="AP21:AV21"/>
    <mergeCell ref="AW21:BC21"/>
    <mergeCell ref="J20:M20"/>
    <mergeCell ref="N20:T20"/>
    <mergeCell ref="U20:AA20"/>
    <mergeCell ref="AB20:AH20"/>
    <mergeCell ref="AI20:AO20"/>
    <mergeCell ref="AP20:AV20"/>
    <mergeCell ref="BD21:BJ21"/>
    <mergeCell ref="J22:M22"/>
    <mergeCell ref="N22:T22"/>
    <mergeCell ref="U22:AA22"/>
    <mergeCell ref="AB22:AH22"/>
    <mergeCell ref="AI22:AO22"/>
    <mergeCell ref="AP22:AV22"/>
    <mergeCell ref="AW22:BC22"/>
    <mergeCell ref="BD22:BJ22"/>
    <mergeCell ref="AW23:BC23"/>
    <mergeCell ref="BD23:BJ23"/>
    <mergeCell ref="C24:I26"/>
    <mergeCell ref="J24:M24"/>
    <mergeCell ref="N24:T24"/>
    <mergeCell ref="U24:AA24"/>
    <mergeCell ref="AB24:AH24"/>
    <mergeCell ref="AI24:AO24"/>
    <mergeCell ref="AP24:AV24"/>
    <mergeCell ref="AW24:BC24"/>
    <mergeCell ref="J23:M23"/>
    <mergeCell ref="N23:T23"/>
    <mergeCell ref="U23:AA23"/>
    <mergeCell ref="AB23:AH23"/>
    <mergeCell ref="AI23:AO23"/>
    <mergeCell ref="AP23:AV23"/>
    <mergeCell ref="BD24:BJ24"/>
    <mergeCell ref="J25:M25"/>
    <mergeCell ref="N25:T25"/>
    <mergeCell ref="U25:AA25"/>
    <mergeCell ref="AB25:AH25"/>
    <mergeCell ref="AI25:AO25"/>
    <mergeCell ref="AP25:AV25"/>
    <mergeCell ref="AW25:BC25"/>
    <mergeCell ref="BD25:BJ25"/>
    <mergeCell ref="AW26:BC26"/>
    <mergeCell ref="BD26:BJ26"/>
    <mergeCell ref="C27:I28"/>
    <mergeCell ref="J27:M28"/>
    <mergeCell ref="N27:T28"/>
    <mergeCell ref="U27:AA28"/>
    <mergeCell ref="AB27:AH28"/>
    <mergeCell ref="AI27:AO28"/>
    <mergeCell ref="AP27:AV28"/>
    <mergeCell ref="AW27:BC28"/>
    <mergeCell ref="J26:M26"/>
    <mergeCell ref="N26:T26"/>
    <mergeCell ref="U26:AA26"/>
    <mergeCell ref="AB26:AH26"/>
    <mergeCell ref="AI26:AO26"/>
    <mergeCell ref="AP26:AV26"/>
    <mergeCell ref="E33:AA33"/>
    <mergeCell ref="AH34:AN35"/>
    <mergeCell ref="AO34:AU35"/>
    <mergeCell ref="AV34:AV35"/>
    <mergeCell ref="AW34:BC35"/>
    <mergeCell ref="BD34:BI35"/>
    <mergeCell ref="BD27:BJ28"/>
    <mergeCell ref="C29:I30"/>
    <mergeCell ref="J29:M30"/>
    <mergeCell ref="N29:T30"/>
    <mergeCell ref="U29:AA30"/>
    <mergeCell ref="AB29:AH30"/>
    <mergeCell ref="AI29:AO30"/>
    <mergeCell ref="AP29:AV30"/>
    <mergeCell ref="AW29:BC30"/>
    <mergeCell ref="BD29:BI30"/>
    <mergeCell ref="BJ34:BJ35"/>
    <mergeCell ref="E34:AA35"/>
    <mergeCell ref="AH36:AN37"/>
    <mergeCell ref="AO36:AU37"/>
    <mergeCell ref="AV36:AV37"/>
    <mergeCell ref="AW36:BC37"/>
    <mergeCell ref="BD36:BI37"/>
    <mergeCell ref="BJ36:BJ37"/>
    <mergeCell ref="BJ29:BJ30"/>
    <mergeCell ref="BK29:BK30"/>
    <mergeCell ref="BD31:BI31"/>
  </mergeCells>
  <phoneticPr fontId="1"/>
  <conditionalFormatting sqref="BD27:BJ28">
    <cfRule type="expression" dxfId="1" priority="1">
      <formula>$BD$27&gt;784</formula>
    </cfRule>
  </conditionalFormatting>
  <dataValidations count="4">
    <dataValidation type="list" allowBlank="1" showInputMessage="1" showErrorMessage="1" sqref="Y9">
      <formula1>"□ その他,■ その他"</formula1>
    </dataValidation>
    <dataValidation type="list" allowBlank="1" showInputMessage="1" showErrorMessage="1" sqref="Y8">
      <formula1>"□ 賃金台帳,■ 賃金台帳"</formula1>
    </dataValidation>
    <dataValidation type="list" allowBlank="1" showInputMessage="1" showErrorMessage="1" sqref="AF8">
      <formula1>"□ 給与明細書,■ 給与明細書"</formula1>
    </dataValidation>
    <dataValidation type="list" allowBlank="1" showInputMessage="1" showErrorMessage="1" sqref="AN8">
      <formula1>"□ 出勤簿,■ 出勤簿"</formula1>
    </dataValidation>
  </dataValidations>
  <printOptions horizontalCentered="1"/>
  <pageMargins left="0.39370078740157483" right="0.39370078740157483" top="0.59055118110236227" bottom="0.39370078740157483" header="0.19685039370078741" footer="0.19685039370078741"/>
  <pageSetup paperSize="9" scale="85" orientation="landscape" errors="blank"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BK42"/>
  <sheetViews>
    <sheetView showGridLines="0" tabSelected="1" view="pageBreakPreview" zoomScale="70" zoomScaleNormal="100" zoomScaleSheetLayoutView="70" workbookViewId="0">
      <selection activeCell="AW22" sqref="AW22:BC22"/>
    </sheetView>
  </sheetViews>
  <sheetFormatPr defaultColWidth="2.44140625" defaultRowHeight="15" customHeight="1" x14ac:dyDescent="0.2"/>
  <cols>
    <col min="1" max="4" width="2.44140625" style="60"/>
    <col min="5" max="7" width="2.44140625" style="60" customWidth="1"/>
    <col min="8" max="8" width="6.44140625" style="60" customWidth="1"/>
    <col min="9" max="9" width="5.77734375" style="60" customWidth="1"/>
    <col min="10" max="10" width="2.44140625" style="60" customWidth="1"/>
    <col min="11" max="11" width="4.33203125" style="60" customWidth="1"/>
    <col min="12" max="12" width="0.77734375" style="60" customWidth="1"/>
    <col min="13" max="13" width="1.6640625" style="60" customWidth="1"/>
    <col min="14" max="14" width="2.88671875" style="60" customWidth="1"/>
    <col min="15" max="15" width="1.88671875" style="60" customWidth="1"/>
    <col min="16" max="16" width="2.44140625" style="60"/>
    <col min="17" max="17" width="2" style="60" customWidth="1"/>
    <col min="18" max="18" width="2.88671875" style="60" customWidth="1"/>
    <col min="19" max="19" width="2.44140625" style="60" customWidth="1"/>
    <col min="20" max="20" width="3.33203125" style="60" customWidth="1"/>
    <col min="21" max="21" width="2.88671875" style="60" customWidth="1"/>
    <col min="22" max="22" width="1.88671875" style="60" customWidth="1"/>
    <col min="23" max="23" width="2.44140625" style="60"/>
    <col min="24" max="24" width="2" style="60" customWidth="1"/>
    <col min="25" max="25" width="2.88671875" style="60" customWidth="1"/>
    <col min="26" max="26" width="2.44140625" style="60" customWidth="1"/>
    <col min="27" max="27" width="3.33203125" style="60" customWidth="1"/>
    <col min="28" max="28" width="2.88671875" style="60" customWidth="1"/>
    <col min="29" max="29" width="1.88671875" style="60" customWidth="1"/>
    <col min="30" max="30" width="2.44140625" style="60"/>
    <col min="31" max="31" width="2" style="60" customWidth="1"/>
    <col min="32" max="32" width="2.44140625" style="60"/>
    <col min="33" max="33" width="2.44140625" style="60" customWidth="1"/>
    <col min="34" max="34" width="3.33203125" style="60" customWidth="1"/>
    <col min="35" max="35" width="2.88671875" style="60" customWidth="1"/>
    <col min="36" max="36" width="1.88671875" style="60" customWidth="1"/>
    <col min="37" max="37" width="2.44140625" style="60"/>
    <col min="38" max="38" width="2" style="60" customWidth="1"/>
    <col min="39" max="39" width="2.88671875" style="60" customWidth="1"/>
    <col min="40" max="40" width="2.44140625" style="60" customWidth="1"/>
    <col min="41" max="41" width="3.33203125" style="60" customWidth="1"/>
    <col min="42" max="42" width="2.88671875" style="60" customWidth="1"/>
    <col min="43" max="43" width="1.88671875" style="60" customWidth="1"/>
    <col min="44" max="44" width="2.44140625" style="60"/>
    <col min="45" max="45" width="2" style="60" customWidth="1"/>
    <col min="46" max="46" width="2.88671875" style="60" customWidth="1"/>
    <col min="47" max="47" width="2.44140625" style="60" customWidth="1"/>
    <col min="48" max="48" width="3.33203125" style="60" customWidth="1"/>
    <col min="49" max="49" width="2.88671875" style="60" customWidth="1"/>
    <col min="50" max="50" width="1.88671875" style="60" customWidth="1"/>
    <col min="51" max="51" width="2.44140625" style="60"/>
    <col min="52" max="52" width="2" style="60" customWidth="1"/>
    <col min="53" max="53" width="2.88671875" style="60" customWidth="1"/>
    <col min="54" max="54" width="2.44140625" style="60" customWidth="1"/>
    <col min="55" max="55" width="3.33203125" style="60" customWidth="1"/>
    <col min="56" max="16384" width="2.44140625" style="60"/>
  </cols>
  <sheetData>
    <row r="2" spans="2:63" ht="15" customHeight="1" x14ac:dyDescent="0.2">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BK2" s="72" t="s">
        <v>132</v>
      </c>
    </row>
    <row r="3" spans="2:63" ht="15" customHeight="1" x14ac:dyDescent="0.2">
      <c r="B3" s="54" t="s">
        <v>88</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2:63" ht="26.55" customHeight="1" x14ac:dyDescent="0.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2:63" ht="15" customHeight="1" x14ac:dyDescent="0.2">
      <c r="B5" s="515" t="s">
        <v>32</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row>
    <row r="6" spans="2:63" ht="15" customHeight="1" x14ac:dyDescent="0.2">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row>
    <row r="7" spans="2:63" ht="15" customHeight="1" x14ac:dyDescent="0.2">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row>
    <row r="8" spans="2:63" ht="15" customHeight="1" x14ac:dyDescent="0.2">
      <c r="C8" s="516" t="s">
        <v>29</v>
      </c>
      <c r="D8" s="516"/>
      <c r="E8" s="516"/>
      <c r="F8" s="516"/>
      <c r="G8" s="516"/>
      <c r="H8" s="516"/>
      <c r="I8" s="517" t="s">
        <v>170</v>
      </c>
      <c r="J8" s="517"/>
      <c r="K8" s="517"/>
      <c r="L8" s="517"/>
      <c r="M8" s="517"/>
      <c r="N8" s="517"/>
      <c r="O8" s="517"/>
      <c r="P8" s="54"/>
      <c r="Q8" s="54"/>
      <c r="R8" s="54"/>
      <c r="S8" s="516" t="s">
        <v>30</v>
      </c>
      <c r="T8" s="516"/>
      <c r="U8" s="516"/>
      <c r="V8" s="516"/>
      <c r="W8" s="516"/>
      <c r="X8" s="72"/>
      <c r="Y8" s="786" t="s">
        <v>131</v>
      </c>
      <c r="Z8" s="786"/>
      <c r="AA8" s="786"/>
      <c r="AB8" s="786"/>
      <c r="AC8" s="786"/>
      <c r="AD8" s="61"/>
      <c r="AE8" s="61"/>
      <c r="AF8" s="520" t="s">
        <v>124</v>
      </c>
      <c r="AG8" s="520"/>
      <c r="AH8" s="520"/>
      <c r="AI8" s="520"/>
      <c r="AJ8" s="520"/>
      <c r="AK8" s="520"/>
      <c r="AL8" s="69"/>
      <c r="AM8" s="62"/>
      <c r="AN8" s="520" t="s">
        <v>125</v>
      </c>
      <c r="AO8" s="520"/>
      <c r="AP8" s="520"/>
      <c r="AQ8" s="520"/>
      <c r="AR8" s="61"/>
      <c r="AS8" s="61"/>
    </row>
    <row r="9" spans="2:63" ht="15" customHeight="1" x14ac:dyDescent="0.2">
      <c r="B9" s="61"/>
      <c r="C9" s="516"/>
      <c r="D9" s="516"/>
      <c r="E9" s="516"/>
      <c r="F9" s="516"/>
      <c r="G9" s="516"/>
      <c r="H9" s="516"/>
      <c r="I9" s="518"/>
      <c r="J9" s="518"/>
      <c r="K9" s="518"/>
      <c r="L9" s="518"/>
      <c r="M9" s="518"/>
      <c r="N9" s="518"/>
      <c r="O9" s="518"/>
      <c r="P9" s="54"/>
      <c r="Q9" s="54"/>
      <c r="R9" s="54"/>
      <c r="S9" s="516"/>
      <c r="T9" s="516"/>
      <c r="U9" s="516"/>
      <c r="V9" s="516"/>
      <c r="W9" s="516"/>
      <c r="X9" s="72"/>
      <c r="Y9" s="520" t="s">
        <v>77</v>
      </c>
      <c r="Z9" s="520"/>
      <c r="AA9" s="520"/>
      <c r="AB9" s="520"/>
      <c r="AC9" s="63" t="s">
        <v>171</v>
      </c>
      <c r="AD9" s="521"/>
      <c r="AE9" s="521"/>
      <c r="AF9" s="521"/>
      <c r="AG9" s="521"/>
      <c r="AH9" s="521"/>
      <c r="AI9" s="521"/>
      <c r="AJ9" s="521"/>
      <c r="AK9" s="521"/>
      <c r="AL9" s="521"/>
      <c r="AM9" s="521"/>
      <c r="AN9" s="521"/>
      <c r="AO9" s="521"/>
      <c r="AP9" s="521"/>
      <c r="AQ9" s="521"/>
      <c r="AR9" s="63" t="s">
        <v>172</v>
      </c>
      <c r="AS9" s="63"/>
    </row>
    <row r="10" spans="2:63" ht="15" customHeight="1" x14ac:dyDescent="0.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row>
    <row r="11" spans="2:63" ht="19.95" customHeight="1" x14ac:dyDescent="0.2">
      <c r="B11" s="54"/>
      <c r="C11" s="510" t="s">
        <v>173</v>
      </c>
      <c r="D11" s="511"/>
      <c r="E11" s="511"/>
      <c r="F11" s="511"/>
      <c r="G11" s="511"/>
      <c r="H11" s="511"/>
      <c r="I11" s="511"/>
      <c r="J11" s="511"/>
      <c r="K11" s="511"/>
      <c r="L11" s="512"/>
      <c r="M11" s="513"/>
      <c r="N11" s="507" t="s">
        <v>179</v>
      </c>
      <c r="O11" s="508"/>
      <c r="P11" s="77" t="s">
        <v>174</v>
      </c>
      <c r="Q11" s="508" t="s">
        <v>176</v>
      </c>
      <c r="R11" s="508"/>
      <c r="S11" s="77" t="s">
        <v>177</v>
      </c>
      <c r="T11" s="77" t="s">
        <v>178</v>
      </c>
      <c r="U11" s="507"/>
      <c r="V11" s="508"/>
      <c r="W11" s="77" t="s">
        <v>174</v>
      </c>
      <c r="X11" s="508"/>
      <c r="Y11" s="508"/>
      <c r="Z11" s="77" t="s">
        <v>177</v>
      </c>
      <c r="AA11" s="77" t="s">
        <v>178</v>
      </c>
      <c r="AB11" s="507"/>
      <c r="AC11" s="508"/>
      <c r="AD11" s="77" t="s">
        <v>174</v>
      </c>
      <c r="AE11" s="508"/>
      <c r="AF11" s="508"/>
      <c r="AG11" s="77" t="s">
        <v>177</v>
      </c>
      <c r="AH11" s="77" t="s">
        <v>178</v>
      </c>
      <c r="AI11" s="507"/>
      <c r="AJ11" s="508"/>
      <c r="AK11" s="77" t="s">
        <v>174</v>
      </c>
      <c r="AL11" s="508"/>
      <c r="AM11" s="508"/>
      <c r="AN11" s="77" t="s">
        <v>177</v>
      </c>
      <c r="AO11" s="77" t="s">
        <v>178</v>
      </c>
      <c r="AP11" s="507"/>
      <c r="AQ11" s="508"/>
      <c r="AR11" s="77" t="s">
        <v>174</v>
      </c>
      <c r="AS11" s="508"/>
      <c r="AT11" s="508"/>
      <c r="AU11" s="77" t="s">
        <v>177</v>
      </c>
      <c r="AV11" s="77" t="s">
        <v>178</v>
      </c>
      <c r="AW11" s="507"/>
      <c r="AX11" s="508"/>
      <c r="AY11" s="77" t="s">
        <v>174</v>
      </c>
      <c r="AZ11" s="508"/>
      <c r="BA11" s="508"/>
      <c r="BB11" s="77" t="s">
        <v>177</v>
      </c>
      <c r="BC11" s="77" t="s">
        <v>178</v>
      </c>
      <c r="BD11" s="509" t="s">
        <v>100</v>
      </c>
      <c r="BE11" s="509"/>
      <c r="BF11" s="509"/>
      <c r="BG11" s="509"/>
      <c r="BH11" s="509"/>
      <c r="BI11" s="509"/>
      <c r="BJ11" s="509"/>
    </row>
    <row r="12" spans="2:63" ht="19.95" customHeight="1" x14ac:dyDescent="0.2">
      <c r="B12" s="54"/>
      <c r="C12" s="510" t="s">
        <v>180</v>
      </c>
      <c r="D12" s="511"/>
      <c r="E12" s="511"/>
      <c r="F12" s="511"/>
      <c r="G12" s="511"/>
      <c r="H12" s="511"/>
      <c r="I12" s="511"/>
      <c r="J12" s="511"/>
      <c r="K12" s="511"/>
      <c r="L12" s="512"/>
      <c r="M12" s="513"/>
      <c r="N12" s="73">
        <v>10</v>
      </c>
      <c r="O12" s="76" t="s">
        <v>182</v>
      </c>
      <c r="P12" s="74">
        <v>1</v>
      </c>
      <c r="Q12" s="76" t="s">
        <v>184</v>
      </c>
      <c r="R12" s="74">
        <v>10</v>
      </c>
      <c r="S12" s="76" t="s">
        <v>181</v>
      </c>
      <c r="T12" s="75">
        <v>31</v>
      </c>
      <c r="U12" s="73"/>
      <c r="V12" s="76" t="s">
        <v>182</v>
      </c>
      <c r="W12" s="74"/>
      <c r="X12" s="76" t="s">
        <v>185</v>
      </c>
      <c r="Y12" s="74"/>
      <c r="Z12" s="76" t="s">
        <v>181</v>
      </c>
      <c r="AA12" s="75"/>
      <c r="AB12" s="73"/>
      <c r="AC12" s="76" t="s">
        <v>186</v>
      </c>
      <c r="AD12" s="74"/>
      <c r="AE12" s="76" t="s">
        <v>183</v>
      </c>
      <c r="AF12" s="74"/>
      <c r="AG12" s="76" t="s">
        <v>186</v>
      </c>
      <c r="AH12" s="75"/>
      <c r="AI12" s="73"/>
      <c r="AJ12" s="76" t="s">
        <v>186</v>
      </c>
      <c r="AK12" s="74"/>
      <c r="AL12" s="76" t="s">
        <v>185</v>
      </c>
      <c r="AM12" s="74"/>
      <c r="AN12" s="76" t="s">
        <v>182</v>
      </c>
      <c r="AO12" s="75"/>
      <c r="AP12" s="73"/>
      <c r="AQ12" s="76" t="s">
        <v>181</v>
      </c>
      <c r="AR12" s="74"/>
      <c r="AS12" s="76" t="s">
        <v>187</v>
      </c>
      <c r="AT12" s="74"/>
      <c r="AU12" s="76" t="s">
        <v>182</v>
      </c>
      <c r="AV12" s="75"/>
      <c r="AW12" s="73"/>
      <c r="AX12" s="76" t="s">
        <v>182</v>
      </c>
      <c r="AY12" s="74"/>
      <c r="AZ12" s="76" t="s">
        <v>185</v>
      </c>
      <c r="BA12" s="74"/>
      <c r="BB12" s="76" t="s">
        <v>182</v>
      </c>
      <c r="BC12" s="75"/>
      <c r="BD12" s="509"/>
      <c r="BE12" s="509"/>
      <c r="BF12" s="509"/>
      <c r="BG12" s="509"/>
      <c r="BH12" s="509"/>
      <c r="BI12" s="509"/>
      <c r="BJ12" s="509"/>
    </row>
    <row r="13" spans="2:63" ht="27.6" customHeight="1" x14ac:dyDescent="0.2">
      <c r="B13" s="54"/>
      <c r="C13" s="514" t="s">
        <v>203</v>
      </c>
      <c r="D13" s="511"/>
      <c r="E13" s="511"/>
      <c r="F13" s="511"/>
      <c r="G13" s="511"/>
      <c r="H13" s="511"/>
      <c r="I13" s="511"/>
      <c r="J13" s="511"/>
      <c r="K13" s="511"/>
      <c r="L13" s="512" t="s">
        <v>189</v>
      </c>
      <c r="M13" s="513"/>
      <c r="N13" s="501">
        <v>172800</v>
      </c>
      <c r="O13" s="502"/>
      <c r="P13" s="502"/>
      <c r="Q13" s="502"/>
      <c r="R13" s="502"/>
      <c r="S13" s="502"/>
      <c r="T13" s="503"/>
      <c r="U13" s="501"/>
      <c r="V13" s="502"/>
      <c r="W13" s="502"/>
      <c r="X13" s="502"/>
      <c r="Y13" s="502"/>
      <c r="Z13" s="502"/>
      <c r="AA13" s="503"/>
      <c r="AB13" s="501"/>
      <c r="AC13" s="502"/>
      <c r="AD13" s="502"/>
      <c r="AE13" s="502"/>
      <c r="AF13" s="502"/>
      <c r="AG13" s="502"/>
      <c r="AH13" s="503"/>
      <c r="AI13" s="501"/>
      <c r="AJ13" s="502"/>
      <c r="AK13" s="502"/>
      <c r="AL13" s="502"/>
      <c r="AM13" s="502"/>
      <c r="AN13" s="502"/>
      <c r="AO13" s="503"/>
      <c r="AP13" s="501"/>
      <c r="AQ13" s="502"/>
      <c r="AR13" s="502"/>
      <c r="AS13" s="502"/>
      <c r="AT13" s="502"/>
      <c r="AU13" s="502"/>
      <c r="AV13" s="503"/>
      <c r="AW13" s="501"/>
      <c r="AX13" s="502"/>
      <c r="AY13" s="502"/>
      <c r="AZ13" s="502"/>
      <c r="BA13" s="502"/>
      <c r="BB13" s="502"/>
      <c r="BC13" s="503"/>
      <c r="BD13" s="467">
        <f>SUM(N13:BC13)</f>
        <v>172800</v>
      </c>
      <c r="BE13" s="467"/>
      <c r="BF13" s="467"/>
      <c r="BG13" s="467"/>
      <c r="BH13" s="467"/>
      <c r="BI13" s="467"/>
      <c r="BJ13" s="467"/>
    </row>
    <row r="14" spans="2:63" ht="31.35" customHeight="1" x14ac:dyDescent="0.2">
      <c r="B14" s="54"/>
      <c r="C14" s="504" t="s">
        <v>190</v>
      </c>
      <c r="D14" s="505"/>
      <c r="E14" s="505"/>
      <c r="F14" s="505"/>
      <c r="G14" s="505"/>
      <c r="H14" s="505"/>
      <c r="I14" s="505"/>
      <c r="J14" s="505"/>
      <c r="K14" s="505"/>
      <c r="L14" s="505"/>
      <c r="M14" s="506"/>
      <c r="N14" s="498">
        <v>72</v>
      </c>
      <c r="O14" s="499"/>
      <c r="P14" s="499"/>
      <c r="Q14" s="499"/>
      <c r="R14" s="499"/>
      <c r="S14" s="499"/>
      <c r="T14" s="500"/>
      <c r="U14" s="498"/>
      <c r="V14" s="499"/>
      <c r="W14" s="499"/>
      <c r="X14" s="499"/>
      <c r="Y14" s="499"/>
      <c r="Z14" s="499"/>
      <c r="AA14" s="500"/>
      <c r="AB14" s="498"/>
      <c r="AC14" s="499"/>
      <c r="AD14" s="499"/>
      <c r="AE14" s="499"/>
      <c r="AF14" s="499"/>
      <c r="AG14" s="499"/>
      <c r="AH14" s="500"/>
      <c r="AI14" s="498"/>
      <c r="AJ14" s="499"/>
      <c r="AK14" s="499"/>
      <c r="AL14" s="499"/>
      <c r="AM14" s="499"/>
      <c r="AN14" s="499"/>
      <c r="AO14" s="500"/>
      <c r="AP14" s="498"/>
      <c r="AQ14" s="499"/>
      <c r="AR14" s="499"/>
      <c r="AS14" s="499"/>
      <c r="AT14" s="499"/>
      <c r="AU14" s="499"/>
      <c r="AV14" s="500"/>
      <c r="AW14" s="498"/>
      <c r="AX14" s="499"/>
      <c r="AY14" s="499"/>
      <c r="AZ14" s="499"/>
      <c r="BA14" s="499"/>
      <c r="BB14" s="499"/>
      <c r="BC14" s="500"/>
      <c r="BD14" s="440">
        <f>SUM(N14:BC14)</f>
        <v>72</v>
      </c>
      <c r="BE14" s="440"/>
      <c r="BF14" s="440"/>
      <c r="BG14" s="440"/>
      <c r="BH14" s="440"/>
      <c r="BI14" s="440"/>
      <c r="BJ14" s="440"/>
    </row>
    <row r="15" spans="2:63" ht="15" customHeight="1" x14ac:dyDescent="0.2">
      <c r="B15" s="54"/>
      <c r="C15" s="421" t="s">
        <v>191</v>
      </c>
      <c r="D15" s="422"/>
      <c r="E15" s="422"/>
      <c r="F15" s="422"/>
      <c r="G15" s="422"/>
      <c r="H15" s="422"/>
      <c r="I15" s="423"/>
      <c r="J15" s="475" t="s">
        <v>101</v>
      </c>
      <c r="K15" s="476"/>
      <c r="L15" s="476"/>
      <c r="M15" s="477"/>
      <c r="N15" s="498"/>
      <c r="O15" s="499"/>
      <c r="P15" s="499"/>
      <c r="Q15" s="499"/>
      <c r="R15" s="499"/>
      <c r="S15" s="499"/>
      <c r="T15" s="500"/>
      <c r="U15" s="498"/>
      <c r="V15" s="499"/>
      <c r="W15" s="499"/>
      <c r="X15" s="499"/>
      <c r="Y15" s="499"/>
      <c r="Z15" s="499"/>
      <c r="AA15" s="500"/>
      <c r="AB15" s="498"/>
      <c r="AC15" s="499"/>
      <c r="AD15" s="499"/>
      <c r="AE15" s="499"/>
      <c r="AF15" s="499"/>
      <c r="AG15" s="499"/>
      <c r="AH15" s="500"/>
      <c r="AI15" s="498"/>
      <c r="AJ15" s="499"/>
      <c r="AK15" s="499"/>
      <c r="AL15" s="499"/>
      <c r="AM15" s="499"/>
      <c r="AN15" s="499"/>
      <c r="AO15" s="500"/>
      <c r="AP15" s="498"/>
      <c r="AQ15" s="499"/>
      <c r="AR15" s="499"/>
      <c r="AS15" s="499"/>
      <c r="AT15" s="499"/>
      <c r="AU15" s="499"/>
      <c r="AV15" s="500"/>
      <c r="AW15" s="498"/>
      <c r="AX15" s="499"/>
      <c r="AY15" s="499"/>
      <c r="AZ15" s="499"/>
      <c r="BA15" s="499"/>
      <c r="BB15" s="499"/>
      <c r="BC15" s="500"/>
      <c r="BD15" s="440">
        <f>SUM(N15:BC15)</f>
        <v>0</v>
      </c>
      <c r="BE15" s="440"/>
      <c r="BF15" s="440"/>
      <c r="BG15" s="440"/>
      <c r="BH15" s="440"/>
      <c r="BI15" s="440"/>
      <c r="BJ15" s="440"/>
    </row>
    <row r="16" spans="2:63" ht="15" customHeight="1" x14ac:dyDescent="0.2">
      <c r="B16" s="54"/>
      <c r="C16" s="430"/>
      <c r="D16" s="431"/>
      <c r="E16" s="431"/>
      <c r="F16" s="431"/>
      <c r="G16" s="431"/>
      <c r="H16" s="431"/>
      <c r="I16" s="494"/>
      <c r="J16" s="475" t="s">
        <v>102</v>
      </c>
      <c r="K16" s="476"/>
      <c r="L16" s="476"/>
      <c r="M16" s="477"/>
      <c r="N16" s="491">
        <f>IFERROR(N15/N14,0)</f>
        <v>0</v>
      </c>
      <c r="O16" s="492"/>
      <c r="P16" s="492"/>
      <c r="Q16" s="492"/>
      <c r="R16" s="492"/>
      <c r="S16" s="492"/>
      <c r="T16" s="493"/>
      <c r="U16" s="491">
        <f>IFERROR(U15/U14,0)</f>
        <v>0</v>
      </c>
      <c r="V16" s="492"/>
      <c r="W16" s="492"/>
      <c r="X16" s="492"/>
      <c r="Y16" s="492"/>
      <c r="Z16" s="492"/>
      <c r="AA16" s="493"/>
      <c r="AB16" s="491">
        <f>IFERROR(AB15/AB14,0)</f>
        <v>0</v>
      </c>
      <c r="AC16" s="492"/>
      <c r="AD16" s="492"/>
      <c r="AE16" s="492"/>
      <c r="AF16" s="492"/>
      <c r="AG16" s="492"/>
      <c r="AH16" s="493"/>
      <c r="AI16" s="491">
        <f>IFERROR(AI15/AI14,0)</f>
        <v>0</v>
      </c>
      <c r="AJ16" s="492"/>
      <c r="AK16" s="492"/>
      <c r="AL16" s="492"/>
      <c r="AM16" s="492"/>
      <c r="AN16" s="492"/>
      <c r="AO16" s="493"/>
      <c r="AP16" s="491">
        <f>IFERROR(AP15/AP14,0)</f>
        <v>0</v>
      </c>
      <c r="AQ16" s="492"/>
      <c r="AR16" s="492"/>
      <c r="AS16" s="492"/>
      <c r="AT16" s="492"/>
      <c r="AU16" s="492"/>
      <c r="AV16" s="493"/>
      <c r="AW16" s="491">
        <f>IFERROR(AW15/AW14,0)</f>
        <v>0</v>
      </c>
      <c r="AX16" s="492"/>
      <c r="AY16" s="492"/>
      <c r="AZ16" s="492"/>
      <c r="BA16" s="492"/>
      <c r="BB16" s="492"/>
      <c r="BC16" s="493"/>
      <c r="BD16" s="463"/>
      <c r="BE16" s="463"/>
      <c r="BF16" s="463"/>
      <c r="BG16" s="463"/>
      <c r="BH16" s="463"/>
      <c r="BI16" s="463"/>
      <c r="BJ16" s="463"/>
    </row>
    <row r="17" spans="2:63" ht="15" customHeight="1" x14ac:dyDescent="0.2">
      <c r="B17" s="54"/>
      <c r="C17" s="424"/>
      <c r="D17" s="425"/>
      <c r="E17" s="425"/>
      <c r="F17" s="425"/>
      <c r="G17" s="425"/>
      <c r="H17" s="425"/>
      <c r="I17" s="426"/>
      <c r="J17" s="475" t="s">
        <v>192</v>
      </c>
      <c r="K17" s="476"/>
      <c r="L17" s="476"/>
      <c r="M17" s="477"/>
      <c r="N17" s="464">
        <f>N13*N16</f>
        <v>0</v>
      </c>
      <c r="O17" s="465"/>
      <c r="P17" s="465"/>
      <c r="Q17" s="465"/>
      <c r="R17" s="465"/>
      <c r="S17" s="465"/>
      <c r="T17" s="466"/>
      <c r="U17" s="464">
        <f>U13*U16</f>
        <v>0</v>
      </c>
      <c r="V17" s="465"/>
      <c r="W17" s="465"/>
      <c r="X17" s="465"/>
      <c r="Y17" s="465"/>
      <c r="Z17" s="465"/>
      <c r="AA17" s="466"/>
      <c r="AB17" s="464">
        <f>AB13*AB16</f>
        <v>0</v>
      </c>
      <c r="AC17" s="465"/>
      <c r="AD17" s="465"/>
      <c r="AE17" s="465"/>
      <c r="AF17" s="465"/>
      <c r="AG17" s="465"/>
      <c r="AH17" s="466"/>
      <c r="AI17" s="464">
        <f>AI13*AI16</f>
        <v>0</v>
      </c>
      <c r="AJ17" s="465"/>
      <c r="AK17" s="465"/>
      <c r="AL17" s="465"/>
      <c r="AM17" s="465"/>
      <c r="AN17" s="465"/>
      <c r="AO17" s="466"/>
      <c r="AP17" s="464">
        <f>AP13*AP16</f>
        <v>0</v>
      </c>
      <c r="AQ17" s="465"/>
      <c r="AR17" s="465"/>
      <c r="AS17" s="465"/>
      <c r="AT17" s="465"/>
      <c r="AU17" s="465"/>
      <c r="AV17" s="466"/>
      <c r="AW17" s="464">
        <f>AW13*AW16</f>
        <v>0</v>
      </c>
      <c r="AX17" s="465"/>
      <c r="AY17" s="465"/>
      <c r="AZ17" s="465"/>
      <c r="BA17" s="465"/>
      <c r="BB17" s="465"/>
      <c r="BC17" s="466"/>
      <c r="BD17" s="478">
        <f>SUM(N17:BC17)</f>
        <v>0</v>
      </c>
      <c r="BE17" s="478"/>
      <c r="BF17" s="478"/>
      <c r="BG17" s="478"/>
      <c r="BH17" s="478"/>
      <c r="BI17" s="478"/>
      <c r="BJ17" s="478"/>
    </row>
    <row r="18" spans="2:63" ht="15" customHeight="1" x14ac:dyDescent="0.2">
      <c r="B18" s="54"/>
      <c r="C18" s="421" t="s">
        <v>99</v>
      </c>
      <c r="D18" s="422"/>
      <c r="E18" s="422"/>
      <c r="F18" s="422"/>
      <c r="G18" s="422"/>
      <c r="H18" s="422"/>
      <c r="I18" s="423"/>
      <c r="J18" s="475" t="s">
        <v>101</v>
      </c>
      <c r="K18" s="476"/>
      <c r="L18" s="476"/>
      <c r="M18" s="477"/>
      <c r="N18" s="495"/>
      <c r="O18" s="496"/>
      <c r="P18" s="496"/>
      <c r="Q18" s="496"/>
      <c r="R18" s="496"/>
      <c r="S18" s="496"/>
      <c r="T18" s="497"/>
      <c r="U18" s="495"/>
      <c r="V18" s="496"/>
      <c r="W18" s="496"/>
      <c r="X18" s="496"/>
      <c r="Y18" s="496"/>
      <c r="Z18" s="496"/>
      <c r="AA18" s="497"/>
      <c r="AB18" s="495"/>
      <c r="AC18" s="496"/>
      <c r="AD18" s="496"/>
      <c r="AE18" s="496"/>
      <c r="AF18" s="496"/>
      <c r="AG18" s="496"/>
      <c r="AH18" s="497"/>
      <c r="AI18" s="495"/>
      <c r="AJ18" s="496"/>
      <c r="AK18" s="496"/>
      <c r="AL18" s="496"/>
      <c r="AM18" s="496"/>
      <c r="AN18" s="496"/>
      <c r="AO18" s="497"/>
      <c r="AP18" s="495"/>
      <c r="AQ18" s="496"/>
      <c r="AR18" s="496"/>
      <c r="AS18" s="496"/>
      <c r="AT18" s="496"/>
      <c r="AU18" s="496"/>
      <c r="AV18" s="497"/>
      <c r="AW18" s="495"/>
      <c r="AX18" s="496"/>
      <c r="AY18" s="496"/>
      <c r="AZ18" s="496"/>
      <c r="BA18" s="496"/>
      <c r="BB18" s="496"/>
      <c r="BC18" s="497"/>
      <c r="BD18" s="440">
        <f>SUM(N18:BC18)</f>
        <v>0</v>
      </c>
      <c r="BE18" s="440"/>
      <c r="BF18" s="440"/>
      <c r="BG18" s="440"/>
      <c r="BH18" s="440"/>
      <c r="BI18" s="440"/>
      <c r="BJ18" s="440"/>
    </row>
    <row r="19" spans="2:63" ht="15" customHeight="1" x14ac:dyDescent="0.2">
      <c r="B19" s="54"/>
      <c r="C19" s="430"/>
      <c r="D19" s="431"/>
      <c r="E19" s="431"/>
      <c r="F19" s="431"/>
      <c r="G19" s="431"/>
      <c r="H19" s="431"/>
      <c r="I19" s="494"/>
      <c r="J19" s="475" t="s">
        <v>102</v>
      </c>
      <c r="K19" s="476"/>
      <c r="L19" s="476"/>
      <c r="M19" s="477"/>
      <c r="N19" s="491">
        <f>IFERROR(N18/N14,0)</f>
        <v>0</v>
      </c>
      <c r="O19" s="492"/>
      <c r="P19" s="492"/>
      <c r="Q19" s="492"/>
      <c r="R19" s="492"/>
      <c r="S19" s="492"/>
      <c r="T19" s="493"/>
      <c r="U19" s="491">
        <f>IFERROR(U18/U14,0)</f>
        <v>0</v>
      </c>
      <c r="V19" s="492"/>
      <c r="W19" s="492"/>
      <c r="X19" s="492"/>
      <c r="Y19" s="492"/>
      <c r="Z19" s="492"/>
      <c r="AA19" s="493"/>
      <c r="AB19" s="491">
        <f>IFERROR(AB18/AB14,0)</f>
        <v>0</v>
      </c>
      <c r="AC19" s="492"/>
      <c r="AD19" s="492"/>
      <c r="AE19" s="492"/>
      <c r="AF19" s="492"/>
      <c r="AG19" s="492"/>
      <c r="AH19" s="493"/>
      <c r="AI19" s="491">
        <f>IFERROR(AI18/AI14,0)</f>
        <v>0</v>
      </c>
      <c r="AJ19" s="492"/>
      <c r="AK19" s="492"/>
      <c r="AL19" s="492"/>
      <c r="AM19" s="492"/>
      <c r="AN19" s="492"/>
      <c r="AO19" s="493"/>
      <c r="AP19" s="491">
        <f>IFERROR(AP18/AP14,0)</f>
        <v>0</v>
      </c>
      <c r="AQ19" s="492"/>
      <c r="AR19" s="492"/>
      <c r="AS19" s="492"/>
      <c r="AT19" s="492"/>
      <c r="AU19" s="492"/>
      <c r="AV19" s="493"/>
      <c r="AW19" s="491">
        <f>IFERROR(AW18/AW14,0)</f>
        <v>0</v>
      </c>
      <c r="AX19" s="492"/>
      <c r="AY19" s="492"/>
      <c r="AZ19" s="492"/>
      <c r="BA19" s="492"/>
      <c r="BB19" s="492"/>
      <c r="BC19" s="493"/>
      <c r="BD19" s="463"/>
      <c r="BE19" s="463"/>
      <c r="BF19" s="463"/>
      <c r="BG19" s="463"/>
      <c r="BH19" s="463"/>
      <c r="BI19" s="463"/>
      <c r="BJ19" s="463"/>
    </row>
    <row r="20" spans="2:63" ht="15" customHeight="1" x14ac:dyDescent="0.2">
      <c r="B20" s="54"/>
      <c r="C20" s="424"/>
      <c r="D20" s="425"/>
      <c r="E20" s="425"/>
      <c r="F20" s="425"/>
      <c r="G20" s="425"/>
      <c r="H20" s="425"/>
      <c r="I20" s="426"/>
      <c r="J20" s="475" t="s">
        <v>192</v>
      </c>
      <c r="K20" s="476"/>
      <c r="L20" s="476"/>
      <c r="M20" s="477"/>
      <c r="N20" s="464">
        <f>N13*N19</f>
        <v>0</v>
      </c>
      <c r="O20" s="465"/>
      <c r="P20" s="465"/>
      <c r="Q20" s="465"/>
      <c r="R20" s="465"/>
      <c r="S20" s="465"/>
      <c r="T20" s="466"/>
      <c r="U20" s="464">
        <f>U13*U19</f>
        <v>0</v>
      </c>
      <c r="V20" s="465"/>
      <c r="W20" s="465"/>
      <c r="X20" s="465"/>
      <c r="Y20" s="465"/>
      <c r="Z20" s="465"/>
      <c r="AA20" s="466"/>
      <c r="AB20" s="464">
        <f>AB13*AB19</f>
        <v>0</v>
      </c>
      <c r="AC20" s="465"/>
      <c r="AD20" s="465"/>
      <c r="AE20" s="465"/>
      <c r="AF20" s="465"/>
      <c r="AG20" s="465"/>
      <c r="AH20" s="466"/>
      <c r="AI20" s="464">
        <f>AI13*AI19</f>
        <v>0</v>
      </c>
      <c r="AJ20" s="465"/>
      <c r="AK20" s="465"/>
      <c r="AL20" s="465"/>
      <c r="AM20" s="465"/>
      <c r="AN20" s="465"/>
      <c r="AO20" s="466"/>
      <c r="AP20" s="464">
        <f>AP13*AP19</f>
        <v>0</v>
      </c>
      <c r="AQ20" s="465"/>
      <c r="AR20" s="465"/>
      <c r="AS20" s="465"/>
      <c r="AT20" s="465"/>
      <c r="AU20" s="465"/>
      <c r="AV20" s="466"/>
      <c r="AW20" s="464">
        <f>AW13*AW19</f>
        <v>0</v>
      </c>
      <c r="AX20" s="465"/>
      <c r="AY20" s="465"/>
      <c r="AZ20" s="465"/>
      <c r="BA20" s="465"/>
      <c r="BB20" s="465"/>
      <c r="BC20" s="466"/>
      <c r="BD20" s="467">
        <f>SUM(N20:BC20)</f>
        <v>0</v>
      </c>
      <c r="BE20" s="467"/>
      <c r="BF20" s="467"/>
      <c r="BG20" s="467"/>
      <c r="BH20" s="467"/>
      <c r="BI20" s="467"/>
      <c r="BJ20" s="467"/>
    </row>
    <row r="21" spans="2:63" ht="15" customHeight="1" x14ac:dyDescent="0.2">
      <c r="B21" s="54"/>
      <c r="C21" s="421" t="s">
        <v>105</v>
      </c>
      <c r="D21" s="422"/>
      <c r="E21" s="422"/>
      <c r="F21" s="422"/>
      <c r="G21" s="422"/>
      <c r="H21" s="422"/>
      <c r="I21" s="423"/>
      <c r="J21" s="475" t="s">
        <v>101</v>
      </c>
      <c r="K21" s="476"/>
      <c r="L21" s="476"/>
      <c r="M21" s="477"/>
      <c r="N21" s="495">
        <v>8</v>
      </c>
      <c r="O21" s="496"/>
      <c r="P21" s="496"/>
      <c r="Q21" s="496"/>
      <c r="R21" s="496"/>
      <c r="S21" s="496"/>
      <c r="T21" s="497"/>
      <c r="U21" s="495"/>
      <c r="V21" s="496"/>
      <c r="W21" s="496"/>
      <c r="X21" s="496"/>
      <c r="Y21" s="496"/>
      <c r="Z21" s="496"/>
      <c r="AA21" s="497"/>
      <c r="AB21" s="495"/>
      <c r="AC21" s="496"/>
      <c r="AD21" s="496"/>
      <c r="AE21" s="496"/>
      <c r="AF21" s="496"/>
      <c r="AG21" s="496"/>
      <c r="AH21" s="497"/>
      <c r="AI21" s="495"/>
      <c r="AJ21" s="496"/>
      <c r="AK21" s="496"/>
      <c r="AL21" s="496"/>
      <c r="AM21" s="496"/>
      <c r="AN21" s="496"/>
      <c r="AO21" s="497"/>
      <c r="AP21" s="495"/>
      <c r="AQ21" s="496"/>
      <c r="AR21" s="496"/>
      <c r="AS21" s="496"/>
      <c r="AT21" s="496"/>
      <c r="AU21" s="496"/>
      <c r="AV21" s="497"/>
      <c r="AW21" s="495"/>
      <c r="AX21" s="496"/>
      <c r="AY21" s="496"/>
      <c r="AZ21" s="496"/>
      <c r="BA21" s="496"/>
      <c r="BB21" s="496"/>
      <c r="BC21" s="497"/>
      <c r="BD21" s="440">
        <f>SUM(N21:BC21)</f>
        <v>8</v>
      </c>
      <c r="BE21" s="440"/>
      <c r="BF21" s="440"/>
      <c r="BG21" s="440"/>
      <c r="BH21" s="440"/>
      <c r="BI21" s="440"/>
      <c r="BJ21" s="440"/>
    </row>
    <row r="22" spans="2:63" ht="15" customHeight="1" x14ac:dyDescent="0.2">
      <c r="B22" s="54"/>
      <c r="C22" s="430"/>
      <c r="D22" s="431"/>
      <c r="E22" s="431"/>
      <c r="F22" s="431"/>
      <c r="G22" s="431"/>
      <c r="H22" s="431"/>
      <c r="I22" s="494"/>
      <c r="J22" s="475" t="s">
        <v>102</v>
      </c>
      <c r="K22" s="476"/>
      <c r="L22" s="476"/>
      <c r="M22" s="477"/>
      <c r="N22" s="491">
        <f>IFERROR(N21/N14,0)</f>
        <v>0.1111111111111111</v>
      </c>
      <c r="O22" s="492"/>
      <c r="P22" s="492"/>
      <c r="Q22" s="492"/>
      <c r="R22" s="492"/>
      <c r="S22" s="492"/>
      <c r="T22" s="493"/>
      <c r="U22" s="491">
        <f>IFERROR(U21/U14,0)</f>
        <v>0</v>
      </c>
      <c r="V22" s="492"/>
      <c r="W22" s="492"/>
      <c r="X22" s="492"/>
      <c r="Y22" s="492"/>
      <c r="Z22" s="492"/>
      <c r="AA22" s="493"/>
      <c r="AB22" s="491">
        <f>IFERROR(AB21/AB14,0)</f>
        <v>0</v>
      </c>
      <c r="AC22" s="492"/>
      <c r="AD22" s="492"/>
      <c r="AE22" s="492"/>
      <c r="AF22" s="492"/>
      <c r="AG22" s="492"/>
      <c r="AH22" s="493"/>
      <c r="AI22" s="491">
        <f>IFERROR(AI21/AI14,0)</f>
        <v>0</v>
      </c>
      <c r="AJ22" s="492"/>
      <c r="AK22" s="492"/>
      <c r="AL22" s="492"/>
      <c r="AM22" s="492"/>
      <c r="AN22" s="492"/>
      <c r="AO22" s="493"/>
      <c r="AP22" s="491">
        <f>IFERROR(AP21/AP14,0)</f>
        <v>0</v>
      </c>
      <c r="AQ22" s="492"/>
      <c r="AR22" s="492"/>
      <c r="AS22" s="492"/>
      <c r="AT22" s="492"/>
      <c r="AU22" s="492"/>
      <c r="AV22" s="493"/>
      <c r="AW22" s="491">
        <f>IFERROR(AW21/AW14,0)</f>
        <v>0</v>
      </c>
      <c r="AX22" s="492"/>
      <c r="AY22" s="492"/>
      <c r="AZ22" s="492"/>
      <c r="BA22" s="492"/>
      <c r="BB22" s="492"/>
      <c r="BC22" s="493"/>
      <c r="BD22" s="463"/>
      <c r="BE22" s="463"/>
      <c r="BF22" s="463"/>
      <c r="BG22" s="463"/>
      <c r="BH22" s="463"/>
      <c r="BI22" s="463"/>
      <c r="BJ22" s="463"/>
    </row>
    <row r="23" spans="2:63" ht="15" customHeight="1" x14ac:dyDescent="0.2">
      <c r="B23" s="54"/>
      <c r="C23" s="424"/>
      <c r="D23" s="425"/>
      <c r="E23" s="425"/>
      <c r="F23" s="425"/>
      <c r="G23" s="425"/>
      <c r="H23" s="425"/>
      <c r="I23" s="426"/>
      <c r="J23" s="475" t="s">
        <v>192</v>
      </c>
      <c r="K23" s="476"/>
      <c r="L23" s="476"/>
      <c r="M23" s="477"/>
      <c r="N23" s="464">
        <f>N13*N22</f>
        <v>19200</v>
      </c>
      <c r="O23" s="465"/>
      <c r="P23" s="465"/>
      <c r="Q23" s="465"/>
      <c r="R23" s="465"/>
      <c r="S23" s="465"/>
      <c r="T23" s="466"/>
      <c r="U23" s="464">
        <f>U13*U22</f>
        <v>0</v>
      </c>
      <c r="V23" s="465"/>
      <c r="W23" s="465"/>
      <c r="X23" s="465"/>
      <c r="Y23" s="465"/>
      <c r="Z23" s="465"/>
      <c r="AA23" s="466"/>
      <c r="AB23" s="464">
        <f>AB13*AB22</f>
        <v>0</v>
      </c>
      <c r="AC23" s="465"/>
      <c r="AD23" s="465"/>
      <c r="AE23" s="465"/>
      <c r="AF23" s="465"/>
      <c r="AG23" s="465"/>
      <c r="AH23" s="466"/>
      <c r="AI23" s="464">
        <f>AI13*AI22</f>
        <v>0</v>
      </c>
      <c r="AJ23" s="465"/>
      <c r="AK23" s="465"/>
      <c r="AL23" s="465"/>
      <c r="AM23" s="465"/>
      <c r="AN23" s="465"/>
      <c r="AO23" s="466"/>
      <c r="AP23" s="464">
        <f>AP13*AP22</f>
        <v>0</v>
      </c>
      <c r="AQ23" s="465"/>
      <c r="AR23" s="465"/>
      <c r="AS23" s="465"/>
      <c r="AT23" s="465"/>
      <c r="AU23" s="465"/>
      <c r="AV23" s="466"/>
      <c r="AW23" s="464">
        <f>AW13*AW22</f>
        <v>0</v>
      </c>
      <c r="AX23" s="465"/>
      <c r="AY23" s="465"/>
      <c r="AZ23" s="465"/>
      <c r="BA23" s="465"/>
      <c r="BB23" s="465"/>
      <c r="BC23" s="466"/>
      <c r="BD23" s="478">
        <f>SUM(N23:BC23)</f>
        <v>19200</v>
      </c>
      <c r="BE23" s="478"/>
      <c r="BF23" s="478"/>
      <c r="BG23" s="478"/>
      <c r="BH23" s="478"/>
      <c r="BI23" s="478"/>
      <c r="BJ23" s="478"/>
    </row>
    <row r="24" spans="2:63" ht="15" customHeight="1" x14ac:dyDescent="0.2">
      <c r="B24" s="54"/>
      <c r="C24" s="468" t="s">
        <v>193</v>
      </c>
      <c r="D24" s="479"/>
      <c r="E24" s="479"/>
      <c r="F24" s="479"/>
      <c r="G24" s="479"/>
      <c r="H24" s="479"/>
      <c r="I24" s="480"/>
      <c r="J24" s="475" t="s">
        <v>101</v>
      </c>
      <c r="K24" s="476"/>
      <c r="L24" s="476"/>
      <c r="M24" s="477"/>
      <c r="N24" s="487">
        <f>+N14-N15-N18-N21</f>
        <v>64</v>
      </c>
      <c r="O24" s="488"/>
      <c r="P24" s="488"/>
      <c r="Q24" s="488"/>
      <c r="R24" s="488"/>
      <c r="S24" s="488"/>
      <c r="T24" s="489"/>
      <c r="U24" s="487">
        <f>+U14-U15-U18-U21</f>
        <v>0</v>
      </c>
      <c r="V24" s="488"/>
      <c r="W24" s="488"/>
      <c r="X24" s="488"/>
      <c r="Y24" s="488"/>
      <c r="Z24" s="488"/>
      <c r="AA24" s="489"/>
      <c r="AB24" s="487">
        <f>+AB14-AB15-AB18-AB21</f>
        <v>0</v>
      </c>
      <c r="AC24" s="488"/>
      <c r="AD24" s="488"/>
      <c r="AE24" s="488"/>
      <c r="AF24" s="488"/>
      <c r="AG24" s="488"/>
      <c r="AH24" s="489"/>
      <c r="AI24" s="487">
        <f>+AI14-AI15-AI18-AI21</f>
        <v>0</v>
      </c>
      <c r="AJ24" s="488"/>
      <c r="AK24" s="488"/>
      <c r="AL24" s="488"/>
      <c r="AM24" s="488"/>
      <c r="AN24" s="488"/>
      <c r="AO24" s="489"/>
      <c r="AP24" s="487">
        <f>+AP14-AP15-AP18-AP21</f>
        <v>0</v>
      </c>
      <c r="AQ24" s="488"/>
      <c r="AR24" s="488"/>
      <c r="AS24" s="488"/>
      <c r="AT24" s="488"/>
      <c r="AU24" s="488"/>
      <c r="AV24" s="489"/>
      <c r="AW24" s="487">
        <f>+AW14-AW15-AW18-AW21</f>
        <v>0</v>
      </c>
      <c r="AX24" s="488"/>
      <c r="AY24" s="488"/>
      <c r="AZ24" s="488"/>
      <c r="BA24" s="488"/>
      <c r="BB24" s="488"/>
      <c r="BC24" s="489"/>
      <c r="BD24" s="490">
        <f>SUM(N24:BC24)</f>
        <v>64</v>
      </c>
      <c r="BE24" s="490"/>
      <c r="BF24" s="490"/>
      <c r="BG24" s="490"/>
      <c r="BH24" s="490"/>
      <c r="BI24" s="490"/>
      <c r="BJ24" s="490"/>
    </row>
    <row r="25" spans="2:63" ht="15" customHeight="1" x14ac:dyDescent="0.2">
      <c r="B25" s="54"/>
      <c r="C25" s="481"/>
      <c r="D25" s="482"/>
      <c r="E25" s="482"/>
      <c r="F25" s="482"/>
      <c r="G25" s="482"/>
      <c r="H25" s="482"/>
      <c r="I25" s="483"/>
      <c r="J25" s="475" t="s">
        <v>102</v>
      </c>
      <c r="K25" s="476"/>
      <c r="L25" s="476"/>
      <c r="M25" s="477"/>
      <c r="N25" s="491">
        <f>IFERROR(N24/N14,0)</f>
        <v>0.88888888888888884</v>
      </c>
      <c r="O25" s="492"/>
      <c r="P25" s="492"/>
      <c r="Q25" s="492"/>
      <c r="R25" s="492"/>
      <c r="S25" s="492"/>
      <c r="T25" s="493"/>
      <c r="U25" s="491">
        <f>IFERROR(U24/U14,0)</f>
        <v>0</v>
      </c>
      <c r="V25" s="492"/>
      <c r="W25" s="492"/>
      <c r="X25" s="492"/>
      <c r="Y25" s="492"/>
      <c r="Z25" s="492"/>
      <c r="AA25" s="493"/>
      <c r="AB25" s="491">
        <f>IFERROR(AB24/AB14,0)</f>
        <v>0</v>
      </c>
      <c r="AC25" s="492"/>
      <c r="AD25" s="492"/>
      <c r="AE25" s="492"/>
      <c r="AF25" s="492"/>
      <c r="AG25" s="492"/>
      <c r="AH25" s="493"/>
      <c r="AI25" s="491">
        <f>IFERROR(AI24/AI14,0)</f>
        <v>0</v>
      </c>
      <c r="AJ25" s="492"/>
      <c r="AK25" s="492"/>
      <c r="AL25" s="492"/>
      <c r="AM25" s="492"/>
      <c r="AN25" s="492"/>
      <c r="AO25" s="493"/>
      <c r="AP25" s="491">
        <f>IFERROR(AP24/AP14,0)</f>
        <v>0</v>
      </c>
      <c r="AQ25" s="492"/>
      <c r="AR25" s="492"/>
      <c r="AS25" s="492"/>
      <c r="AT25" s="492"/>
      <c r="AU25" s="492"/>
      <c r="AV25" s="493"/>
      <c r="AW25" s="491">
        <f>IFERROR(AW24/AW14,0)</f>
        <v>0</v>
      </c>
      <c r="AX25" s="492"/>
      <c r="AY25" s="492"/>
      <c r="AZ25" s="492"/>
      <c r="BA25" s="492"/>
      <c r="BB25" s="492"/>
      <c r="BC25" s="493"/>
      <c r="BD25" s="463"/>
      <c r="BE25" s="463"/>
      <c r="BF25" s="463"/>
      <c r="BG25" s="463"/>
      <c r="BH25" s="463"/>
      <c r="BI25" s="463"/>
      <c r="BJ25" s="463"/>
    </row>
    <row r="26" spans="2:63" ht="15" customHeight="1" x14ac:dyDescent="0.2">
      <c r="B26" s="54"/>
      <c r="C26" s="484"/>
      <c r="D26" s="485"/>
      <c r="E26" s="485"/>
      <c r="F26" s="485"/>
      <c r="G26" s="485"/>
      <c r="H26" s="485"/>
      <c r="I26" s="486"/>
      <c r="J26" s="475" t="s">
        <v>192</v>
      </c>
      <c r="K26" s="476"/>
      <c r="L26" s="476"/>
      <c r="M26" s="477"/>
      <c r="N26" s="464">
        <f>+N25*N13</f>
        <v>153600</v>
      </c>
      <c r="O26" s="465"/>
      <c r="P26" s="465"/>
      <c r="Q26" s="465"/>
      <c r="R26" s="465"/>
      <c r="S26" s="465"/>
      <c r="T26" s="466"/>
      <c r="U26" s="464">
        <f>+U25*U13</f>
        <v>0</v>
      </c>
      <c r="V26" s="465"/>
      <c r="W26" s="465"/>
      <c r="X26" s="465"/>
      <c r="Y26" s="465"/>
      <c r="Z26" s="465"/>
      <c r="AA26" s="466"/>
      <c r="AB26" s="464">
        <f>+AB25*AB13</f>
        <v>0</v>
      </c>
      <c r="AC26" s="465"/>
      <c r="AD26" s="465"/>
      <c r="AE26" s="465"/>
      <c r="AF26" s="465"/>
      <c r="AG26" s="465"/>
      <c r="AH26" s="466"/>
      <c r="AI26" s="464">
        <f>+AI25*AI13</f>
        <v>0</v>
      </c>
      <c r="AJ26" s="465"/>
      <c r="AK26" s="465"/>
      <c r="AL26" s="465"/>
      <c r="AM26" s="465"/>
      <c r="AN26" s="465"/>
      <c r="AO26" s="466"/>
      <c r="AP26" s="464">
        <f>+AP25*AP13</f>
        <v>0</v>
      </c>
      <c r="AQ26" s="465"/>
      <c r="AR26" s="465"/>
      <c r="AS26" s="465"/>
      <c r="AT26" s="465"/>
      <c r="AU26" s="465"/>
      <c r="AV26" s="466"/>
      <c r="AW26" s="464">
        <f>+AW25*AW13</f>
        <v>0</v>
      </c>
      <c r="AX26" s="465"/>
      <c r="AY26" s="465"/>
      <c r="AZ26" s="465"/>
      <c r="BA26" s="465"/>
      <c r="BB26" s="465"/>
      <c r="BC26" s="466"/>
      <c r="BD26" s="467">
        <f>SUM(N26:BC26)</f>
        <v>153600</v>
      </c>
      <c r="BE26" s="467"/>
      <c r="BF26" s="467"/>
      <c r="BG26" s="467"/>
      <c r="BH26" s="467"/>
      <c r="BI26" s="467"/>
      <c r="BJ26" s="467"/>
    </row>
    <row r="27" spans="2:63" ht="15" customHeight="1" x14ac:dyDescent="0.2">
      <c r="B27" s="54"/>
      <c r="C27" s="468" t="s">
        <v>201</v>
      </c>
      <c r="D27" s="448"/>
      <c r="E27" s="448"/>
      <c r="F27" s="448"/>
      <c r="G27" s="448"/>
      <c r="H27" s="448"/>
      <c r="I27" s="449"/>
      <c r="J27" s="447" t="s">
        <v>101</v>
      </c>
      <c r="K27" s="448"/>
      <c r="L27" s="448"/>
      <c r="M27" s="449"/>
      <c r="N27" s="469">
        <f>+N21+N18+N15</f>
        <v>8</v>
      </c>
      <c r="O27" s="470"/>
      <c r="P27" s="470"/>
      <c r="Q27" s="470"/>
      <c r="R27" s="470"/>
      <c r="S27" s="470"/>
      <c r="T27" s="471"/>
      <c r="U27" s="469">
        <f t="shared" ref="U27" si="0">+U21+U18+U15</f>
        <v>0</v>
      </c>
      <c r="V27" s="470"/>
      <c r="W27" s="470"/>
      <c r="X27" s="470"/>
      <c r="Y27" s="470"/>
      <c r="Z27" s="470"/>
      <c r="AA27" s="471"/>
      <c r="AB27" s="469">
        <f t="shared" ref="AB27" si="1">+AB21+AB18+AB15</f>
        <v>0</v>
      </c>
      <c r="AC27" s="470"/>
      <c r="AD27" s="470"/>
      <c r="AE27" s="470"/>
      <c r="AF27" s="470"/>
      <c r="AG27" s="470"/>
      <c r="AH27" s="471"/>
      <c r="AI27" s="469">
        <f t="shared" ref="AI27" si="2">+AI21+AI18+AI15</f>
        <v>0</v>
      </c>
      <c r="AJ27" s="470"/>
      <c r="AK27" s="470"/>
      <c r="AL27" s="470"/>
      <c r="AM27" s="470"/>
      <c r="AN27" s="470"/>
      <c r="AO27" s="471"/>
      <c r="AP27" s="469">
        <f t="shared" ref="AP27" si="3">+AP21+AP18+AP15</f>
        <v>0</v>
      </c>
      <c r="AQ27" s="470"/>
      <c r="AR27" s="470"/>
      <c r="AS27" s="470"/>
      <c r="AT27" s="470"/>
      <c r="AU27" s="470"/>
      <c r="AV27" s="471"/>
      <c r="AW27" s="469">
        <f t="shared" ref="AW27" si="4">+AW21+AW18+AW15</f>
        <v>0</v>
      </c>
      <c r="AX27" s="470"/>
      <c r="AY27" s="470"/>
      <c r="AZ27" s="470"/>
      <c r="BA27" s="470"/>
      <c r="BB27" s="470"/>
      <c r="BC27" s="471"/>
      <c r="BD27" s="440">
        <f>SUM(BD15,BD18,BD21)</f>
        <v>8</v>
      </c>
      <c r="BE27" s="440"/>
      <c r="BF27" s="440"/>
      <c r="BG27" s="440"/>
      <c r="BH27" s="440"/>
      <c r="BI27" s="440"/>
      <c r="BJ27" s="440"/>
    </row>
    <row r="28" spans="2:63" ht="15" customHeight="1" x14ac:dyDescent="0.2">
      <c r="B28" s="54"/>
      <c r="C28" s="450"/>
      <c r="D28" s="451"/>
      <c r="E28" s="451"/>
      <c r="F28" s="451"/>
      <c r="G28" s="451"/>
      <c r="H28" s="451"/>
      <c r="I28" s="452"/>
      <c r="J28" s="450"/>
      <c r="K28" s="451"/>
      <c r="L28" s="451"/>
      <c r="M28" s="452"/>
      <c r="N28" s="472"/>
      <c r="O28" s="473"/>
      <c r="P28" s="473"/>
      <c r="Q28" s="473"/>
      <c r="R28" s="473"/>
      <c r="S28" s="473"/>
      <c r="T28" s="474"/>
      <c r="U28" s="472"/>
      <c r="V28" s="473"/>
      <c r="W28" s="473"/>
      <c r="X28" s="473"/>
      <c r="Y28" s="473"/>
      <c r="Z28" s="473"/>
      <c r="AA28" s="474"/>
      <c r="AB28" s="472"/>
      <c r="AC28" s="473"/>
      <c r="AD28" s="473"/>
      <c r="AE28" s="473"/>
      <c r="AF28" s="473"/>
      <c r="AG28" s="473"/>
      <c r="AH28" s="474"/>
      <c r="AI28" s="472"/>
      <c r="AJ28" s="473"/>
      <c r="AK28" s="473"/>
      <c r="AL28" s="473"/>
      <c r="AM28" s="473"/>
      <c r="AN28" s="473"/>
      <c r="AO28" s="474"/>
      <c r="AP28" s="472"/>
      <c r="AQ28" s="473"/>
      <c r="AR28" s="473"/>
      <c r="AS28" s="473"/>
      <c r="AT28" s="473"/>
      <c r="AU28" s="473"/>
      <c r="AV28" s="474"/>
      <c r="AW28" s="472"/>
      <c r="AX28" s="473"/>
      <c r="AY28" s="473"/>
      <c r="AZ28" s="473"/>
      <c r="BA28" s="473"/>
      <c r="BB28" s="473"/>
      <c r="BC28" s="474"/>
      <c r="BD28" s="440"/>
      <c r="BE28" s="440"/>
      <c r="BF28" s="440"/>
      <c r="BG28" s="440"/>
      <c r="BH28" s="440"/>
      <c r="BI28" s="440"/>
      <c r="BJ28" s="440"/>
    </row>
    <row r="29" spans="2:63" ht="15" customHeight="1" x14ac:dyDescent="0.2">
      <c r="B29" s="54"/>
      <c r="C29" s="441" t="s">
        <v>194</v>
      </c>
      <c r="D29" s="442"/>
      <c r="E29" s="442"/>
      <c r="F29" s="442"/>
      <c r="G29" s="442"/>
      <c r="H29" s="442"/>
      <c r="I29" s="443"/>
      <c r="J29" s="447" t="s">
        <v>192</v>
      </c>
      <c r="K29" s="448"/>
      <c r="L29" s="448"/>
      <c r="M29" s="449"/>
      <c r="N29" s="453">
        <f>+N23+N20+N17</f>
        <v>19200</v>
      </c>
      <c r="O29" s="454"/>
      <c r="P29" s="454"/>
      <c r="Q29" s="454"/>
      <c r="R29" s="454"/>
      <c r="S29" s="454"/>
      <c r="T29" s="455"/>
      <c r="U29" s="453">
        <f t="shared" ref="U29" si="5">+U23+U20+U17</f>
        <v>0</v>
      </c>
      <c r="V29" s="454"/>
      <c r="W29" s="454"/>
      <c r="X29" s="454"/>
      <c r="Y29" s="454"/>
      <c r="Z29" s="454"/>
      <c r="AA29" s="455"/>
      <c r="AB29" s="453">
        <f t="shared" ref="AB29" si="6">+AB23+AB20+AB17</f>
        <v>0</v>
      </c>
      <c r="AC29" s="454"/>
      <c r="AD29" s="454"/>
      <c r="AE29" s="454"/>
      <c r="AF29" s="454"/>
      <c r="AG29" s="454"/>
      <c r="AH29" s="455"/>
      <c r="AI29" s="453">
        <f t="shared" ref="AI29" si="7">+AI23+AI20+AI17</f>
        <v>0</v>
      </c>
      <c r="AJ29" s="454"/>
      <c r="AK29" s="454"/>
      <c r="AL29" s="454"/>
      <c r="AM29" s="454"/>
      <c r="AN29" s="454"/>
      <c r="AO29" s="455"/>
      <c r="AP29" s="453">
        <f t="shared" ref="AP29" si="8">+AP23+AP20+AP17</f>
        <v>0</v>
      </c>
      <c r="AQ29" s="454"/>
      <c r="AR29" s="454"/>
      <c r="AS29" s="454"/>
      <c r="AT29" s="454"/>
      <c r="AU29" s="454"/>
      <c r="AV29" s="455"/>
      <c r="AW29" s="453">
        <f t="shared" ref="AW29" si="9">+AW23+AW20+AW17</f>
        <v>0</v>
      </c>
      <c r="AX29" s="454"/>
      <c r="AY29" s="454"/>
      <c r="AZ29" s="454"/>
      <c r="BA29" s="454"/>
      <c r="BB29" s="454"/>
      <c r="BC29" s="455"/>
      <c r="BD29" s="459">
        <f>SUM(N29:BC30)</f>
        <v>19200</v>
      </c>
      <c r="BE29" s="460"/>
      <c r="BF29" s="460"/>
      <c r="BG29" s="460"/>
      <c r="BH29" s="460"/>
      <c r="BI29" s="460"/>
      <c r="BJ29" s="435" t="s">
        <v>103</v>
      </c>
      <c r="BK29" s="436"/>
    </row>
    <row r="30" spans="2:63" ht="15" customHeight="1" x14ac:dyDescent="0.2">
      <c r="B30" s="54"/>
      <c r="C30" s="444"/>
      <c r="D30" s="445"/>
      <c r="E30" s="445"/>
      <c r="F30" s="445"/>
      <c r="G30" s="445"/>
      <c r="H30" s="445"/>
      <c r="I30" s="446"/>
      <c r="J30" s="450"/>
      <c r="K30" s="451"/>
      <c r="L30" s="451"/>
      <c r="M30" s="452"/>
      <c r="N30" s="456"/>
      <c r="O30" s="457"/>
      <c r="P30" s="457"/>
      <c r="Q30" s="457"/>
      <c r="R30" s="457"/>
      <c r="S30" s="457"/>
      <c r="T30" s="458"/>
      <c r="U30" s="456"/>
      <c r="V30" s="457"/>
      <c r="W30" s="457"/>
      <c r="X30" s="457"/>
      <c r="Y30" s="457"/>
      <c r="Z30" s="457"/>
      <c r="AA30" s="458"/>
      <c r="AB30" s="456"/>
      <c r="AC30" s="457"/>
      <c r="AD30" s="457"/>
      <c r="AE30" s="457"/>
      <c r="AF30" s="457"/>
      <c r="AG30" s="457"/>
      <c r="AH30" s="458"/>
      <c r="AI30" s="456"/>
      <c r="AJ30" s="457"/>
      <c r="AK30" s="457"/>
      <c r="AL30" s="457"/>
      <c r="AM30" s="457"/>
      <c r="AN30" s="457"/>
      <c r="AO30" s="458"/>
      <c r="AP30" s="456"/>
      <c r="AQ30" s="457"/>
      <c r="AR30" s="457"/>
      <c r="AS30" s="457"/>
      <c r="AT30" s="457"/>
      <c r="AU30" s="457"/>
      <c r="AV30" s="458"/>
      <c r="AW30" s="456"/>
      <c r="AX30" s="457"/>
      <c r="AY30" s="457"/>
      <c r="AZ30" s="457"/>
      <c r="BA30" s="457"/>
      <c r="BB30" s="457"/>
      <c r="BC30" s="458"/>
      <c r="BD30" s="461"/>
      <c r="BE30" s="462"/>
      <c r="BF30" s="462"/>
      <c r="BG30" s="462"/>
      <c r="BH30" s="462"/>
      <c r="BI30" s="462"/>
      <c r="BJ30" s="435"/>
      <c r="BK30" s="436"/>
    </row>
    <row r="31" spans="2:63" ht="15" hidden="1" customHeight="1" x14ac:dyDescent="0.2">
      <c r="B31" s="54"/>
      <c r="C31" s="71"/>
      <c r="D31" s="71"/>
      <c r="E31" s="71"/>
      <c r="F31" s="71"/>
      <c r="G31" s="71"/>
      <c r="H31" s="71"/>
      <c r="I31" s="71"/>
      <c r="J31" s="71"/>
      <c r="K31" s="71"/>
      <c r="L31" s="71"/>
      <c r="M31" s="71"/>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6" t="s">
        <v>104</v>
      </c>
      <c r="BD31" s="437" t="e">
        <f>SUM(BD23,#REF!,#REF!,#REF!)</f>
        <v>#REF!</v>
      </c>
      <c r="BE31" s="438"/>
      <c r="BF31" s="438"/>
      <c r="BG31" s="438"/>
      <c r="BH31" s="438"/>
      <c r="BI31" s="438"/>
      <c r="BJ31" s="70" t="s">
        <v>103</v>
      </c>
    </row>
    <row r="32" spans="2:63" ht="51.9" customHeight="1" x14ac:dyDescent="0.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4"/>
    </row>
    <row r="33" spans="2:62" ht="15" customHeight="1" x14ac:dyDescent="0.2">
      <c r="C33" s="58" t="s">
        <v>188</v>
      </c>
      <c r="D33" s="64" t="s">
        <v>195</v>
      </c>
      <c r="E33" s="439" t="s">
        <v>196</v>
      </c>
      <c r="F33" s="439"/>
      <c r="G33" s="439"/>
      <c r="H33" s="439"/>
      <c r="I33" s="439"/>
      <c r="J33" s="439"/>
      <c r="K33" s="439"/>
      <c r="L33" s="439"/>
      <c r="M33" s="439"/>
      <c r="N33" s="439"/>
      <c r="O33" s="439"/>
      <c r="P33" s="439"/>
      <c r="Q33" s="439"/>
      <c r="R33" s="439"/>
      <c r="S33" s="439"/>
      <c r="T33" s="439"/>
      <c r="U33" s="439"/>
      <c r="V33" s="439"/>
      <c r="W33" s="439"/>
      <c r="X33" s="439"/>
      <c r="Y33" s="439"/>
      <c r="Z33" s="439"/>
      <c r="AA33" s="439"/>
      <c r="AB33" s="64"/>
      <c r="AC33" s="64"/>
      <c r="AD33" s="64"/>
      <c r="AE33" s="64"/>
      <c r="AH33" s="66" t="s">
        <v>120</v>
      </c>
      <c r="AP33" s="57"/>
      <c r="AQ33" s="57"/>
      <c r="AR33" s="57"/>
      <c r="AS33" s="57"/>
      <c r="AT33" s="57"/>
      <c r="AU33" s="57"/>
      <c r="AV33" s="57"/>
    </row>
    <row r="34" spans="2:62" ht="14.55" customHeight="1" x14ac:dyDescent="0.2">
      <c r="B34" s="57"/>
      <c r="D34" s="64" t="s">
        <v>197</v>
      </c>
      <c r="E34" s="439" t="s">
        <v>202</v>
      </c>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H34" s="421" t="s">
        <v>198</v>
      </c>
      <c r="AI34" s="422"/>
      <c r="AJ34" s="422"/>
      <c r="AK34" s="422"/>
      <c r="AL34" s="422"/>
      <c r="AM34" s="422"/>
      <c r="AN34" s="423"/>
      <c r="AO34" s="427">
        <f>IFERROR(ROUNDDOWN(BD17/BD15,0),0)</f>
        <v>0</v>
      </c>
      <c r="AP34" s="428"/>
      <c r="AQ34" s="428"/>
      <c r="AR34" s="428"/>
      <c r="AS34" s="428"/>
      <c r="AT34" s="428"/>
      <c r="AU34" s="428"/>
      <c r="AV34" s="429" t="s">
        <v>103</v>
      </c>
      <c r="AW34" s="421" t="s">
        <v>106</v>
      </c>
      <c r="AX34" s="422"/>
      <c r="AY34" s="422"/>
      <c r="AZ34" s="422"/>
      <c r="BA34" s="422"/>
      <c r="BB34" s="422"/>
      <c r="BC34" s="423"/>
      <c r="BD34" s="427">
        <f>IFERROR(ROUNDDOWN(BD23/BD21,0),0)</f>
        <v>2400</v>
      </c>
      <c r="BE34" s="428"/>
      <c r="BF34" s="428"/>
      <c r="BG34" s="428"/>
      <c r="BH34" s="428"/>
      <c r="BI34" s="428"/>
      <c r="BJ34" s="429" t="s">
        <v>103</v>
      </c>
    </row>
    <row r="35" spans="2:62" ht="17.55" customHeight="1" x14ac:dyDescent="0.2">
      <c r="B35" s="57"/>
      <c r="C35" s="58"/>
      <c r="D35" s="64"/>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H35" s="424"/>
      <c r="AI35" s="425"/>
      <c r="AJ35" s="425"/>
      <c r="AK35" s="425"/>
      <c r="AL35" s="425"/>
      <c r="AM35" s="425"/>
      <c r="AN35" s="426"/>
      <c r="AO35" s="427"/>
      <c r="AP35" s="428"/>
      <c r="AQ35" s="428"/>
      <c r="AR35" s="428"/>
      <c r="AS35" s="428"/>
      <c r="AT35" s="428"/>
      <c r="AU35" s="428"/>
      <c r="AV35" s="429"/>
      <c r="AW35" s="424"/>
      <c r="AX35" s="425"/>
      <c r="AY35" s="425"/>
      <c r="AZ35" s="425"/>
      <c r="BA35" s="425"/>
      <c r="BB35" s="425"/>
      <c r="BC35" s="426"/>
      <c r="BD35" s="427"/>
      <c r="BE35" s="428"/>
      <c r="BF35" s="428"/>
      <c r="BG35" s="428"/>
      <c r="BH35" s="428"/>
      <c r="BI35" s="428"/>
      <c r="BJ35" s="429"/>
    </row>
    <row r="36" spans="2:62" ht="15" customHeight="1" x14ac:dyDescent="0.2">
      <c r="B36" s="57"/>
      <c r="C36" s="58"/>
      <c r="D36" s="64" t="s">
        <v>199</v>
      </c>
      <c r="E36" s="65" t="s">
        <v>114</v>
      </c>
      <c r="F36" s="58"/>
      <c r="G36" s="58"/>
      <c r="H36" s="58"/>
      <c r="I36" s="58"/>
      <c r="J36" s="58"/>
      <c r="K36" s="58"/>
      <c r="L36" s="58"/>
      <c r="M36" s="58"/>
      <c r="N36" s="58"/>
      <c r="O36" s="58"/>
      <c r="P36" s="58"/>
      <c r="Q36" s="58"/>
      <c r="R36" s="58"/>
      <c r="S36" s="58"/>
      <c r="T36" s="58"/>
      <c r="U36" s="58"/>
      <c r="V36" s="58"/>
      <c r="W36" s="58"/>
      <c r="X36" s="58"/>
      <c r="Y36" s="58"/>
      <c r="Z36" s="58"/>
      <c r="AA36" s="58"/>
      <c r="AH36" s="421" t="s">
        <v>107</v>
      </c>
      <c r="AI36" s="422"/>
      <c r="AJ36" s="422"/>
      <c r="AK36" s="422"/>
      <c r="AL36" s="422"/>
      <c r="AM36" s="422"/>
      <c r="AN36" s="423"/>
      <c r="AO36" s="427">
        <f>IFERROR(ROUNDDOWN(BD20/BD18,0),0)</f>
        <v>0</v>
      </c>
      <c r="AP36" s="428"/>
      <c r="AQ36" s="428"/>
      <c r="AR36" s="428"/>
      <c r="AS36" s="428"/>
      <c r="AT36" s="428"/>
      <c r="AU36" s="428"/>
      <c r="AV36" s="429" t="s">
        <v>103</v>
      </c>
      <c r="AW36" s="421"/>
      <c r="AX36" s="422"/>
      <c r="AY36" s="422"/>
      <c r="AZ36" s="422"/>
      <c r="BA36" s="422"/>
      <c r="BB36" s="422"/>
      <c r="BC36" s="422"/>
      <c r="BD36" s="428"/>
      <c r="BE36" s="428"/>
      <c r="BF36" s="428"/>
      <c r="BG36" s="428"/>
      <c r="BH36" s="428"/>
      <c r="BI36" s="428"/>
      <c r="BJ36" s="433"/>
    </row>
    <row r="37" spans="2:62" ht="15" customHeight="1" x14ac:dyDescent="0.2">
      <c r="B37" s="57"/>
      <c r="C37" s="58"/>
      <c r="D37" s="59"/>
      <c r="E37" s="58"/>
      <c r="F37" s="58"/>
      <c r="G37" s="58"/>
      <c r="H37" s="58"/>
      <c r="I37" s="58"/>
      <c r="J37" s="58"/>
      <c r="K37" s="58"/>
      <c r="L37" s="58"/>
      <c r="M37" s="58"/>
      <c r="N37" s="58"/>
      <c r="O37" s="58"/>
      <c r="P37" s="58"/>
      <c r="Q37" s="58"/>
      <c r="R37" s="58"/>
      <c r="S37" s="58"/>
      <c r="T37" s="58"/>
      <c r="U37" s="58"/>
      <c r="V37" s="58"/>
      <c r="W37" s="58"/>
      <c r="X37" s="58"/>
      <c r="Y37" s="58"/>
      <c r="Z37" s="58"/>
      <c r="AA37" s="58"/>
      <c r="AH37" s="424"/>
      <c r="AI37" s="425"/>
      <c r="AJ37" s="425"/>
      <c r="AK37" s="425"/>
      <c r="AL37" s="425"/>
      <c r="AM37" s="425"/>
      <c r="AN37" s="426"/>
      <c r="AO37" s="427"/>
      <c r="AP37" s="428"/>
      <c r="AQ37" s="428"/>
      <c r="AR37" s="428"/>
      <c r="AS37" s="428"/>
      <c r="AT37" s="428"/>
      <c r="AU37" s="428"/>
      <c r="AV37" s="429"/>
      <c r="AW37" s="430"/>
      <c r="AX37" s="431"/>
      <c r="AY37" s="431"/>
      <c r="AZ37" s="431"/>
      <c r="BA37" s="431"/>
      <c r="BB37" s="431"/>
      <c r="BC37" s="431"/>
      <c r="BD37" s="432"/>
      <c r="BE37" s="432"/>
      <c r="BF37" s="432"/>
      <c r="BG37" s="432"/>
      <c r="BH37" s="432"/>
      <c r="BI37" s="432"/>
      <c r="BJ37" s="434"/>
    </row>
    <row r="38" spans="2:62" ht="15" customHeight="1" x14ac:dyDescent="0.2">
      <c r="AB38" s="64"/>
      <c r="AC38" s="64"/>
      <c r="AD38" s="64"/>
      <c r="AE38" s="64"/>
      <c r="AF38" s="64"/>
      <c r="AG38" s="64"/>
      <c r="AH38" s="64"/>
      <c r="AI38" s="64"/>
      <c r="AJ38" s="64"/>
      <c r="AK38" s="64"/>
      <c r="AL38" s="64"/>
      <c r="AM38" s="64"/>
      <c r="AN38" s="64"/>
      <c r="AO38" s="64"/>
    </row>
    <row r="39" spans="2:62" ht="15" customHeight="1" x14ac:dyDescent="0.2">
      <c r="AB39" s="64"/>
      <c r="AC39" s="64"/>
      <c r="AD39" s="64"/>
      <c r="AE39" s="64"/>
      <c r="AF39" s="64"/>
      <c r="AG39" s="64"/>
      <c r="AH39" s="64"/>
      <c r="AI39" s="64"/>
      <c r="AJ39" s="64"/>
      <c r="AK39" s="64"/>
      <c r="AL39" s="64"/>
      <c r="AM39" s="64"/>
      <c r="AN39" s="64"/>
      <c r="AO39" s="64"/>
    </row>
    <row r="40" spans="2:62" ht="15" customHeight="1" x14ac:dyDescent="0.2">
      <c r="AB40" s="58"/>
      <c r="AC40" s="58"/>
      <c r="AD40" s="58"/>
      <c r="AE40" s="58"/>
      <c r="AF40" s="58"/>
      <c r="AG40" s="58"/>
      <c r="AH40" s="58"/>
      <c r="AI40" s="58"/>
      <c r="AJ40" s="58"/>
      <c r="AK40" s="58"/>
      <c r="AL40" s="58"/>
      <c r="AM40" s="58"/>
      <c r="AN40" s="58"/>
      <c r="AO40" s="58"/>
    </row>
    <row r="41" spans="2:62" ht="15" customHeight="1" x14ac:dyDescent="0.2">
      <c r="AB41" s="58"/>
      <c r="AC41" s="58"/>
      <c r="AD41" s="58"/>
      <c r="AE41" s="58"/>
      <c r="AF41" s="58"/>
      <c r="AG41" s="58"/>
      <c r="AH41" s="58"/>
      <c r="AI41" s="58"/>
      <c r="AJ41" s="58"/>
      <c r="AK41" s="58"/>
      <c r="AL41" s="58"/>
      <c r="AM41" s="58"/>
      <c r="AN41" s="58"/>
      <c r="AO41" s="58"/>
    </row>
    <row r="42" spans="2:62" ht="15" customHeight="1" x14ac:dyDescent="0.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sheetData>
  <mergeCells count="178">
    <mergeCell ref="B5:BK6"/>
    <mergeCell ref="C8:H9"/>
    <mergeCell ref="I8:O9"/>
    <mergeCell ref="S8:W9"/>
    <mergeCell ref="Y8:AC8"/>
    <mergeCell ref="AF8:AK8"/>
    <mergeCell ref="AN8:AQ8"/>
    <mergeCell ref="Y9:AB9"/>
    <mergeCell ref="AD9:AQ9"/>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BD17:BJ17"/>
    <mergeCell ref="AW13:BC13"/>
    <mergeCell ref="BD13:BJ13"/>
    <mergeCell ref="C14:M14"/>
    <mergeCell ref="N14:T14"/>
    <mergeCell ref="U14:AA14"/>
    <mergeCell ref="AB14:AH14"/>
    <mergeCell ref="AI14:AO14"/>
    <mergeCell ref="AP14:AV14"/>
    <mergeCell ref="AW14:BC14"/>
    <mergeCell ref="BD14:BJ14"/>
    <mergeCell ref="BD15:BJ15"/>
    <mergeCell ref="J16:M16"/>
    <mergeCell ref="N16:T16"/>
    <mergeCell ref="U16:AA16"/>
    <mergeCell ref="AB16:AH16"/>
    <mergeCell ref="AI16:AO16"/>
    <mergeCell ref="AP16:AV16"/>
    <mergeCell ref="AW16:BC16"/>
    <mergeCell ref="BD16:BJ16"/>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AW20:BC20"/>
    <mergeCell ref="C15:I17"/>
    <mergeCell ref="J15:M15"/>
    <mergeCell ref="N15:T15"/>
    <mergeCell ref="U15:AA15"/>
    <mergeCell ref="AB15:AH15"/>
    <mergeCell ref="AI15:AO15"/>
    <mergeCell ref="AP15:AV15"/>
    <mergeCell ref="AW15:BC15"/>
    <mergeCell ref="AW17:BC17"/>
    <mergeCell ref="BD18:BJ18"/>
    <mergeCell ref="J19:M19"/>
    <mergeCell ref="N19:T19"/>
    <mergeCell ref="U19:AA19"/>
    <mergeCell ref="AB19:AH19"/>
    <mergeCell ref="AI19:AO19"/>
    <mergeCell ref="AP19:AV19"/>
    <mergeCell ref="AW19:BC19"/>
    <mergeCell ref="BD19:BJ19"/>
    <mergeCell ref="BD20:BJ20"/>
    <mergeCell ref="C21:I23"/>
    <mergeCell ref="J21:M21"/>
    <mergeCell ref="N21:T21"/>
    <mergeCell ref="U21:AA21"/>
    <mergeCell ref="AB21:AH21"/>
    <mergeCell ref="AI21:AO21"/>
    <mergeCell ref="AP21:AV21"/>
    <mergeCell ref="AW21:BC21"/>
    <mergeCell ref="J20:M20"/>
    <mergeCell ref="N20:T20"/>
    <mergeCell ref="U20:AA20"/>
    <mergeCell ref="AB20:AH20"/>
    <mergeCell ref="AI20:AO20"/>
    <mergeCell ref="AP20:AV20"/>
    <mergeCell ref="BD21:BJ21"/>
    <mergeCell ref="J22:M22"/>
    <mergeCell ref="N22:T22"/>
    <mergeCell ref="U22:AA22"/>
    <mergeCell ref="AB22:AH22"/>
    <mergeCell ref="AI22:AO22"/>
    <mergeCell ref="AP22:AV22"/>
    <mergeCell ref="AW22:BC22"/>
    <mergeCell ref="BD22:BJ22"/>
    <mergeCell ref="AW23:BC23"/>
    <mergeCell ref="BD23:BJ23"/>
    <mergeCell ref="C24:I26"/>
    <mergeCell ref="J24:M24"/>
    <mergeCell ref="N24:T24"/>
    <mergeCell ref="U24:AA24"/>
    <mergeCell ref="AB24:AH24"/>
    <mergeCell ref="AI24:AO24"/>
    <mergeCell ref="AP24:AV24"/>
    <mergeCell ref="AW24:BC24"/>
    <mergeCell ref="J23:M23"/>
    <mergeCell ref="N23:T23"/>
    <mergeCell ref="U23:AA23"/>
    <mergeCell ref="AB23:AH23"/>
    <mergeCell ref="AI23:AO23"/>
    <mergeCell ref="AP23:AV23"/>
    <mergeCell ref="BD24:BJ24"/>
    <mergeCell ref="J25:M25"/>
    <mergeCell ref="N25:T25"/>
    <mergeCell ref="U25:AA25"/>
    <mergeCell ref="AB25:AH25"/>
    <mergeCell ref="AI25:AO25"/>
    <mergeCell ref="AP25:AV25"/>
    <mergeCell ref="AW25:BC25"/>
    <mergeCell ref="BD25:BJ25"/>
    <mergeCell ref="AW26:BC26"/>
    <mergeCell ref="BD26:BJ26"/>
    <mergeCell ref="C27:I28"/>
    <mergeCell ref="J27:M28"/>
    <mergeCell ref="N27:T28"/>
    <mergeCell ref="U27:AA28"/>
    <mergeCell ref="AB27:AH28"/>
    <mergeCell ref="AI27:AO28"/>
    <mergeCell ref="AP27:AV28"/>
    <mergeCell ref="AW27:BC28"/>
    <mergeCell ref="J26:M26"/>
    <mergeCell ref="N26:T26"/>
    <mergeCell ref="U26:AA26"/>
    <mergeCell ref="AB26:AH26"/>
    <mergeCell ref="AI26:AO26"/>
    <mergeCell ref="AP26:AV26"/>
    <mergeCell ref="E33:AA33"/>
    <mergeCell ref="AH34:AN35"/>
    <mergeCell ref="AO34:AU35"/>
    <mergeCell ref="AV34:AV35"/>
    <mergeCell ref="AW34:BC35"/>
    <mergeCell ref="BD34:BI35"/>
    <mergeCell ref="BD27:BJ28"/>
    <mergeCell ref="C29:I30"/>
    <mergeCell ref="J29:M30"/>
    <mergeCell ref="N29:T30"/>
    <mergeCell ref="U29:AA30"/>
    <mergeCell ref="AB29:AH30"/>
    <mergeCell ref="AI29:AO30"/>
    <mergeCell ref="AP29:AV30"/>
    <mergeCell ref="AW29:BC30"/>
    <mergeCell ref="BD29:BI30"/>
    <mergeCell ref="E34:AF35"/>
    <mergeCell ref="BJ34:BJ35"/>
    <mergeCell ref="AH36:AN37"/>
    <mergeCell ref="AO36:AU37"/>
    <mergeCell ref="AV36:AV37"/>
    <mergeCell ref="AW36:BC37"/>
    <mergeCell ref="BD36:BI37"/>
    <mergeCell ref="BJ36:BJ37"/>
    <mergeCell ref="BJ29:BJ30"/>
    <mergeCell ref="BK29:BK30"/>
    <mergeCell ref="BD31:BI31"/>
  </mergeCells>
  <phoneticPr fontId="1"/>
  <conditionalFormatting sqref="BD27:BJ28">
    <cfRule type="expression" dxfId="0" priority="1">
      <formula>$BD$27&gt;784</formula>
    </cfRule>
  </conditionalFormatting>
  <dataValidations count="4">
    <dataValidation type="list" allowBlank="1" showInputMessage="1" showErrorMessage="1" sqref="AN8">
      <formula1>"□ 出勤簿,■ 出勤簿"</formula1>
    </dataValidation>
    <dataValidation type="list" allowBlank="1" showInputMessage="1" showErrorMessage="1" sqref="AF8">
      <formula1>"□ 給与明細書,■ 給与明細書"</formula1>
    </dataValidation>
    <dataValidation type="list" allowBlank="1" showInputMessage="1" showErrorMessage="1" sqref="Y8">
      <formula1>"□ 賃金台帳,■ 賃金台帳"</formula1>
    </dataValidation>
    <dataValidation type="list" allowBlank="1" showInputMessage="1" showErrorMessage="1" sqref="Y9">
      <formula1>"□ その他,■ その他"</formula1>
    </dataValidation>
  </dataValidations>
  <printOptions horizontalCentered="1"/>
  <pageMargins left="0.39370078740157483" right="0.39370078740157483" top="0.59055118110236227" bottom="0.39370078740157483" header="0.19685039370078741" footer="0.19685039370078741"/>
  <pageSetup paperSize="9" scale="85" orientation="landscape" errors="blank"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3:BC40"/>
  <sheetViews>
    <sheetView showGridLines="0" view="pageBreakPreview" zoomScaleNormal="100" zoomScaleSheetLayoutView="100" workbookViewId="0">
      <selection activeCell="A36" sqref="A36:XFD36"/>
    </sheetView>
  </sheetViews>
  <sheetFormatPr defaultColWidth="2.44140625" defaultRowHeight="15" customHeight="1" x14ac:dyDescent="0.2"/>
  <cols>
    <col min="1" max="16384" width="2.44140625" style="24"/>
  </cols>
  <sheetData>
    <row r="3" spans="2:55" ht="15" customHeight="1" x14ac:dyDescent="0.2">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2:55" ht="15" customHeight="1" x14ac:dyDescent="0.2">
      <c r="B4" s="21"/>
      <c r="C4" s="22"/>
      <c r="D4" s="23"/>
      <c r="E4" s="23"/>
      <c r="F4" s="23"/>
      <c r="G4" s="23"/>
      <c r="H4" s="23"/>
      <c r="I4" s="23"/>
      <c r="J4" s="23"/>
      <c r="K4" s="23"/>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120" t="s">
        <v>160</v>
      </c>
      <c r="AZ4" s="121"/>
      <c r="BA4" s="121"/>
      <c r="BB4" s="121"/>
      <c r="BC4" s="122"/>
    </row>
    <row r="5" spans="2:55" s="26" customFormat="1" ht="15" customHeight="1" x14ac:dyDescent="0.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123"/>
      <c r="AZ5" s="124"/>
      <c r="BA5" s="124"/>
      <c r="BB5" s="124"/>
      <c r="BC5" s="125"/>
    </row>
    <row r="6" spans="2:55" s="26" customFormat="1" ht="15" customHeight="1" x14ac:dyDescent="0.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2:55" ht="15" customHeight="1" x14ac:dyDescent="0.2">
      <c r="B7" s="126" t="s">
        <v>166</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row>
    <row r="8" spans="2:55" ht="15" customHeight="1" x14ac:dyDescent="0.2">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row>
    <row r="9" spans="2:55" ht="15" customHeight="1" x14ac:dyDescent="0.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2:55" ht="15" customHeight="1" x14ac:dyDescent="0.2">
      <c r="B10" s="18" t="s">
        <v>73</v>
      </c>
      <c r="C10" s="19"/>
      <c r="D10" s="19"/>
      <c r="E10" s="19"/>
      <c r="F10" s="19"/>
      <c r="G10" s="2"/>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row>
    <row r="11" spans="2:55" ht="15" customHeight="1" x14ac:dyDescent="0.2">
      <c r="B11" s="2"/>
      <c r="C11" s="20"/>
      <c r="D11" s="20"/>
      <c r="E11" s="20"/>
      <c r="F11" s="20"/>
      <c r="G11" s="2"/>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0"/>
    </row>
    <row r="12" spans="2:55" s="27" customFormat="1" ht="15" customHeight="1" x14ac:dyDescent="0.2">
      <c r="B12" s="200"/>
      <c r="C12" s="201"/>
      <c r="D12" s="206" t="s">
        <v>43</v>
      </c>
      <c r="E12" s="207"/>
      <c r="F12" s="207"/>
      <c r="G12" s="207"/>
      <c r="H12" s="207"/>
      <c r="I12" s="207"/>
      <c r="J12" s="207"/>
      <c r="K12" s="207"/>
      <c r="L12" s="207"/>
      <c r="M12" s="201"/>
      <c r="N12" s="200" t="s">
        <v>44</v>
      </c>
      <c r="O12" s="207"/>
      <c r="P12" s="207"/>
      <c r="Q12" s="207"/>
      <c r="R12" s="207"/>
      <c r="S12" s="207"/>
      <c r="T12" s="207"/>
      <c r="U12" s="207"/>
      <c r="V12" s="207"/>
      <c r="W12" s="207"/>
      <c r="X12" s="207"/>
      <c r="Y12" s="207"/>
      <c r="Z12" s="207"/>
      <c r="AA12" s="207"/>
      <c r="AB12" s="207"/>
      <c r="AC12" s="207"/>
      <c r="AD12" s="207"/>
      <c r="AE12" s="207"/>
      <c r="AF12" s="207"/>
      <c r="AG12" s="207"/>
      <c r="AH12" s="201"/>
      <c r="AI12" s="200" t="s">
        <v>116</v>
      </c>
      <c r="AJ12" s="207"/>
      <c r="AK12" s="207"/>
      <c r="AL12" s="207"/>
      <c r="AM12" s="207"/>
      <c r="AN12" s="207"/>
      <c r="AO12" s="207"/>
      <c r="AP12" s="207"/>
      <c r="AQ12" s="207"/>
      <c r="AR12" s="207"/>
      <c r="AS12" s="207"/>
      <c r="AT12" s="207"/>
      <c r="AU12" s="207"/>
      <c r="AV12" s="207"/>
      <c r="AW12" s="207"/>
      <c r="AX12" s="207"/>
      <c r="AY12" s="207"/>
      <c r="AZ12" s="207"/>
      <c r="BA12" s="207"/>
      <c r="BB12" s="207"/>
      <c r="BC12" s="201"/>
    </row>
    <row r="13" spans="2:55" s="27" customFormat="1" ht="15" customHeight="1" x14ac:dyDescent="0.2">
      <c r="B13" s="202"/>
      <c r="C13" s="203"/>
      <c r="D13" s="208"/>
      <c r="E13" s="209"/>
      <c r="F13" s="209"/>
      <c r="G13" s="209"/>
      <c r="H13" s="209"/>
      <c r="I13" s="209"/>
      <c r="J13" s="209"/>
      <c r="K13" s="209"/>
      <c r="L13" s="209"/>
      <c r="M13" s="203"/>
      <c r="N13" s="202"/>
      <c r="O13" s="209"/>
      <c r="P13" s="209"/>
      <c r="Q13" s="209"/>
      <c r="R13" s="209"/>
      <c r="S13" s="209"/>
      <c r="T13" s="209"/>
      <c r="U13" s="209"/>
      <c r="V13" s="209"/>
      <c r="W13" s="209"/>
      <c r="X13" s="209"/>
      <c r="Y13" s="209"/>
      <c r="Z13" s="209"/>
      <c r="AA13" s="209"/>
      <c r="AB13" s="209"/>
      <c r="AC13" s="209"/>
      <c r="AD13" s="209"/>
      <c r="AE13" s="209"/>
      <c r="AF13" s="209"/>
      <c r="AG13" s="209"/>
      <c r="AH13" s="203"/>
      <c r="AI13" s="202"/>
      <c r="AJ13" s="209"/>
      <c r="AK13" s="209"/>
      <c r="AL13" s="209"/>
      <c r="AM13" s="209"/>
      <c r="AN13" s="209"/>
      <c r="AO13" s="209"/>
      <c r="AP13" s="209"/>
      <c r="AQ13" s="209"/>
      <c r="AR13" s="209"/>
      <c r="AS13" s="209"/>
      <c r="AT13" s="209"/>
      <c r="AU13" s="209"/>
      <c r="AV13" s="209"/>
      <c r="AW13" s="209"/>
      <c r="AX13" s="209"/>
      <c r="AY13" s="209"/>
      <c r="AZ13" s="209"/>
      <c r="BA13" s="209"/>
      <c r="BB13" s="209"/>
      <c r="BC13" s="203"/>
    </row>
    <row r="14" spans="2:55" s="27" customFormat="1" ht="15" customHeight="1" x14ac:dyDescent="0.2">
      <c r="B14" s="202"/>
      <c r="C14" s="203"/>
      <c r="D14" s="210" t="s">
        <v>46</v>
      </c>
      <c r="E14" s="211"/>
      <c r="F14" s="211"/>
      <c r="G14" s="211"/>
      <c r="H14" s="211"/>
      <c r="I14" s="211"/>
      <c r="J14" s="214" t="s">
        <v>153</v>
      </c>
      <c r="K14" s="215"/>
      <c r="L14" s="215"/>
      <c r="M14" s="216"/>
      <c r="N14" s="224" t="s">
        <v>148</v>
      </c>
      <c r="O14" s="215"/>
      <c r="P14" s="215"/>
      <c r="Q14" s="215"/>
      <c r="R14" s="221"/>
      <c r="S14" s="214" t="s">
        <v>149</v>
      </c>
      <c r="T14" s="215"/>
      <c r="U14" s="215"/>
      <c r="V14" s="215"/>
      <c r="W14" s="221"/>
      <c r="X14" s="214" t="s">
        <v>47</v>
      </c>
      <c r="Y14" s="215"/>
      <c r="Z14" s="215"/>
      <c r="AA14" s="215"/>
      <c r="AB14" s="221"/>
      <c r="AC14" s="196" t="s">
        <v>48</v>
      </c>
      <c r="AD14" s="196"/>
      <c r="AE14" s="196"/>
      <c r="AF14" s="196"/>
      <c r="AG14" s="196"/>
      <c r="AH14" s="197"/>
      <c r="AI14" s="224" t="s">
        <v>148</v>
      </c>
      <c r="AJ14" s="215"/>
      <c r="AK14" s="215"/>
      <c r="AL14" s="215"/>
      <c r="AM14" s="221"/>
      <c r="AN14" s="214" t="s">
        <v>152</v>
      </c>
      <c r="AO14" s="215"/>
      <c r="AP14" s="215"/>
      <c r="AQ14" s="215"/>
      <c r="AR14" s="221"/>
      <c r="AS14" s="214" t="s">
        <v>47</v>
      </c>
      <c r="AT14" s="215"/>
      <c r="AU14" s="215"/>
      <c r="AV14" s="215"/>
      <c r="AW14" s="221"/>
      <c r="AX14" s="196" t="s">
        <v>48</v>
      </c>
      <c r="AY14" s="196"/>
      <c r="AZ14" s="196"/>
      <c r="BA14" s="196"/>
      <c r="BB14" s="196"/>
      <c r="BC14" s="197"/>
    </row>
    <row r="15" spans="2:55" ht="15" customHeight="1" x14ac:dyDescent="0.2">
      <c r="B15" s="202"/>
      <c r="C15" s="203"/>
      <c r="D15" s="210"/>
      <c r="E15" s="211"/>
      <c r="F15" s="211"/>
      <c r="G15" s="211"/>
      <c r="H15" s="211"/>
      <c r="I15" s="211"/>
      <c r="J15" s="217"/>
      <c r="K15" s="218"/>
      <c r="L15" s="218"/>
      <c r="M15" s="219"/>
      <c r="N15" s="223" t="s">
        <v>147</v>
      </c>
      <c r="O15" s="218"/>
      <c r="P15" s="218"/>
      <c r="Q15" s="218"/>
      <c r="R15" s="222"/>
      <c r="S15" s="217" t="s">
        <v>150</v>
      </c>
      <c r="T15" s="218"/>
      <c r="U15" s="218"/>
      <c r="V15" s="218"/>
      <c r="W15" s="222"/>
      <c r="X15" s="217"/>
      <c r="Y15" s="218"/>
      <c r="Z15" s="218"/>
      <c r="AA15" s="218"/>
      <c r="AB15" s="222"/>
      <c r="AC15" s="198"/>
      <c r="AD15" s="198"/>
      <c r="AE15" s="198"/>
      <c r="AF15" s="198"/>
      <c r="AG15" s="198"/>
      <c r="AH15" s="199"/>
      <c r="AI15" s="223" t="s">
        <v>151</v>
      </c>
      <c r="AJ15" s="218"/>
      <c r="AK15" s="218"/>
      <c r="AL15" s="218"/>
      <c r="AM15" s="222"/>
      <c r="AN15" s="217" t="s">
        <v>150</v>
      </c>
      <c r="AO15" s="218"/>
      <c r="AP15" s="218"/>
      <c r="AQ15" s="218"/>
      <c r="AR15" s="222"/>
      <c r="AS15" s="217"/>
      <c r="AT15" s="218"/>
      <c r="AU15" s="218"/>
      <c r="AV15" s="218"/>
      <c r="AW15" s="222"/>
      <c r="AX15" s="198"/>
      <c r="AY15" s="198"/>
      <c r="AZ15" s="198"/>
      <c r="BA15" s="198"/>
      <c r="BB15" s="198"/>
      <c r="BC15" s="199"/>
    </row>
    <row r="16" spans="2:55" ht="15" customHeight="1" x14ac:dyDescent="0.2">
      <c r="B16" s="204"/>
      <c r="C16" s="205"/>
      <c r="D16" s="212"/>
      <c r="E16" s="213"/>
      <c r="F16" s="213"/>
      <c r="G16" s="213"/>
      <c r="H16" s="213"/>
      <c r="I16" s="213"/>
      <c r="J16" s="220"/>
      <c r="K16" s="163"/>
      <c r="L16" s="163"/>
      <c r="M16" s="164"/>
      <c r="N16" s="188" t="s">
        <v>84</v>
      </c>
      <c r="O16" s="189"/>
      <c r="P16" s="189"/>
      <c r="Q16" s="189"/>
      <c r="R16" s="189"/>
      <c r="S16" s="189" t="s">
        <v>85</v>
      </c>
      <c r="T16" s="189"/>
      <c r="U16" s="189"/>
      <c r="V16" s="189"/>
      <c r="W16" s="189"/>
      <c r="X16" s="189" t="s">
        <v>49</v>
      </c>
      <c r="Y16" s="189"/>
      <c r="Z16" s="189"/>
      <c r="AA16" s="189"/>
      <c r="AB16" s="189"/>
      <c r="AC16" s="189" t="s">
        <v>82</v>
      </c>
      <c r="AD16" s="189"/>
      <c r="AE16" s="189"/>
      <c r="AF16" s="189"/>
      <c r="AG16" s="189"/>
      <c r="AH16" s="190"/>
      <c r="AI16" s="188" t="s">
        <v>86</v>
      </c>
      <c r="AJ16" s="189"/>
      <c r="AK16" s="189"/>
      <c r="AL16" s="189"/>
      <c r="AM16" s="189"/>
      <c r="AN16" s="189" t="s">
        <v>87</v>
      </c>
      <c r="AO16" s="189"/>
      <c r="AP16" s="189"/>
      <c r="AQ16" s="189"/>
      <c r="AR16" s="189"/>
      <c r="AS16" s="189" t="s">
        <v>50</v>
      </c>
      <c r="AT16" s="189"/>
      <c r="AU16" s="189"/>
      <c r="AV16" s="189"/>
      <c r="AW16" s="189"/>
      <c r="AX16" s="189" t="s">
        <v>83</v>
      </c>
      <c r="AY16" s="189"/>
      <c r="AZ16" s="189"/>
      <c r="BA16" s="189"/>
      <c r="BB16" s="189"/>
      <c r="BC16" s="190"/>
    </row>
    <row r="17" spans="2:55" ht="15" customHeight="1" x14ac:dyDescent="0.2">
      <c r="B17" s="191">
        <v>1</v>
      </c>
      <c r="C17" s="192"/>
      <c r="D17" s="193"/>
      <c r="E17" s="194"/>
      <c r="F17" s="194"/>
      <c r="G17" s="194"/>
      <c r="H17" s="194"/>
      <c r="I17" s="194"/>
      <c r="J17" s="194"/>
      <c r="K17" s="194"/>
      <c r="L17" s="194"/>
      <c r="M17" s="195"/>
      <c r="N17" s="176"/>
      <c r="O17" s="177"/>
      <c r="P17" s="177"/>
      <c r="Q17" s="177"/>
      <c r="R17" s="177"/>
      <c r="S17" s="180"/>
      <c r="T17" s="180"/>
      <c r="U17" s="180"/>
      <c r="V17" s="180"/>
      <c r="W17" s="180"/>
      <c r="X17" s="186">
        <f>N17*3200</f>
        <v>0</v>
      </c>
      <c r="Y17" s="186"/>
      <c r="Z17" s="186"/>
      <c r="AA17" s="186"/>
      <c r="AB17" s="186"/>
      <c r="AC17" s="186">
        <f>N17*S17</f>
        <v>0</v>
      </c>
      <c r="AD17" s="186"/>
      <c r="AE17" s="186"/>
      <c r="AF17" s="186"/>
      <c r="AG17" s="186"/>
      <c r="AH17" s="187"/>
      <c r="AI17" s="182"/>
      <c r="AJ17" s="183"/>
      <c r="AK17" s="183"/>
      <c r="AL17" s="183"/>
      <c r="AM17" s="183"/>
      <c r="AN17" s="180"/>
      <c r="AO17" s="180"/>
      <c r="AP17" s="180"/>
      <c r="AQ17" s="180"/>
      <c r="AR17" s="180"/>
      <c r="AS17" s="186">
        <f>AI17*1000</f>
        <v>0</v>
      </c>
      <c r="AT17" s="186"/>
      <c r="AU17" s="186"/>
      <c r="AV17" s="186"/>
      <c r="AW17" s="186"/>
      <c r="AX17" s="186">
        <f>AI17*AN17</f>
        <v>0</v>
      </c>
      <c r="AY17" s="186"/>
      <c r="AZ17" s="186"/>
      <c r="BA17" s="186"/>
      <c r="BB17" s="186"/>
      <c r="BC17" s="187"/>
    </row>
    <row r="18" spans="2:55" ht="15" customHeight="1" x14ac:dyDescent="0.2">
      <c r="B18" s="171"/>
      <c r="C18" s="172"/>
      <c r="D18" s="173"/>
      <c r="E18" s="174"/>
      <c r="F18" s="174"/>
      <c r="G18" s="174"/>
      <c r="H18" s="174"/>
      <c r="I18" s="174"/>
      <c r="J18" s="174"/>
      <c r="K18" s="174"/>
      <c r="L18" s="174"/>
      <c r="M18" s="175"/>
      <c r="N18" s="178"/>
      <c r="O18" s="179"/>
      <c r="P18" s="179"/>
      <c r="Q18" s="179"/>
      <c r="R18" s="179"/>
      <c r="S18" s="181"/>
      <c r="T18" s="181"/>
      <c r="U18" s="181"/>
      <c r="V18" s="181"/>
      <c r="W18" s="181"/>
      <c r="X18" s="132"/>
      <c r="Y18" s="132"/>
      <c r="Z18" s="132"/>
      <c r="AA18" s="132"/>
      <c r="AB18" s="132"/>
      <c r="AC18" s="132"/>
      <c r="AD18" s="132"/>
      <c r="AE18" s="132"/>
      <c r="AF18" s="132"/>
      <c r="AG18" s="132"/>
      <c r="AH18" s="133"/>
      <c r="AI18" s="184"/>
      <c r="AJ18" s="185"/>
      <c r="AK18" s="185"/>
      <c r="AL18" s="185"/>
      <c r="AM18" s="185"/>
      <c r="AN18" s="181"/>
      <c r="AO18" s="181"/>
      <c r="AP18" s="181"/>
      <c r="AQ18" s="181"/>
      <c r="AR18" s="181"/>
      <c r="AS18" s="132"/>
      <c r="AT18" s="132"/>
      <c r="AU18" s="132"/>
      <c r="AV18" s="132"/>
      <c r="AW18" s="132"/>
      <c r="AX18" s="132"/>
      <c r="AY18" s="132"/>
      <c r="AZ18" s="132"/>
      <c r="BA18" s="132"/>
      <c r="BB18" s="132"/>
      <c r="BC18" s="133"/>
    </row>
    <row r="19" spans="2:55" ht="15" customHeight="1" x14ac:dyDescent="0.2">
      <c r="B19" s="171">
        <v>2</v>
      </c>
      <c r="C19" s="172"/>
      <c r="D19" s="173"/>
      <c r="E19" s="174"/>
      <c r="F19" s="174"/>
      <c r="G19" s="174"/>
      <c r="H19" s="174"/>
      <c r="I19" s="174"/>
      <c r="J19" s="174"/>
      <c r="K19" s="174"/>
      <c r="L19" s="174"/>
      <c r="M19" s="175"/>
      <c r="N19" s="176"/>
      <c r="O19" s="177"/>
      <c r="P19" s="177"/>
      <c r="Q19" s="177"/>
      <c r="R19" s="177"/>
      <c r="S19" s="180"/>
      <c r="T19" s="180"/>
      <c r="U19" s="180"/>
      <c r="V19" s="180"/>
      <c r="W19" s="180"/>
      <c r="X19" s="132">
        <f t="shared" ref="X19" si="0">N19*3200</f>
        <v>0</v>
      </c>
      <c r="Y19" s="132"/>
      <c r="Z19" s="132"/>
      <c r="AA19" s="132"/>
      <c r="AB19" s="132"/>
      <c r="AC19" s="132">
        <f t="shared" ref="AC19" si="1">N19*S19</f>
        <v>0</v>
      </c>
      <c r="AD19" s="132"/>
      <c r="AE19" s="132"/>
      <c r="AF19" s="132"/>
      <c r="AG19" s="132"/>
      <c r="AH19" s="133"/>
      <c r="AI19" s="182"/>
      <c r="AJ19" s="183"/>
      <c r="AK19" s="183"/>
      <c r="AL19" s="183"/>
      <c r="AM19" s="183"/>
      <c r="AN19" s="180"/>
      <c r="AO19" s="180"/>
      <c r="AP19" s="180"/>
      <c r="AQ19" s="180"/>
      <c r="AR19" s="180"/>
      <c r="AS19" s="132">
        <f t="shared" ref="AS19" si="2">AI19*1000</f>
        <v>0</v>
      </c>
      <c r="AT19" s="132"/>
      <c r="AU19" s="132"/>
      <c r="AV19" s="132"/>
      <c r="AW19" s="132"/>
      <c r="AX19" s="132">
        <f t="shared" ref="AX19" si="3">AI19*AN19</f>
        <v>0</v>
      </c>
      <c r="AY19" s="132"/>
      <c r="AZ19" s="132"/>
      <c r="BA19" s="132"/>
      <c r="BB19" s="132"/>
      <c r="BC19" s="133"/>
    </row>
    <row r="20" spans="2:55" ht="15" customHeight="1" x14ac:dyDescent="0.2">
      <c r="B20" s="171"/>
      <c r="C20" s="172"/>
      <c r="D20" s="173"/>
      <c r="E20" s="174"/>
      <c r="F20" s="174"/>
      <c r="G20" s="174"/>
      <c r="H20" s="174"/>
      <c r="I20" s="174"/>
      <c r="J20" s="174"/>
      <c r="K20" s="174"/>
      <c r="L20" s="174"/>
      <c r="M20" s="175"/>
      <c r="N20" s="178"/>
      <c r="O20" s="179"/>
      <c r="P20" s="179"/>
      <c r="Q20" s="179"/>
      <c r="R20" s="179"/>
      <c r="S20" s="181"/>
      <c r="T20" s="181"/>
      <c r="U20" s="181"/>
      <c r="V20" s="181"/>
      <c r="W20" s="181"/>
      <c r="X20" s="132"/>
      <c r="Y20" s="132"/>
      <c r="Z20" s="132"/>
      <c r="AA20" s="132"/>
      <c r="AB20" s="132"/>
      <c r="AC20" s="132"/>
      <c r="AD20" s="132"/>
      <c r="AE20" s="132"/>
      <c r="AF20" s="132"/>
      <c r="AG20" s="132"/>
      <c r="AH20" s="133"/>
      <c r="AI20" s="184"/>
      <c r="AJ20" s="185"/>
      <c r="AK20" s="185"/>
      <c r="AL20" s="185"/>
      <c r="AM20" s="185"/>
      <c r="AN20" s="181"/>
      <c r="AO20" s="181"/>
      <c r="AP20" s="181"/>
      <c r="AQ20" s="181"/>
      <c r="AR20" s="181"/>
      <c r="AS20" s="132"/>
      <c r="AT20" s="132"/>
      <c r="AU20" s="132"/>
      <c r="AV20" s="132"/>
      <c r="AW20" s="132"/>
      <c r="AX20" s="132"/>
      <c r="AY20" s="132"/>
      <c r="AZ20" s="132"/>
      <c r="BA20" s="132"/>
      <c r="BB20" s="132"/>
      <c r="BC20" s="133"/>
    </row>
    <row r="21" spans="2:55" ht="15" customHeight="1" x14ac:dyDescent="0.2">
      <c r="B21" s="171">
        <v>3</v>
      </c>
      <c r="C21" s="172"/>
      <c r="D21" s="173"/>
      <c r="E21" s="174"/>
      <c r="F21" s="174"/>
      <c r="G21" s="174"/>
      <c r="H21" s="174"/>
      <c r="I21" s="174"/>
      <c r="J21" s="174"/>
      <c r="K21" s="174"/>
      <c r="L21" s="174"/>
      <c r="M21" s="175"/>
      <c r="N21" s="176"/>
      <c r="O21" s="177"/>
      <c r="P21" s="177"/>
      <c r="Q21" s="177"/>
      <c r="R21" s="177"/>
      <c r="S21" s="180"/>
      <c r="T21" s="180"/>
      <c r="U21" s="180"/>
      <c r="V21" s="180"/>
      <c r="W21" s="180"/>
      <c r="X21" s="132">
        <f t="shared" ref="X21" si="4">N21*3200</f>
        <v>0</v>
      </c>
      <c r="Y21" s="132"/>
      <c r="Z21" s="132"/>
      <c r="AA21" s="132"/>
      <c r="AB21" s="132"/>
      <c r="AC21" s="132">
        <f t="shared" ref="AC21" si="5">N21*S21</f>
        <v>0</v>
      </c>
      <c r="AD21" s="132"/>
      <c r="AE21" s="132"/>
      <c r="AF21" s="132"/>
      <c r="AG21" s="132"/>
      <c r="AH21" s="133"/>
      <c r="AI21" s="182"/>
      <c r="AJ21" s="183"/>
      <c r="AK21" s="183"/>
      <c r="AL21" s="183"/>
      <c r="AM21" s="183"/>
      <c r="AN21" s="180"/>
      <c r="AO21" s="180"/>
      <c r="AP21" s="180"/>
      <c r="AQ21" s="180"/>
      <c r="AR21" s="180"/>
      <c r="AS21" s="132">
        <f t="shared" ref="AS21" si="6">AI21*1000</f>
        <v>0</v>
      </c>
      <c r="AT21" s="132"/>
      <c r="AU21" s="132"/>
      <c r="AV21" s="132"/>
      <c r="AW21" s="132"/>
      <c r="AX21" s="132">
        <f t="shared" ref="AX21" si="7">AI21*AN21</f>
        <v>0</v>
      </c>
      <c r="AY21" s="132"/>
      <c r="AZ21" s="132"/>
      <c r="BA21" s="132"/>
      <c r="BB21" s="132"/>
      <c r="BC21" s="133"/>
    </row>
    <row r="22" spans="2:55" ht="15" customHeight="1" x14ac:dyDescent="0.2">
      <c r="B22" s="171"/>
      <c r="C22" s="172"/>
      <c r="D22" s="173"/>
      <c r="E22" s="174"/>
      <c r="F22" s="174"/>
      <c r="G22" s="174"/>
      <c r="H22" s="174"/>
      <c r="I22" s="174"/>
      <c r="J22" s="174"/>
      <c r="K22" s="174"/>
      <c r="L22" s="174"/>
      <c r="M22" s="175"/>
      <c r="N22" s="178"/>
      <c r="O22" s="179"/>
      <c r="P22" s="179"/>
      <c r="Q22" s="179"/>
      <c r="R22" s="179"/>
      <c r="S22" s="181"/>
      <c r="T22" s="181"/>
      <c r="U22" s="181"/>
      <c r="V22" s="181"/>
      <c r="W22" s="181"/>
      <c r="X22" s="132"/>
      <c r="Y22" s="132"/>
      <c r="Z22" s="132"/>
      <c r="AA22" s="132"/>
      <c r="AB22" s="132"/>
      <c r="AC22" s="132"/>
      <c r="AD22" s="132"/>
      <c r="AE22" s="132"/>
      <c r="AF22" s="132"/>
      <c r="AG22" s="132"/>
      <c r="AH22" s="133"/>
      <c r="AI22" s="184"/>
      <c r="AJ22" s="185"/>
      <c r="AK22" s="185"/>
      <c r="AL22" s="185"/>
      <c r="AM22" s="185"/>
      <c r="AN22" s="181"/>
      <c r="AO22" s="181"/>
      <c r="AP22" s="181"/>
      <c r="AQ22" s="181"/>
      <c r="AR22" s="181"/>
      <c r="AS22" s="132"/>
      <c r="AT22" s="132"/>
      <c r="AU22" s="132"/>
      <c r="AV22" s="132"/>
      <c r="AW22" s="132"/>
      <c r="AX22" s="132"/>
      <c r="AY22" s="132"/>
      <c r="AZ22" s="132"/>
      <c r="BA22" s="132"/>
      <c r="BB22" s="132"/>
      <c r="BC22" s="133"/>
    </row>
    <row r="23" spans="2:55" ht="15" customHeight="1" x14ac:dyDescent="0.2">
      <c r="B23" s="171">
        <v>4</v>
      </c>
      <c r="C23" s="172"/>
      <c r="D23" s="173"/>
      <c r="E23" s="174"/>
      <c r="F23" s="174"/>
      <c r="G23" s="174"/>
      <c r="H23" s="174"/>
      <c r="I23" s="174"/>
      <c r="J23" s="174"/>
      <c r="K23" s="174"/>
      <c r="L23" s="174"/>
      <c r="M23" s="175"/>
      <c r="N23" s="176"/>
      <c r="O23" s="177"/>
      <c r="P23" s="177"/>
      <c r="Q23" s="177"/>
      <c r="R23" s="177"/>
      <c r="S23" s="180"/>
      <c r="T23" s="180"/>
      <c r="U23" s="180"/>
      <c r="V23" s="180"/>
      <c r="W23" s="180"/>
      <c r="X23" s="132">
        <f t="shared" ref="X23" si="8">N23*3200</f>
        <v>0</v>
      </c>
      <c r="Y23" s="132"/>
      <c r="Z23" s="132"/>
      <c r="AA23" s="132"/>
      <c r="AB23" s="132"/>
      <c r="AC23" s="132">
        <f t="shared" ref="AC23" si="9">N23*S23</f>
        <v>0</v>
      </c>
      <c r="AD23" s="132"/>
      <c r="AE23" s="132"/>
      <c r="AF23" s="132"/>
      <c r="AG23" s="132"/>
      <c r="AH23" s="133"/>
      <c r="AI23" s="182"/>
      <c r="AJ23" s="183"/>
      <c r="AK23" s="183"/>
      <c r="AL23" s="183"/>
      <c r="AM23" s="183"/>
      <c r="AN23" s="180"/>
      <c r="AO23" s="180"/>
      <c r="AP23" s="180"/>
      <c r="AQ23" s="180"/>
      <c r="AR23" s="180"/>
      <c r="AS23" s="132">
        <f t="shared" ref="AS23" si="10">AI23*1000</f>
        <v>0</v>
      </c>
      <c r="AT23" s="132"/>
      <c r="AU23" s="132"/>
      <c r="AV23" s="132"/>
      <c r="AW23" s="132"/>
      <c r="AX23" s="132">
        <f t="shared" ref="AX23" si="11">AI23*AN23</f>
        <v>0</v>
      </c>
      <c r="AY23" s="132"/>
      <c r="AZ23" s="132"/>
      <c r="BA23" s="132"/>
      <c r="BB23" s="132"/>
      <c r="BC23" s="133"/>
    </row>
    <row r="24" spans="2:55" ht="15" customHeight="1" x14ac:dyDescent="0.2">
      <c r="B24" s="171"/>
      <c r="C24" s="172"/>
      <c r="D24" s="173"/>
      <c r="E24" s="174"/>
      <c r="F24" s="174"/>
      <c r="G24" s="174"/>
      <c r="H24" s="174"/>
      <c r="I24" s="174"/>
      <c r="J24" s="174"/>
      <c r="K24" s="174"/>
      <c r="L24" s="174"/>
      <c r="M24" s="175"/>
      <c r="N24" s="178"/>
      <c r="O24" s="179"/>
      <c r="P24" s="179"/>
      <c r="Q24" s="179"/>
      <c r="R24" s="179"/>
      <c r="S24" s="181"/>
      <c r="T24" s="181"/>
      <c r="U24" s="181"/>
      <c r="V24" s="181"/>
      <c r="W24" s="181"/>
      <c r="X24" s="132"/>
      <c r="Y24" s="132"/>
      <c r="Z24" s="132"/>
      <c r="AA24" s="132"/>
      <c r="AB24" s="132"/>
      <c r="AC24" s="132"/>
      <c r="AD24" s="132"/>
      <c r="AE24" s="132"/>
      <c r="AF24" s="132"/>
      <c r="AG24" s="132"/>
      <c r="AH24" s="133"/>
      <c r="AI24" s="184"/>
      <c r="AJ24" s="185"/>
      <c r="AK24" s="185"/>
      <c r="AL24" s="185"/>
      <c r="AM24" s="185"/>
      <c r="AN24" s="181"/>
      <c r="AO24" s="181"/>
      <c r="AP24" s="181"/>
      <c r="AQ24" s="181"/>
      <c r="AR24" s="181"/>
      <c r="AS24" s="132"/>
      <c r="AT24" s="132"/>
      <c r="AU24" s="132"/>
      <c r="AV24" s="132"/>
      <c r="AW24" s="132"/>
      <c r="AX24" s="132"/>
      <c r="AY24" s="132"/>
      <c r="AZ24" s="132"/>
      <c r="BA24" s="132"/>
      <c r="BB24" s="132"/>
      <c r="BC24" s="133"/>
    </row>
    <row r="25" spans="2:55" ht="15" customHeight="1" x14ac:dyDescent="0.2">
      <c r="B25" s="171">
        <v>5</v>
      </c>
      <c r="C25" s="172"/>
      <c r="D25" s="173"/>
      <c r="E25" s="174"/>
      <c r="F25" s="174"/>
      <c r="G25" s="174"/>
      <c r="H25" s="174"/>
      <c r="I25" s="174"/>
      <c r="J25" s="174"/>
      <c r="K25" s="174"/>
      <c r="L25" s="174"/>
      <c r="M25" s="175"/>
      <c r="N25" s="176"/>
      <c r="O25" s="177"/>
      <c r="P25" s="177"/>
      <c r="Q25" s="177"/>
      <c r="R25" s="177"/>
      <c r="S25" s="180"/>
      <c r="T25" s="180"/>
      <c r="U25" s="180"/>
      <c r="V25" s="180"/>
      <c r="W25" s="180"/>
      <c r="X25" s="132">
        <f t="shared" ref="X25" si="12">N25*3200</f>
        <v>0</v>
      </c>
      <c r="Y25" s="132"/>
      <c r="Z25" s="132"/>
      <c r="AA25" s="132"/>
      <c r="AB25" s="132"/>
      <c r="AC25" s="132">
        <f t="shared" ref="AC25" si="13">N25*S25</f>
        <v>0</v>
      </c>
      <c r="AD25" s="132"/>
      <c r="AE25" s="132"/>
      <c r="AF25" s="132"/>
      <c r="AG25" s="132"/>
      <c r="AH25" s="133"/>
      <c r="AI25" s="182"/>
      <c r="AJ25" s="183"/>
      <c r="AK25" s="183"/>
      <c r="AL25" s="183"/>
      <c r="AM25" s="183"/>
      <c r="AN25" s="180"/>
      <c r="AO25" s="180"/>
      <c r="AP25" s="180"/>
      <c r="AQ25" s="180"/>
      <c r="AR25" s="180"/>
      <c r="AS25" s="132">
        <f t="shared" ref="AS25" si="14">AI25*1000</f>
        <v>0</v>
      </c>
      <c r="AT25" s="132"/>
      <c r="AU25" s="132"/>
      <c r="AV25" s="132"/>
      <c r="AW25" s="132"/>
      <c r="AX25" s="132">
        <f t="shared" ref="AX25" si="15">AI25*AN25</f>
        <v>0</v>
      </c>
      <c r="AY25" s="132"/>
      <c r="AZ25" s="132"/>
      <c r="BA25" s="132"/>
      <c r="BB25" s="132"/>
      <c r="BC25" s="133"/>
    </row>
    <row r="26" spans="2:55" ht="15" customHeight="1" thickBot="1" x14ac:dyDescent="0.25">
      <c r="B26" s="171"/>
      <c r="C26" s="172"/>
      <c r="D26" s="173"/>
      <c r="E26" s="174"/>
      <c r="F26" s="174"/>
      <c r="G26" s="174"/>
      <c r="H26" s="174"/>
      <c r="I26" s="174"/>
      <c r="J26" s="174"/>
      <c r="K26" s="174"/>
      <c r="L26" s="174"/>
      <c r="M26" s="175"/>
      <c r="N26" s="178"/>
      <c r="O26" s="179"/>
      <c r="P26" s="179"/>
      <c r="Q26" s="179"/>
      <c r="R26" s="179"/>
      <c r="S26" s="181"/>
      <c r="T26" s="181"/>
      <c r="U26" s="181"/>
      <c r="V26" s="181"/>
      <c r="W26" s="181"/>
      <c r="X26" s="132"/>
      <c r="Y26" s="132"/>
      <c r="Z26" s="132"/>
      <c r="AA26" s="132"/>
      <c r="AB26" s="132"/>
      <c r="AC26" s="132"/>
      <c r="AD26" s="132"/>
      <c r="AE26" s="132"/>
      <c r="AF26" s="132"/>
      <c r="AG26" s="132"/>
      <c r="AH26" s="133"/>
      <c r="AI26" s="184"/>
      <c r="AJ26" s="185"/>
      <c r="AK26" s="185"/>
      <c r="AL26" s="185"/>
      <c r="AM26" s="185"/>
      <c r="AN26" s="181"/>
      <c r="AO26" s="181"/>
      <c r="AP26" s="181"/>
      <c r="AQ26" s="181"/>
      <c r="AR26" s="181"/>
      <c r="AS26" s="132"/>
      <c r="AT26" s="132"/>
      <c r="AU26" s="132"/>
      <c r="AV26" s="132"/>
      <c r="AW26" s="132"/>
      <c r="AX26" s="132"/>
      <c r="AY26" s="132"/>
      <c r="AZ26" s="132"/>
      <c r="BA26" s="132"/>
      <c r="BB26" s="132"/>
      <c r="BC26" s="133"/>
    </row>
    <row r="27" spans="2:55" ht="15" customHeight="1" thickTop="1" x14ac:dyDescent="0.2">
      <c r="B27" s="159" t="s">
        <v>51</v>
      </c>
      <c r="C27" s="160"/>
      <c r="D27" s="160"/>
      <c r="E27" s="160"/>
      <c r="F27" s="160"/>
      <c r="G27" s="160"/>
      <c r="H27" s="160"/>
      <c r="I27" s="160"/>
      <c r="J27" s="160"/>
      <c r="K27" s="160"/>
      <c r="L27" s="160"/>
      <c r="M27" s="161"/>
      <c r="N27" s="165">
        <f>SUM(N17:R26)</f>
        <v>0</v>
      </c>
      <c r="O27" s="166"/>
      <c r="P27" s="166"/>
      <c r="Q27" s="166"/>
      <c r="R27" s="166"/>
      <c r="S27" s="147"/>
      <c r="T27" s="147"/>
      <c r="U27" s="147"/>
      <c r="V27" s="147"/>
      <c r="W27" s="147"/>
      <c r="X27" s="149">
        <f>SUM(X17:AB26)</f>
        <v>0</v>
      </c>
      <c r="Y27" s="149"/>
      <c r="Z27" s="149"/>
      <c r="AA27" s="149"/>
      <c r="AB27" s="149"/>
      <c r="AC27" s="151">
        <f>SUM(AC17:AH26)</f>
        <v>0</v>
      </c>
      <c r="AD27" s="169"/>
      <c r="AE27" s="169"/>
      <c r="AF27" s="169"/>
      <c r="AG27" s="169"/>
      <c r="AH27" s="169"/>
      <c r="AI27" s="143">
        <f>SUM(AI17:AM26)</f>
        <v>0</v>
      </c>
      <c r="AJ27" s="143"/>
      <c r="AK27" s="143"/>
      <c r="AL27" s="143"/>
      <c r="AM27" s="144"/>
      <c r="AN27" s="147"/>
      <c r="AO27" s="147"/>
      <c r="AP27" s="147"/>
      <c r="AQ27" s="147"/>
      <c r="AR27" s="147"/>
      <c r="AS27" s="149">
        <f>SUM(AS17:AW26)</f>
        <v>0</v>
      </c>
      <c r="AT27" s="149"/>
      <c r="AU27" s="149"/>
      <c r="AV27" s="149"/>
      <c r="AW27" s="149"/>
      <c r="AX27" s="149">
        <f>SUM(AX17:BC26)</f>
        <v>0</v>
      </c>
      <c r="AY27" s="149"/>
      <c r="AZ27" s="149"/>
      <c r="BA27" s="149"/>
      <c r="BB27" s="149"/>
      <c r="BC27" s="151"/>
    </row>
    <row r="28" spans="2:55" ht="15" customHeight="1" x14ac:dyDescent="0.2">
      <c r="B28" s="162"/>
      <c r="C28" s="163"/>
      <c r="D28" s="163"/>
      <c r="E28" s="163"/>
      <c r="F28" s="163"/>
      <c r="G28" s="163"/>
      <c r="H28" s="163"/>
      <c r="I28" s="163"/>
      <c r="J28" s="163"/>
      <c r="K28" s="163"/>
      <c r="L28" s="163"/>
      <c r="M28" s="164"/>
      <c r="N28" s="167"/>
      <c r="O28" s="168"/>
      <c r="P28" s="168"/>
      <c r="Q28" s="168"/>
      <c r="R28" s="168"/>
      <c r="S28" s="148"/>
      <c r="T28" s="148"/>
      <c r="U28" s="148"/>
      <c r="V28" s="148"/>
      <c r="W28" s="148"/>
      <c r="X28" s="150"/>
      <c r="Y28" s="150"/>
      <c r="Z28" s="150"/>
      <c r="AA28" s="150"/>
      <c r="AB28" s="150"/>
      <c r="AC28" s="152"/>
      <c r="AD28" s="170"/>
      <c r="AE28" s="170"/>
      <c r="AF28" s="170"/>
      <c r="AG28" s="170"/>
      <c r="AH28" s="170"/>
      <c r="AI28" s="145"/>
      <c r="AJ28" s="145"/>
      <c r="AK28" s="145"/>
      <c r="AL28" s="145"/>
      <c r="AM28" s="146"/>
      <c r="AN28" s="148"/>
      <c r="AO28" s="148"/>
      <c r="AP28" s="148"/>
      <c r="AQ28" s="148"/>
      <c r="AR28" s="148"/>
      <c r="AS28" s="150"/>
      <c r="AT28" s="150"/>
      <c r="AU28" s="150"/>
      <c r="AV28" s="150"/>
      <c r="AW28" s="150"/>
      <c r="AX28" s="150"/>
      <c r="AY28" s="150"/>
      <c r="AZ28" s="150"/>
      <c r="BA28" s="150"/>
      <c r="BB28" s="150"/>
      <c r="BC28" s="152"/>
    </row>
    <row r="29" spans="2:55" ht="15" customHeight="1" thickBot="1" x14ac:dyDescent="0.2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row>
    <row r="30" spans="2:55" ht="15" customHeight="1" x14ac:dyDescent="0.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U30" s="153" t="s">
        <v>52</v>
      </c>
      <c r="AV30" s="154"/>
      <c r="AW30" s="154"/>
      <c r="AX30" s="154"/>
      <c r="AY30" s="154"/>
      <c r="AZ30" s="154"/>
      <c r="BA30" s="154"/>
      <c r="BB30" s="154"/>
      <c r="BC30" s="155"/>
    </row>
    <row r="31" spans="2:55" ht="15" customHeight="1" x14ac:dyDescent="0.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U31" s="156" t="s">
        <v>81</v>
      </c>
      <c r="AV31" s="157"/>
      <c r="AW31" s="157"/>
      <c r="AX31" s="157"/>
      <c r="AY31" s="157"/>
      <c r="AZ31" s="157"/>
      <c r="BA31" s="157"/>
      <c r="BB31" s="157"/>
      <c r="BC31" s="158"/>
    </row>
    <row r="32" spans="2:55" ht="15" customHeight="1" x14ac:dyDescent="0.2">
      <c r="AR32" s="21"/>
      <c r="AU32" s="134">
        <f>AC27+AX27</f>
        <v>0</v>
      </c>
      <c r="AV32" s="135"/>
      <c r="AW32" s="135"/>
      <c r="AX32" s="135"/>
      <c r="AY32" s="135"/>
      <c r="AZ32" s="135"/>
      <c r="BA32" s="135"/>
      <c r="BB32" s="135"/>
      <c r="BC32" s="136"/>
    </row>
    <row r="33" spans="2:55" ht="15" customHeight="1" x14ac:dyDescent="0.2">
      <c r="AR33" s="21"/>
      <c r="AU33" s="137"/>
      <c r="AV33" s="138"/>
      <c r="AW33" s="138"/>
      <c r="AX33" s="138"/>
      <c r="AY33" s="138"/>
      <c r="AZ33" s="138"/>
      <c r="BA33" s="138"/>
      <c r="BB33" s="138"/>
      <c r="BC33" s="139"/>
    </row>
    <row r="34" spans="2:55" ht="15" customHeight="1" thickBot="1" x14ac:dyDescent="0.25">
      <c r="AU34" s="140"/>
      <c r="AV34" s="141"/>
      <c r="AW34" s="141"/>
      <c r="AX34" s="141"/>
      <c r="AY34" s="141"/>
      <c r="AZ34" s="141"/>
      <c r="BA34" s="141"/>
      <c r="BB34" s="141"/>
      <c r="BC34" s="142"/>
    </row>
    <row r="35" spans="2:55" ht="15" customHeight="1" x14ac:dyDescent="0.2">
      <c r="BC35" s="49"/>
    </row>
    <row r="36" spans="2:55" ht="15" hidden="1" customHeight="1" x14ac:dyDescent="0.2"/>
    <row r="37" spans="2:55" ht="15" customHeight="1" x14ac:dyDescent="0.2">
      <c r="B37" s="21"/>
      <c r="C37" s="1" t="s">
        <v>16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row>
    <row r="38" spans="2:55" ht="15" customHeight="1" x14ac:dyDescent="0.2">
      <c r="B38" s="15"/>
      <c r="C38" s="1" t="s">
        <v>78</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15" customHeight="1" x14ac:dyDescent="0.2">
      <c r="C39" s="21" t="s">
        <v>117</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row>
    <row r="40" spans="2:55" ht="15" customHeight="1" x14ac:dyDescent="0.2">
      <c r="E40" s="24" t="s">
        <v>161</v>
      </c>
    </row>
  </sheetData>
  <mergeCells count="95">
    <mergeCell ref="S15:W15"/>
    <mergeCell ref="AI15:AM15"/>
    <mergeCell ref="AN15:AR15"/>
    <mergeCell ref="N14:R14"/>
    <mergeCell ref="S14:W14"/>
    <mergeCell ref="AI14:AM14"/>
    <mergeCell ref="AN14:AR14"/>
    <mergeCell ref="AX14:BC15"/>
    <mergeCell ref="AY4:BC5"/>
    <mergeCell ref="B7:BC8"/>
    <mergeCell ref="B12:C16"/>
    <mergeCell ref="D12:M13"/>
    <mergeCell ref="N12:AH13"/>
    <mergeCell ref="AI12:BC13"/>
    <mergeCell ref="D14:I16"/>
    <mergeCell ref="J14:M16"/>
    <mergeCell ref="AC14:AH15"/>
    <mergeCell ref="AS16:AW16"/>
    <mergeCell ref="AX16:BC16"/>
    <mergeCell ref="AN16:AR16"/>
    <mergeCell ref="X14:AB15"/>
    <mergeCell ref="AS14:AW15"/>
    <mergeCell ref="N15:R15"/>
    <mergeCell ref="B17:C18"/>
    <mergeCell ref="D17:I18"/>
    <mergeCell ref="J17:M18"/>
    <mergeCell ref="N17:R18"/>
    <mergeCell ref="S17:W18"/>
    <mergeCell ref="AI17:AM18"/>
    <mergeCell ref="N16:R16"/>
    <mergeCell ref="S16:W16"/>
    <mergeCell ref="X16:AB16"/>
    <mergeCell ref="AC16:AH16"/>
    <mergeCell ref="AI16:AM16"/>
    <mergeCell ref="AN17:AR18"/>
    <mergeCell ref="AS17:AW18"/>
    <mergeCell ref="AX17:BC18"/>
    <mergeCell ref="B19:C20"/>
    <mergeCell ref="D19:I20"/>
    <mergeCell ref="J19:M20"/>
    <mergeCell ref="N19:R20"/>
    <mergeCell ref="S19:W20"/>
    <mergeCell ref="X19:AB20"/>
    <mergeCell ref="AC19:AH20"/>
    <mergeCell ref="AI19:AM20"/>
    <mergeCell ref="AN19:AR20"/>
    <mergeCell ref="AS19:AW20"/>
    <mergeCell ref="AX19:BC20"/>
    <mergeCell ref="X17:AB18"/>
    <mergeCell ref="AC17:AH18"/>
    <mergeCell ref="X21:AB22"/>
    <mergeCell ref="B23:C24"/>
    <mergeCell ref="D23:I24"/>
    <mergeCell ref="J23:M24"/>
    <mergeCell ref="N23:R24"/>
    <mergeCell ref="S23:W24"/>
    <mergeCell ref="B21:C22"/>
    <mergeCell ref="D21:I22"/>
    <mergeCell ref="J21:M22"/>
    <mergeCell ref="N21:R22"/>
    <mergeCell ref="S21:W22"/>
    <mergeCell ref="AS23:AW24"/>
    <mergeCell ref="AX23:BC24"/>
    <mergeCell ref="AC21:AH22"/>
    <mergeCell ref="AI21:AM22"/>
    <mergeCell ref="AN21:AR22"/>
    <mergeCell ref="AS21:AW22"/>
    <mergeCell ref="AX21:BC22"/>
    <mergeCell ref="X25:AB26"/>
    <mergeCell ref="X23:AB24"/>
    <mergeCell ref="AC23:AH24"/>
    <mergeCell ref="AI23:AM24"/>
    <mergeCell ref="AN23:AR24"/>
    <mergeCell ref="AC25:AH26"/>
    <mergeCell ref="AI25:AM26"/>
    <mergeCell ref="AN25:AR26"/>
    <mergeCell ref="B25:C26"/>
    <mergeCell ref="D25:I26"/>
    <mergeCell ref="J25:M26"/>
    <mergeCell ref="N25:R26"/>
    <mergeCell ref="S25:W26"/>
    <mergeCell ref="B27:M28"/>
    <mergeCell ref="N27:R28"/>
    <mergeCell ref="S27:W28"/>
    <mergeCell ref="X27:AB28"/>
    <mergeCell ref="AC27:AH28"/>
    <mergeCell ref="AS25:AW26"/>
    <mergeCell ref="AX25:BC26"/>
    <mergeCell ref="AU32:BC34"/>
    <mergeCell ref="AI27:AM28"/>
    <mergeCell ref="AN27:AR28"/>
    <mergeCell ref="AS27:AW28"/>
    <mergeCell ref="AX27:BC28"/>
    <mergeCell ref="AU30:BC30"/>
    <mergeCell ref="AU31:BC31"/>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BH58"/>
  <sheetViews>
    <sheetView showGridLines="0" view="pageBreakPreview" zoomScaleNormal="100" zoomScaleSheetLayoutView="100" workbookViewId="0">
      <selection activeCell="S63" sqref="S63"/>
    </sheetView>
  </sheetViews>
  <sheetFormatPr defaultColWidth="2.44140625" defaultRowHeight="15" customHeight="1" x14ac:dyDescent="0.2"/>
  <cols>
    <col min="1" max="1" width="2.44140625" style="29"/>
    <col min="2" max="2" width="2.44140625" style="29" customWidth="1"/>
    <col min="3" max="16384" width="2.44140625" style="29"/>
  </cols>
  <sheetData>
    <row r="2" spans="2:55" s="26" customFormat="1" ht="15" customHeight="1" x14ac:dyDescent="0.2">
      <c r="B2" s="380" t="s">
        <v>167</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120" t="s">
        <v>162</v>
      </c>
      <c r="AH2" s="121"/>
      <c r="AI2" s="121"/>
      <c r="AJ2" s="121"/>
      <c r="AK2" s="122"/>
    </row>
    <row r="3" spans="2:55" s="26" customFormat="1" ht="15" customHeight="1" x14ac:dyDescent="0.2">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123"/>
      <c r="AH3" s="124"/>
      <c r="AI3" s="124"/>
      <c r="AJ3" s="124"/>
      <c r="AK3" s="125"/>
    </row>
    <row r="4" spans="2:55" ht="15" customHeight="1" x14ac:dyDescent="0.2">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1" t="s">
        <v>74</v>
      </c>
      <c r="AH4" s="381"/>
      <c r="AI4" s="381"/>
      <c r="AJ4" s="381"/>
      <c r="AK4" s="381"/>
      <c r="AL4" s="37"/>
      <c r="AM4" s="37"/>
      <c r="AN4" s="37"/>
      <c r="AO4" s="37"/>
      <c r="AP4" s="37"/>
      <c r="AQ4" s="37"/>
      <c r="AR4" s="37"/>
      <c r="AS4" s="37"/>
      <c r="AT4" s="37"/>
      <c r="AU4" s="37"/>
      <c r="AV4" s="37"/>
      <c r="AW4" s="37"/>
      <c r="AX4" s="37"/>
      <c r="AY4" s="37"/>
      <c r="AZ4" s="37"/>
      <c r="BA4" s="37"/>
      <c r="BB4" s="37"/>
      <c r="BC4" s="37"/>
    </row>
    <row r="5" spans="2:55" ht="15" customHeight="1" x14ac:dyDescent="0.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2:55" s="26" customFormat="1" ht="15" customHeight="1" x14ac:dyDescent="0.2">
      <c r="B6" s="28" t="s">
        <v>139</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4"/>
      <c r="AH6" s="24"/>
      <c r="AI6" s="24"/>
      <c r="AJ6" s="24"/>
      <c r="AK6" s="24"/>
    </row>
    <row r="7" spans="2:55" s="26" customFormat="1" ht="15" customHeight="1" x14ac:dyDescent="0.2">
      <c r="B7" s="28"/>
      <c r="C7" s="28"/>
      <c r="D7" s="28"/>
      <c r="E7" s="28"/>
      <c r="F7" s="28"/>
      <c r="G7" s="28"/>
      <c r="H7" s="28"/>
      <c r="I7" s="28"/>
      <c r="J7" s="28"/>
      <c r="K7" s="28"/>
      <c r="L7" s="28"/>
      <c r="M7" s="28"/>
      <c r="N7" s="28"/>
      <c r="O7" s="28"/>
      <c r="P7" s="28"/>
      <c r="Q7" s="28"/>
      <c r="R7" s="28"/>
      <c r="S7" s="28"/>
      <c r="T7" s="28"/>
      <c r="U7" s="24"/>
      <c r="V7" s="44"/>
      <c r="W7" s="45"/>
      <c r="X7" s="45"/>
      <c r="Y7" s="45"/>
      <c r="Z7" s="45"/>
      <c r="AA7" s="45"/>
      <c r="AB7" s="45"/>
      <c r="AC7" s="45"/>
      <c r="AD7" s="45"/>
      <c r="AE7" s="45"/>
      <c r="AF7" s="45"/>
      <c r="AG7" s="45"/>
      <c r="AH7" s="45"/>
      <c r="AI7" s="45"/>
      <c r="AJ7" s="45"/>
      <c r="AK7" s="45"/>
    </row>
    <row r="8" spans="2:55" s="24" customFormat="1" ht="15" customHeight="1" x14ac:dyDescent="0.2">
      <c r="B8" s="12" t="s">
        <v>26</v>
      </c>
      <c r="C8" s="30"/>
      <c r="D8" s="30"/>
      <c r="E8" s="30"/>
      <c r="F8" s="30"/>
      <c r="G8" s="30"/>
      <c r="H8" s="30"/>
      <c r="I8" s="30"/>
      <c r="J8" s="30"/>
      <c r="K8" s="30"/>
      <c r="L8" s="30"/>
      <c r="M8" s="30"/>
      <c r="N8" s="17"/>
      <c r="O8" s="17"/>
      <c r="P8" s="17"/>
      <c r="Q8" s="17"/>
      <c r="R8" s="17"/>
      <c r="S8" s="17"/>
      <c r="T8" s="17"/>
      <c r="U8" s="17"/>
      <c r="V8" s="17"/>
      <c r="W8" s="17"/>
      <c r="X8" s="17"/>
      <c r="Y8" s="17"/>
      <c r="Z8" s="17"/>
      <c r="AA8" s="17"/>
      <c r="AB8" s="17"/>
      <c r="AC8" s="17"/>
      <c r="AD8" s="17"/>
      <c r="AE8" s="17"/>
      <c r="AF8" s="17"/>
      <c r="AG8" s="17"/>
      <c r="AH8" s="17"/>
      <c r="AI8" s="17"/>
      <c r="AJ8" s="17"/>
      <c r="AK8" s="17"/>
    </row>
    <row r="9" spans="2:55" ht="15" customHeight="1" x14ac:dyDescent="0.2">
      <c r="B9" s="344" t="s">
        <v>2</v>
      </c>
      <c r="C9" s="345"/>
      <c r="D9" s="345"/>
      <c r="E9" s="345"/>
      <c r="F9" s="345"/>
      <c r="G9" s="345"/>
      <c r="H9" s="346"/>
      <c r="I9" s="366"/>
      <c r="J9" s="367"/>
      <c r="K9" s="367"/>
      <c r="L9" s="367"/>
      <c r="M9" s="367"/>
      <c r="N9" s="367"/>
      <c r="O9" s="367"/>
      <c r="P9" s="367"/>
      <c r="Q9" s="367"/>
      <c r="R9" s="368"/>
      <c r="S9" s="46"/>
      <c r="T9" s="44"/>
      <c r="U9" s="44"/>
      <c r="V9" s="44"/>
      <c r="W9" s="44"/>
      <c r="X9" s="44"/>
      <c r="Y9" s="44"/>
      <c r="Z9" s="44"/>
      <c r="AA9" s="44"/>
      <c r="AB9" s="44"/>
      <c r="AC9" s="44"/>
      <c r="AD9" s="44"/>
      <c r="AE9" s="44"/>
      <c r="AF9" s="44"/>
      <c r="AG9" s="44"/>
      <c r="AH9" s="44"/>
      <c r="AI9" s="44"/>
      <c r="AJ9" s="44"/>
      <c r="AK9" s="44"/>
      <c r="AM9" s="14"/>
      <c r="AN9" s="14"/>
      <c r="AO9" s="14"/>
      <c r="AP9" s="14"/>
      <c r="AQ9" s="14"/>
      <c r="AS9" s="14"/>
      <c r="AT9" s="14"/>
    </row>
    <row r="10" spans="2:55" s="24" customFormat="1" ht="15" customHeight="1" x14ac:dyDescent="0.2">
      <c r="B10" s="347"/>
      <c r="C10" s="348"/>
      <c r="D10" s="348"/>
      <c r="E10" s="348"/>
      <c r="F10" s="348"/>
      <c r="G10" s="348"/>
      <c r="H10" s="349"/>
      <c r="I10" s="369"/>
      <c r="J10" s="370"/>
      <c r="K10" s="370"/>
      <c r="L10" s="370"/>
      <c r="M10" s="370"/>
      <c r="N10" s="370"/>
      <c r="O10" s="370"/>
      <c r="P10" s="370"/>
      <c r="Q10" s="370"/>
      <c r="R10" s="371"/>
      <c r="S10" s="47"/>
      <c r="T10" s="48"/>
      <c r="U10" s="48"/>
      <c r="V10" s="48"/>
      <c r="W10" s="48"/>
      <c r="X10" s="48"/>
      <c r="Y10" s="48"/>
      <c r="Z10" s="48"/>
      <c r="AA10" s="48"/>
      <c r="AB10" s="48"/>
      <c r="AC10" s="48"/>
      <c r="AD10" s="48"/>
      <c r="AE10" s="48"/>
      <c r="AF10" s="48"/>
      <c r="AG10" s="48"/>
      <c r="AH10" s="48"/>
      <c r="AI10" s="48"/>
      <c r="AJ10" s="48"/>
      <c r="AK10" s="48"/>
      <c r="AM10" s="14"/>
      <c r="AN10" s="14"/>
      <c r="AO10" s="14"/>
      <c r="AP10" s="14"/>
      <c r="AQ10" s="14"/>
      <c r="AR10" s="14"/>
      <c r="AS10" s="14"/>
      <c r="AT10" s="14"/>
    </row>
    <row r="11" spans="2:55" ht="15" customHeight="1" x14ac:dyDescent="0.2">
      <c r="B11" s="344" t="s">
        <v>1</v>
      </c>
      <c r="C11" s="345"/>
      <c r="D11" s="346"/>
      <c r="E11" s="366"/>
      <c r="F11" s="367"/>
      <c r="G11" s="367"/>
      <c r="H11" s="367"/>
      <c r="I11" s="367"/>
      <c r="J11" s="368"/>
      <c r="K11" s="344" t="s">
        <v>3</v>
      </c>
      <c r="L11" s="345"/>
      <c r="M11" s="345"/>
      <c r="N11" s="345"/>
      <c r="O11" s="346"/>
      <c r="P11" s="350"/>
      <c r="Q11" s="351"/>
      <c r="R11" s="351"/>
      <c r="S11" s="351"/>
      <c r="T11" s="351"/>
      <c r="U11" s="372"/>
      <c r="V11" s="344" t="s">
        <v>5</v>
      </c>
      <c r="W11" s="345"/>
      <c r="X11" s="345"/>
      <c r="Y11" s="345"/>
      <c r="Z11" s="346"/>
      <c r="AA11" s="374"/>
      <c r="AB11" s="375"/>
      <c r="AC11" s="375"/>
      <c r="AD11" s="375"/>
      <c r="AE11" s="375"/>
      <c r="AF11" s="375"/>
      <c r="AG11" s="375"/>
      <c r="AH11" s="375"/>
      <c r="AI11" s="375"/>
      <c r="AJ11" s="375"/>
      <c r="AK11" s="376"/>
      <c r="AL11" s="38"/>
      <c r="AM11" s="38"/>
      <c r="AN11" s="38"/>
    </row>
    <row r="12" spans="2:55" s="24" customFormat="1" ht="15" customHeight="1" x14ac:dyDescent="0.2">
      <c r="B12" s="347"/>
      <c r="C12" s="348"/>
      <c r="D12" s="349"/>
      <c r="E12" s="369"/>
      <c r="F12" s="370"/>
      <c r="G12" s="370"/>
      <c r="H12" s="370"/>
      <c r="I12" s="370"/>
      <c r="J12" s="371"/>
      <c r="K12" s="347"/>
      <c r="L12" s="348"/>
      <c r="M12" s="348"/>
      <c r="N12" s="348"/>
      <c r="O12" s="349"/>
      <c r="P12" s="352"/>
      <c r="Q12" s="353"/>
      <c r="R12" s="353"/>
      <c r="S12" s="353"/>
      <c r="T12" s="353"/>
      <c r="U12" s="373"/>
      <c r="V12" s="347"/>
      <c r="W12" s="348"/>
      <c r="X12" s="348"/>
      <c r="Y12" s="348"/>
      <c r="Z12" s="349"/>
      <c r="AA12" s="377"/>
      <c r="AB12" s="378"/>
      <c r="AC12" s="378"/>
      <c r="AD12" s="378"/>
      <c r="AE12" s="378"/>
      <c r="AF12" s="378"/>
      <c r="AG12" s="378"/>
      <c r="AH12" s="378"/>
      <c r="AI12" s="378"/>
      <c r="AJ12" s="378"/>
      <c r="AK12" s="379"/>
      <c r="AL12" s="38"/>
      <c r="AM12" s="38"/>
      <c r="AN12" s="38"/>
    </row>
    <row r="13" spans="2:55" ht="15" customHeight="1" x14ac:dyDescent="0.2">
      <c r="B13" s="354" t="s">
        <v>25</v>
      </c>
      <c r="C13" s="355"/>
      <c r="D13" s="355"/>
      <c r="E13" s="355"/>
      <c r="F13" s="355"/>
      <c r="G13" s="355"/>
      <c r="H13" s="356"/>
      <c r="I13" s="360" t="s">
        <v>168</v>
      </c>
      <c r="J13" s="361"/>
      <c r="K13" s="361"/>
      <c r="L13" s="361"/>
      <c r="M13" s="361"/>
      <c r="N13" s="361"/>
      <c r="O13" s="361"/>
      <c r="P13" s="361"/>
      <c r="Q13" s="361"/>
      <c r="R13" s="361"/>
      <c r="S13" s="361"/>
      <c r="T13" s="361"/>
      <c r="U13" s="361"/>
      <c r="V13" s="361"/>
      <c r="W13" s="361"/>
      <c r="X13" s="361"/>
      <c r="Y13" s="361"/>
      <c r="Z13" s="361"/>
      <c r="AA13" s="361"/>
      <c r="AB13" s="237" t="s">
        <v>92</v>
      </c>
      <c r="AC13" s="237"/>
      <c r="AD13" s="237"/>
      <c r="AE13" s="237"/>
      <c r="AF13" s="237"/>
      <c r="AG13" s="364"/>
      <c r="AH13" s="364"/>
      <c r="AI13" s="364"/>
      <c r="AJ13" s="241" t="s">
        <v>23</v>
      </c>
      <c r="AK13" s="242"/>
    </row>
    <row r="14" spans="2:55" ht="15" customHeight="1" x14ac:dyDescent="0.2">
      <c r="B14" s="357"/>
      <c r="C14" s="358"/>
      <c r="D14" s="358"/>
      <c r="E14" s="358"/>
      <c r="F14" s="358"/>
      <c r="G14" s="358"/>
      <c r="H14" s="359"/>
      <c r="I14" s="362"/>
      <c r="J14" s="363"/>
      <c r="K14" s="363"/>
      <c r="L14" s="363"/>
      <c r="M14" s="363"/>
      <c r="N14" s="363"/>
      <c r="O14" s="363"/>
      <c r="P14" s="363"/>
      <c r="Q14" s="363"/>
      <c r="R14" s="363"/>
      <c r="S14" s="363"/>
      <c r="T14" s="363"/>
      <c r="U14" s="363"/>
      <c r="V14" s="363"/>
      <c r="W14" s="363"/>
      <c r="X14" s="363"/>
      <c r="Y14" s="363"/>
      <c r="Z14" s="363"/>
      <c r="AA14" s="363"/>
      <c r="AB14" s="238"/>
      <c r="AC14" s="238"/>
      <c r="AD14" s="238"/>
      <c r="AE14" s="238"/>
      <c r="AF14" s="238"/>
      <c r="AG14" s="365"/>
      <c r="AH14" s="365"/>
      <c r="AI14" s="365"/>
      <c r="AJ14" s="243"/>
      <c r="AK14" s="244"/>
    </row>
    <row r="15" spans="2:55" ht="15" customHeight="1" x14ac:dyDescent="0.2">
      <c r="B15" s="344" t="s">
        <v>4</v>
      </c>
      <c r="C15" s="345"/>
      <c r="D15" s="345"/>
      <c r="E15" s="345"/>
      <c r="F15" s="345"/>
      <c r="G15" s="345"/>
      <c r="H15" s="345"/>
      <c r="I15" s="346"/>
      <c r="J15" s="350" t="s">
        <v>24</v>
      </c>
      <c r="K15" s="351"/>
      <c r="L15" s="351"/>
      <c r="M15" s="351"/>
      <c r="N15" s="351"/>
      <c r="O15" s="351"/>
      <c r="P15" s="351"/>
      <c r="Q15" s="351"/>
      <c r="R15" s="351"/>
      <c r="S15" s="351"/>
      <c r="T15" s="351"/>
      <c r="U15" s="351"/>
      <c r="V15" s="351"/>
      <c r="W15" s="351"/>
      <c r="X15" s="351"/>
      <c r="Y15" s="351"/>
      <c r="Z15" s="351"/>
      <c r="AA15" s="351"/>
      <c r="AB15" s="237" t="s">
        <v>22</v>
      </c>
      <c r="AC15" s="237"/>
      <c r="AD15" s="239"/>
      <c r="AE15" s="239"/>
      <c r="AF15" s="239"/>
      <c r="AG15" s="241" t="s">
        <v>28</v>
      </c>
      <c r="AH15" s="241"/>
      <c r="AI15" s="241"/>
      <c r="AJ15" s="241"/>
      <c r="AK15" s="242"/>
    </row>
    <row r="16" spans="2:55" ht="15" customHeight="1" x14ac:dyDescent="0.2">
      <c r="B16" s="347"/>
      <c r="C16" s="348"/>
      <c r="D16" s="348"/>
      <c r="E16" s="348"/>
      <c r="F16" s="348"/>
      <c r="G16" s="348"/>
      <c r="H16" s="348"/>
      <c r="I16" s="349"/>
      <c r="J16" s="352"/>
      <c r="K16" s="353"/>
      <c r="L16" s="353"/>
      <c r="M16" s="353"/>
      <c r="N16" s="353"/>
      <c r="O16" s="353"/>
      <c r="P16" s="353"/>
      <c r="Q16" s="353"/>
      <c r="R16" s="353"/>
      <c r="S16" s="353"/>
      <c r="T16" s="353"/>
      <c r="U16" s="353"/>
      <c r="V16" s="353"/>
      <c r="W16" s="353"/>
      <c r="X16" s="353"/>
      <c r="Y16" s="353"/>
      <c r="Z16" s="353"/>
      <c r="AA16" s="353"/>
      <c r="AB16" s="238"/>
      <c r="AC16" s="238"/>
      <c r="AD16" s="240"/>
      <c r="AE16" s="240"/>
      <c r="AF16" s="240"/>
      <c r="AG16" s="243"/>
      <c r="AH16" s="243"/>
      <c r="AI16" s="243"/>
      <c r="AJ16" s="243"/>
      <c r="AK16" s="244"/>
    </row>
    <row r="17" spans="2:60" s="24" customFormat="1" ht="15" customHeight="1" x14ac:dyDescent="0.2">
      <c r="B17" s="298" t="s">
        <v>44</v>
      </c>
      <c r="C17" s="299"/>
      <c r="D17" s="245" t="s">
        <v>118</v>
      </c>
      <c r="E17" s="245"/>
      <c r="F17" s="245"/>
      <c r="G17" s="245"/>
      <c r="H17" s="245"/>
      <c r="I17" s="245"/>
      <c r="J17" s="245"/>
      <c r="K17" s="245"/>
      <c r="L17" s="247"/>
      <c r="M17" s="248"/>
      <c r="N17" s="248"/>
      <c r="O17" s="248"/>
      <c r="P17" s="248"/>
      <c r="Q17" s="248"/>
      <c r="R17" s="253" t="s">
        <v>20</v>
      </c>
      <c r="S17" s="254"/>
      <c r="T17" s="304" t="s">
        <v>45</v>
      </c>
      <c r="U17" s="304"/>
      <c r="V17" s="329" t="s">
        <v>54</v>
      </c>
      <c r="W17" s="329"/>
      <c r="X17" s="329"/>
      <c r="Y17" s="329"/>
      <c r="Z17" s="330" t="s">
        <v>69</v>
      </c>
      <c r="AA17" s="331"/>
      <c r="AB17" s="331"/>
      <c r="AC17" s="331"/>
      <c r="AD17" s="331" t="s">
        <v>70</v>
      </c>
      <c r="AE17" s="331"/>
      <c r="AF17" s="331"/>
      <c r="AG17" s="331"/>
      <c r="AH17" s="332" t="s">
        <v>71</v>
      </c>
      <c r="AI17" s="332"/>
      <c r="AJ17" s="332"/>
      <c r="AK17" s="333"/>
    </row>
    <row r="18" spans="2:60" s="24" customFormat="1" ht="15" customHeight="1" x14ac:dyDescent="0.2">
      <c r="B18" s="300"/>
      <c r="C18" s="301"/>
      <c r="D18" s="246"/>
      <c r="E18" s="246"/>
      <c r="F18" s="246"/>
      <c r="G18" s="246"/>
      <c r="H18" s="246"/>
      <c r="I18" s="246"/>
      <c r="J18" s="246"/>
      <c r="K18" s="246"/>
      <c r="L18" s="249"/>
      <c r="M18" s="250"/>
      <c r="N18" s="250"/>
      <c r="O18" s="250"/>
      <c r="P18" s="250"/>
      <c r="Q18" s="250"/>
      <c r="R18" s="255"/>
      <c r="S18" s="256"/>
      <c r="T18" s="305"/>
      <c r="U18" s="305"/>
      <c r="V18" s="329"/>
      <c r="W18" s="329"/>
      <c r="X18" s="329"/>
      <c r="Y18" s="329"/>
      <c r="Z18" s="330"/>
      <c r="AA18" s="331"/>
      <c r="AB18" s="331"/>
      <c r="AC18" s="331"/>
      <c r="AD18" s="331"/>
      <c r="AE18" s="331"/>
      <c r="AF18" s="331"/>
      <c r="AG18" s="331"/>
      <c r="AH18" s="163"/>
      <c r="AI18" s="163"/>
      <c r="AJ18" s="163"/>
      <c r="AK18" s="164"/>
    </row>
    <row r="19" spans="2:60" ht="15" customHeight="1" x14ac:dyDescent="0.2">
      <c r="B19" s="300"/>
      <c r="C19" s="301"/>
      <c r="D19" s="246"/>
      <c r="E19" s="246"/>
      <c r="F19" s="246"/>
      <c r="G19" s="246"/>
      <c r="H19" s="246"/>
      <c r="I19" s="246"/>
      <c r="J19" s="246"/>
      <c r="K19" s="246"/>
      <c r="L19" s="249"/>
      <c r="M19" s="250"/>
      <c r="N19" s="250"/>
      <c r="O19" s="250"/>
      <c r="P19" s="250"/>
      <c r="Q19" s="250"/>
      <c r="R19" s="255"/>
      <c r="S19" s="256"/>
      <c r="T19" s="305"/>
      <c r="U19" s="305"/>
      <c r="V19" s="334" t="s">
        <v>119</v>
      </c>
      <c r="W19" s="335"/>
      <c r="X19" s="335"/>
      <c r="Y19" s="335"/>
      <c r="Z19" s="335"/>
      <c r="AA19" s="335"/>
      <c r="AB19" s="335"/>
      <c r="AC19" s="336"/>
      <c r="AD19" s="292"/>
      <c r="AE19" s="293"/>
      <c r="AF19" s="293"/>
      <c r="AG19" s="293"/>
      <c r="AH19" s="293"/>
      <c r="AI19" s="293"/>
      <c r="AJ19" s="340" t="s">
        <v>20</v>
      </c>
      <c r="AK19" s="341"/>
      <c r="AL19" s="40"/>
      <c r="AM19" s="40"/>
      <c r="AN19" s="40"/>
      <c r="AO19" s="40"/>
      <c r="AP19" s="22"/>
      <c r="AQ19" s="22"/>
      <c r="AR19" s="22"/>
      <c r="AS19" s="22"/>
      <c r="AT19" s="22"/>
      <c r="AU19" s="22"/>
      <c r="AV19" s="22"/>
      <c r="AW19" s="22"/>
      <c r="AX19" s="22"/>
      <c r="AY19" s="22"/>
      <c r="AZ19" s="22"/>
      <c r="BA19" s="22"/>
      <c r="BB19" s="22"/>
      <c r="BC19" s="22"/>
      <c r="BD19" s="22"/>
      <c r="BE19" s="22"/>
      <c r="BF19" s="22"/>
      <c r="BG19" s="22"/>
      <c r="BH19" s="22"/>
    </row>
    <row r="20" spans="2:60" ht="15" customHeight="1" x14ac:dyDescent="0.2">
      <c r="B20" s="300"/>
      <c r="C20" s="301"/>
      <c r="D20" s="259" t="s">
        <v>108</v>
      </c>
      <c r="E20" s="260"/>
      <c r="F20" s="260"/>
      <c r="G20" s="260"/>
      <c r="H20" s="260"/>
      <c r="I20" s="260"/>
      <c r="J20" s="260"/>
      <c r="K20" s="261"/>
      <c r="L20" s="251"/>
      <c r="M20" s="252"/>
      <c r="N20" s="252"/>
      <c r="O20" s="252"/>
      <c r="P20" s="252"/>
      <c r="Q20" s="252"/>
      <c r="R20" s="257"/>
      <c r="S20" s="258"/>
      <c r="T20" s="305"/>
      <c r="U20" s="305"/>
      <c r="V20" s="337"/>
      <c r="W20" s="338"/>
      <c r="X20" s="338"/>
      <c r="Y20" s="338"/>
      <c r="Z20" s="338"/>
      <c r="AA20" s="338"/>
      <c r="AB20" s="338"/>
      <c r="AC20" s="339"/>
      <c r="AD20" s="296"/>
      <c r="AE20" s="297"/>
      <c r="AF20" s="297"/>
      <c r="AG20" s="297"/>
      <c r="AH20" s="297"/>
      <c r="AI20" s="297"/>
      <c r="AJ20" s="342"/>
      <c r="AK20" s="343"/>
      <c r="AL20" s="40"/>
      <c r="AM20" s="40"/>
      <c r="AN20" s="40"/>
      <c r="AO20" s="40"/>
      <c r="AP20" s="22"/>
      <c r="AQ20" s="22"/>
      <c r="AR20" s="22"/>
      <c r="AS20" s="22"/>
      <c r="AT20" s="22"/>
      <c r="AU20" s="22"/>
      <c r="AV20" s="22"/>
      <c r="AW20" s="22"/>
      <c r="AX20" s="22"/>
      <c r="AY20" s="22"/>
      <c r="AZ20" s="22"/>
      <c r="BA20" s="22"/>
      <c r="BB20" s="22"/>
      <c r="BC20" s="22"/>
      <c r="BD20" s="22"/>
      <c r="BE20" s="22"/>
      <c r="BF20" s="22"/>
      <c r="BG20" s="22"/>
      <c r="BH20" s="22"/>
    </row>
    <row r="21" spans="2:60" ht="15" customHeight="1" x14ac:dyDescent="0.2">
      <c r="B21" s="300"/>
      <c r="C21" s="301"/>
      <c r="D21" s="323" t="s">
        <v>59</v>
      </c>
      <c r="E21" s="324"/>
      <c r="F21" s="324"/>
      <c r="G21" s="324"/>
      <c r="H21" s="324"/>
      <c r="I21" s="324"/>
      <c r="J21" s="324"/>
      <c r="K21" s="325"/>
      <c r="L21" s="280"/>
      <c r="M21" s="281"/>
      <c r="N21" s="281"/>
      <c r="O21" s="281"/>
      <c r="P21" s="281"/>
      <c r="Q21" s="281"/>
      <c r="R21" s="286" t="s">
        <v>31</v>
      </c>
      <c r="S21" s="287"/>
      <c r="T21" s="305"/>
      <c r="U21" s="305"/>
      <c r="V21" s="323" t="s">
        <v>89</v>
      </c>
      <c r="W21" s="324"/>
      <c r="X21" s="324"/>
      <c r="Y21" s="324"/>
      <c r="Z21" s="324"/>
      <c r="AA21" s="324"/>
      <c r="AB21" s="324"/>
      <c r="AC21" s="325"/>
      <c r="AD21" s="292"/>
      <c r="AE21" s="293"/>
      <c r="AF21" s="293"/>
      <c r="AG21" s="293"/>
      <c r="AH21" s="293"/>
      <c r="AI21" s="293"/>
      <c r="AJ21" s="265" t="s">
        <v>63</v>
      </c>
      <c r="AK21" s="266"/>
      <c r="AL21" s="22"/>
      <c r="AM21" s="22"/>
      <c r="AN21" s="22"/>
      <c r="AO21" s="22"/>
      <c r="AP21" s="22"/>
      <c r="AQ21" s="22"/>
      <c r="AR21" s="22"/>
      <c r="AS21" s="22"/>
      <c r="AT21" s="22"/>
      <c r="AU21" s="22"/>
      <c r="AV21" s="22"/>
      <c r="AW21" s="22"/>
      <c r="AX21" s="22"/>
      <c r="AY21" s="36"/>
      <c r="AZ21" s="36"/>
      <c r="BA21" s="36"/>
      <c r="BB21" s="36"/>
      <c r="BC21" s="36"/>
      <c r="BD21" s="36"/>
      <c r="BE21" s="36"/>
      <c r="BF21" s="36"/>
      <c r="BG21" s="36"/>
      <c r="BH21" s="36"/>
    </row>
    <row r="22" spans="2:60" ht="15" customHeight="1" x14ac:dyDescent="0.2">
      <c r="B22" s="300"/>
      <c r="C22" s="301"/>
      <c r="D22" s="326"/>
      <c r="E22" s="327"/>
      <c r="F22" s="327"/>
      <c r="G22" s="327"/>
      <c r="H22" s="327"/>
      <c r="I22" s="327"/>
      <c r="J22" s="327"/>
      <c r="K22" s="328"/>
      <c r="L22" s="282"/>
      <c r="M22" s="283"/>
      <c r="N22" s="283"/>
      <c r="O22" s="283"/>
      <c r="P22" s="283"/>
      <c r="Q22" s="283"/>
      <c r="R22" s="288"/>
      <c r="S22" s="289"/>
      <c r="T22" s="305"/>
      <c r="U22" s="305"/>
      <c r="V22" s="326"/>
      <c r="W22" s="327"/>
      <c r="X22" s="327"/>
      <c r="Y22" s="327"/>
      <c r="Z22" s="327"/>
      <c r="AA22" s="327"/>
      <c r="AB22" s="327"/>
      <c r="AC22" s="328"/>
      <c r="AD22" s="294"/>
      <c r="AE22" s="295"/>
      <c r="AF22" s="295"/>
      <c r="AG22" s="295"/>
      <c r="AH22" s="295"/>
      <c r="AI22" s="295"/>
      <c r="AJ22" s="267"/>
      <c r="AK22" s="268"/>
      <c r="AL22" s="22"/>
      <c r="AM22" s="22"/>
      <c r="AN22" s="22"/>
      <c r="AO22" s="22"/>
      <c r="AP22" s="22"/>
      <c r="AQ22" s="22"/>
      <c r="AR22" s="22"/>
      <c r="AS22" s="22"/>
      <c r="AT22" s="22"/>
      <c r="AU22" s="22"/>
      <c r="AV22" s="22"/>
      <c r="AW22" s="22"/>
      <c r="AX22" s="22"/>
      <c r="AY22" s="36"/>
      <c r="AZ22" s="36"/>
      <c r="BA22" s="36"/>
      <c r="BB22" s="36"/>
      <c r="BC22" s="36"/>
      <c r="BD22" s="36"/>
      <c r="BE22" s="36"/>
      <c r="BF22" s="36"/>
      <c r="BG22" s="36"/>
      <c r="BH22" s="36"/>
    </row>
    <row r="23" spans="2:60" ht="15" customHeight="1" x14ac:dyDescent="0.2">
      <c r="B23" s="300"/>
      <c r="C23" s="301"/>
      <c r="D23" s="271" t="s">
        <v>61</v>
      </c>
      <c r="E23" s="272"/>
      <c r="F23" s="272"/>
      <c r="G23" s="272"/>
      <c r="H23" s="272"/>
      <c r="I23" s="272"/>
      <c r="J23" s="272"/>
      <c r="K23" s="273"/>
      <c r="L23" s="284"/>
      <c r="M23" s="285"/>
      <c r="N23" s="285"/>
      <c r="O23" s="285"/>
      <c r="P23" s="285"/>
      <c r="Q23" s="285"/>
      <c r="R23" s="290"/>
      <c r="S23" s="291"/>
      <c r="T23" s="305"/>
      <c r="U23" s="305"/>
      <c r="V23" s="271" t="s">
        <v>62</v>
      </c>
      <c r="W23" s="272"/>
      <c r="X23" s="272"/>
      <c r="Y23" s="272"/>
      <c r="Z23" s="272"/>
      <c r="AA23" s="272"/>
      <c r="AB23" s="272"/>
      <c r="AC23" s="273"/>
      <c r="AD23" s="296"/>
      <c r="AE23" s="297"/>
      <c r="AF23" s="297"/>
      <c r="AG23" s="297"/>
      <c r="AH23" s="297"/>
      <c r="AI23" s="297"/>
      <c r="AJ23" s="269"/>
      <c r="AK23" s="270"/>
      <c r="AL23" s="22"/>
      <c r="AM23" s="22"/>
      <c r="AN23" s="22"/>
      <c r="AO23" s="22"/>
      <c r="AP23" s="22"/>
      <c r="AQ23" s="22"/>
      <c r="AR23" s="22"/>
      <c r="AS23" s="22"/>
      <c r="AT23" s="22"/>
      <c r="AU23" s="22"/>
      <c r="AV23" s="22"/>
      <c r="AW23" s="22"/>
      <c r="AX23" s="22"/>
      <c r="AY23" s="36"/>
      <c r="AZ23" s="36"/>
      <c r="BA23" s="36"/>
      <c r="BB23" s="36"/>
      <c r="BC23" s="36"/>
      <c r="BD23" s="36"/>
      <c r="BE23" s="36"/>
      <c r="BF23" s="36"/>
      <c r="BG23" s="36"/>
      <c r="BH23" s="36"/>
    </row>
    <row r="24" spans="2:60" ht="15" customHeight="1" x14ac:dyDescent="0.2">
      <c r="B24" s="300"/>
      <c r="C24" s="301"/>
      <c r="D24" s="274" t="s">
        <v>53</v>
      </c>
      <c r="E24" s="275"/>
      <c r="F24" s="275"/>
      <c r="G24" s="275"/>
      <c r="H24" s="275"/>
      <c r="I24" s="275"/>
      <c r="J24" s="275"/>
      <c r="K24" s="276"/>
      <c r="L24" s="280"/>
      <c r="M24" s="281"/>
      <c r="N24" s="281"/>
      <c r="O24" s="281"/>
      <c r="P24" s="281"/>
      <c r="Q24" s="281"/>
      <c r="R24" s="286" t="s">
        <v>31</v>
      </c>
      <c r="S24" s="287"/>
      <c r="T24" s="305"/>
      <c r="U24" s="305"/>
      <c r="V24" s="274" t="s">
        <v>90</v>
      </c>
      <c r="W24" s="275"/>
      <c r="X24" s="275"/>
      <c r="Y24" s="275"/>
      <c r="Z24" s="275"/>
      <c r="AA24" s="275"/>
      <c r="AB24" s="275"/>
      <c r="AC24" s="276"/>
      <c r="AD24" s="292"/>
      <c r="AE24" s="293"/>
      <c r="AF24" s="293"/>
      <c r="AG24" s="293"/>
      <c r="AH24" s="293"/>
      <c r="AI24" s="293"/>
      <c r="AJ24" s="265" t="s">
        <v>63</v>
      </c>
      <c r="AK24" s="266"/>
      <c r="AL24" s="22"/>
      <c r="AM24" s="22"/>
      <c r="AN24" s="22"/>
      <c r="AO24" s="22"/>
      <c r="AP24" s="22"/>
      <c r="AQ24" s="22"/>
      <c r="AR24" s="22"/>
      <c r="AS24" s="22"/>
      <c r="AT24" s="22"/>
      <c r="AU24" s="22"/>
      <c r="AV24" s="22"/>
      <c r="AW24" s="22"/>
      <c r="AX24" s="22"/>
      <c r="AY24" s="41"/>
      <c r="AZ24" s="41"/>
      <c r="BA24" s="41"/>
      <c r="BB24" s="41"/>
      <c r="BC24" s="41"/>
      <c r="BD24" s="41"/>
      <c r="BE24" s="41"/>
      <c r="BF24" s="41"/>
      <c r="BG24" s="41"/>
      <c r="BH24" s="41"/>
    </row>
    <row r="25" spans="2:60" ht="15" customHeight="1" x14ac:dyDescent="0.2">
      <c r="B25" s="300"/>
      <c r="C25" s="301"/>
      <c r="D25" s="277"/>
      <c r="E25" s="278"/>
      <c r="F25" s="278"/>
      <c r="G25" s="278"/>
      <c r="H25" s="278"/>
      <c r="I25" s="278"/>
      <c r="J25" s="278"/>
      <c r="K25" s="279"/>
      <c r="L25" s="282"/>
      <c r="M25" s="283"/>
      <c r="N25" s="283"/>
      <c r="O25" s="283"/>
      <c r="P25" s="283"/>
      <c r="Q25" s="283"/>
      <c r="R25" s="288"/>
      <c r="S25" s="289"/>
      <c r="T25" s="305"/>
      <c r="U25" s="305"/>
      <c r="V25" s="277"/>
      <c r="W25" s="278"/>
      <c r="X25" s="278"/>
      <c r="Y25" s="278"/>
      <c r="Z25" s="278"/>
      <c r="AA25" s="278"/>
      <c r="AB25" s="278"/>
      <c r="AC25" s="279"/>
      <c r="AD25" s="294"/>
      <c r="AE25" s="295"/>
      <c r="AF25" s="295"/>
      <c r="AG25" s="295"/>
      <c r="AH25" s="295"/>
      <c r="AI25" s="295"/>
      <c r="AJ25" s="267"/>
      <c r="AK25" s="268"/>
      <c r="AL25" s="22"/>
      <c r="AM25" s="22"/>
      <c r="AN25" s="22"/>
      <c r="AO25" s="22"/>
      <c r="AP25" s="22"/>
      <c r="AQ25" s="22"/>
      <c r="AR25" s="22"/>
      <c r="AS25" s="22"/>
      <c r="AT25" s="22"/>
      <c r="AU25" s="22"/>
      <c r="AV25" s="22"/>
      <c r="AW25" s="22"/>
      <c r="AX25" s="22"/>
      <c r="AY25" s="41"/>
      <c r="AZ25" s="41"/>
      <c r="BA25" s="41"/>
      <c r="BB25" s="41"/>
      <c r="BC25" s="41"/>
      <c r="BD25" s="41"/>
      <c r="BE25" s="41"/>
      <c r="BF25" s="41"/>
      <c r="BG25" s="41"/>
      <c r="BH25" s="41"/>
    </row>
    <row r="26" spans="2:60" ht="15" customHeight="1" x14ac:dyDescent="0.2">
      <c r="B26" s="300"/>
      <c r="C26" s="301"/>
      <c r="D26" s="234" t="s">
        <v>60</v>
      </c>
      <c r="E26" s="235"/>
      <c r="F26" s="235"/>
      <c r="G26" s="235"/>
      <c r="H26" s="235"/>
      <c r="I26" s="235"/>
      <c r="J26" s="235"/>
      <c r="K26" s="236"/>
      <c r="L26" s="284"/>
      <c r="M26" s="285"/>
      <c r="N26" s="285"/>
      <c r="O26" s="285"/>
      <c r="P26" s="285"/>
      <c r="Q26" s="285"/>
      <c r="R26" s="290"/>
      <c r="S26" s="291"/>
      <c r="T26" s="305"/>
      <c r="U26" s="305"/>
      <c r="V26" s="234" t="s">
        <v>64</v>
      </c>
      <c r="W26" s="235"/>
      <c r="X26" s="235"/>
      <c r="Y26" s="235"/>
      <c r="Z26" s="235"/>
      <c r="AA26" s="235"/>
      <c r="AB26" s="235"/>
      <c r="AC26" s="236"/>
      <c r="AD26" s="296"/>
      <c r="AE26" s="297"/>
      <c r="AF26" s="297"/>
      <c r="AG26" s="297"/>
      <c r="AH26" s="297"/>
      <c r="AI26" s="297"/>
      <c r="AJ26" s="269"/>
      <c r="AK26" s="270"/>
      <c r="AL26" s="22"/>
      <c r="AM26" s="22"/>
      <c r="AN26" s="22"/>
      <c r="AO26" s="22"/>
      <c r="AP26" s="22"/>
      <c r="AQ26" s="22"/>
      <c r="AR26" s="22"/>
      <c r="AS26" s="22"/>
      <c r="AT26" s="22"/>
      <c r="AU26" s="22"/>
      <c r="AV26" s="22"/>
      <c r="AW26" s="22"/>
      <c r="AX26" s="22"/>
      <c r="AY26" s="41"/>
      <c r="AZ26" s="41"/>
      <c r="BA26" s="41"/>
      <c r="BB26" s="41"/>
      <c r="BC26" s="41"/>
      <c r="BD26" s="41"/>
      <c r="BE26" s="41"/>
      <c r="BF26" s="41"/>
      <c r="BG26" s="41"/>
      <c r="BH26" s="41"/>
    </row>
    <row r="27" spans="2:60" ht="15" customHeight="1" x14ac:dyDescent="0.2">
      <c r="B27" s="300"/>
      <c r="C27" s="301"/>
      <c r="D27" s="307" t="s">
        <v>96</v>
      </c>
      <c r="E27" s="308"/>
      <c r="F27" s="308"/>
      <c r="G27" s="308"/>
      <c r="H27" s="308"/>
      <c r="I27" s="308"/>
      <c r="J27" s="308"/>
      <c r="K27" s="309"/>
      <c r="L27" s="313">
        <f>AG13*AD15</f>
        <v>0</v>
      </c>
      <c r="M27" s="314"/>
      <c r="N27" s="314"/>
      <c r="O27" s="314"/>
      <c r="P27" s="314"/>
      <c r="Q27" s="314"/>
      <c r="R27" s="308" t="s">
        <v>95</v>
      </c>
      <c r="S27" s="309"/>
      <c r="T27" s="305"/>
      <c r="U27" s="305"/>
      <c r="V27" s="317" t="s">
        <v>97</v>
      </c>
      <c r="W27" s="318"/>
      <c r="X27" s="318"/>
      <c r="Y27" s="318"/>
      <c r="Z27" s="318"/>
      <c r="AA27" s="318"/>
      <c r="AB27" s="318"/>
      <c r="AC27" s="319"/>
      <c r="AD27" s="313">
        <f>AG13</f>
        <v>0</v>
      </c>
      <c r="AE27" s="314"/>
      <c r="AF27" s="314"/>
      <c r="AG27" s="314"/>
      <c r="AH27" s="314"/>
      <c r="AI27" s="314"/>
      <c r="AJ27" s="308" t="s">
        <v>98</v>
      </c>
      <c r="AK27" s="309"/>
      <c r="AL27" s="37"/>
      <c r="AM27" s="37"/>
      <c r="AN27" s="37"/>
      <c r="AO27" s="37"/>
      <c r="AP27" s="37"/>
      <c r="AQ27" s="37"/>
      <c r="AR27" s="37"/>
      <c r="AS27" s="37"/>
      <c r="AT27" s="37"/>
      <c r="AU27" s="37"/>
      <c r="AV27" s="37"/>
      <c r="AW27" s="37"/>
      <c r="AX27" s="37"/>
      <c r="AY27" s="37"/>
      <c r="AZ27" s="37"/>
      <c r="BA27" s="37"/>
      <c r="BB27" s="37"/>
      <c r="BC27" s="37"/>
    </row>
    <row r="28" spans="2:60" s="26" customFormat="1" ht="15" customHeight="1" x14ac:dyDescent="0.2">
      <c r="B28" s="302"/>
      <c r="C28" s="303"/>
      <c r="D28" s="310"/>
      <c r="E28" s="311"/>
      <c r="F28" s="311"/>
      <c r="G28" s="311"/>
      <c r="H28" s="311"/>
      <c r="I28" s="311"/>
      <c r="J28" s="311"/>
      <c r="K28" s="312"/>
      <c r="L28" s="315"/>
      <c r="M28" s="316"/>
      <c r="N28" s="316"/>
      <c r="O28" s="316"/>
      <c r="P28" s="316"/>
      <c r="Q28" s="316"/>
      <c r="R28" s="311"/>
      <c r="S28" s="312"/>
      <c r="T28" s="306"/>
      <c r="U28" s="306"/>
      <c r="V28" s="320"/>
      <c r="W28" s="321"/>
      <c r="X28" s="321"/>
      <c r="Y28" s="321"/>
      <c r="Z28" s="321"/>
      <c r="AA28" s="321"/>
      <c r="AB28" s="321"/>
      <c r="AC28" s="322"/>
      <c r="AD28" s="315"/>
      <c r="AE28" s="316"/>
      <c r="AF28" s="316"/>
      <c r="AG28" s="316"/>
      <c r="AH28" s="316"/>
      <c r="AI28" s="316"/>
      <c r="AJ28" s="311"/>
      <c r="AK28" s="312"/>
      <c r="AL28" s="37"/>
      <c r="AM28" s="37"/>
      <c r="AN28" s="37"/>
      <c r="AO28" s="37"/>
      <c r="AP28" s="37"/>
      <c r="AQ28" s="37"/>
      <c r="AR28" s="37"/>
      <c r="AS28" s="37"/>
      <c r="AT28" s="37"/>
      <c r="AU28" s="37"/>
      <c r="AV28" s="37"/>
      <c r="AW28" s="37"/>
      <c r="AX28" s="37"/>
      <c r="AY28" s="37"/>
      <c r="AZ28" s="37"/>
      <c r="BA28" s="37"/>
      <c r="BB28" s="37"/>
      <c r="BC28" s="37"/>
    </row>
    <row r="29" spans="2:60" ht="15" customHeight="1" x14ac:dyDescent="0.2">
      <c r="B29" s="262" t="s">
        <v>58</v>
      </c>
      <c r="C29" s="262"/>
      <c r="D29" s="262"/>
      <c r="E29" s="225"/>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7"/>
    </row>
    <row r="30" spans="2:60" s="26" customFormat="1" ht="15" customHeight="1" x14ac:dyDescent="0.2">
      <c r="B30" s="263"/>
      <c r="C30" s="263"/>
      <c r="D30" s="263"/>
      <c r="E30" s="228"/>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30"/>
    </row>
    <row r="31" spans="2:60" ht="15" customHeight="1" x14ac:dyDescent="0.2">
      <c r="B31" s="263"/>
      <c r="C31" s="263"/>
      <c r="D31" s="263"/>
      <c r="E31" s="228"/>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30"/>
    </row>
    <row r="32" spans="2:60" ht="15" customHeight="1" x14ac:dyDescent="0.2">
      <c r="B32" s="264"/>
      <c r="C32" s="264"/>
      <c r="D32" s="264"/>
      <c r="E32" s="231"/>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3"/>
    </row>
    <row r="33" spans="2:37" ht="15" customHeight="1" x14ac:dyDescent="0.2">
      <c r="B33" s="31"/>
      <c r="C33" s="33"/>
      <c r="D33" s="33"/>
      <c r="E33" s="33"/>
      <c r="F33" s="33"/>
      <c r="G33" s="33"/>
      <c r="H33" s="33"/>
      <c r="I33" s="33"/>
      <c r="J33" s="33"/>
      <c r="K33" s="33"/>
      <c r="L33" s="33"/>
      <c r="M33" s="33"/>
      <c r="N33" s="33"/>
      <c r="O33" s="33"/>
      <c r="P33" s="33"/>
      <c r="Q33" s="33"/>
      <c r="R33" s="33"/>
      <c r="S33" s="33"/>
      <c r="T33" s="33"/>
      <c r="U33" s="33"/>
      <c r="V33" s="34"/>
      <c r="W33" s="34"/>
      <c r="X33" s="34"/>
      <c r="Y33" s="34"/>
      <c r="Z33" s="34"/>
      <c r="AA33" s="34"/>
      <c r="AB33" s="34"/>
      <c r="AC33" s="34"/>
      <c r="AD33" s="35"/>
      <c r="AE33" s="35"/>
      <c r="AF33" s="35"/>
      <c r="AG33" s="35"/>
      <c r="AH33" s="34"/>
      <c r="AI33" s="34"/>
      <c r="AJ33" s="34"/>
      <c r="AK33" s="34"/>
    </row>
    <row r="34" spans="2:37" ht="15" customHeight="1" x14ac:dyDescent="0.2">
      <c r="B34" s="12" t="s">
        <v>27</v>
      </c>
      <c r="C34" s="30"/>
      <c r="D34" s="30"/>
      <c r="E34" s="30"/>
      <c r="F34" s="30"/>
      <c r="G34" s="30"/>
      <c r="H34" s="30"/>
      <c r="I34" s="30"/>
      <c r="J34" s="30"/>
      <c r="K34" s="30"/>
      <c r="L34" s="30"/>
      <c r="M34" s="30"/>
      <c r="N34" s="17"/>
      <c r="O34" s="17"/>
      <c r="P34" s="17"/>
      <c r="Q34" s="17"/>
      <c r="R34" s="17"/>
      <c r="S34" s="17"/>
      <c r="T34" s="17"/>
      <c r="U34" s="17"/>
      <c r="V34" s="17"/>
      <c r="W34" s="17"/>
      <c r="X34" s="17"/>
      <c r="Y34" s="17"/>
      <c r="Z34" s="17"/>
      <c r="AA34" s="17"/>
      <c r="AB34" s="17"/>
      <c r="AC34" s="17"/>
      <c r="AD34" s="17"/>
      <c r="AE34" s="17"/>
      <c r="AF34" s="17"/>
      <c r="AG34" s="17"/>
      <c r="AH34" s="17"/>
      <c r="AI34" s="17"/>
      <c r="AJ34" s="17"/>
      <c r="AK34" s="17"/>
    </row>
    <row r="35" spans="2:37" ht="15" customHeight="1" x14ac:dyDescent="0.2">
      <c r="B35" s="344" t="s">
        <v>2</v>
      </c>
      <c r="C35" s="345"/>
      <c r="D35" s="345"/>
      <c r="E35" s="345"/>
      <c r="F35" s="345"/>
      <c r="G35" s="345"/>
      <c r="H35" s="346"/>
      <c r="I35" s="366"/>
      <c r="J35" s="367"/>
      <c r="K35" s="367"/>
      <c r="L35" s="367"/>
      <c r="M35" s="367"/>
      <c r="N35" s="367"/>
      <c r="O35" s="367"/>
      <c r="P35" s="367"/>
      <c r="Q35" s="367"/>
      <c r="R35" s="368"/>
      <c r="X35" s="13"/>
      <c r="Y35" s="13"/>
      <c r="Z35" s="13"/>
      <c r="AA35" s="13"/>
      <c r="AB35" s="13"/>
      <c r="AC35" s="13"/>
      <c r="AD35" s="13"/>
      <c r="AE35" s="13"/>
      <c r="AF35" s="13"/>
      <c r="AG35" s="13"/>
      <c r="AH35" s="13"/>
      <c r="AI35" s="13"/>
      <c r="AJ35" s="13"/>
      <c r="AK35" s="13"/>
    </row>
    <row r="36" spans="2:37" ht="15" customHeight="1" x14ac:dyDescent="0.2">
      <c r="B36" s="347"/>
      <c r="C36" s="348"/>
      <c r="D36" s="348"/>
      <c r="E36" s="348"/>
      <c r="F36" s="348"/>
      <c r="G36" s="348"/>
      <c r="H36" s="349"/>
      <c r="I36" s="369"/>
      <c r="J36" s="370"/>
      <c r="K36" s="370"/>
      <c r="L36" s="370"/>
      <c r="M36" s="370"/>
      <c r="N36" s="370"/>
      <c r="O36" s="370"/>
      <c r="P36" s="370"/>
      <c r="Q36" s="370"/>
      <c r="R36" s="371"/>
      <c r="S36" s="24"/>
      <c r="T36" s="24"/>
      <c r="U36" s="24"/>
      <c r="V36" s="24"/>
      <c r="W36" s="24"/>
      <c r="X36" s="39"/>
      <c r="Y36" s="39"/>
      <c r="Z36" s="39"/>
      <c r="AA36" s="39"/>
      <c r="AB36" s="39"/>
      <c r="AC36" s="39"/>
      <c r="AD36" s="39"/>
      <c r="AE36" s="39"/>
      <c r="AF36" s="39"/>
      <c r="AG36" s="39"/>
      <c r="AH36" s="39"/>
      <c r="AI36" s="39"/>
      <c r="AJ36" s="39"/>
      <c r="AK36" s="39"/>
    </row>
    <row r="37" spans="2:37" ht="15" customHeight="1" x14ac:dyDescent="0.2">
      <c r="B37" s="344" t="s">
        <v>1</v>
      </c>
      <c r="C37" s="345"/>
      <c r="D37" s="346"/>
      <c r="E37" s="366"/>
      <c r="F37" s="367"/>
      <c r="G37" s="367"/>
      <c r="H37" s="367"/>
      <c r="I37" s="367"/>
      <c r="J37" s="368"/>
      <c r="K37" s="344" t="s">
        <v>3</v>
      </c>
      <c r="L37" s="345"/>
      <c r="M37" s="345"/>
      <c r="N37" s="345"/>
      <c r="O37" s="346"/>
      <c r="P37" s="350"/>
      <c r="Q37" s="351"/>
      <c r="R37" s="351"/>
      <c r="S37" s="351"/>
      <c r="T37" s="351"/>
      <c r="U37" s="372"/>
      <c r="V37" s="344" t="s">
        <v>5</v>
      </c>
      <c r="W37" s="345"/>
      <c r="X37" s="345"/>
      <c r="Y37" s="345"/>
      <c r="Z37" s="346"/>
      <c r="AA37" s="374"/>
      <c r="AB37" s="375"/>
      <c r="AC37" s="375"/>
      <c r="AD37" s="375"/>
      <c r="AE37" s="375"/>
      <c r="AF37" s="375"/>
      <c r="AG37" s="375"/>
      <c r="AH37" s="375"/>
      <c r="AI37" s="375"/>
      <c r="AJ37" s="375"/>
      <c r="AK37" s="376"/>
    </row>
    <row r="38" spans="2:37" ht="15" customHeight="1" x14ac:dyDescent="0.2">
      <c r="B38" s="347"/>
      <c r="C38" s="348"/>
      <c r="D38" s="349"/>
      <c r="E38" s="369"/>
      <c r="F38" s="370"/>
      <c r="G38" s="370"/>
      <c r="H38" s="370"/>
      <c r="I38" s="370"/>
      <c r="J38" s="371"/>
      <c r="K38" s="347"/>
      <c r="L38" s="348"/>
      <c r="M38" s="348"/>
      <c r="N38" s="348"/>
      <c r="O38" s="349"/>
      <c r="P38" s="352"/>
      <c r="Q38" s="353"/>
      <c r="R38" s="353"/>
      <c r="S38" s="353"/>
      <c r="T38" s="353"/>
      <c r="U38" s="373"/>
      <c r="V38" s="347"/>
      <c r="W38" s="348"/>
      <c r="X38" s="348"/>
      <c r="Y38" s="348"/>
      <c r="Z38" s="349"/>
      <c r="AA38" s="377"/>
      <c r="AB38" s="378"/>
      <c r="AC38" s="378"/>
      <c r="AD38" s="378"/>
      <c r="AE38" s="378"/>
      <c r="AF38" s="378"/>
      <c r="AG38" s="378"/>
      <c r="AH38" s="378"/>
      <c r="AI38" s="378"/>
      <c r="AJ38" s="378"/>
      <c r="AK38" s="379"/>
    </row>
    <row r="39" spans="2:37" ht="15" customHeight="1" x14ac:dyDescent="0.2">
      <c r="B39" s="354" t="s">
        <v>25</v>
      </c>
      <c r="C39" s="355"/>
      <c r="D39" s="355"/>
      <c r="E39" s="355"/>
      <c r="F39" s="355"/>
      <c r="G39" s="355"/>
      <c r="H39" s="356"/>
      <c r="I39" s="360" t="s">
        <v>168</v>
      </c>
      <c r="J39" s="361"/>
      <c r="K39" s="361"/>
      <c r="L39" s="361"/>
      <c r="M39" s="361"/>
      <c r="N39" s="361"/>
      <c r="O39" s="361"/>
      <c r="P39" s="361"/>
      <c r="Q39" s="361"/>
      <c r="R39" s="361"/>
      <c r="S39" s="361"/>
      <c r="T39" s="361"/>
      <c r="U39" s="361"/>
      <c r="V39" s="361"/>
      <c r="W39" s="361"/>
      <c r="X39" s="361"/>
      <c r="Y39" s="361"/>
      <c r="Z39" s="361"/>
      <c r="AA39" s="361"/>
      <c r="AB39" s="237" t="s">
        <v>92</v>
      </c>
      <c r="AC39" s="237"/>
      <c r="AD39" s="237"/>
      <c r="AE39" s="237"/>
      <c r="AF39" s="237"/>
      <c r="AG39" s="364"/>
      <c r="AH39" s="364"/>
      <c r="AI39" s="364"/>
      <c r="AJ39" s="241" t="s">
        <v>23</v>
      </c>
      <c r="AK39" s="242"/>
    </row>
    <row r="40" spans="2:37" ht="15" customHeight="1" x14ac:dyDescent="0.2">
      <c r="B40" s="357"/>
      <c r="C40" s="358"/>
      <c r="D40" s="358"/>
      <c r="E40" s="358"/>
      <c r="F40" s="358"/>
      <c r="G40" s="358"/>
      <c r="H40" s="359"/>
      <c r="I40" s="362"/>
      <c r="J40" s="363"/>
      <c r="K40" s="363"/>
      <c r="L40" s="363"/>
      <c r="M40" s="363"/>
      <c r="N40" s="363"/>
      <c r="O40" s="363"/>
      <c r="P40" s="363"/>
      <c r="Q40" s="363"/>
      <c r="R40" s="363"/>
      <c r="S40" s="363"/>
      <c r="T40" s="363"/>
      <c r="U40" s="363"/>
      <c r="V40" s="363"/>
      <c r="W40" s="363"/>
      <c r="X40" s="363"/>
      <c r="Y40" s="363"/>
      <c r="Z40" s="363"/>
      <c r="AA40" s="363"/>
      <c r="AB40" s="238"/>
      <c r="AC40" s="238"/>
      <c r="AD40" s="238"/>
      <c r="AE40" s="238"/>
      <c r="AF40" s="238"/>
      <c r="AG40" s="365"/>
      <c r="AH40" s="365"/>
      <c r="AI40" s="365"/>
      <c r="AJ40" s="243"/>
      <c r="AK40" s="244"/>
    </row>
    <row r="41" spans="2:37" ht="15" customHeight="1" x14ac:dyDescent="0.2">
      <c r="B41" s="344" t="s">
        <v>4</v>
      </c>
      <c r="C41" s="345"/>
      <c r="D41" s="345"/>
      <c r="E41" s="345"/>
      <c r="F41" s="345"/>
      <c r="G41" s="345"/>
      <c r="H41" s="345"/>
      <c r="I41" s="346"/>
      <c r="J41" s="350" t="s">
        <v>24</v>
      </c>
      <c r="K41" s="351"/>
      <c r="L41" s="351"/>
      <c r="M41" s="351"/>
      <c r="N41" s="351"/>
      <c r="O41" s="351"/>
      <c r="P41" s="351"/>
      <c r="Q41" s="351"/>
      <c r="R41" s="351"/>
      <c r="S41" s="351"/>
      <c r="T41" s="351"/>
      <c r="U41" s="351"/>
      <c r="V41" s="351"/>
      <c r="W41" s="351"/>
      <c r="X41" s="351"/>
      <c r="Y41" s="351"/>
      <c r="Z41" s="351"/>
      <c r="AA41" s="351"/>
      <c r="AB41" s="237" t="s">
        <v>22</v>
      </c>
      <c r="AC41" s="237"/>
      <c r="AD41" s="239"/>
      <c r="AE41" s="239"/>
      <c r="AF41" s="239"/>
      <c r="AG41" s="241" t="s">
        <v>28</v>
      </c>
      <c r="AH41" s="241"/>
      <c r="AI41" s="241"/>
      <c r="AJ41" s="241"/>
      <c r="AK41" s="242"/>
    </row>
    <row r="42" spans="2:37" ht="15" customHeight="1" x14ac:dyDescent="0.2">
      <c r="B42" s="347"/>
      <c r="C42" s="348"/>
      <c r="D42" s="348"/>
      <c r="E42" s="348"/>
      <c r="F42" s="348"/>
      <c r="G42" s="348"/>
      <c r="H42" s="348"/>
      <c r="I42" s="349"/>
      <c r="J42" s="352"/>
      <c r="K42" s="353"/>
      <c r="L42" s="353"/>
      <c r="M42" s="353"/>
      <c r="N42" s="353"/>
      <c r="O42" s="353"/>
      <c r="P42" s="353"/>
      <c r="Q42" s="353"/>
      <c r="R42" s="353"/>
      <c r="S42" s="353"/>
      <c r="T42" s="353"/>
      <c r="U42" s="353"/>
      <c r="V42" s="353"/>
      <c r="W42" s="353"/>
      <c r="X42" s="353"/>
      <c r="Y42" s="353"/>
      <c r="Z42" s="353"/>
      <c r="AA42" s="353"/>
      <c r="AB42" s="238"/>
      <c r="AC42" s="238"/>
      <c r="AD42" s="240"/>
      <c r="AE42" s="240"/>
      <c r="AF42" s="240"/>
      <c r="AG42" s="243"/>
      <c r="AH42" s="243"/>
      <c r="AI42" s="243"/>
      <c r="AJ42" s="243"/>
      <c r="AK42" s="244"/>
    </row>
    <row r="43" spans="2:37" ht="15" customHeight="1" x14ac:dyDescent="0.2">
      <c r="B43" s="298" t="s">
        <v>44</v>
      </c>
      <c r="C43" s="299"/>
      <c r="D43" s="245" t="s">
        <v>118</v>
      </c>
      <c r="E43" s="245"/>
      <c r="F43" s="245"/>
      <c r="G43" s="245"/>
      <c r="H43" s="245"/>
      <c r="I43" s="245"/>
      <c r="J43" s="245"/>
      <c r="K43" s="245"/>
      <c r="L43" s="247"/>
      <c r="M43" s="248"/>
      <c r="N43" s="248"/>
      <c r="O43" s="248"/>
      <c r="P43" s="248"/>
      <c r="Q43" s="248"/>
      <c r="R43" s="253" t="s">
        <v>20</v>
      </c>
      <c r="S43" s="254"/>
      <c r="T43" s="304" t="s">
        <v>45</v>
      </c>
      <c r="U43" s="304"/>
      <c r="V43" s="329" t="s">
        <v>54</v>
      </c>
      <c r="W43" s="329"/>
      <c r="X43" s="329"/>
      <c r="Y43" s="329"/>
      <c r="Z43" s="330" t="s">
        <v>69</v>
      </c>
      <c r="AA43" s="331"/>
      <c r="AB43" s="331"/>
      <c r="AC43" s="331"/>
      <c r="AD43" s="331" t="s">
        <v>70</v>
      </c>
      <c r="AE43" s="331"/>
      <c r="AF43" s="331"/>
      <c r="AG43" s="331"/>
      <c r="AH43" s="332" t="s">
        <v>71</v>
      </c>
      <c r="AI43" s="332"/>
      <c r="AJ43" s="332"/>
      <c r="AK43" s="333"/>
    </row>
    <row r="44" spans="2:37" ht="15" customHeight="1" x14ac:dyDescent="0.2">
      <c r="B44" s="300"/>
      <c r="C44" s="301"/>
      <c r="D44" s="246"/>
      <c r="E44" s="246"/>
      <c r="F44" s="246"/>
      <c r="G44" s="246"/>
      <c r="H44" s="246"/>
      <c r="I44" s="246"/>
      <c r="J44" s="246"/>
      <c r="K44" s="246"/>
      <c r="L44" s="249"/>
      <c r="M44" s="250"/>
      <c r="N44" s="250"/>
      <c r="O44" s="250"/>
      <c r="P44" s="250"/>
      <c r="Q44" s="250"/>
      <c r="R44" s="255"/>
      <c r="S44" s="256"/>
      <c r="T44" s="305"/>
      <c r="U44" s="305"/>
      <c r="V44" s="329"/>
      <c r="W44" s="329"/>
      <c r="X44" s="329"/>
      <c r="Y44" s="329"/>
      <c r="Z44" s="330"/>
      <c r="AA44" s="331"/>
      <c r="AB44" s="331"/>
      <c r="AC44" s="331"/>
      <c r="AD44" s="331"/>
      <c r="AE44" s="331"/>
      <c r="AF44" s="331"/>
      <c r="AG44" s="331"/>
      <c r="AH44" s="163"/>
      <c r="AI44" s="163"/>
      <c r="AJ44" s="163"/>
      <c r="AK44" s="164"/>
    </row>
    <row r="45" spans="2:37" ht="15" customHeight="1" x14ac:dyDescent="0.2">
      <c r="B45" s="300"/>
      <c r="C45" s="301"/>
      <c r="D45" s="246"/>
      <c r="E45" s="246"/>
      <c r="F45" s="246"/>
      <c r="G45" s="246"/>
      <c r="H45" s="246"/>
      <c r="I45" s="246"/>
      <c r="J45" s="246"/>
      <c r="K45" s="246"/>
      <c r="L45" s="249"/>
      <c r="M45" s="250"/>
      <c r="N45" s="250"/>
      <c r="O45" s="250"/>
      <c r="P45" s="250"/>
      <c r="Q45" s="250"/>
      <c r="R45" s="255"/>
      <c r="S45" s="256"/>
      <c r="T45" s="305"/>
      <c r="U45" s="305"/>
      <c r="V45" s="334" t="s">
        <v>119</v>
      </c>
      <c r="W45" s="335"/>
      <c r="X45" s="335"/>
      <c r="Y45" s="335"/>
      <c r="Z45" s="335"/>
      <c r="AA45" s="335"/>
      <c r="AB45" s="335"/>
      <c r="AC45" s="336"/>
      <c r="AD45" s="292"/>
      <c r="AE45" s="293"/>
      <c r="AF45" s="293"/>
      <c r="AG45" s="293"/>
      <c r="AH45" s="293"/>
      <c r="AI45" s="293"/>
      <c r="AJ45" s="340" t="s">
        <v>20</v>
      </c>
      <c r="AK45" s="341"/>
    </row>
    <row r="46" spans="2:37" ht="15" customHeight="1" x14ac:dyDescent="0.2">
      <c r="B46" s="300"/>
      <c r="C46" s="301"/>
      <c r="D46" s="259" t="s">
        <v>108</v>
      </c>
      <c r="E46" s="260"/>
      <c r="F46" s="260"/>
      <c r="G46" s="260"/>
      <c r="H46" s="260"/>
      <c r="I46" s="260"/>
      <c r="J46" s="260"/>
      <c r="K46" s="261"/>
      <c r="L46" s="251"/>
      <c r="M46" s="252"/>
      <c r="N46" s="252"/>
      <c r="O46" s="252"/>
      <c r="P46" s="252"/>
      <c r="Q46" s="252"/>
      <c r="R46" s="257"/>
      <c r="S46" s="258"/>
      <c r="T46" s="305"/>
      <c r="U46" s="305"/>
      <c r="V46" s="337"/>
      <c r="W46" s="338"/>
      <c r="X46" s="338"/>
      <c r="Y46" s="338"/>
      <c r="Z46" s="338"/>
      <c r="AA46" s="338"/>
      <c r="AB46" s="338"/>
      <c r="AC46" s="339"/>
      <c r="AD46" s="296"/>
      <c r="AE46" s="297"/>
      <c r="AF46" s="297"/>
      <c r="AG46" s="297"/>
      <c r="AH46" s="297"/>
      <c r="AI46" s="297"/>
      <c r="AJ46" s="342"/>
      <c r="AK46" s="343"/>
    </row>
    <row r="47" spans="2:37" ht="15" customHeight="1" x14ac:dyDescent="0.2">
      <c r="B47" s="300"/>
      <c r="C47" s="301"/>
      <c r="D47" s="323" t="s">
        <v>59</v>
      </c>
      <c r="E47" s="324"/>
      <c r="F47" s="324"/>
      <c r="G47" s="324"/>
      <c r="H47" s="324"/>
      <c r="I47" s="324"/>
      <c r="J47" s="324"/>
      <c r="K47" s="325"/>
      <c r="L47" s="280"/>
      <c r="M47" s="281"/>
      <c r="N47" s="281"/>
      <c r="O47" s="281"/>
      <c r="P47" s="281"/>
      <c r="Q47" s="281"/>
      <c r="R47" s="286" t="s">
        <v>31</v>
      </c>
      <c r="S47" s="287"/>
      <c r="T47" s="305"/>
      <c r="U47" s="305"/>
      <c r="V47" s="323" t="s">
        <v>89</v>
      </c>
      <c r="W47" s="324"/>
      <c r="X47" s="324"/>
      <c r="Y47" s="324"/>
      <c r="Z47" s="324"/>
      <c r="AA47" s="324"/>
      <c r="AB47" s="324"/>
      <c r="AC47" s="325"/>
      <c r="AD47" s="292"/>
      <c r="AE47" s="293"/>
      <c r="AF47" s="293"/>
      <c r="AG47" s="293"/>
      <c r="AH47" s="293"/>
      <c r="AI47" s="293"/>
      <c r="AJ47" s="265" t="s">
        <v>63</v>
      </c>
      <c r="AK47" s="266"/>
    </row>
    <row r="48" spans="2:37" ht="15" customHeight="1" x14ac:dyDescent="0.2">
      <c r="B48" s="300"/>
      <c r="C48" s="301"/>
      <c r="D48" s="326"/>
      <c r="E48" s="327"/>
      <c r="F48" s="327"/>
      <c r="G48" s="327"/>
      <c r="H48" s="327"/>
      <c r="I48" s="327"/>
      <c r="J48" s="327"/>
      <c r="K48" s="328"/>
      <c r="L48" s="282"/>
      <c r="M48" s="283"/>
      <c r="N48" s="283"/>
      <c r="O48" s="283"/>
      <c r="P48" s="283"/>
      <c r="Q48" s="283"/>
      <c r="R48" s="288"/>
      <c r="S48" s="289"/>
      <c r="T48" s="305"/>
      <c r="U48" s="305"/>
      <c r="V48" s="326"/>
      <c r="W48" s="327"/>
      <c r="X48" s="327"/>
      <c r="Y48" s="327"/>
      <c r="Z48" s="327"/>
      <c r="AA48" s="327"/>
      <c r="AB48" s="327"/>
      <c r="AC48" s="328"/>
      <c r="AD48" s="294"/>
      <c r="AE48" s="295"/>
      <c r="AF48" s="295"/>
      <c r="AG48" s="295"/>
      <c r="AH48" s="295"/>
      <c r="AI48" s="295"/>
      <c r="AJ48" s="267"/>
      <c r="AK48" s="268"/>
    </row>
    <row r="49" spans="2:37" ht="15" customHeight="1" x14ac:dyDescent="0.2">
      <c r="B49" s="300"/>
      <c r="C49" s="301"/>
      <c r="D49" s="271" t="s">
        <v>61</v>
      </c>
      <c r="E49" s="272"/>
      <c r="F49" s="272"/>
      <c r="G49" s="272"/>
      <c r="H49" s="272"/>
      <c r="I49" s="272"/>
      <c r="J49" s="272"/>
      <c r="K49" s="273"/>
      <c r="L49" s="284"/>
      <c r="M49" s="285"/>
      <c r="N49" s="285"/>
      <c r="O49" s="285"/>
      <c r="P49" s="285"/>
      <c r="Q49" s="285"/>
      <c r="R49" s="290"/>
      <c r="S49" s="291"/>
      <c r="T49" s="305"/>
      <c r="U49" s="305"/>
      <c r="V49" s="271" t="s">
        <v>62</v>
      </c>
      <c r="W49" s="272"/>
      <c r="X49" s="272"/>
      <c r="Y49" s="272"/>
      <c r="Z49" s="272"/>
      <c r="AA49" s="272"/>
      <c r="AB49" s="272"/>
      <c r="AC49" s="273"/>
      <c r="AD49" s="296"/>
      <c r="AE49" s="297"/>
      <c r="AF49" s="297"/>
      <c r="AG49" s="297"/>
      <c r="AH49" s="297"/>
      <c r="AI49" s="297"/>
      <c r="AJ49" s="269"/>
      <c r="AK49" s="270"/>
    </row>
    <row r="50" spans="2:37" ht="15" customHeight="1" x14ac:dyDescent="0.2">
      <c r="B50" s="300"/>
      <c r="C50" s="301"/>
      <c r="D50" s="274" t="s">
        <v>53</v>
      </c>
      <c r="E50" s="275"/>
      <c r="F50" s="275"/>
      <c r="G50" s="275"/>
      <c r="H50" s="275"/>
      <c r="I50" s="275"/>
      <c r="J50" s="275"/>
      <c r="K50" s="276"/>
      <c r="L50" s="280"/>
      <c r="M50" s="281"/>
      <c r="N50" s="281"/>
      <c r="O50" s="281"/>
      <c r="P50" s="281"/>
      <c r="Q50" s="281"/>
      <c r="R50" s="286" t="s">
        <v>31</v>
      </c>
      <c r="S50" s="287"/>
      <c r="T50" s="305"/>
      <c r="U50" s="305"/>
      <c r="V50" s="274" t="s">
        <v>90</v>
      </c>
      <c r="W50" s="275"/>
      <c r="X50" s="275"/>
      <c r="Y50" s="275"/>
      <c r="Z50" s="275"/>
      <c r="AA50" s="275"/>
      <c r="AB50" s="275"/>
      <c r="AC50" s="276"/>
      <c r="AD50" s="292"/>
      <c r="AE50" s="293"/>
      <c r="AF50" s="293"/>
      <c r="AG50" s="293"/>
      <c r="AH50" s="293"/>
      <c r="AI50" s="293"/>
      <c r="AJ50" s="265" t="s">
        <v>63</v>
      </c>
      <c r="AK50" s="266"/>
    </row>
    <row r="51" spans="2:37" ht="15" customHeight="1" x14ac:dyDescent="0.2">
      <c r="B51" s="300"/>
      <c r="C51" s="301"/>
      <c r="D51" s="277"/>
      <c r="E51" s="278"/>
      <c r="F51" s="278"/>
      <c r="G51" s="278"/>
      <c r="H51" s="278"/>
      <c r="I51" s="278"/>
      <c r="J51" s="278"/>
      <c r="K51" s="279"/>
      <c r="L51" s="282"/>
      <c r="M51" s="283"/>
      <c r="N51" s="283"/>
      <c r="O51" s="283"/>
      <c r="P51" s="283"/>
      <c r="Q51" s="283"/>
      <c r="R51" s="288"/>
      <c r="S51" s="289"/>
      <c r="T51" s="305"/>
      <c r="U51" s="305"/>
      <c r="V51" s="277"/>
      <c r="W51" s="278"/>
      <c r="X51" s="278"/>
      <c r="Y51" s="278"/>
      <c r="Z51" s="278"/>
      <c r="AA51" s="278"/>
      <c r="AB51" s="278"/>
      <c r="AC51" s="279"/>
      <c r="AD51" s="294"/>
      <c r="AE51" s="295"/>
      <c r="AF51" s="295"/>
      <c r="AG51" s="295"/>
      <c r="AH51" s="295"/>
      <c r="AI51" s="295"/>
      <c r="AJ51" s="267"/>
      <c r="AK51" s="268"/>
    </row>
    <row r="52" spans="2:37" ht="15" customHeight="1" x14ac:dyDescent="0.2">
      <c r="B52" s="300"/>
      <c r="C52" s="301"/>
      <c r="D52" s="234" t="s">
        <v>60</v>
      </c>
      <c r="E52" s="235"/>
      <c r="F52" s="235"/>
      <c r="G52" s="235"/>
      <c r="H52" s="235"/>
      <c r="I52" s="235"/>
      <c r="J52" s="235"/>
      <c r="K52" s="236"/>
      <c r="L52" s="284"/>
      <c r="M52" s="285"/>
      <c r="N52" s="285"/>
      <c r="O52" s="285"/>
      <c r="P52" s="285"/>
      <c r="Q52" s="285"/>
      <c r="R52" s="290"/>
      <c r="S52" s="291"/>
      <c r="T52" s="305"/>
      <c r="U52" s="305"/>
      <c r="V52" s="234" t="s">
        <v>64</v>
      </c>
      <c r="W52" s="235"/>
      <c r="X52" s="235"/>
      <c r="Y52" s="235"/>
      <c r="Z52" s="235"/>
      <c r="AA52" s="235"/>
      <c r="AB52" s="235"/>
      <c r="AC52" s="236"/>
      <c r="AD52" s="296"/>
      <c r="AE52" s="297"/>
      <c r="AF52" s="297"/>
      <c r="AG52" s="297"/>
      <c r="AH52" s="297"/>
      <c r="AI52" s="297"/>
      <c r="AJ52" s="269"/>
      <c r="AK52" s="270"/>
    </row>
    <row r="53" spans="2:37" ht="15" customHeight="1" x14ac:dyDescent="0.2">
      <c r="B53" s="300"/>
      <c r="C53" s="301"/>
      <c r="D53" s="307" t="s">
        <v>96</v>
      </c>
      <c r="E53" s="308"/>
      <c r="F53" s="308"/>
      <c r="G53" s="308"/>
      <c r="H53" s="308"/>
      <c r="I53" s="308"/>
      <c r="J53" s="308"/>
      <c r="K53" s="309"/>
      <c r="L53" s="313">
        <f>AG39*AD41</f>
        <v>0</v>
      </c>
      <c r="M53" s="314"/>
      <c r="N53" s="314"/>
      <c r="O53" s="314"/>
      <c r="P53" s="314"/>
      <c r="Q53" s="314"/>
      <c r="R53" s="308" t="s">
        <v>95</v>
      </c>
      <c r="S53" s="309"/>
      <c r="T53" s="305"/>
      <c r="U53" s="305"/>
      <c r="V53" s="317" t="s">
        <v>97</v>
      </c>
      <c r="W53" s="318"/>
      <c r="X53" s="318"/>
      <c r="Y53" s="318"/>
      <c r="Z53" s="318"/>
      <c r="AA53" s="318"/>
      <c r="AB53" s="318"/>
      <c r="AC53" s="319"/>
      <c r="AD53" s="313">
        <f>AG39</f>
        <v>0</v>
      </c>
      <c r="AE53" s="314"/>
      <c r="AF53" s="314"/>
      <c r="AG53" s="314"/>
      <c r="AH53" s="314"/>
      <c r="AI53" s="314"/>
      <c r="AJ53" s="308" t="s">
        <v>98</v>
      </c>
      <c r="AK53" s="309"/>
    </row>
    <row r="54" spans="2:37" ht="15" customHeight="1" x14ac:dyDescent="0.2">
      <c r="B54" s="302"/>
      <c r="C54" s="303"/>
      <c r="D54" s="310"/>
      <c r="E54" s="311"/>
      <c r="F54" s="311"/>
      <c r="G54" s="311"/>
      <c r="H54" s="311"/>
      <c r="I54" s="311"/>
      <c r="J54" s="311"/>
      <c r="K54" s="312"/>
      <c r="L54" s="315"/>
      <c r="M54" s="316"/>
      <c r="N54" s="316"/>
      <c r="O54" s="316"/>
      <c r="P54" s="316"/>
      <c r="Q54" s="316"/>
      <c r="R54" s="311"/>
      <c r="S54" s="312"/>
      <c r="T54" s="306"/>
      <c r="U54" s="306"/>
      <c r="V54" s="320"/>
      <c r="W54" s="321"/>
      <c r="X54" s="321"/>
      <c r="Y54" s="321"/>
      <c r="Z54" s="321"/>
      <c r="AA54" s="321"/>
      <c r="AB54" s="321"/>
      <c r="AC54" s="322"/>
      <c r="AD54" s="315"/>
      <c r="AE54" s="316"/>
      <c r="AF54" s="316"/>
      <c r="AG54" s="316"/>
      <c r="AH54" s="316"/>
      <c r="AI54" s="316"/>
      <c r="AJ54" s="311"/>
      <c r="AK54" s="312"/>
    </row>
    <row r="55" spans="2:37" ht="15" customHeight="1" x14ac:dyDescent="0.2">
      <c r="B55" s="262" t="s">
        <v>58</v>
      </c>
      <c r="C55" s="262"/>
      <c r="D55" s="262"/>
      <c r="E55" s="225"/>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7"/>
    </row>
    <row r="56" spans="2:37" ht="15" hidden="1" customHeight="1" x14ac:dyDescent="0.2">
      <c r="B56" s="263"/>
      <c r="C56" s="263"/>
      <c r="D56" s="263"/>
      <c r="E56" s="228"/>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30"/>
    </row>
    <row r="57" spans="2:37" ht="15" customHeight="1" x14ac:dyDescent="0.2">
      <c r="B57" s="263"/>
      <c r="C57" s="263"/>
      <c r="D57" s="263"/>
      <c r="E57" s="228"/>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30"/>
    </row>
    <row r="58" spans="2:37" ht="15" customHeight="1" x14ac:dyDescent="0.2">
      <c r="B58" s="264"/>
      <c r="C58" s="264"/>
      <c r="D58" s="264"/>
      <c r="E58" s="231"/>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3"/>
    </row>
  </sheetData>
  <mergeCells count="113">
    <mergeCell ref="B13:H14"/>
    <mergeCell ref="I13:AA14"/>
    <mergeCell ref="AB13:AF14"/>
    <mergeCell ref="AG13:AI14"/>
    <mergeCell ref="AJ13:AK14"/>
    <mergeCell ref="D21:K22"/>
    <mergeCell ref="L21:Q23"/>
    <mergeCell ref="B2:AF4"/>
    <mergeCell ref="AG2:AK3"/>
    <mergeCell ref="AG4:AK4"/>
    <mergeCell ref="B9:H10"/>
    <mergeCell ref="I9:R10"/>
    <mergeCell ref="B11:D12"/>
    <mergeCell ref="E11:J12"/>
    <mergeCell ref="K11:O12"/>
    <mergeCell ref="P11:U12"/>
    <mergeCell ref="V11:Z12"/>
    <mergeCell ref="AA11:AK12"/>
    <mergeCell ref="B15:I16"/>
    <mergeCell ref="J15:AA16"/>
    <mergeCell ref="AB15:AC16"/>
    <mergeCell ref="AD15:AF16"/>
    <mergeCell ref="AG15:AK16"/>
    <mergeCell ref="L17:Q20"/>
    <mergeCell ref="D23:K23"/>
    <mergeCell ref="V23:AC23"/>
    <mergeCell ref="E29:AK32"/>
    <mergeCell ref="AD24:AI26"/>
    <mergeCell ref="AJ24:AK26"/>
    <mergeCell ref="R21:S23"/>
    <mergeCell ref="V21:AC22"/>
    <mergeCell ref="D26:K26"/>
    <mergeCell ref="AD21:AI23"/>
    <mergeCell ref="R27:S28"/>
    <mergeCell ref="T17:U28"/>
    <mergeCell ref="D24:K25"/>
    <mergeCell ref="R17:S20"/>
    <mergeCell ref="AD17:AG18"/>
    <mergeCell ref="AH17:AK18"/>
    <mergeCell ref="AD19:AI20"/>
    <mergeCell ref="AJ19:AK20"/>
    <mergeCell ref="AJ21:AK23"/>
    <mergeCell ref="Z17:AC18"/>
    <mergeCell ref="V17:Y18"/>
    <mergeCell ref="V19:AC20"/>
    <mergeCell ref="D20:K20"/>
    <mergeCell ref="D17:K19"/>
    <mergeCell ref="B39:H40"/>
    <mergeCell ref="I39:AA40"/>
    <mergeCell ref="AB39:AF40"/>
    <mergeCell ref="AG39:AI40"/>
    <mergeCell ref="AJ39:AK40"/>
    <mergeCell ref="V26:AC26"/>
    <mergeCell ref="B29:D32"/>
    <mergeCell ref="B35:H36"/>
    <mergeCell ref="I35:R36"/>
    <mergeCell ref="L24:Q26"/>
    <mergeCell ref="R24:S26"/>
    <mergeCell ref="V24:AC25"/>
    <mergeCell ref="B37:D38"/>
    <mergeCell ref="E37:J38"/>
    <mergeCell ref="K37:O38"/>
    <mergeCell ref="P37:U38"/>
    <mergeCell ref="V37:Z38"/>
    <mergeCell ref="AA37:AK38"/>
    <mergeCell ref="R53:S54"/>
    <mergeCell ref="V53:AC54"/>
    <mergeCell ref="AD53:AI54"/>
    <mergeCell ref="AJ53:AK54"/>
    <mergeCell ref="D47:K48"/>
    <mergeCell ref="L47:Q49"/>
    <mergeCell ref="R47:S49"/>
    <mergeCell ref="V47:AC48"/>
    <mergeCell ref="V27:AC28"/>
    <mergeCell ref="AD27:AI28"/>
    <mergeCell ref="AJ27:AK28"/>
    <mergeCell ref="AD47:AI49"/>
    <mergeCell ref="V43:Y44"/>
    <mergeCell ref="Z43:AC44"/>
    <mergeCell ref="AD43:AG44"/>
    <mergeCell ref="AH43:AK44"/>
    <mergeCell ref="V45:AC46"/>
    <mergeCell ref="AD45:AI46"/>
    <mergeCell ref="AJ45:AK46"/>
    <mergeCell ref="B41:I42"/>
    <mergeCell ref="J41:AA42"/>
    <mergeCell ref="B17:C28"/>
    <mergeCell ref="D27:K28"/>
    <mergeCell ref="L27:Q28"/>
    <mergeCell ref="E55:AK58"/>
    <mergeCell ref="V52:AC52"/>
    <mergeCell ref="AB41:AC42"/>
    <mergeCell ref="AD41:AF42"/>
    <mergeCell ref="AG41:AK42"/>
    <mergeCell ref="D43:K45"/>
    <mergeCell ref="L43:Q46"/>
    <mergeCell ref="R43:S46"/>
    <mergeCell ref="D46:K46"/>
    <mergeCell ref="B55:D58"/>
    <mergeCell ref="AJ47:AK49"/>
    <mergeCell ref="D49:K49"/>
    <mergeCell ref="V49:AC49"/>
    <mergeCell ref="D50:K51"/>
    <mergeCell ref="L50:Q52"/>
    <mergeCell ref="R50:S52"/>
    <mergeCell ref="V50:AC51"/>
    <mergeCell ref="AD50:AI52"/>
    <mergeCell ref="AJ50:AK52"/>
    <mergeCell ref="D52:K52"/>
    <mergeCell ref="B43:C54"/>
    <mergeCell ref="T43:U54"/>
    <mergeCell ref="D53:K54"/>
    <mergeCell ref="L53:Q54"/>
  </mergeCells>
  <phoneticPr fontId="1"/>
  <dataValidations count="3">
    <dataValidation type="list" allowBlank="1" showInputMessage="1" showErrorMessage="1" sqref="AH17:AK18 AH43:AK44">
      <formula1>"□ 不支給,■ 不支給"</formula1>
    </dataValidation>
    <dataValidation type="list" allowBlank="1" showInputMessage="1" showErrorMessage="1" sqref="AD17:AG18 AD43:AG44">
      <formula1>"□ 日額,■ 日額"</formula1>
    </dataValidation>
    <dataValidation type="list" allowBlank="1" showInputMessage="1" showErrorMessage="1" sqref="Z17:AC18 Z43:AC44">
      <formula1>"□ 月額,■ 月額"</formula1>
    </dataValidation>
  </dataValidations>
  <printOptions horizontalCentered="1"/>
  <pageMargins left="0.59055118110236227" right="0.59055118110236227" top="0.39370078740157483" bottom="0.39370078740157483" header="0.19685039370078741" footer="0.19685039370078741"/>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AU58"/>
  <sheetViews>
    <sheetView showGridLines="0" view="pageBreakPreview" topLeftCell="A16" zoomScaleNormal="100" zoomScaleSheetLayoutView="100" workbookViewId="0">
      <selection activeCell="AO18" sqref="AO18"/>
    </sheetView>
  </sheetViews>
  <sheetFormatPr defaultColWidth="2.44140625" defaultRowHeight="15" customHeight="1" x14ac:dyDescent="0.2"/>
  <cols>
    <col min="1" max="1" width="2.44140625" style="29"/>
    <col min="2" max="2" width="2.44140625" style="29" customWidth="1"/>
    <col min="3" max="16384" width="2.44140625" style="29"/>
  </cols>
  <sheetData>
    <row r="2" spans="2:37" s="26" customFormat="1" ht="15" customHeight="1" x14ac:dyDescent="0.2">
      <c r="B2" s="420" t="s">
        <v>169</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120" t="s">
        <v>163</v>
      </c>
      <c r="AH2" s="121"/>
      <c r="AI2" s="121"/>
      <c r="AJ2" s="121"/>
      <c r="AK2" s="122"/>
    </row>
    <row r="3" spans="2:37" s="26" customFormat="1" ht="15" customHeight="1" x14ac:dyDescent="0.2">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123"/>
      <c r="AH3" s="124"/>
      <c r="AI3" s="124"/>
      <c r="AJ3" s="124"/>
      <c r="AK3" s="125"/>
    </row>
    <row r="4" spans="2:37" s="26" customFormat="1" ht="15" customHeight="1" x14ac:dyDescent="0.2">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381" t="s">
        <v>74</v>
      </c>
      <c r="AH4" s="381"/>
      <c r="AI4" s="381"/>
      <c r="AJ4" s="381"/>
      <c r="AK4" s="381"/>
    </row>
    <row r="5" spans="2:37" ht="15" customHeight="1" x14ac:dyDescent="0.2">
      <c r="B5" s="22"/>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2:37" s="26" customFormat="1" ht="15" customHeight="1" x14ac:dyDescent="0.2">
      <c r="B6" s="24" t="s">
        <v>157</v>
      </c>
      <c r="C6" s="28"/>
      <c r="D6" s="28"/>
      <c r="E6" s="28"/>
      <c r="F6" s="28"/>
      <c r="G6" s="28"/>
      <c r="H6" s="28"/>
      <c r="I6" s="28"/>
      <c r="J6" s="28"/>
      <c r="K6" s="28"/>
      <c r="L6" s="28"/>
      <c r="M6" s="28"/>
      <c r="N6" s="28"/>
      <c r="O6" s="28"/>
      <c r="P6" s="28"/>
      <c r="Q6" s="28"/>
      <c r="R6" s="28"/>
      <c r="S6" s="28"/>
      <c r="T6" s="28"/>
      <c r="U6" s="24"/>
      <c r="V6" s="21"/>
      <c r="W6" s="44"/>
      <c r="X6" s="44"/>
      <c r="Y6" s="44"/>
      <c r="Z6" s="44"/>
      <c r="AA6" s="44"/>
      <c r="AB6" s="44"/>
      <c r="AC6" s="44"/>
      <c r="AD6" s="44"/>
      <c r="AE6" s="44"/>
      <c r="AF6" s="44"/>
      <c r="AG6" s="44"/>
      <c r="AH6" s="44"/>
      <c r="AI6" s="44"/>
      <c r="AJ6" s="44"/>
      <c r="AK6" s="44"/>
    </row>
    <row r="7" spans="2:37" ht="15" customHeight="1" x14ac:dyDescent="0.2">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2:37" s="24" customFormat="1" ht="15" customHeight="1" x14ac:dyDescent="0.2">
      <c r="B8" s="12" t="s">
        <v>26</v>
      </c>
      <c r="C8" s="30"/>
      <c r="D8" s="30"/>
      <c r="E8" s="30"/>
      <c r="F8" s="30"/>
      <c r="G8" s="30"/>
      <c r="H8" s="30"/>
      <c r="I8" s="30"/>
      <c r="J8" s="30"/>
      <c r="K8" s="30"/>
      <c r="L8" s="30"/>
      <c r="M8" s="30"/>
      <c r="N8" s="17"/>
      <c r="O8" s="17"/>
      <c r="P8" s="17"/>
      <c r="Q8" s="17"/>
      <c r="R8" s="17"/>
      <c r="S8" s="17"/>
      <c r="T8" s="17"/>
      <c r="U8" s="17"/>
      <c r="V8" s="17"/>
      <c r="W8" s="17"/>
      <c r="X8" s="17"/>
      <c r="Y8" s="17"/>
      <c r="Z8" s="17"/>
      <c r="AA8" s="17"/>
      <c r="AB8" s="17"/>
      <c r="AC8" s="17"/>
      <c r="AD8" s="17"/>
      <c r="AE8" s="17"/>
      <c r="AF8" s="17"/>
      <c r="AG8" s="17"/>
      <c r="AH8" s="17"/>
      <c r="AI8" s="17"/>
      <c r="AJ8" s="17"/>
      <c r="AK8" s="17"/>
    </row>
    <row r="9" spans="2:37" ht="15" customHeight="1" x14ac:dyDescent="0.2">
      <c r="B9" s="344" t="s">
        <v>2</v>
      </c>
      <c r="C9" s="345"/>
      <c r="D9" s="345"/>
      <c r="E9" s="345"/>
      <c r="F9" s="345"/>
      <c r="G9" s="345"/>
      <c r="H9" s="346"/>
      <c r="I9" s="366"/>
      <c r="J9" s="367"/>
      <c r="K9" s="367"/>
      <c r="L9" s="367"/>
      <c r="M9" s="367"/>
      <c r="N9" s="367"/>
      <c r="O9" s="367"/>
      <c r="P9" s="367"/>
      <c r="Q9" s="367"/>
      <c r="R9" s="368"/>
      <c r="S9" s="344" t="s">
        <v>1</v>
      </c>
      <c r="T9" s="345"/>
      <c r="U9" s="346"/>
      <c r="V9" s="366"/>
      <c r="W9" s="367"/>
      <c r="X9" s="367"/>
      <c r="Y9" s="367"/>
      <c r="Z9" s="367"/>
      <c r="AA9" s="368"/>
      <c r="AB9" s="344" t="s">
        <v>3</v>
      </c>
      <c r="AC9" s="345"/>
      <c r="AD9" s="345"/>
      <c r="AE9" s="345"/>
      <c r="AF9" s="346"/>
      <c r="AG9" s="366"/>
      <c r="AH9" s="367"/>
      <c r="AI9" s="367"/>
      <c r="AJ9" s="367"/>
      <c r="AK9" s="368"/>
    </row>
    <row r="10" spans="2:37" s="24" customFormat="1" ht="15" customHeight="1" x14ac:dyDescent="0.2">
      <c r="B10" s="347"/>
      <c r="C10" s="348"/>
      <c r="D10" s="348"/>
      <c r="E10" s="348"/>
      <c r="F10" s="348"/>
      <c r="G10" s="348"/>
      <c r="H10" s="349"/>
      <c r="I10" s="385"/>
      <c r="J10" s="386"/>
      <c r="K10" s="386"/>
      <c r="L10" s="386"/>
      <c r="M10" s="386"/>
      <c r="N10" s="386"/>
      <c r="O10" s="386"/>
      <c r="P10" s="386"/>
      <c r="Q10" s="386"/>
      <c r="R10" s="387"/>
      <c r="S10" s="388"/>
      <c r="T10" s="389"/>
      <c r="U10" s="390"/>
      <c r="V10" s="385"/>
      <c r="W10" s="386"/>
      <c r="X10" s="386"/>
      <c r="Y10" s="386"/>
      <c r="Z10" s="386"/>
      <c r="AA10" s="387"/>
      <c r="AB10" s="347"/>
      <c r="AC10" s="348"/>
      <c r="AD10" s="348"/>
      <c r="AE10" s="348"/>
      <c r="AF10" s="349"/>
      <c r="AG10" s="369"/>
      <c r="AH10" s="370"/>
      <c r="AI10" s="370"/>
      <c r="AJ10" s="370"/>
      <c r="AK10" s="371"/>
    </row>
    <row r="11" spans="2:37" s="24" customFormat="1" ht="15" customHeight="1" x14ac:dyDescent="0.2">
      <c r="B11" s="354" t="s">
        <v>25</v>
      </c>
      <c r="C11" s="355"/>
      <c r="D11" s="355"/>
      <c r="E11" s="355"/>
      <c r="F11" s="355"/>
      <c r="G11" s="355"/>
      <c r="H11" s="356"/>
      <c r="I11" s="391" t="s">
        <v>168</v>
      </c>
      <c r="J11" s="392"/>
      <c r="K11" s="392"/>
      <c r="L11" s="392"/>
      <c r="M11" s="392"/>
      <c r="N11" s="392"/>
      <c r="O11" s="392"/>
      <c r="P11" s="392"/>
      <c r="Q11" s="392"/>
      <c r="R11" s="392"/>
      <c r="S11" s="392"/>
      <c r="T11" s="392"/>
      <c r="U11" s="392"/>
      <c r="V11" s="392"/>
      <c r="W11" s="392"/>
      <c r="X11" s="392"/>
      <c r="Y11" s="392"/>
      <c r="Z11" s="392"/>
      <c r="AA11" s="392"/>
      <c r="AB11" s="392"/>
      <c r="AC11" s="332" t="s">
        <v>122</v>
      </c>
      <c r="AD11" s="332"/>
      <c r="AE11" s="332"/>
      <c r="AF11" s="332"/>
      <c r="AG11" s="332"/>
      <c r="AH11" s="332"/>
      <c r="AI11" s="332"/>
      <c r="AJ11" s="332"/>
      <c r="AK11" s="333"/>
    </row>
    <row r="12" spans="2:37" s="24" customFormat="1" ht="15" customHeight="1" x14ac:dyDescent="0.2">
      <c r="B12" s="357"/>
      <c r="C12" s="358"/>
      <c r="D12" s="358"/>
      <c r="E12" s="358"/>
      <c r="F12" s="358"/>
      <c r="G12" s="358"/>
      <c r="H12" s="359"/>
      <c r="I12" s="393"/>
      <c r="J12" s="394"/>
      <c r="K12" s="394"/>
      <c r="L12" s="394"/>
      <c r="M12" s="394"/>
      <c r="N12" s="394"/>
      <c r="O12" s="394"/>
      <c r="P12" s="394"/>
      <c r="Q12" s="394"/>
      <c r="R12" s="394"/>
      <c r="S12" s="394"/>
      <c r="T12" s="394"/>
      <c r="U12" s="394"/>
      <c r="V12" s="394"/>
      <c r="W12" s="394"/>
      <c r="X12" s="394"/>
      <c r="Y12" s="394"/>
      <c r="Z12" s="394"/>
      <c r="AA12" s="394"/>
      <c r="AB12" s="394"/>
      <c r="AC12" s="163"/>
      <c r="AD12" s="163"/>
      <c r="AE12" s="163"/>
      <c r="AF12" s="163"/>
      <c r="AG12" s="163"/>
      <c r="AH12" s="163"/>
      <c r="AI12" s="163"/>
      <c r="AJ12" s="163"/>
      <c r="AK12" s="164"/>
    </row>
    <row r="13" spans="2:37" ht="15" customHeight="1" x14ac:dyDescent="0.2">
      <c r="B13" s="344" t="s">
        <v>66</v>
      </c>
      <c r="C13" s="345"/>
      <c r="D13" s="346"/>
      <c r="E13" s="403" t="s">
        <v>75</v>
      </c>
      <c r="F13" s="265"/>
      <c r="G13" s="265"/>
      <c r="H13" s="404"/>
      <c r="I13" s="405"/>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7"/>
    </row>
    <row r="14" spans="2:37" ht="15" customHeight="1" x14ac:dyDescent="0.2">
      <c r="B14" s="347"/>
      <c r="C14" s="348"/>
      <c r="D14" s="349"/>
      <c r="E14" s="396" t="s">
        <v>76</v>
      </c>
      <c r="F14" s="269"/>
      <c r="G14" s="269"/>
      <c r="H14" s="269"/>
      <c r="I14" s="408"/>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10"/>
    </row>
    <row r="15" spans="2:37" ht="15" customHeight="1" x14ac:dyDescent="0.2">
      <c r="B15" s="344" t="s">
        <v>4</v>
      </c>
      <c r="C15" s="345"/>
      <c r="D15" s="345"/>
      <c r="E15" s="345"/>
      <c r="F15" s="345"/>
      <c r="G15" s="345"/>
      <c r="H15" s="345"/>
      <c r="I15" s="346"/>
      <c r="J15" s="350" t="s">
        <v>24</v>
      </c>
      <c r="K15" s="351"/>
      <c r="L15" s="351"/>
      <c r="M15" s="351"/>
      <c r="N15" s="351"/>
      <c r="O15" s="351"/>
      <c r="P15" s="351"/>
      <c r="Q15" s="351"/>
      <c r="R15" s="351"/>
      <c r="S15" s="351"/>
      <c r="T15" s="351"/>
      <c r="U15" s="351"/>
      <c r="V15" s="351"/>
      <c r="W15" s="351"/>
      <c r="X15" s="351"/>
      <c r="Y15" s="351"/>
      <c r="Z15" s="351"/>
      <c r="AA15" s="351"/>
      <c r="AB15" s="237" t="s">
        <v>21</v>
      </c>
      <c r="AC15" s="237"/>
      <c r="AD15" s="239"/>
      <c r="AE15" s="239"/>
      <c r="AF15" s="239"/>
      <c r="AG15" s="241" t="s">
        <v>28</v>
      </c>
      <c r="AH15" s="241"/>
      <c r="AI15" s="241"/>
      <c r="AJ15" s="241"/>
      <c r="AK15" s="242"/>
    </row>
    <row r="16" spans="2:37" s="24" customFormat="1" ht="15" customHeight="1" x14ac:dyDescent="0.2">
      <c r="B16" s="347"/>
      <c r="C16" s="348"/>
      <c r="D16" s="348"/>
      <c r="E16" s="348"/>
      <c r="F16" s="348"/>
      <c r="G16" s="348"/>
      <c r="H16" s="348"/>
      <c r="I16" s="349"/>
      <c r="J16" s="352"/>
      <c r="K16" s="353"/>
      <c r="L16" s="353"/>
      <c r="M16" s="353"/>
      <c r="N16" s="353"/>
      <c r="O16" s="353"/>
      <c r="P16" s="353"/>
      <c r="Q16" s="353"/>
      <c r="R16" s="353"/>
      <c r="S16" s="353"/>
      <c r="T16" s="353"/>
      <c r="U16" s="353"/>
      <c r="V16" s="353"/>
      <c r="W16" s="353"/>
      <c r="X16" s="353"/>
      <c r="Y16" s="353"/>
      <c r="Z16" s="353"/>
      <c r="AA16" s="353"/>
      <c r="AB16" s="238"/>
      <c r="AC16" s="238"/>
      <c r="AD16" s="240"/>
      <c r="AE16" s="240"/>
      <c r="AF16" s="240"/>
      <c r="AG16" s="243"/>
      <c r="AH16" s="243"/>
      <c r="AI16" s="243"/>
      <c r="AJ16" s="243"/>
      <c r="AK16" s="244"/>
    </row>
    <row r="17" spans="2:47" ht="15" customHeight="1" x14ac:dyDescent="0.2">
      <c r="B17" s="411" t="s">
        <v>44</v>
      </c>
      <c r="C17" s="411"/>
      <c r="D17" s="245" t="s">
        <v>118</v>
      </c>
      <c r="E17" s="245"/>
      <c r="F17" s="245"/>
      <c r="G17" s="245"/>
      <c r="H17" s="245"/>
      <c r="I17" s="245"/>
      <c r="J17" s="245"/>
      <c r="K17" s="245"/>
      <c r="L17" s="247"/>
      <c r="M17" s="248"/>
      <c r="N17" s="248"/>
      <c r="O17" s="248"/>
      <c r="P17" s="248"/>
      <c r="Q17" s="248"/>
      <c r="R17" s="253" t="s">
        <v>20</v>
      </c>
      <c r="S17" s="254"/>
      <c r="T17" s="411" t="s">
        <v>45</v>
      </c>
      <c r="U17" s="411"/>
      <c r="V17" s="329" t="s">
        <v>54</v>
      </c>
      <c r="W17" s="329"/>
      <c r="X17" s="329"/>
      <c r="Y17" s="329"/>
      <c r="Z17" s="395" t="s">
        <v>55</v>
      </c>
      <c r="AA17" s="395"/>
      <c r="AB17" s="395"/>
      <c r="AC17" s="395"/>
      <c r="AD17" s="395" t="s">
        <v>56</v>
      </c>
      <c r="AE17" s="395"/>
      <c r="AF17" s="395"/>
      <c r="AG17" s="395"/>
      <c r="AH17" s="395" t="s">
        <v>57</v>
      </c>
      <c r="AI17" s="395"/>
      <c r="AJ17" s="395"/>
      <c r="AK17" s="395"/>
    </row>
    <row r="18" spans="2:47" ht="15" customHeight="1" x14ac:dyDescent="0.2">
      <c r="B18" s="411"/>
      <c r="C18" s="411"/>
      <c r="D18" s="246"/>
      <c r="E18" s="246"/>
      <c r="F18" s="246"/>
      <c r="G18" s="246"/>
      <c r="H18" s="246"/>
      <c r="I18" s="246"/>
      <c r="J18" s="246"/>
      <c r="K18" s="246"/>
      <c r="L18" s="249"/>
      <c r="M18" s="250"/>
      <c r="N18" s="250"/>
      <c r="O18" s="250"/>
      <c r="P18" s="250"/>
      <c r="Q18" s="250"/>
      <c r="R18" s="255"/>
      <c r="S18" s="256"/>
      <c r="T18" s="411"/>
      <c r="U18" s="411"/>
      <c r="V18" s="329"/>
      <c r="W18" s="329"/>
      <c r="X18" s="329"/>
      <c r="Y18" s="329"/>
      <c r="Z18" s="395"/>
      <c r="AA18" s="395"/>
      <c r="AB18" s="395"/>
      <c r="AC18" s="395"/>
      <c r="AD18" s="395"/>
      <c r="AE18" s="395"/>
      <c r="AF18" s="395"/>
      <c r="AG18" s="395"/>
      <c r="AH18" s="395"/>
      <c r="AI18" s="395"/>
      <c r="AJ18" s="395"/>
      <c r="AK18" s="395"/>
    </row>
    <row r="19" spans="2:47" ht="15" customHeight="1" x14ac:dyDescent="0.2">
      <c r="B19" s="411"/>
      <c r="C19" s="411"/>
      <c r="D19" s="246"/>
      <c r="E19" s="246"/>
      <c r="F19" s="246"/>
      <c r="G19" s="246"/>
      <c r="H19" s="246"/>
      <c r="I19" s="246"/>
      <c r="J19" s="246"/>
      <c r="K19" s="246"/>
      <c r="L19" s="249"/>
      <c r="M19" s="250"/>
      <c r="N19" s="250"/>
      <c r="O19" s="250"/>
      <c r="P19" s="250"/>
      <c r="Q19" s="250"/>
      <c r="R19" s="255"/>
      <c r="S19" s="256"/>
      <c r="T19" s="411"/>
      <c r="U19" s="411"/>
      <c r="V19" s="397" t="s">
        <v>119</v>
      </c>
      <c r="W19" s="398"/>
      <c r="X19" s="398"/>
      <c r="Y19" s="399"/>
      <c r="Z19" s="413"/>
      <c r="AA19" s="413"/>
      <c r="AB19" s="413"/>
      <c r="AC19" s="413"/>
      <c r="AD19" s="414"/>
      <c r="AE19" s="415"/>
      <c r="AF19" s="415"/>
      <c r="AG19" s="416"/>
      <c r="AH19" s="412"/>
      <c r="AI19" s="412"/>
      <c r="AJ19" s="412"/>
      <c r="AK19" s="412"/>
    </row>
    <row r="20" spans="2:47" ht="15" customHeight="1" x14ac:dyDescent="0.2">
      <c r="B20" s="411"/>
      <c r="C20" s="411"/>
      <c r="D20" s="259" t="s">
        <v>108</v>
      </c>
      <c r="E20" s="260"/>
      <c r="F20" s="260"/>
      <c r="G20" s="260"/>
      <c r="H20" s="260"/>
      <c r="I20" s="260"/>
      <c r="J20" s="260"/>
      <c r="K20" s="261"/>
      <c r="L20" s="251"/>
      <c r="M20" s="252"/>
      <c r="N20" s="252"/>
      <c r="O20" s="252"/>
      <c r="P20" s="252"/>
      <c r="Q20" s="252"/>
      <c r="R20" s="257"/>
      <c r="S20" s="258"/>
      <c r="T20" s="411"/>
      <c r="U20" s="411"/>
      <c r="V20" s="400"/>
      <c r="W20" s="401"/>
      <c r="X20" s="401"/>
      <c r="Y20" s="402"/>
      <c r="Z20" s="413"/>
      <c r="AA20" s="413"/>
      <c r="AB20" s="413"/>
      <c r="AC20" s="413"/>
      <c r="AD20" s="417"/>
      <c r="AE20" s="418"/>
      <c r="AF20" s="418"/>
      <c r="AG20" s="419"/>
      <c r="AH20" s="412"/>
      <c r="AI20" s="412"/>
      <c r="AJ20" s="412"/>
      <c r="AK20" s="412"/>
    </row>
    <row r="21" spans="2:47" ht="15" customHeight="1" x14ac:dyDescent="0.2">
      <c r="B21" s="411"/>
      <c r="C21" s="411"/>
      <c r="D21" s="323" t="s">
        <v>59</v>
      </c>
      <c r="E21" s="324"/>
      <c r="F21" s="324"/>
      <c r="G21" s="324"/>
      <c r="H21" s="324"/>
      <c r="I21" s="324"/>
      <c r="J21" s="324"/>
      <c r="K21" s="325"/>
      <c r="L21" s="280"/>
      <c r="M21" s="281"/>
      <c r="N21" s="281"/>
      <c r="O21" s="281"/>
      <c r="P21" s="281"/>
      <c r="Q21" s="281"/>
      <c r="R21" s="286" t="s">
        <v>31</v>
      </c>
      <c r="S21" s="287"/>
      <c r="T21" s="411"/>
      <c r="U21" s="411"/>
      <c r="V21" s="323" t="s">
        <v>91</v>
      </c>
      <c r="W21" s="324"/>
      <c r="X21" s="324"/>
      <c r="Y21" s="324"/>
      <c r="Z21" s="324"/>
      <c r="AA21" s="324"/>
      <c r="AB21" s="324"/>
      <c r="AC21" s="325"/>
      <c r="AD21" s="292"/>
      <c r="AE21" s="293"/>
      <c r="AF21" s="293"/>
      <c r="AG21" s="293"/>
      <c r="AH21" s="293"/>
      <c r="AI21" s="293"/>
      <c r="AJ21" s="265" t="s">
        <v>63</v>
      </c>
      <c r="AK21" s="266"/>
    </row>
    <row r="22" spans="2:47" ht="15" customHeight="1" x14ac:dyDescent="0.2">
      <c r="B22" s="411"/>
      <c r="C22" s="411"/>
      <c r="D22" s="326"/>
      <c r="E22" s="327"/>
      <c r="F22" s="327"/>
      <c r="G22" s="327"/>
      <c r="H22" s="327"/>
      <c r="I22" s="327"/>
      <c r="J22" s="327"/>
      <c r="K22" s="328"/>
      <c r="L22" s="282"/>
      <c r="M22" s="283"/>
      <c r="N22" s="283"/>
      <c r="O22" s="283"/>
      <c r="P22" s="283"/>
      <c r="Q22" s="283"/>
      <c r="R22" s="288"/>
      <c r="S22" s="289"/>
      <c r="T22" s="411"/>
      <c r="U22" s="411"/>
      <c r="V22" s="326"/>
      <c r="W22" s="327"/>
      <c r="X22" s="327"/>
      <c r="Y22" s="327"/>
      <c r="Z22" s="327"/>
      <c r="AA22" s="327"/>
      <c r="AB22" s="327"/>
      <c r="AC22" s="328"/>
      <c r="AD22" s="294"/>
      <c r="AE22" s="295"/>
      <c r="AF22" s="295"/>
      <c r="AG22" s="295"/>
      <c r="AH22" s="295"/>
      <c r="AI22" s="295"/>
      <c r="AJ22" s="267"/>
      <c r="AK22" s="268"/>
    </row>
    <row r="23" spans="2:47" ht="15" customHeight="1" x14ac:dyDescent="0.2">
      <c r="B23" s="411"/>
      <c r="C23" s="411"/>
      <c r="D23" s="326"/>
      <c r="E23" s="327"/>
      <c r="F23" s="327"/>
      <c r="G23" s="327"/>
      <c r="H23" s="327"/>
      <c r="I23" s="327"/>
      <c r="J23" s="327"/>
      <c r="K23" s="328"/>
      <c r="L23" s="282"/>
      <c r="M23" s="283"/>
      <c r="N23" s="283"/>
      <c r="O23" s="283"/>
      <c r="P23" s="283"/>
      <c r="Q23" s="283"/>
      <c r="R23" s="288"/>
      <c r="S23" s="289"/>
      <c r="T23" s="411"/>
      <c r="U23" s="411"/>
      <c r="V23" s="326"/>
      <c r="W23" s="327"/>
      <c r="X23" s="327"/>
      <c r="Y23" s="327"/>
      <c r="Z23" s="327"/>
      <c r="AA23" s="327"/>
      <c r="AB23" s="327"/>
      <c r="AC23" s="328"/>
      <c r="AD23" s="294"/>
      <c r="AE23" s="295"/>
      <c r="AF23" s="295"/>
      <c r="AG23" s="295"/>
      <c r="AH23" s="295"/>
      <c r="AI23" s="295"/>
      <c r="AJ23" s="267"/>
      <c r="AK23" s="268"/>
    </row>
    <row r="24" spans="2:47" ht="15" customHeight="1" x14ac:dyDescent="0.2">
      <c r="B24" s="411"/>
      <c r="C24" s="411"/>
      <c r="D24" s="271" t="s">
        <v>61</v>
      </c>
      <c r="E24" s="272"/>
      <c r="F24" s="272"/>
      <c r="G24" s="272"/>
      <c r="H24" s="272"/>
      <c r="I24" s="272"/>
      <c r="J24" s="272"/>
      <c r="K24" s="273"/>
      <c r="L24" s="284"/>
      <c r="M24" s="285"/>
      <c r="N24" s="285"/>
      <c r="O24" s="285"/>
      <c r="P24" s="285"/>
      <c r="Q24" s="285"/>
      <c r="R24" s="290"/>
      <c r="S24" s="291"/>
      <c r="T24" s="411"/>
      <c r="U24" s="411"/>
      <c r="V24" s="271" t="s">
        <v>62</v>
      </c>
      <c r="W24" s="272"/>
      <c r="X24" s="272"/>
      <c r="Y24" s="272"/>
      <c r="Z24" s="272"/>
      <c r="AA24" s="272"/>
      <c r="AB24" s="272"/>
      <c r="AC24" s="273"/>
      <c r="AD24" s="296"/>
      <c r="AE24" s="297"/>
      <c r="AF24" s="297"/>
      <c r="AG24" s="297"/>
      <c r="AH24" s="297"/>
      <c r="AI24" s="297"/>
      <c r="AJ24" s="269"/>
      <c r="AK24" s="270"/>
    </row>
    <row r="25" spans="2:47" ht="15" customHeight="1" x14ac:dyDescent="0.2">
      <c r="B25" s="411"/>
      <c r="C25" s="411"/>
      <c r="D25" s="274" t="s">
        <v>53</v>
      </c>
      <c r="E25" s="275"/>
      <c r="F25" s="275"/>
      <c r="G25" s="275"/>
      <c r="H25" s="275"/>
      <c r="I25" s="275"/>
      <c r="J25" s="275"/>
      <c r="K25" s="276"/>
      <c r="L25" s="280"/>
      <c r="M25" s="281"/>
      <c r="N25" s="281"/>
      <c r="O25" s="281"/>
      <c r="P25" s="281"/>
      <c r="Q25" s="281"/>
      <c r="R25" s="286" t="s">
        <v>31</v>
      </c>
      <c r="S25" s="287"/>
      <c r="T25" s="411"/>
      <c r="U25" s="411"/>
      <c r="V25" s="274" t="s">
        <v>90</v>
      </c>
      <c r="W25" s="275"/>
      <c r="X25" s="275"/>
      <c r="Y25" s="275"/>
      <c r="Z25" s="275"/>
      <c r="AA25" s="275"/>
      <c r="AB25" s="275"/>
      <c r="AC25" s="276"/>
      <c r="AD25" s="292"/>
      <c r="AE25" s="293"/>
      <c r="AF25" s="293"/>
      <c r="AG25" s="293"/>
      <c r="AH25" s="293"/>
      <c r="AI25" s="293"/>
      <c r="AJ25" s="265" t="s">
        <v>63</v>
      </c>
      <c r="AK25" s="266"/>
    </row>
    <row r="26" spans="2:47" ht="15" customHeight="1" x14ac:dyDescent="0.2">
      <c r="B26" s="411"/>
      <c r="C26" s="411"/>
      <c r="D26" s="277"/>
      <c r="E26" s="278"/>
      <c r="F26" s="278"/>
      <c r="G26" s="278"/>
      <c r="H26" s="278"/>
      <c r="I26" s="278"/>
      <c r="J26" s="278"/>
      <c r="K26" s="279"/>
      <c r="L26" s="282"/>
      <c r="M26" s="283"/>
      <c r="N26" s="283"/>
      <c r="O26" s="283"/>
      <c r="P26" s="283"/>
      <c r="Q26" s="283"/>
      <c r="R26" s="288"/>
      <c r="S26" s="289"/>
      <c r="T26" s="411"/>
      <c r="U26" s="411"/>
      <c r="V26" s="277"/>
      <c r="W26" s="278"/>
      <c r="X26" s="278"/>
      <c r="Y26" s="278"/>
      <c r="Z26" s="278"/>
      <c r="AA26" s="278"/>
      <c r="AB26" s="278"/>
      <c r="AC26" s="279"/>
      <c r="AD26" s="294"/>
      <c r="AE26" s="295"/>
      <c r="AF26" s="295"/>
      <c r="AG26" s="295"/>
      <c r="AH26" s="295"/>
      <c r="AI26" s="295"/>
      <c r="AJ26" s="267"/>
      <c r="AK26" s="268"/>
    </row>
    <row r="27" spans="2:47" ht="15" customHeight="1" x14ac:dyDescent="0.2">
      <c r="B27" s="411"/>
      <c r="C27" s="411"/>
      <c r="D27" s="277"/>
      <c r="E27" s="278"/>
      <c r="F27" s="278"/>
      <c r="G27" s="278"/>
      <c r="H27" s="278"/>
      <c r="I27" s="278"/>
      <c r="J27" s="278"/>
      <c r="K27" s="279"/>
      <c r="L27" s="282"/>
      <c r="M27" s="283"/>
      <c r="N27" s="283"/>
      <c r="O27" s="283"/>
      <c r="P27" s="283"/>
      <c r="Q27" s="283"/>
      <c r="R27" s="288"/>
      <c r="S27" s="289"/>
      <c r="T27" s="411"/>
      <c r="U27" s="411"/>
      <c r="V27" s="277"/>
      <c r="W27" s="278"/>
      <c r="X27" s="278"/>
      <c r="Y27" s="278"/>
      <c r="Z27" s="278"/>
      <c r="AA27" s="278"/>
      <c r="AB27" s="278"/>
      <c r="AC27" s="279"/>
      <c r="AD27" s="294"/>
      <c r="AE27" s="295"/>
      <c r="AF27" s="295"/>
      <c r="AG27" s="295"/>
      <c r="AH27" s="295"/>
      <c r="AI27" s="295"/>
      <c r="AJ27" s="267"/>
      <c r="AK27" s="268"/>
    </row>
    <row r="28" spans="2:47" s="24" customFormat="1" ht="15" customHeight="1" x14ac:dyDescent="0.2">
      <c r="B28" s="411"/>
      <c r="C28" s="411"/>
      <c r="D28" s="234" t="s">
        <v>67</v>
      </c>
      <c r="E28" s="235"/>
      <c r="F28" s="235"/>
      <c r="G28" s="235"/>
      <c r="H28" s="235"/>
      <c r="I28" s="235"/>
      <c r="J28" s="235"/>
      <c r="K28" s="236"/>
      <c r="L28" s="284"/>
      <c r="M28" s="285"/>
      <c r="N28" s="285"/>
      <c r="O28" s="285"/>
      <c r="P28" s="285"/>
      <c r="Q28" s="285"/>
      <c r="R28" s="290"/>
      <c r="S28" s="291"/>
      <c r="T28" s="411"/>
      <c r="U28" s="411"/>
      <c r="V28" s="234" t="s">
        <v>68</v>
      </c>
      <c r="W28" s="235"/>
      <c r="X28" s="235"/>
      <c r="Y28" s="235"/>
      <c r="Z28" s="235"/>
      <c r="AA28" s="235"/>
      <c r="AB28" s="235"/>
      <c r="AC28" s="236"/>
      <c r="AD28" s="296"/>
      <c r="AE28" s="297"/>
      <c r="AF28" s="297"/>
      <c r="AG28" s="297"/>
      <c r="AH28" s="297"/>
      <c r="AI28" s="297"/>
      <c r="AJ28" s="269"/>
      <c r="AK28" s="270"/>
    </row>
    <row r="29" spans="2:47" s="24" customFormat="1" ht="15" customHeight="1" x14ac:dyDescent="0.2">
      <c r="B29" s="262" t="s">
        <v>58</v>
      </c>
      <c r="C29" s="262"/>
      <c r="D29" s="26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row>
    <row r="30" spans="2:47" s="26" customFormat="1" ht="15" customHeight="1" x14ac:dyDescent="0.2">
      <c r="B30" s="263"/>
      <c r="C30" s="263"/>
      <c r="D30" s="26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row>
    <row r="31" spans="2:47" ht="15" customHeight="1" x14ac:dyDescent="0.2">
      <c r="B31" s="263"/>
      <c r="C31" s="263"/>
      <c r="D31" s="26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U31" s="32"/>
    </row>
    <row r="32" spans="2:47" ht="15" customHeight="1" x14ac:dyDescent="0.2">
      <c r="B32" s="264"/>
      <c r="C32" s="264"/>
      <c r="D32" s="26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U32" s="32"/>
    </row>
    <row r="33" spans="2:37" ht="15" customHeight="1" x14ac:dyDescent="0.2">
      <c r="B33" s="51"/>
      <c r="C33" s="33"/>
      <c r="D33" s="33"/>
      <c r="E33" s="33"/>
      <c r="F33" s="33"/>
      <c r="G33" s="33"/>
      <c r="H33" s="33"/>
      <c r="I33" s="33"/>
      <c r="J33" s="33"/>
      <c r="K33" s="33"/>
      <c r="L33" s="33"/>
      <c r="M33" s="33"/>
      <c r="N33" s="33"/>
      <c r="O33" s="33"/>
      <c r="P33" s="33"/>
      <c r="Q33" s="33"/>
      <c r="R33" s="33"/>
      <c r="S33" s="33"/>
      <c r="T33" s="33"/>
      <c r="U33" s="33"/>
      <c r="V33" s="34"/>
      <c r="W33" s="34"/>
      <c r="X33" s="34"/>
      <c r="Y33" s="34"/>
      <c r="Z33" s="34"/>
      <c r="AA33" s="34"/>
      <c r="AB33" s="34"/>
      <c r="AC33" s="34"/>
      <c r="AD33" s="35"/>
      <c r="AE33" s="35"/>
      <c r="AF33" s="35"/>
      <c r="AG33" s="35"/>
      <c r="AH33" s="34"/>
      <c r="AI33" s="34"/>
      <c r="AJ33" s="34"/>
      <c r="AK33" s="34"/>
    </row>
    <row r="34" spans="2:37" ht="15" customHeight="1" x14ac:dyDescent="0.2">
      <c r="B34" s="12" t="s">
        <v>27</v>
      </c>
      <c r="C34" s="30"/>
      <c r="D34" s="30"/>
      <c r="E34" s="30"/>
      <c r="F34" s="30"/>
      <c r="G34" s="30"/>
      <c r="H34" s="30"/>
      <c r="I34" s="30"/>
      <c r="J34" s="30"/>
      <c r="K34" s="30"/>
      <c r="L34" s="30"/>
      <c r="M34" s="30"/>
      <c r="N34" s="50"/>
      <c r="O34" s="50"/>
      <c r="P34" s="50"/>
      <c r="Q34" s="50"/>
      <c r="R34" s="50"/>
      <c r="S34" s="50"/>
      <c r="T34" s="50"/>
      <c r="U34" s="50"/>
      <c r="V34" s="50"/>
      <c r="W34" s="50"/>
      <c r="X34" s="50"/>
      <c r="Y34" s="50"/>
      <c r="Z34" s="50"/>
      <c r="AA34" s="50"/>
      <c r="AB34" s="50"/>
      <c r="AC34" s="50"/>
      <c r="AD34" s="50"/>
      <c r="AE34" s="50"/>
      <c r="AF34" s="50"/>
      <c r="AG34" s="50"/>
      <c r="AH34" s="50"/>
      <c r="AI34" s="50"/>
      <c r="AJ34" s="50"/>
      <c r="AK34" s="50"/>
    </row>
    <row r="35" spans="2:37" ht="15" customHeight="1" x14ac:dyDescent="0.2">
      <c r="B35" s="344" t="s">
        <v>2</v>
      </c>
      <c r="C35" s="345"/>
      <c r="D35" s="345"/>
      <c r="E35" s="345"/>
      <c r="F35" s="345"/>
      <c r="G35" s="345"/>
      <c r="H35" s="346"/>
      <c r="I35" s="366"/>
      <c r="J35" s="367"/>
      <c r="K35" s="367"/>
      <c r="L35" s="367"/>
      <c r="M35" s="367"/>
      <c r="N35" s="367"/>
      <c r="O35" s="367"/>
      <c r="P35" s="367"/>
      <c r="Q35" s="367"/>
      <c r="R35" s="368"/>
      <c r="S35" s="344" t="s">
        <v>1</v>
      </c>
      <c r="T35" s="345"/>
      <c r="U35" s="346"/>
      <c r="V35" s="366"/>
      <c r="W35" s="367"/>
      <c r="X35" s="367"/>
      <c r="Y35" s="367"/>
      <c r="Z35" s="367"/>
      <c r="AA35" s="368"/>
      <c r="AB35" s="344" t="s">
        <v>3</v>
      </c>
      <c r="AC35" s="345"/>
      <c r="AD35" s="345"/>
      <c r="AE35" s="345"/>
      <c r="AF35" s="346"/>
      <c r="AG35" s="366"/>
      <c r="AH35" s="367"/>
      <c r="AI35" s="367"/>
      <c r="AJ35" s="367"/>
      <c r="AK35" s="368"/>
    </row>
    <row r="36" spans="2:37" ht="15" customHeight="1" x14ac:dyDescent="0.2">
      <c r="B36" s="347"/>
      <c r="C36" s="348"/>
      <c r="D36" s="348"/>
      <c r="E36" s="348"/>
      <c r="F36" s="348"/>
      <c r="G36" s="348"/>
      <c r="H36" s="349"/>
      <c r="I36" s="385"/>
      <c r="J36" s="386"/>
      <c r="K36" s="386"/>
      <c r="L36" s="386"/>
      <c r="M36" s="386"/>
      <c r="N36" s="386"/>
      <c r="O36" s="386"/>
      <c r="P36" s="386"/>
      <c r="Q36" s="386"/>
      <c r="R36" s="387"/>
      <c r="S36" s="388"/>
      <c r="T36" s="389"/>
      <c r="U36" s="390"/>
      <c r="V36" s="385"/>
      <c r="W36" s="386"/>
      <c r="X36" s="386"/>
      <c r="Y36" s="386"/>
      <c r="Z36" s="386"/>
      <c r="AA36" s="387"/>
      <c r="AB36" s="347"/>
      <c r="AC36" s="348"/>
      <c r="AD36" s="348"/>
      <c r="AE36" s="348"/>
      <c r="AF36" s="349"/>
      <c r="AG36" s="369"/>
      <c r="AH36" s="370"/>
      <c r="AI36" s="370"/>
      <c r="AJ36" s="370"/>
      <c r="AK36" s="371"/>
    </row>
    <row r="37" spans="2:37" ht="15" customHeight="1" x14ac:dyDescent="0.2">
      <c r="B37" s="354" t="s">
        <v>25</v>
      </c>
      <c r="C37" s="355"/>
      <c r="D37" s="355"/>
      <c r="E37" s="355"/>
      <c r="F37" s="355"/>
      <c r="G37" s="355"/>
      <c r="H37" s="356"/>
      <c r="I37" s="391" t="s">
        <v>168</v>
      </c>
      <c r="J37" s="392"/>
      <c r="K37" s="392"/>
      <c r="L37" s="392"/>
      <c r="M37" s="392"/>
      <c r="N37" s="392"/>
      <c r="O37" s="392"/>
      <c r="P37" s="392"/>
      <c r="Q37" s="392"/>
      <c r="R37" s="392"/>
      <c r="S37" s="392"/>
      <c r="T37" s="392"/>
      <c r="U37" s="392"/>
      <c r="V37" s="392"/>
      <c r="W37" s="392"/>
      <c r="X37" s="392"/>
      <c r="Y37" s="392"/>
      <c r="Z37" s="392"/>
      <c r="AA37" s="392"/>
      <c r="AB37" s="392"/>
      <c r="AC37" s="332" t="s">
        <v>122</v>
      </c>
      <c r="AD37" s="332"/>
      <c r="AE37" s="332"/>
      <c r="AF37" s="332"/>
      <c r="AG37" s="332"/>
      <c r="AH37" s="332"/>
      <c r="AI37" s="332"/>
      <c r="AJ37" s="332"/>
      <c r="AK37" s="333"/>
    </row>
    <row r="38" spans="2:37" ht="15" customHeight="1" x14ac:dyDescent="0.2">
      <c r="B38" s="357"/>
      <c r="C38" s="358"/>
      <c r="D38" s="358"/>
      <c r="E38" s="358"/>
      <c r="F38" s="358"/>
      <c r="G38" s="358"/>
      <c r="H38" s="359"/>
      <c r="I38" s="393"/>
      <c r="J38" s="394"/>
      <c r="K38" s="394"/>
      <c r="L38" s="394"/>
      <c r="M38" s="394"/>
      <c r="N38" s="394"/>
      <c r="O38" s="394"/>
      <c r="P38" s="394"/>
      <c r="Q38" s="394"/>
      <c r="R38" s="394"/>
      <c r="S38" s="394"/>
      <c r="T38" s="394"/>
      <c r="U38" s="394"/>
      <c r="V38" s="394"/>
      <c r="W38" s="394"/>
      <c r="X38" s="394"/>
      <c r="Y38" s="394"/>
      <c r="Z38" s="394"/>
      <c r="AA38" s="394"/>
      <c r="AB38" s="394"/>
      <c r="AC38" s="163"/>
      <c r="AD38" s="163"/>
      <c r="AE38" s="163"/>
      <c r="AF38" s="163"/>
      <c r="AG38" s="163"/>
      <c r="AH38" s="163"/>
      <c r="AI38" s="163"/>
      <c r="AJ38" s="163"/>
      <c r="AK38" s="164"/>
    </row>
    <row r="39" spans="2:37" ht="15" customHeight="1" x14ac:dyDescent="0.2">
      <c r="B39" s="344" t="s">
        <v>66</v>
      </c>
      <c r="C39" s="345"/>
      <c r="D39" s="346"/>
      <c r="E39" s="403" t="s">
        <v>75</v>
      </c>
      <c r="F39" s="265"/>
      <c r="G39" s="265"/>
      <c r="H39" s="404"/>
      <c r="I39" s="405"/>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7"/>
    </row>
    <row r="40" spans="2:37" ht="15" customHeight="1" x14ac:dyDescent="0.2">
      <c r="B40" s="347"/>
      <c r="C40" s="348"/>
      <c r="D40" s="349"/>
      <c r="E40" s="396" t="s">
        <v>76</v>
      </c>
      <c r="F40" s="269"/>
      <c r="G40" s="269"/>
      <c r="H40" s="269"/>
      <c r="I40" s="408"/>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10"/>
    </row>
    <row r="41" spans="2:37" ht="15" customHeight="1" x14ac:dyDescent="0.2">
      <c r="B41" s="344" t="s">
        <v>4</v>
      </c>
      <c r="C41" s="345"/>
      <c r="D41" s="345"/>
      <c r="E41" s="345"/>
      <c r="F41" s="345"/>
      <c r="G41" s="345"/>
      <c r="H41" s="345"/>
      <c r="I41" s="346"/>
      <c r="J41" s="350" t="s">
        <v>24</v>
      </c>
      <c r="K41" s="351"/>
      <c r="L41" s="351"/>
      <c r="M41" s="351"/>
      <c r="N41" s="351"/>
      <c r="O41" s="351"/>
      <c r="P41" s="351"/>
      <c r="Q41" s="351"/>
      <c r="R41" s="351"/>
      <c r="S41" s="351"/>
      <c r="T41" s="351"/>
      <c r="U41" s="351"/>
      <c r="V41" s="351"/>
      <c r="W41" s="351"/>
      <c r="X41" s="351"/>
      <c r="Y41" s="351"/>
      <c r="Z41" s="351"/>
      <c r="AA41" s="351"/>
      <c r="AB41" s="237" t="s">
        <v>21</v>
      </c>
      <c r="AC41" s="237"/>
      <c r="AD41" s="239"/>
      <c r="AE41" s="239"/>
      <c r="AF41" s="239"/>
      <c r="AG41" s="241" t="s">
        <v>28</v>
      </c>
      <c r="AH41" s="241"/>
      <c r="AI41" s="241"/>
      <c r="AJ41" s="241"/>
      <c r="AK41" s="242"/>
    </row>
    <row r="42" spans="2:37" ht="15" customHeight="1" x14ac:dyDescent="0.2">
      <c r="B42" s="347"/>
      <c r="C42" s="348"/>
      <c r="D42" s="348"/>
      <c r="E42" s="348"/>
      <c r="F42" s="348"/>
      <c r="G42" s="348"/>
      <c r="H42" s="348"/>
      <c r="I42" s="349"/>
      <c r="J42" s="352"/>
      <c r="K42" s="353"/>
      <c r="L42" s="353"/>
      <c r="M42" s="353"/>
      <c r="N42" s="353"/>
      <c r="O42" s="353"/>
      <c r="P42" s="353"/>
      <c r="Q42" s="353"/>
      <c r="R42" s="353"/>
      <c r="S42" s="353"/>
      <c r="T42" s="353"/>
      <c r="U42" s="353"/>
      <c r="V42" s="353"/>
      <c r="W42" s="353"/>
      <c r="X42" s="353"/>
      <c r="Y42" s="353"/>
      <c r="Z42" s="353"/>
      <c r="AA42" s="353"/>
      <c r="AB42" s="238"/>
      <c r="AC42" s="238"/>
      <c r="AD42" s="240"/>
      <c r="AE42" s="240"/>
      <c r="AF42" s="240"/>
      <c r="AG42" s="243"/>
      <c r="AH42" s="243"/>
      <c r="AI42" s="243"/>
      <c r="AJ42" s="243"/>
      <c r="AK42" s="244"/>
    </row>
    <row r="43" spans="2:37" ht="15" customHeight="1" x14ac:dyDescent="0.2">
      <c r="B43" s="411" t="s">
        <v>44</v>
      </c>
      <c r="C43" s="411"/>
      <c r="D43" s="245" t="s">
        <v>118</v>
      </c>
      <c r="E43" s="245"/>
      <c r="F43" s="245"/>
      <c r="G43" s="245"/>
      <c r="H43" s="245"/>
      <c r="I43" s="245"/>
      <c r="J43" s="245"/>
      <c r="K43" s="245"/>
      <c r="L43" s="247"/>
      <c r="M43" s="248"/>
      <c r="N43" s="248"/>
      <c r="O43" s="248"/>
      <c r="P43" s="248"/>
      <c r="Q43" s="248"/>
      <c r="R43" s="253" t="s">
        <v>20</v>
      </c>
      <c r="S43" s="254"/>
      <c r="T43" s="411" t="s">
        <v>45</v>
      </c>
      <c r="U43" s="411"/>
      <c r="V43" s="329" t="s">
        <v>54</v>
      </c>
      <c r="W43" s="329"/>
      <c r="X43" s="329"/>
      <c r="Y43" s="329"/>
      <c r="Z43" s="395" t="s">
        <v>55</v>
      </c>
      <c r="AA43" s="395"/>
      <c r="AB43" s="395"/>
      <c r="AC43" s="395"/>
      <c r="AD43" s="395" t="s">
        <v>56</v>
      </c>
      <c r="AE43" s="395"/>
      <c r="AF43" s="395"/>
      <c r="AG43" s="395"/>
      <c r="AH43" s="395" t="s">
        <v>57</v>
      </c>
      <c r="AI43" s="395"/>
      <c r="AJ43" s="395"/>
      <c r="AK43" s="395"/>
    </row>
    <row r="44" spans="2:37" ht="15" customHeight="1" x14ac:dyDescent="0.2">
      <c r="B44" s="411"/>
      <c r="C44" s="411"/>
      <c r="D44" s="246"/>
      <c r="E44" s="246"/>
      <c r="F44" s="246"/>
      <c r="G44" s="246"/>
      <c r="H44" s="246"/>
      <c r="I44" s="246"/>
      <c r="J44" s="246"/>
      <c r="K44" s="246"/>
      <c r="L44" s="249"/>
      <c r="M44" s="250"/>
      <c r="N44" s="250"/>
      <c r="O44" s="250"/>
      <c r="P44" s="250"/>
      <c r="Q44" s="250"/>
      <c r="R44" s="255"/>
      <c r="S44" s="256"/>
      <c r="T44" s="411"/>
      <c r="U44" s="411"/>
      <c r="V44" s="329"/>
      <c r="W44" s="329"/>
      <c r="X44" s="329"/>
      <c r="Y44" s="329"/>
      <c r="Z44" s="395"/>
      <c r="AA44" s="395"/>
      <c r="AB44" s="395"/>
      <c r="AC44" s="395"/>
      <c r="AD44" s="395"/>
      <c r="AE44" s="395"/>
      <c r="AF44" s="395"/>
      <c r="AG44" s="395"/>
      <c r="AH44" s="395"/>
      <c r="AI44" s="395"/>
      <c r="AJ44" s="395"/>
      <c r="AK44" s="395"/>
    </row>
    <row r="45" spans="2:37" ht="15" customHeight="1" x14ac:dyDescent="0.2">
      <c r="B45" s="411"/>
      <c r="C45" s="411"/>
      <c r="D45" s="246"/>
      <c r="E45" s="246"/>
      <c r="F45" s="246"/>
      <c r="G45" s="246"/>
      <c r="H45" s="246"/>
      <c r="I45" s="246"/>
      <c r="J45" s="246"/>
      <c r="K45" s="246"/>
      <c r="L45" s="249"/>
      <c r="M45" s="250"/>
      <c r="N45" s="250"/>
      <c r="O45" s="250"/>
      <c r="P45" s="250"/>
      <c r="Q45" s="250"/>
      <c r="R45" s="255"/>
      <c r="S45" s="256"/>
      <c r="T45" s="411"/>
      <c r="U45" s="411"/>
      <c r="V45" s="397" t="s">
        <v>119</v>
      </c>
      <c r="W45" s="398"/>
      <c r="X45" s="398"/>
      <c r="Y45" s="399"/>
      <c r="Z45" s="413"/>
      <c r="AA45" s="413"/>
      <c r="AB45" s="413"/>
      <c r="AC45" s="413"/>
      <c r="AD45" s="414"/>
      <c r="AE45" s="415"/>
      <c r="AF45" s="415"/>
      <c r="AG45" s="416"/>
      <c r="AH45" s="412"/>
      <c r="AI45" s="412"/>
      <c r="AJ45" s="412"/>
      <c r="AK45" s="412"/>
    </row>
    <row r="46" spans="2:37" ht="15" customHeight="1" x14ac:dyDescent="0.2">
      <c r="B46" s="411"/>
      <c r="C46" s="411"/>
      <c r="D46" s="259" t="s">
        <v>108</v>
      </c>
      <c r="E46" s="260"/>
      <c r="F46" s="260"/>
      <c r="G46" s="260"/>
      <c r="H46" s="260"/>
      <c r="I46" s="260"/>
      <c r="J46" s="260"/>
      <c r="K46" s="261"/>
      <c r="L46" s="251"/>
      <c r="M46" s="252"/>
      <c r="N46" s="252"/>
      <c r="O46" s="252"/>
      <c r="P46" s="252"/>
      <c r="Q46" s="252"/>
      <c r="R46" s="257"/>
      <c r="S46" s="258"/>
      <c r="T46" s="411"/>
      <c r="U46" s="411"/>
      <c r="V46" s="400"/>
      <c r="W46" s="401"/>
      <c r="X46" s="401"/>
      <c r="Y46" s="402"/>
      <c r="Z46" s="413"/>
      <c r="AA46" s="413"/>
      <c r="AB46" s="413"/>
      <c r="AC46" s="413"/>
      <c r="AD46" s="417"/>
      <c r="AE46" s="418"/>
      <c r="AF46" s="418"/>
      <c r="AG46" s="419"/>
      <c r="AH46" s="412"/>
      <c r="AI46" s="412"/>
      <c r="AJ46" s="412"/>
      <c r="AK46" s="412"/>
    </row>
    <row r="47" spans="2:37" ht="15" customHeight="1" x14ac:dyDescent="0.2">
      <c r="B47" s="411"/>
      <c r="C47" s="411"/>
      <c r="D47" s="323" t="s">
        <v>59</v>
      </c>
      <c r="E47" s="324"/>
      <c r="F47" s="324"/>
      <c r="G47" s="324"/>
      <c r="H47" s="324"/>
      <c r="I47" s="324"/>
      <c r="J47" s="324"/>
      <c r="K47" s="325"/>
      <c r="L47" s="280"/>
      <c r="M47" s="281"/>
      <c r="N47" s="281"/>
      <c r="O47" s="281"/>
      <c r="P47" s="281"/>
      <c r="Q47" s="281"/>
      <c r="R47" s="286" t="s">
        <v>31</v>
      </c>
      <c r="S47" s="287"/>
      <c r="T47" s="411"/>
      <c r="U47" s="411"/>
      <c r="V47" s="323" t="s">
        <v>91</v>
      </c>
      <c r="W47" s="324"/>
      <c r="X47" s="324"/>
      <c r="Y47" s="324"/>
      <c r="Z47" s="324"/>
      <c r="AA47" s="324"/>
      <c r="AB47" s="324"/>
      <c r="AC47" s="325"/>
      <c r="AD47" s="292"/>
      <c r="AE47" s="293"/>
      <c r="AF47" s="293"/>
      <c r="AG47" s="293"/>
      <c r="AH47" s="293"/>
      <c r="AI47" s="293"/>
      <c r="AJ47" s="265" t="s">
        <v>63</v>
      </c>
      <c r="AK47" s="266"/>
    </row>
    <row r="48" spans="2:37" ht="15" customHeight="1" x14ac:dyDescent="0.2">
      <c r="B48" s="411"/>
      <c r="C48" s="411"/>
      <c r="D48" s="326"/>
      <c r="E48" s="327"/>
      <c r="F48" s="327"/>
      <c r="G48" s="327"/>
      <c r="H48" s="327"/>
      <c r="I48" s="327"/>
      <c r="J48" s="327"/>
      <c r="K48" s="328"/>
      <c r="L48" s="282"/>
      <c r="M48" s="283"/>
      <c r="N48" s="283"/>
      <c r="O48" s="283"/>
      <c r="P48" s="283"/>
      <c r="Q48" s="283"/>
      <c r="R48" s="288"/>
      <c r="S48" s="289"/>
      <c r="T48" s="411"/>
      <c r="U48" s="411"/>
      <c r="V48" s="326"/>
      <c r="W48" s="327"/>
      <c r="X48" s="327"/>
      <c r="Y48" s="327"/>
      <c r="Z48" s="327"/>
      <c r="AA48" s="327"/>
      <c r="AB48" s="327"/>
      <c r="AC48" s="328"/>
      <c r="AD48" s="294"/>
      <c r="AE48" s="295"/>
      <c r="AF48" s="295"/>
      <c r="AG48" s="295"/>
      <c r="AH48" s="295"/>
      <c r="AI48" s="295"/>
      <c r="AJ48" s="267"/>
      <c r="AK48" s="268"/>
    </row>
    <row r="49" spans="2:37" ht="15" customHeight="1" x14ac:dyDescent="0.2">
      <c r="B49" s="411"/>
      <c r="C49" s="411"/>
      <c r="D49" s="326"/>
      <c r="E49" s="327"/>
      <c r="F49" s="327"/>
      <c r="G49" s="327"/>
      <c r="H49" s="327"/>
      <c r="I49" s="327"/>
      <c r="J49" s="327"/>
      <c r="K49" s="328"/>
      <c r="L49" s="282"/>
      <c r="M49" s="283"/>
      <c r="N49" s="283"/>
      <c r="O49" s="283"/>
      <c r="P49" s="283"/>
      <c r="Q49" s="283"/>
      <c r="R49" s="288"/>
      <c r="S49" s="289"/>
      <c r="T49" s="411"/>
      <c r="U49" s="411"/>
      <c r="V49" s="326"/>
      <c r="W49" s="327"/>
      <c r="X49" s="327"/>
      <c r="Y49" s="327"/>
      <c r="Z49" s="327"/>
      <c r="AA49" s="327"/>
      <c r="AB49" s="327"/>
      <c r="AC49" s="328"/>
      <c r="AD49" s="294"/>
      <c r="AE49" s="295"/>
      <c r="AF49" s="295"/>
      <c r="AG49" s="295"/>
      <c r="AH49" s="295"/>
      <c r="AI49" s="295"/>
      <c r="AJ49" s="267"/>
      <c r="AK49" s="268"/>
    </row>
    <row r="50" spans="2:37" ht="15" customHeight="1" x14ac:dyDescent="0.2">
      <c r="B50" s="411"/>
      <c r="C50" s="411"/>
      <c r="D50" s="271" t="s">
        <v>61</v>
      </c>
      <c r="E50" s="272"/>
      <c r="F50" s="272"/>
      <c r="G50" s="272"/>
      <c r="H50" s="272"/>
      <c r="I50" s="272"/>
      <c r="J50" s="272"/>
      <c r="K50" s="273"/>
      <c r="L50" s="284"/>
      <c r="M50" s="285"/>
      <c r="N50" s="285"/>
      <c r="O50" s="285"/>
      <c r="P50" s="285"/>
      <c r="Q50" s="285"/>
      <c r="R50" s="290"/>
      <c r="S50" s="291"/>
      <c r="T50" s="411"/>
      <c r="U50" s="411"/>
      <c r="V50" s="271" t="s">
        <v>62</v>
      </c>
      <c r="W50" s="272"/>
      <c r="X50" s="272"/>
      <c r="Y50" s="272"/>
      <c r="Z50" s="272"/>
      <c r="AA50" s="272"/>
      <c r="AB50" s="272"/>
      <c r="AC50" s="273"/>
      <c r="AD50" s="296"/>
      <c r="AE50" s="297"/>
      <c r="AF50" s="297"/>
      <c r="AG50" s="297"/>
      <c r="AH50" s="297"/>
      <c r="AI50" s="297"/>
      <c r="AJ50" s="269"/>
      <c r="AK50" s="270"/>
    </row>
    <row r="51" spans="2:37" ht="15" customHeight="1" x14ac:dyDescent="0.2">
      <c r="B51" s="411"/>
      <c r="C51" s="411"/>
      <c r="D51" s="274" t="s">
        <v>53</v>
      </c>
      <c r="E51" s="275"/>
      <c r="F51" s="275"/>
      <c r="G51" s="275"/>
      <c r="H51" s="275"/>
      <c r="I51" s="275"/>
      <c r="J51" s="275"/>
      <c r="K51" s="276"/>
      <c r="L51" s="280"/>
      <c r="M51" s="281"/>
      <c r="N51" s="281"/>
      <c r="O51" s="281"/>
      <c r="P51" s="281"/>
      <c r="Q51" s="281"/>
      <c r="R51" s="286" t="s">
        <v>31</v>
      </c>
      <c r="S51" s="287"/>
      <c r="T51" s="411"/>
      <c r="U51" s="411"/>
      <c r="V51" s="274" t="s">
        <v>90</v>
      </c>
      <c r="W51" s="275"/>
      <c r="X51" s="275"/>
      <c r="Y51" s="275"/>
      <c r="Z51" s="275"/>
      <c r="AA51" s="275"/>
      <c r="AB51" s="275"/>
      <c r="AC51" s="276"/>
      <c r="AD51" s="292"/>
      <c r="AE51" s="293"/>
      <c r="AF51" s="293"/>
      <c r="AG51" s="293"/>
      <c r="AH51" s="293"/>
      <c r="AI51" s="293"/>
      <c r="AJ51" s="265" t="s">
        <v>63</v>
      </c>
      <c r="AK51" s="266"/>
    </row>
    <row r="52" spans="2:37" ht="15" customHeight="1" x14ac:dyDescent="0.2">
      <c r="B52" s="411"/>
      <c r="C52" s="411"/>
      <c r="D52" s="277"/>
      <c r="E52" s="278"/>
      <c r="F52" s="278"/>
      <c r="G52" s="278"/>
      <c r="H52" s="278"/>
      <c r="I52" s="278"/>
      <c r="J52" s="278"/>
      <c r="K52" s="279"/>
      <c r="L52" s="282"/>
      <c r="M52" s="283"/>
      <c r="N52" s="283"/>
      <c r="O52" s="283"/>
      <c r="P52" s="283"/>
      <c r="Q52" s="283"/>
      <c r="R52" s="288"/>
      <c r="S52" s="289"/>
      <c r="T52" s="411"/>
      <c r="U52" s="411"/>
      <c r="V52" s="277"/>
      <c r="W52" s="278"/>
      <c r="X52" s="278"/>
      <c r="Y52" s="278"/>
      <c r="Z52" s="278"/>
      <c r="AA52" s="278"/>
      <c r="AB52" s="278"/>
      <c r="AC52" s="279"/>
      <c r="AD52" s="294"/>
      <c r="AE52" s="295"/>
      <c r="AF52" s="295"/>
      <c r="AG52" s="295"/>
      <c r="AH52" s="295"/>
      <c r="AI52" s="295"/>
      <c r="AJ52" s="267"/>
      <c r="AK52" s="268"/>
    </row>
    <row r="53" spans="2:37" ht="15" customHeight="1" x14ac:dyDescent="0.2">
      <c r="B53" s="411"/>
      <c r="C53" s="411"/>
      <c r="D53" s="277"/>
      <c r="E53" s="278"/>
      <c r="F53" s="278"/>
      <c r="G53" s="278"/>
      <c r="H53" s="278"/>
      <c r="I53" s="278"/>
      <c r="J53" s="278"/>
      <c r="K53" s="279"/>
      <c r="L53" s="282"/>
      <c r="M53" s="283"/>
      <c r="N53" s="283"/>
      <c r="O53" s="283"/>
      <c r="P53" s="283"/>
      <c r="Q53" s="283"/>
      <c r="R53" s="288"/>
      <c r="S53" s="289"/>
      <c r="T53" s="411"/>
      <c r="U53" s="411"/>
      <c r="V53" s="277"/>
      <c r="W53" s="278"/>
      <c r="X53" s="278"/>
      <c r="Y53" s="278"/>
      <c r="Z53" s="278"/>
      <c r="AA53" s="278"/>
      <c r="AB53" s="278"/>
      <c r="AC53" s="279"/>
      <c r="AD53" s="294"/>
      <c r="AE53" s="295"/>
      <c r="AF53" s="295"/>
      <c r="AG53" s="295"/>
      <c r="AH53" s="295"/>
      <c r="AI53" s="295"/>
      <c r="AJ53" s="267"/>
      <c r="AK53" s="268"/>
    </row>
    <row r="54" spans="2:37" ht="15" customHeight="1" x14ac:dyDescent="0.2">
      <c r="B54" s="411"/>
      <c r="C54" s="411"/>
      <c r="D54" s="234" t="s">
        <v>67</v>
      </c>
      <c r="E54" s="235"/>
      <c r="F54" s="235"/>
      <c r="G54" s="235"/>
      <c r="H54" s="235"/>
      <c r="I54" s="235"/>
      <c r="J54" s="235"/>
      <c r="K54" s="236"/>
      <c r="L54" s="284"/>
      <c r="M54" s="285"/>
      <c r="N54" s="285"/>
      <c r="O54" s="285"/>
      <c r="P54" s="285"/>
      <c r="Q54" s="285"/>
      <c r="R54" s="290"/>
      <c r="S54" s="291"/>
      <c r="T54" s="411"/>
      <c r="U54" s="411"/>
      <c r="V54" s="234" t="s">
        <v>68</v>
      </c>
      <c r="W54" s="235"/>
      <c r="X54" s="235"/>
      <c r="Y54" s="235"/>
      <c r="Z54" s="235"/>
      <c r="AA54" s="235"/>
      <c r="AB54" s="235"/>
      <c r="AC54" s="236"/>
      <c r="AD54" s="296"/>
      <c r="AE54" s="297"/>
      <c r="AF54" s="297"/>
      <c r="AG54" s="297"/>
      <c r="AH54" s="297"/>
      <c r="AI54" s="297"/>
      <c r="AJ54" s="269"/>
      <c r="AK54" s="270"/>
    </row>
    <row r="55" spans="2:37" ht="15" customHeight="1" x14ac:dyDescent="0.2">
      <c r="B55" s="262" t="s">
        <v>58</v>
      </c>
      <c r="C55" s="262"/>
      <c r="D55" s="26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row>
    <row r="56" spans="2:37" ht="15" hidden="1" customHeight="1" x14ac:dyDescent="0.2">
      <c r="B56" s="263"/>
      <c r="C56" s="263"/>
      <c r="D56" s="26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row>
    <row r="57" spans="2:37" ht="15" customHeight="1" x14ac:dyDescent="0.2">
      <c r="B57" s="263"/>
      <c r="C57" s="263"/>
      <c r="D57" s="26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row>
    <row r="58" spans="2:37" ht="15" customHeight="1" x14ac:dyDescent="0.2">
      <c r="B58" s="264"/>
      <c r="C58" s="264"/>
      <c r="D58" s="26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row>
  </sheetData>
  <mergeCells count="103">
    <mergeCell ref="AJ25:AK28"/>
    <mergeCell ref="AH19:AK20"/>
    <mergeCell ref="Z19:AC20"/>
    <mergeCell ref="AD19:AG20"/>
    <mergeCell ref="AH17:AK18"/>
    <mergeCell ref="D20:K20"/>
    <mergeCell ref="D21:K23"/>
    <mergeCell ref="AB9:AF10"/>
    <mergeCell ref="AG9:AK10"/>
    <mergeCell ref="B15:I16"/>
    <mergeCell ref="J15:AA16"/>
    <mergeCell ref="AB15:AC16"/>
    <mergeCell ref="AD15:AF16"/>
    <mergeCell ref="AG15:AK16"/>
    <mergeCell ref="B11:H12"/>
    <mergeCell ref="I11:AB12"/>
    <mergeCell ref="E14:H14"/>
    <mergeCell ref="D28:K28"/>
    <mergeCell ref="V28:AC28"/>
    <mergeCell ref="AJ21:AK24"/>
    <mergeCell ref="D24:K24"/>
    <mergeCell ref="V24:AC24"/>
    <mergeCell ref="B17:C28"/>
    <mergeCell ref="D17:K19"/>
    <mergeCell ref="B2:AF4"/>
    <mergeCell ref="AG2:AK3"/>
    <mergeCell ref="AG4:AK4"/>
    <mergeCell ref="B9:H10"/>
    <mergeCell ref="I9:R10"/>
    <mergeCell ref="S9:U10"/>
    <mergeCell ref="V9:AA10"/>
    <mergeCell ref="B13:D14"/>
    <mergeCell ref="E13:H13"/>
    <mergeCell ref="I13:AK14"/>
    <mergeCell ref="AC11:AK12"/>
    <mergeCell ref="L17:Q20"/>
    <mergeCell ref="R17:S20"/>
    <mergeCell ref="T17:U28"/>
    <mergeCell ref="V17:Y18"/>
    <mergeCell ref="Z17:AC18"/>
    <mergeCell ref="AD17:AG18"/>
    <mergeCell ref="D25:K27"/>
    <mergeCell ref="L25:Q28"/>
    <mergeCell ref="R25:S28"/>
    <mergeCell ref="V25:AC27"/>
    <mergeCell ref="AD25:AI28"/>
    <mergeCell ref="V19:Y20"/>
    <mergeCell ref="L21:Q24"/>
    <mergeCell ref="R21:S24"/>
    <mergeCell ref="V21:AC23"/>
    <mergeCell ref="AD21:AI24"/>
    <mergeCell ref="B55:D58"/>
    <mergeCell ref="E55:AK58"/>
    <mergeCell ref="AD47:AI50"/>
    <mergeCell ref="AJ47:AK50"/>
    <mergeCell ref="D50:K50"/>
    <mergeCell ref="V50:AC50"/>
    <mergeCell ref="D51:K53"/>
    <mergeCell ref="L51:Q54"/>
    <mergeCell ref="R51:S54"/>
    <mergeCell ref="V51:AC53"/>
    <mergeCell ref="AD51:AI54"/>
    <mergeCell ref="AJ51:AK54"/>
    <mergeCell ref="D47:K49"/>
    <mergeCell ref="L47:Q50"/>
    <mergeCell ref="R47:S50"/>
    <mergeCell ref="V47:AC49"/>
    <mergeCell ref="V45:Y46"/>
    <mergeCell ref="B39:D40"/>
    <mergeCell ref="E39:H39"/>
    <mergeCell ref="I39:AK40"/>
    <mergeCell ref="B41:I42"/>
    <mergeCell ref="J41:AA42"/>
    <mergeCell ref="AB41:AC42"/>
    <mergeCell ref="AD41:AF42"/>
    <mergeCell ref="AG41:AK42"/>
    <mergeCell ref="B43:C54"/>
    <mergeCell ref="D43:K45"/>
    <mergeCell ref="L43:Q46"/>
    <mergeCell ref="R43:S46"/>
    <mergeCell ref="T43:U54"/>
    <mergeCell ref="V43:Y44"/>
    <mergeCell ref="Z43:AC44"/>
    <mergeCell ref="V54:AC54"/>
    <mergeCell ref="AH45:AK46"/>
    <mergeCell ref="Z45:AC46"/>
    <mergeCell ref="AD45:AG46"/>
    <mergeCell ref="D54:K54"/>
    <mergeCell ref="D46:K46"/>
    <mergeCell ref="B29:D32"/>
    <mergeCell ref="E29:AK32"/>
    <mergeCell ref="B35:H36"/>
    <mergeCell ref="I35:R36"/>
    <mergeCell ref="S35:U36"/>
    <mergeCell ref="B37:H38"/>
    <mergeCell ref="I37:AB38"/>
    <mergeCell ref="AD43:AG44"/>
    <mergeCell ref="AH43:AK44"/>
    <mergeCell ref="V35:AA36"/>
    <mergeCell ref="AB35:AF36"/>
    <mergeCell ref="AG35:AK36"/>
    <mergeCell ref="E40:H40"/>
    <mergeCell ref="AC37:AK38"/>
  </mergeCells>
  <phoneticPr fontId="1"/>
  <conditionalFormatting sqref="U36:AB36">
    <cfRule type="expression" dxfId="6" priority="4">
      <formula>$U$36&gt;3200</formula>
    </cfRule>
  </conditionalFormatting>
  <conditionalFormatting sqref="U57:AB58">
    <cfRule type="expression" dxfId="5" priority="3">
      <formula>$U$57&gt;3200</formula>
    </cfRule>
  </conditionalFormatting>
  <conditionalFormatting sqref="M36">
    <cfRule type="expression" dxfId="4" priority="2">
      <formula>$M$36&gt;784</formula>
    </cfRule>
  </conditionalFormatting>
  <conditionalFormatting sqref="R5">
    <cfRule type="expression" dxfId="3" priority="5">
      <formula>$R$5&gt;784</formula>
    </cfRule>
  </conditionalFormatting>
  <dataValidations count="3">
    <dataValidation type="list" allowBlank="1" showInputMessage="1" showErrorMessage="1" sqref="E14 E40">
      <formula1>"□ 非定例,■ 非定例"</formula1>
    </dataValidation>
    <dataValidation type="list" allowBlank="1" showInputMessage="1" showErrorMessage="1" sqref="E13 E39">
      <formula1>"□ 定例,■ 定例"</formula1>
    </dataValidation>
    <dataValidation type="list" allowBlank="1" showInputMessage="1" showErrorMessage="1" sqref="AC11 AC37">
      <formula1>"□ 雇用期間の定めなし,■ 雇用期間の定めなし"</formula1>
    </dataValidation>
  </dataValidations>
  <printOptions horizontalCentered="1"/>
  <pageMargins left="0.59055118110236227" right="0.59055118110236227" top="0.39370078740157483" bottom="0.39370078740157483" header="0.19685039370078741" footer="0.1968503937007874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2:BK42"/>
  <sheetViews>
    <sheetView showGridLines="0" view="pageBreakPreview" zoomScale="70" zoomScaleNormal="100" zoomScaleSheetLayoutView="70" workbookViewId="0">
      <selection activeCell="C13" sqref="C13:K13"/>
    </sheetView>
  </sheetViews>
  <sheetFormatPr defaultColWidth="2.44140625" defaultRowHeight="15" customHeight="1" x14ac:dyDescent="0.2"/>
  <cols>
    <col min="1" max="4" width="2.44140625" style="60"/>
    <col min="5" max="7" width="2.44140625" style="60" customWidth="1"/>
    <col min="8" max="8" width="6.6640625" style="60" customWidth="1"/>
    <col min="9" max="9" width="8.33203125" style="60" customWidth="1"/>
    <col min="10" max="12" width="2.44140625" style="60" customWidth="1"/>
    <col min="13" max="13" width="1.6640625" style="60" customWidth="1"/>
    <col min="14" max="14" width="2.88671875" style="60" customWidth="1"/>
    <col min="15" max="15" width="1.88671875" style="60" customWidth="1"/>
    <col min="16" max="16" width="2.44140625" style="60"/>
    <col min="17" max="17" width="2" style="60" customWidth="1"/>
    <col min="18" max="18" width="2.88671875" style="60" customWidth="1"/>
    <col min="19" max="19" width="2.44140625" style="60" customWidth="1"/>
    <col min="20" max="20" width="3.33203125" style="60" customWidth="1"/>
    <col min="21" max="21" width="2.88671875" style="60" customWidth="1"/>
    <col min="22" max="22" width="1.88671875" style="60" customWidth="1"/>
    <col min="23" max="23" width="2.44140625" style="60"/>
    <col min="24" max="24" width="2" style="60" customWidth="1"/>
    <col min="25" max="25" width="2.88671875" style="60" customWidth="1"/>
    <col min="26" max="26" width="2.44140625" style="60" customWidth="1"/>
    <col min="27" max="27" width="3.33203125" style="60" customWidth="1"/>
    <col min="28" max="28" width="2.88671875" style="60" customWidth="1"/>
    <col min="29" max="29" width="1.88671875" style="60" customWidth="1"/>
    <col min="30" max="30" width="2.44140625" style="60"/>
    <col min="31" max="31" width="2" style="60" customWidth="1"/>
    <col min="32" max="32" width="2.44140625" style="60"/>
    <col min="33" max="33" width="2.44140625" style="60" customWidth="1"/>
    <col min="34" max="34" width="3.33203125" style="60" customWidth="1"/>
    <col min="35" max="35" width="2.88671875" style="60" customWidth="1"/>
    <col min="36" max="36" width="1.88671875" style="60" customWidth="1"/>
    <col min="37" max="37" width="2.44140625" style="60"/>
    <col min="38" max="38" width="2" style="60" customWidth="1"/>
    <col min="39" max="39" width="2.88671875" style="60" customWidth="1"/>
    <col min="40" max="40" width="2.44140625" style="60" customWidth="1"/>
    <col min="41" max="41" width="3.33203125" style="60" customWidth="1"/>
    <col min="42" max="42" width="2.88671875" style="60" customWidth="1"/>
    <col min="43" max="43" width="1.88671875" style="60" customWidth="1"/>
    <col min="44" max="44" width="2.44140625" style="60"/>
    <col min="45" max="45" width="2" style="60" customWidth="1"/>
    <col min="46" max="46" width="2.88671875" style="60" customWidth="1"/>
    <col min="47" max="47" width="2.44140625" style="60" customWidth="1"/>
    <col min="48" max="48" width="3.33203125" style="60" customWidth="1"/>
    <col min="49" max="49" width="2.88671875" style="60" customWidth="1"/>
    <col min="50" max="50" width="1.88671875" style="60" customWidth="1"/>
    <col min="51" max="51" width="2.44140625" style="60"/>
    <col min="52" max="52" width="2" style="60" customWidth="1"/>
    <col min="53" max="53" width="2.88671875" style="60" customWidth="1"/>
    <col min="54" max="54" width="2.44140625" style="60" customWidth="1"/>
    <col min="55" max="55" width="3.33203125" style="60" customWidth="1"/>
    <col min="56" max="16384" width="2.44140625" style="60"/>
  </cols>
  <sheetData>
    <row r="2" spans="2:63" ht="15" customHeight="1" x14ac:dyDescent="0.2">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BK2" s="72" t="s">
        <v>132</v>
      </c>
    </row>
    <row r="3" spans="2:63" ht="15" customHeight="1" x14ac:dyDescent="0.2">
      <c r="B3" s="54" t="s">
        <v>88</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row>
    <row r="4" spans="2:63" ht="15" customHeight="1" x14ac:dyDescent="0.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2:63" ht="15" customHeight="1" x14ac:dyDescent="0.2">
      <c r="B5" s="515" t="s">
        <v>32</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row>
    <row r="6" spans="2:63" ht="15" customHeight="1" x14ac:dyDescent="0.2">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row>
    <row r="7" spans="2:63" ht="15" customHeight="1" x14ac:dyDescent="0.2">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row>
    <row r="8" spans="2:63" ht="15" customHeight="1" x14ac:dyDescent="0.2">
      <c r="C8" s="516" t="s">
        <v>29</v>
      </c>
      <c r="D8" s="516"/>
      <c r="E8" s="516"/>
      <c r="F8" s="516"/>
      <c r="G8" s="516"/>
      <c r="H8" s="516"/>
      <c r="I8" s="517"/>
      <c r="J8" s="517"/>
      <c r="K8" s="517"/>
      <c r="L8" s="517"/>
      <c r="M8" s="517"/>
      <c r="N8" s="517"/>
      <c r="O8" s="517"/>
      <c r="P8" s="54"/>
      <c r="Q8" s="54"/>
      <c r="R8" s="54"/>
      <c r="S8" s="516" t="s">
        <v>30</v>
      </c>
      <c r="T8" s="516"/>
      <c r="U8" s="516"/>
      <c r="V8" s="516"/>
      <c r="W8" s="516"/>
      <c r="X8" s="72"/>
      <c r="Y8" s="519" t="s">
        <v>123</v>
      </c>
      <c r="Z8" s="519"/>
      <c r="AA8" s="519"/>
      <c r="AB8" s="519"/>
      <c r="AC8" s="519"/>
      <c r="AD8" s="61"/>
      <c r="AE8" s="61"/>
      <c r="AF8" s="520" t="s">
        <v>124</v>
      </c>
      <c r="AG8" s="520"/>
      <c r="AH8" s="520"/>
      <c r="AI8" s="520"/>
      <c r="AJ8" s="520"/>
      <c r="AK8" s="520"/>
      <c r="AL8" s="69"/>
      <c r="AM8" s="62"/>
      <c r="AN8" s="520" t="s">
        <v>125</v>
      </c>
      <c r="AO8" s="520"/>
      <c r="AP8" s="520"/>
      <c r="AQ8" s="520"/>
      <c r="AR8" s="61"/>
      <c r="AS8" s="61"/>
    </row>
    <row r="9" spans="2:63" ht="15" customHeight="1" x14ac:dyDescent="0.2">
      <c r="B9" s="61"/>
      <c r="C9" s="516"/>
      <c r="D9" s="516"/>
      <c r="E9" s="516"/>
      <c r="F9" s="516"/>
      <c r="G9" s="516"/>
      <c r="H9" s="516"/>
      <c r="I9" s="518"/>
      <c r="J9" s="518"/>
      <c r="K9" s="518"/>
      <c r="L9" s="518"/>
      <c r="M9" s="518"/>
      <c r="N9" s="518"/>
      <c r="O9" s="518"/>
      <c r="P9" s="54"/>
      <c r="Q9" s="54"/>
      <c r="R9" s="54"/>
      <c r="S9" s="516"/>
      <c r="T9" s="516"/>
      <c r="U9" s="516"/>
      <c r="V9" s="516"/>
      <c r="W9" s="516"/>
      <c r="X9" s="72"/>
      <c r="Y9" s="520" t="s">
        <v>77</v>
      </c>
      <c r="Z9" s="520"/>
      <c r="AA9" s="520"/>
      <c r="AB9" s="520"/>
      <c r="AC9" s="63" t="s">
        <v>171</v>
      </c>
      <c r="AD9" s="521"/>
      <c r="AE9" s="521"/>
      <c r="AF9" s="521"/>
      <c r="AG9" s="521"/>
      <c r="AH9" s="521"/>
      <c r="AI9" s="521"/>
      <c r="AJ9" s="521"/>
      <c r="AK9" s="521"/>
      <c r="AL9" s="521"/>
      <c r="AM9" s="521"/>
      <c r="AN9" s="521"/>
      <c r="AO9" s="521"/>
      <c r="AP9" s="521"/>
      <c r="AQ9" s="521"/>
      <c r="AR9" s="63" t="s">
        <v>172</v>
      </c>
      <c r="AS9" s="63"/>
    </row>
    <row r="10" spans="2:63" ht="15" customHeight="1" x14ac:dyDescent="0.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row>
    <row r="11" spans="2:63" ht="19.95" customHeight="1" x14ac:dyDescent="0.2">
      <c r="B11" s="54"/>
      <c r="C11" s="510" t="s">
        <v>173</v>
      </c>
      <c r="D11" s="511"/>
      <c r="E11" s="511"/>
      <c r="F11" s="511"/>
      <c r="G11" s="511"/>
      <c r="H11" s="511"/>
      <c r="I11" s="511"/>
      <c r="J11" s="511"/>
      <c r="K11" s="511"/>
      <c r="L11" s="512"/>
      <c r="M11" s="513"/>
      <c r="N11" s="507"/>
      <c r="O11" s="508"/>
      <c r="P11" s="77" t="s">
        <v>174</v>
      </c>
      <c r="Q11" s="508"/>
      <c r="R11" s="508"/>
      <c r="S11" s="77" t="s">
        <v>177</v>
      </c>
      <c r="T11" s="77" t="s">
        <v>178</v>
      </c>
      <c r="U11" s="507"/>
      <c r="V11" s="508"/>
      <c r="W11" s="77" t="s">
        <v>174</v>
      </c>
      <c r="X11" s="508"/>
      <c r="Y11" s="508"/>
      <c r="Z11" s="77" t="s">
        <v>177</v>
      </c>
      <c r="AA11" s="77" t="s">
        <v>178</v>
      </c>
      <c r="AB11" s="507"/>
      <c r="AC11" s="508"/>
      <c r="AD11" s="77" t="s">
        <v>174</v>
      </c>
      <c r="AE11" s="508"/>
      <c r="AF11" s="508"/>
      <c r="AG11" s="77" t="s">
        <v>177</v>
      </c>
      <c r="AH11" s="77" t="s">
        <v>178</v>
      </c>
      <c r="AI11" s="507"/>
      <c r="AJ11" s="508"/>
      <c r="AK11" s="77" t="s">
        <v>174</v>
      </c>
      <c r="AL11" s="508"/>
      <c r="AM11" s="508"/>
      <c r="AN11" s="77" t="s">
        <v>177</v>
      </c>
      <c r="AO11" s="77" t="s">
        <v>178</v>
      </c>
      <c r="AP11" s="507"/>
      <c r="AQ11" s="508"/>
      <c r="AR11" s="77" t="s">
        <v>174</v>
      </c>
      <c r="AS11" s="508"/>
      <c r="AT11" s="508"/>
      <c r="AU11" s="77" t="s">
        <v>177</v>
      </c>
      <c r="AV11" s="77" t="s">
        <v>178</v>
      </c>
      <c r="AW11" s="507"/>
      <c r="AX11" s="508"/>
      <c r="AY11" s="77" t="s">
        <v>174</v>
      </c>
      <c r="AZ11" s="508"/>
      <c r="BA11" s="508"/>
      <c r="BB11" s="77" t="s">
        <v>177</v>
      </c>
      <c r="BC11" s="77" t="s">
        <v>178</v>
      </c>
      <c r="BD11" s="509" t="s">
        <v>100</v>
      </c>
      <c r="BE11" s="509"/>
      <c r="BF11" s="509"/>
      <c r="BG11" s="509"/>
      <c r="BH11" s="509"/>
      <c r="BI11" s="509"/>
      <c r="BJ11" s="509"/>
    </row>
    <row r="12" spans="2:63" ht="19.95" customHeight="1" x14ac:dyDescent="0.2">
      <c r="B12" s="54"/>
      <c r="C12" s="510" t="s">
        <v>180</v>
      </c>
      <c r="D12" s="511"/>
      <c r="E12" s="511"/>
      <c r="F12" s="511"/>
      <c r="G12" s="511"/>
      <c r="H12" s="511"/>
      <c r="I12" s="511"/>
      <c r="J12" s="511"/>
      <c r="K12" s="511"/>
      <c r="L12" s="512"/>
      <c r="M12" s="513"/>
      <c r="N12" s="73"/>
      <c r="O12" s="76" t="s">
        <v>182</v>
      </c>
      <c r="P12" s="74"/>
      <c r="Q12" s="76" t="s">
        <v>184</v>
      </c>
      <c r="R12" s="74"/>
      <c r="S12" s="76" t="s">
        <v>181</v>
      </c>
      <c r="T12" s="75"/>
      <c r="U12" s="73"/>
      <c r="V12" s="76" t="s">
        <v>182</v>
      </c>
      <c r="W12" s="74"/>
      <c r="X12" s="76" t="s">
        <v>185</v>
      </c>
      <c r="Y12" s="74"/>
      <c r="Z12" s="76" t="s">
        <v>181</v>
      </c>
      <c r="AA12" s="75"/>
      <c r="AB12" s="73"/>
      <c r="AC12" s="76" t="s">
        <v>186</v>
      </c>
      <c r="AD12" s="74"/>
      <c r="AE12" s="76" t="s">
        <v>183</v>
      </c>
      <c r="AF12" s="74"/>
      <c r="AG12" s="76" t="s">
        <v>186</v>
      </c>
      <c r="AH12" s="75"/>
      <c r="AI12" s="73"/>
      <c r="AJ12" s="76" t="s">
        <v>186</v>
      </c>
      <c r="AK12" s="74"/>
      <c r="AL12" s="76" t="s">
        <v>185</v>
      </c>
      <c r="AM12" s="74"/>
      <c r="AN12" s="76" t="s">
        <v>182</v>
      </c>
      <c r="AO12" s="75"/>
      <c r="AP12" s="73"/>
      <c r="AQ12" s="76" t="s">
        <v>181</v>
      </c>
      <c r="AR12" s="74"/>
      <c r="AS12" s="76" t="s">
        <v>187</v>
      </c>
      <c r="AT12" s="74"/>
      <c r="AU12" s="76" t="s">
        <v>182</v>
      </c>
      <c r="AV12" s="75"/>
      <c r="AW12" s="73"/>
      <c r="AX12" s="76" t="s">
        <v>182</v>
      </c>
      <c r="AY12" s="74"/>
      <c r="AZ12" s="76" t="s">
        <v>185</v>
      </c>
      <c r="BA12" s="74"/>
      <c r="BB12" s="76" t="s">
        <v>182</v>
      </c>
      <c r="BC12" s="75"/>
      <c r="BD12" s="509"/>
      <c r="BE12" s="509"/>
      <c r="BF12" s="509"/>
      <c r="BG12" s="509"/>
      <c r="BH12" s="509"/>
      <c r="BI12" s="509"/>
      <c r="BJ12" s="509"/>
    </row>
    <row r="13" spans="2:63" ht="27.6" customHeight="1" x14ac:dyDescent="0.2">
      <c r="B13" s="54"/>
      <c r="C13" s="514" t="s">
        <v>205</v>
      </c>
      <c r="D13" s="511"/>
      <c r="E13" s="511"/>
      <c r="F13" s="511"/>
      <c r="G13" s="511"/>
      <c r="H13" s="511"/>
      <c r="I13" s="511"/>
      <c r="J13" s="511"/>
      <c r="K13" s="511"/>
      <c r="L13" s="512" t="s">
        <v>189</v>
      </c>
      <c r="M13" s="513"/>
      <c r="N13" s="501"/>
      <c r="O13" s="502"/>
      <c r="P13" s="502"/>
      <c r="Q13" s="502"/>
      <c r="R13" s="502"/>
      <c r="S13" s="502"/>
      <c r="T13" s="503"/>
      <c r="U13" s="501"/>
      <c r="V13" s="502"/>
      <c r="W13" s="502"/>
      <c r="X13" s="502"/>
      <c r="Y13" s="502"/>
      <c r="Z13" s="502"/>
      <c r="AA13" s="503"/>
      <c r="AB13" s="501"/>
      <c r="AC13" s="502"/>
      <c r="AD13" s="502"/>
      <c r="AE13" s="502"/>
      <c r="AF13" s="502"/>
      <c r="AG13" s="502"/>
      <c r="AH13" s="503"/>
      <c r="AI13" s="501"/>
      <c r="AJ13" s="502"/>
      <c r="AK13" s="502"/>
      <c r="AL13" s="502"/>
      <c r="AM13" s="502"/>
      <c r="AN13" s="502"/>
      <c r="AO13" s="503"/>
      <c r="AP13" s="501"/>
      <c r="AQ13" s="502"/>
      <c r="AR13" s="502"/>
      <c r="AS13" s="502"/>
      <c r="AT13" s="502"/>
      <c r="AU13" s="502"/>
      <c r="AV13" s="503"/>
      <c r="AW13" s="501"/>
      <c r="AX13" s="502"/>
      <c r="AY13" s="502"/>
      <c r="AZ13" s="502"/>
      <c r="BA13" s="502"/>
      <c r="BB13" s="502"/>
      <c r="BC13" s="503"/>
      <c r="BD13" s="467">
        <f>SUM(N13:BC13)</f>
        <v>0</v>
      </c>
      <c r="BE13" s="467"/>
      <c r="BF13" s="467"/>
      <c r="BG13" s="467"/>
      <c r="BH13" s="467"/>
      <c r="BI13" s="467"/>
      <c r="BJ13" s="467"/>
    </row>
    <row r="14" spans="2:63" ht="31.35" customHeight="1" x14ac:dyDescent="0.2">
      <c r="B14" s="54"/>
      <c r="C14" s="504" t="s">
        <v>190</v>
      </c>
      <c r="D14" s="505"/>
      <c r="E14" s="505"/>
      <c r="F14" s="505"/>
      <c r="G14" s="505"/>
      <c r="H14" s="505"/>
      <c r="I14" s="505"/>
      <c r="J14" s="505"/>
      <c r="K14" s="505"/>
      <c r="L14" s="505"/>
      <c r="M14" s="506"/>
      <c r="N14" s="498"/>
      <c r="O14" s="499"/>
      <c r="P14" s="499"/>
      <c r="Q14" s="499"/>
      <c r="R14" s="499"/>
      <c r="S14" s="499"/>
      <c r="T14" s="500"/>
      <c r="U14" s="498"/>
      <c r="V14" s="499"/>
      <c r="W14" s="499"/>
      <c r="X14" s="499"/>
      <c r="Y14" s="499"/>
      <c r="Z14" s="499"/>
      <c r="AA14" s="500"/>
      <c r="AB14" s="498"/>
      <c r="AC14" s="499"/>
      <c r="AD14" s="499"/>
      <c r="AE14" s="499"/>
      <c r="AF14" s="499"/>
      <c r="AG14" s="499"/>
      <c r="AH14" s="500"/>
      <c r="AI14" s="498"/>
      <c r="AJ14" s="499"/>
      <c r="AK14" s="499"/>
      <c r="AL14" s="499"/>
      <c r="AM14" s="499"/>
      <c r="AN14" s="499"/>
      <c r="AO14" s="500"/>
      <c r="AP14" s="498"/>
      <c r="AQ14" s="499"/>
      <c r="AR14" s="499"/>
      <c r="AS14" s="499"/>
      <c r="AT14" s="499"/>
      <c r="AU14" s="499"/>
      <c r="AV14" s="500"/>
      <c r="AW14" s="498"/>
      <c r="AX14" s="499"/>
      <c r="AY14" s="499"/>
      <c r="AZ14" s="499"/>
      <c r="BA14" s="499"/>
      <c r="BB14" s="499"/>
      <c r="BC14" s="500"/>
      <c r="BD14" s="440">
        <f>SUM(N14:BC14)</f>
        <v>0</v>
      </c>
      <c r="BE14" s="440"/>
      <c r="BF14" s="440"/>
      <c r="BG14" s="440"/>
      <c r="BH14" s="440"/>
      <c r="BI14" s="440"/>
      <c r="BJ14" s="440"/>
    </row>
    <row r="15" spans="2:63" ht="15" customHeight="1" x14ac:dyDescent="0.2">
      <c r="B15" s="54"/>
      <c r="C15" s="421" t="s">
        <v>191</v>
      </c>
      <c r="D15" s="422"/>
      <c r="E15" s="422"/>
      <c r="F15" s="422"/>
      <c r="G15" s="422"/>
      <c r="H15" s="422"/>
      <c r="I15" s="423"/>
      <c r="J15" s="475" t="s">
        <v>101</v>
      </c>
      <c r="K15" s="476"/>
      <c r="L15" s="476"/>
      <c r="M15" s="477"/>
      <c r="N15" s="498"/>
      <c r="O15" s="499"/>
      <c r="P15" s="499"/>
      <c r="Q15" s="499"/>
      <c r="R15" s="499"/>
      <c r="S15" s="499"/>
      <c r="T15" s="500"/>
      <c r="U15" s="498"/>
      <c r="V15" s="499"/>
      <c r="W15" s="499"/>
      <c r="X15" s="499"/>
      <c r="Y15" s="499"/>
      <c r="Z15" s="499"/>
      <c r="AA15" s="500"/>
      <c r="AB15" s="498"/>
      <c r="AC15" s="499"/>
      <c r="AD15" s="499"/>
      <c r="AE15" s="499"/>
      <c r="AF15" s="499"/>
      <c r="AG15" s="499"/>
      <c r="AH15" s="500"/>
      <c r="AI15" s="498"/>
      <c r="AJ15" s="499"/>
      <c r="AK15" s="499"/>
      <c r="AL15" s="499"/>
      <c r="AM15" s="499"/>
      <c r="AN15" s="499"/>
      <c r="AO15" s="500"/>
      <c r="AP15" s="498"/>
      <c r="AQ15" s="499"/>
      <c r="AR15" s="499"/>
      <c r="AS15" s="499"/>
      <c r="AT15" s="499"/>
      <c r="AU15" s="499"/>
      <c r="AV15" s="500"/>
      <c r="AW15" s="498"/>
      <c r="AX15" s="499"/>
      <c r="AY15" s="499"/>
      <c r="AZ15" s="499"/>
      <c r="BA15" s="499"/>
      <c r="BB15" s="499"/>
      <c r="BC15" s="500"/>
      <c r="BD15" s="440">
        <f>SUM(N15:BC15)</f>
        <v>0</v>
      </c>
      <c r="BE15" s="440"/>
      <c r="BF15" s="440"/>
      <c r="BG15" s="440"/>
      <c r="BH15" s="440"/>
      <c r="BI15" s="440"/>
      <c r="BJ15" s="440"/>
    </row>
    <row r="16" spans="2:63" ht="15" customHeight="1" x14ac:dyDescent="0.2">
      <c r="B16" s="54"/>
      <c r="C16" s="430"/>
      <c r="D16" s="431"/>
      <c r="E16" s="431"/>
      <c r="F16" s="431"/>
      <c r="G16" s="431"/>
      <c r="H16" s="431"/>
      <c r="I16" s="494"/>
      <c r="J16" s="475" t="s">
        <v>102</v>
      </c>
      <c r="K16" s="476"/>
      <c r="L16" s="476"/>
      <c r="M16" s="477"/>
      <c r="N16" s="491">
        <f>IFERROR(N15/N14,0)</f>
        <v>0</v>
      </c>
      <c r="O16" s="492"/>
      <c r="P16" s="492"/>
      <c r="Q16" s="492"/>
      <c r="R16" s="492"/>
      <c r="S16" s="492"/>
      <c r="T16" s="493"/>
      <c r="U16" s="491">
        <f>IFERROR(U15/U14,0)</f>
        <v>0</v>
      </c>
      <c r="V16" s="492"/>
      <c r="W16" s="492"/>
      <c r="X16" s="492"/>
      <c r="Y16" s="492"/>
      <c r="Z16" s="492"/>
      <c r="AA16" s="493"/>
      <c r="AB16" s="491">
        <f>IFERROR(AB15/AB14,0)</f>
        <v>0</v>
      </c>
      <c r="AC16" s="492"/>
      <c r="AD16" s="492"/>
      <c r="AE16" s="492"/>
      <c r="AF16" s="492"/>
      <c r="AG16" s="492"/>
      <c r="AH16" s="493"/>
      <c r="AI16" s="491">
        <f>IFERROR(AI15/AI14,0)</f>
        <v>0</v>
      </c>
      <c r="AJ16" s="492"/>
      <c r="AK16" s="492"/>
      <c r="AL16" s="492"/>
      <c r="AM16" s="492"/>
      <c r="AN16" s="492"/>
      <c r="AO16" s="493"/>
      <c r="AP16" s="491">
        <f>IFERROR(AP15/AP14,0)</f>
        <v>0</v>
      </c>
      <c r="AQ16" s="492"/>
      <c r="AR16" s="492"/>
      <c r="AS16" s="492"/>
      <c r="AT16" s="492"/>
      <c r="AU16" s="492"/>
      <c r="AV16" s="493"/>
      <c r="AW16" s="491">
        <f>IFERROR(AW15/AW14,0)</f>
        <v>0</v>
      </c>
      <c r="AX16" s="492"/>
      <c r="AY16" s="492"/>
      <c r="AZ16" s="492"/>
      <c r="BA16" s="492"/>
      <c r="BB16" s="492"/>
      <c r="BC16" s="493"/>
      <c r="BD16" s="463"/>
      <c r="BE16" s="463"/>
      <c r="BF16" s="463"/>
      <c r="BG16" s="463"/>
      <c r="BH16" s="463"/>
      <c r="BI16" s="463"/>
      <c r="BJ16" s="463"/>
    </row>
    <row r="17" spans="2:63" ht="15" customHeight="1" x14ac:dyDescent="0.2">
      <c r="B17" s="54"/>
      <c r="C17" s="424"/>
      <c r="D17" s="425"/>
      <c r="E17" s="425"/>
      <c r="F17" s="425"/>
      <c r="G17" s="425"/>
      <c r="H17" s="425"/>
      <c r="I17" s="426"/>
      <c r="J17" s="475" t="s">
        <v>192</v>
      </c>
      <c r="K17" s="476"/>
      <c r="L17" s="476"/>
      <c r="M17" s="477"/>
      <c r="N17" s="464">
        <f>N13*N16</f>
        <v>0</v>
      </c>
      <c r="O17" s="465"/>
      <c r="P17" s="465"/>
      <c r="Q17" s="465"/>
      <c r="R17" s="465"/>
      <c r="S17" s="465"/>
      <c r="T17" s="466"/>
      <c r="U17" s="464">
        <f>U13*U16</f>
        <v>0</v>
      </c>
      <c r="V17" s="465"/>
      <c r="W17" s="465"/>
      <c r="X17" s="465"/>
      <c r="Y17" s="465"/>
      <c r="Z17" s="465"/>
      <c r="AA17" s="466"/>
      <c r="AB17" s="464">
        <f>AB13*AB16</f>
        <v>0</v>
      </c>
      <c r="AC17" s="465"/>
      <c r="AD17" s="465"/>
      <c r="AE17" s="465"/>
      <c r="AF17" s="465"/>
      <c r="AG17" s="465"/>
      <c r="AH17" s="466"/>
      <c r="AI17" s="464">
        <f>AI13*AI16</f>
        <v>0</v>
      </c>
      <c r="AJ17" s="465"/>
      <c r="AK17" s="465"/>
      <c r="AL17" s="465"/>
      <c r="AM17" s="465"/>
      <c r="AN17" s="465"/>
      <c r="AO17" s="466"/>
      <c r="AP17" s="464">
        <f>AP13*AP16</f>
        <v>0</v>
      </c>
      <c r="AQ17" s="465"/>
      <c r="AR17" s="465"/>
      <c r="AS17" s="465"/>
      <c r="AT17" s="465"/>
      <c r="AU17" s="465"/>
      <c r="AV17" s="466"/>
      <c r="AW17" s="464">
        <f>AW13*AW16</f>
        <v>0</v>
      </c>
      <c r="AX17" s="465"/>
      <c r="AY17" s="465"/>
      <c r="AZ17" s="465"/>
      <c r="BA17" s="465"/>
      <c r="BB17" s="465"/>
      <c r="BC17" s="466"/>
      <c r="BD17" s="478">
        <f>SUM(N17:BC17)</f>
        <v>0</v>
      </c>
      <c r="BE17" s="478"/>
      <c r="BF17" s="478"/>
      <c r="BG17" s="478"/>
      <c r="BH17" s="478"/>
      <c r="BI17" s="478"/>
      <c r="BJ17" s="478"/>
    </row>
    <row r="18" spans="2:63" ht="15" customHeight="1" x14ac:dyDescent="0.2">
      <c r="B18" s="54"/>
      <c r="C18" s="421" t="s">
        <v>99</v>
      </c>
      <c r="D18" s="422"/>
      <c r="E18" s="422"/>
      <c r="F18" s="422"/>
      <c r="G18" s="422"/>
      <c r="H18" s="422"/>
      <c r="I18" s="423"/>
      <c r="J18" s="475" t="s">
        <v>101</v>
      </c>
      <c r="K18" s="476"/>
      <c r="L18" s="476"/>
      <c r="M18" s="477"/>
      <c r="N18" s="495"/>
      <c r="O18" s="496"/>
      <c r="P18" s="496"/>
      <c r="Q18" s="496"/>
      <c r="R18" s="496"/>
      <c r="S18" s="496"/>
      <c r="T18" s="497"/>
      <c r="U18" s="495"/>
      <c r="V18" s="496"/>
      <c r="W18" s="496"/>
      <c r="X18" s="496"/>
      <c r="Y18" s="496"/>
      <c r="Z18" s="496"/>
      <c r="AA18" s="497"/>
      <c r="AB18" s="495"/>
      <c r="AC18" s="496"/>
      <c r="AD18" s="496"/>
      <c r="AE18" s="496"/>
      <c r="AF18" s="496"/>
      <c r="AG18" s="496"/>
      <c r="AH18" s="497"/>
      <c r="AI18" s="495"/>
      <c r="AJ18" s="496"/>
      <c r="AK18" s="496"/>
      <c r="AL18" s="496"/>
      <c r="AM18" s="496"/>
      <c r="AN18" s="496"/>
      <c r="AO18" s="497"/>
      <c r="AP18" s="495"/>
      <c r="AQ18" s="496"/>
      <c r="AR18" s="496"/>
      <c r="AS18" s="496"/>
      <c r="AT18" s="496"/>
      <c r="AU18" s="496"/>
      <c r="AV18" s="497"/>
      <c r="AW18" s="495"/>
      <c r="AX18" s="496"/>
      <c r="AY18" s="496"/>
      <c r="AZ18" s="496"/>
      <c r="BA18" s="496"/>
      <c r="BB18" s="496"/>
      <c r="BC18" s="497"/>
      <c r="BD18" s="440">
        <f>SUM(N18:BC18)</f>
        <v>0</v>
      </c>
      <c r="BE18" s="440"/>
      <c r="BF18" s="440"/>
      <c r="BG18" s="440"/>
      <c r="BH18" s="440"/>
      <c r="BI18" s="440"/>
      <c r="BJ18" s="440"/>
    </row>
    <row r="19" spans="2:63" ht="15" customHeight="1" x14ac:dyDescent="0.2">
      <c r="B19" s="54"/>
      <c r="C19" s="430"/>
      <c r="D19" s="431"/>
      <c r="E19" s="431"/>
      <c r="F19" s="431"/>
      <c r="G19" s="431"/>
      <c r="H19" s="431"/>
      <c r="I19" s="494"/>
      <c r="J19" s="475" t="s">
        <v>102</v>
      </c>
      <c r="K19" s="476"/>
      <c r="L19" s="476"/>
      <c r="M19" s="477"/>
      <c r="N19" s="491">
        <f>IFERROR(N18/N14,0)</f>
        <v>0</v>
      </c>
      <c r="O19" s="492"/>
      <c r="P19" s="492"/>
      <c r="Q19" s="492"/>
      <c r="R19" s="492"/>
      <c r="S19" s="492"/>
      <c r="T19" s="493"/>
      <c r="U19" s="491">
        <f>IFERROR(U18/U14,0)</f>
        <v>0</v>
      </c>
      <c r="V19" s="492"/>
      <c r="W19" s="492"/>
      <c r="X19" s="492"/>
      <c r="Y19" s="492"/>
      <c r="Z19" s="492"/>
      <c r="AA19" s="493"/>
      <c r="AB19" s="491">
        <f>IFERROR(AB18/AB14,0)</f>
        <v>0</v>
      </c>
      <c r="AC19" s="492"/>
      <c r="AD19" s="492"/>
      <c r="AE19" s="492"/>
      <c r="AF19" s="492"/>
      <c r="AG19" s="492"/>
      <c r="AH19" s="493"/>
      <c r="AI19" s="491">
        <f>IFERROR(AI18/AI14,0)</f>
        <v>0</v>
      </c>
      <c r="AJ19" s="492"/>
      <c r="AK19" s="492"/>
      <c r="AL19" s="492"/>
      <c r="AM19" s="492"/>
      <c r="AN19" s="492"/>
      <c r="AO19" s="493"/>
      <c r="AP19" s="491">
        <f>IFERROR(AP18/AP14,0)</f>
        <v>0</v>
      </c>
      <c r="AQ19" s="492"/>
      <c r="AR19" s="492"/>
      <c r="AS19" s="492"/>
      <c r="AT19" s="492"/>
      <c r="AU19" s="492"/>
      <c r="AV19" s="493"/>
      <c r="AW19" s="491">
        <f>IFERROR(AW18/AW14,0)</f>
        <v>0</v>
      </c>
      <c r="AX19" s="492"/>
      <c r="AY19" s="492"/>
      <c r="AZ19" s="492"/>
      <c r="BA19" s="492"/>
      <c r="BB19" s="492"/>
      <c r="BC19" s="493"/>
      <c r="BD19" s="463"/>
      <c r="BE19" s="463"/>
      <c r="BF19" s="463"/>
      <c r="BG19" s="463"/>
      <c r="BH19" s="463"/>
      <c r="BI19" s="463"/>
      <c r="BJ19" s="463"/>
    </row>
    <row r="20" spans="2:63" ht="15" customHeight="1" x14ac:dyDescent="0.2">
      <c r="B20" s="54"/>
      <c r="C20" s="424"/>
      <c r="D20" s="425"/>
      <c r="E20" s="425"/>
      <c r="F20" s="425"/>
      <c r="G20" s="425"/>
      <c r="H20" s="425"/>
      <c r="I20" s="426"/>
      <c r="J20" s="475" t="s">
        <v>192</v>
      </c>
      <c r="K20" s="476"/>
      <c r="L20" s="476"/>
      <c r="M20" s="477"/>
      <c r="N20" s="464">
        <f>N13*N19</f>
        <v>0</v>
      </c>
      <c r="O20" s="465"/>
      <c r="P20" s="465"/>
      <c r="Q20" s="465"/>
      <c r="R20" s="465"/>
      <c r="S20" s="465"/>
      <c r="T20" s="466"/>
      <c r="U20" s="464">
        <f>U13*U19</f>
        <v>0</v>
      </c>
      <c r="V20" s="465"/>
      <c r="W20" s="465"/>
      <c r="X20" s="465"/>
      <c r="Y20" s="465"/>
      <c r="Z20" s="465"/>
      <c r="AA20" s="466"/>
      <c r="AB20" s="464">
        <f>AB13*AB19</f>
        <v>0</v>
      </c>
      <c r="AC20" s="465"/>
      <c r="AD20" s="465"/>
      <c r="AE20" s="465"/>
      <c r="AF20" s="465"/>
      <c r="AG20" s="465"/>
      <c r="AH20" s="466"/>
      <c r="AI20" s="464">
        <f>AI13*AI19</f>
        <v>0</v>
      </c>
      <c r="AJ20" s="465"/>
      <c r="AK20" s="465"/>
      <c r="AL20" s="465"/>
      <c r="AM20" s="465"/>
      <c r="AN20" s="465"/>
      <c r="AO20" s="466"/>
      <c r="AP20" s="464">
        <f>AP13*AP19</f>
        <v>0</v>
      </c>
      <c r="AQ20" s="465"/>
      <c r="AR20" s="465"/>
      <c r="AS20" s="465"/>
      <c r="AT20" s="465"/>
      <c r="AU20" s="465"/>
      <c r="AV20" s="466"/>
      <c r="AW20" s="464">
        <f>AW13*AW19</f>
        <v>0</v>
      </c>
      <c r="AX20" s="465"/>
      <c r="AY20" s="465"/>
      <c r="AZ20" s="465"/>
      <c r="BA20" s="465"/>
      <c r="BB20" s="465"/>
      <c r="BC20" s="466"/>
      <c r="BD20" s="467">
        <f>SUM(N20:BC20)</f>
        <v>0</v>
      </c>
      <c r="BE20" s="467"/>
      <c r="BF20" s="467"/>
      <c r="BG20" s="467"/>
      <c r="BH20" s="467"/>
      <c r="BI20" s="467"/>
      <c r="BJ20" s="467"/>
    </row>
    <row r="21" spans="2:63" ht="15" customHeight="1" x14ac:dyDescent="0.2">
      <c r="B21" s="54"/>
      <c r="C21" s="421" t="s">
        <v>105</v>
      </c>
      <c r="D21" s="422"/>
      <c r="E21" s="422"/>
      <c r="F21" s="422"/>
      <c r="G21" s="422"/>
      <c r="H21" s="422"/>
      <c r="I21" s="423"/>
      <c r="J21" s="475" t="s">
        <v>101</v>
      </c>
      <c r="K21" s="476"/>
      <c r="L21" s="476"/>
      <c r="M21" s="477"/>
      <c r="N21" s="495"/>
      <c r="O21" s="496"/>
      <c r="P21" s="496"/>
      <c r="Q21" s="496"/>
      <c r="R21" s="496"/>
      <c r="S21" s="496"/>
      <c r="T21" s="497"/>
      <c r="U21" s="495"/>
      <c r="V21" s="496"/>
      <c r="W21" s="496"/>
      <c r="X21" s="496"/>
      <c r="Y21" s="496"/>
      <c r="Z21" s="496"/>
      <c r="AA21" s="497"/>
      <c r="AB21" s="495"/>
      <c r="AC21" s="496"/>
      <c r="AD21" s="496"/>
      <c r="AE21" s="496"/>
      <c r="AF21" s="496"/>
      <c r="AG21" s="496"/>
      <c r="AH21" s="497"/>
      <c r="AI21" s="495"/>
      <c r="AJ21" s="496"/>
      <c r="AK21" s="496"/>
      <c r="AL21" s="496"/>
      <c r="AM21" s="496"/>
      <c r="AN21" s="496"/>
      <c r="AO21" s="497"/>
      <c r="AP21" s="495"/>
      <c r="AQ21" s="496"/>
      <c r="AR21" s="496"/>
      <c r="AS21" s="496"/>
      <c r="AT21" s="496"/>
      <c r="AU21" s="496"/>
      <c r="AV21" s="497"/>
      <c r="AW21" s="495"/>
      <c r="AX21" s="496"/>
      <c r="AY21" s="496"/>
      <c r="AZ21" s="496"/>
      <c r="BA21" s="496"/>
      <c r="BB21" s="496"/>
      <c r="BC21" s="497"/>
      <c r="BD21" s="440">
        <f>SUM(N21:BC21)</f>
        <v>0</v>
      </c>
      <c r="BE21" s="440"/>
      <c r="BF21" s="440"/>
      <c r="BG21" s="440"/>
      <c r="BH21" s="440"/>
      <c r="BI21" s="440"/>
      <c r="BJ21" s="440"/>
    </row>
    <row r="22" spans="2:63" ht="15" customHeight="1" x14ac:dyDescent="0.2">
      <c r="B22" s="54"/>
      <c r="C22" s="430"/>
      <c r="D22" s="431"/>
      <c r="E22" s="431"/>
      <c r="F22" s="431"/>
      <c r="G22" s="431"/>
      <c r="H22" s="431"/>
      <c r="I22" s="494"/>
      <c r="J22" s="475" t="s">
        <v>102</v>
      </c>
      <c r="K22" s="476"/>
      <c r="L22" s="476"/>
      <c r="M22" s="477"/>
      <c r="N22" s="491">
        <f>IFERROR(N21/N14,0)</f>
        <v>0</v>
      </c>
      <c r="O22" s="492"/>
      <c r="P22" s="492"/>
      <c r="Q22" s="492"/>
      <c r="R22" s="492"/>
      <c r="S22" s="492"/>
      <c r="T22" s="493"/>
      <c r="U22" s="491">
        <f>IFERROR(U21/U14,0)</f>
        <v>0</v>
      </c>
      <c r="V22" s="492"/>
      <c r="W22" s="492"/>
      <c r="X22" s="492"/>
      <c r="Y22" s="492"/>
      <c r="Z22" s="492"/>
      <c r="AA22" s="493"/>
      <c r="AB22" s="491">
        <f>IFERROR(AB21/AB14,0)</f>
        <v>0</v>
      </c>
      <c r="AC22" s="492"/>
      <c r="AD22" s="492"/>
      <c r="AE22" s="492"/>
      <c r="AF22" s="492"/>
      <c r="AG22" s="492"/>
      <c r="AH22" s="493"/>
      <c r="AI22" s="491">
        <f>IFERROR(AI21/AI14,0)</f>
        <v>0</v>
      </c>
      <c r="AJ22" s="492"/>
      <c r="AK22" s="492"/>
      <c r="AL22" s="492"/>
      <c r="AM22" s="492"/>
      <c r="AN22" s="492"/>
      <c r="AO22" s="493"/>
      <c r="AP22" s="491">
        <f>IFERROR(AP21/AP14,0)</f>
        <v>0</v>
      </c>
      <c r="AQ22" s="492"/>
      <c r="AR22" s="492"/>
      <c r="AS22" s="492"/>
      <c r="AT22" s="492"/>
      <c r="AU22" s="492"/>
      <c r="AV22" s="493"/>
      <c r="AW22" s="491">
        <f>IFERROR(AW21/AW14,0)</f>
        <v>0</v>
      </c>
      <c r="AX22" s="492"/>
      <c r="AY22" s="492"/>
      <c r="AZ22" s="492"/>
      <c r="BA22" s="492"/>
      <c r="BB22" s="492"/>
      <c r="BC22" s="493"/>
      <c r="BD22" s="463"/>
      <c r="BE22" s="463"/>
      <c r="BF22" s="463"/>
      <c r="BG22" s="463"/>
      <c r="BH22" s="463"/>
      <c r="BI22" s="463"/>
      <c r="BJ22" s="463"/>
    </row>
    <row r="23" spans="2:63" ht="15" customHeight="1" x14ac:dyDescent="0.2">
      <c r="B23" s="54"/>
      <c r="C23" s="424"/>
      <c r="D23" s="425"/>
      <c r="E23" s="425"/>
      <c r="F23" s="425"/>
      <c r="G23" s="425"/>
      <c r="H23" s="425"/>
      <c r="I23" s="426"/>
      <c r="J23" s="475" t="s">
        <v>192</v>
      </c>
      <c r="K23" s="476"/>
      <c r="L23" s="476"/>
      <c r="M23" s="477"/>
      <c r="N23" s="464">
        <f>N13*N22</f>
        <v>0</v>
      </c>
      <c r="O23" s="465"/>
      <c r="P23" s="465"/>
      <c r="Q23" s="465"/>
      <c r="R23" s="465"/>
      <c r="S23" s="465"/>
      <c r="T23" s="466"/>
      <c r="U23" s="464">
        <f>U13*U22</f>
        <v>0</v>
      </c>
      <c r="V23" s="465"/>
      <c r="W23" s="465"/>
      <c r="X23" s="465"/>
      <c r="Y23" s="465"/>
      <c r="Z23" s="465"/>
      <c r="AA23" s="466"/>
      <c r="AB23" s="464">
        <f>AB13*AB22</f>
        <v>0</v>
      </c>
      <c r="AC23" s="465"/>
      <c r="AD23" s="465"/>
      <c r="AE23" s="465"/>
      <c r="AF23" s="465"/>
      <c r="AG23" s="465"/>
      <c r="AH23" s="466"/>
      <c r="AI23" s="464">
        <f>AI13*AI22</f>
        <v>0</v>
      </c>
      <c r="AJ23" s="465"/>
      <c r="AK23" s="465"/>
      <c r="AL23" s="465"/>
      <c r="AM23" s="465"/>
      <c r="AN23" s="465"/>
      <c r="AO23" s="466"/>
      <c r="AP23" s="464">
        <f>AP13*AP22</f>
        <v>0</v>
      </c>
      <c r="AQ23" s="465"/>
      <c r="AR23" s="465"/>
      <c r="AS23" s="465"/>
      <c r="AT23" s="465"/>
      <c r="AU23" s="465"/>
      <c r="AV23" s="466"/>
      <c r="AW23" s="464">
        <f>AW13*AW22</f>
        <v>0</v>
      </c>
      <c r="AX23" s="465"/>
      <c r="AY23" s="465"/>
      <c r="AZ23" s="465"/>
      <c r="BA23" s="465"/>
      <c r="BB23" s="465"/>
      <c r="BC23" s="466"/>
      <c r="BD23" s="478">
        <f>SUM(N23:BC23)</f>
        <v>0</v>
      </c>
      <c r="BE23" s="478"/>
      <c r="BF23" s="478"/>
      <c r="BG23" s="478"/>
      <c r="BH23" s="478"/>
      <c r="BI23" s="478"/>
      <c r="BJ23" s="478"/>
    </row>
    <row r="24" spans="2:63" ht="15" customHeight="1" x14ac:dyDescent="0.2">
      <c r="B24" s="54"/>
      <c r="C24" s="468" t="s">
        <v>193</v>
      </c>
      <c r="D24" s="479"/>
      <c r="E24" s="479"/>
      <c r="F24" s="479"/>
      <c r="G24" s="479"/>
      <c r="H24" s="479"/>
      <c r="I24" s="480"/>
      <c r="J24" s="475" t="s">
        <v>101</v>
      </c>
      <c r="K24" s="476"/>
      <c r="L24" s="476"/>
      <c r="M24" s="477"/>
      <c r="N24" s="487">
        <f>+N14-N15-N18-N21</f>
        <v>0</v>
      </c>
      <c r="O24" s="488"/>
      <c r="P24" s="488"/>
      <c r="Q24" s="488"/>
      <c r="R24" s="488"/>
      <c r="S24" s="488"/>
      <c r="T24" s="489"/>
      <c r="U24" s="487">
        <f>+U14-U15-U18-U21</f>
        <v>0</v>
      </c>
      <c r="V24" s="488"/>
      <c r="W24" s="488"/>
      <c r="X24" s="488"/>
      <c r="Y24" s="488"/>
      <c r="Z24" s="488"/>
      <c r="AA24" s="489"/>
      <c r="AB24" s="487">
        <f>+AB14-AB15-AB18-AB21</f>
        <v>0</v>
      </c>
      <c r="AC24" s="488"/>
      <c r="AD24" s="488"/>
      <c r="AE24" s="488"/>
      <c r="AF24" s="488"/>
      <c r="AG24" s="488"/>
      <c r="AH24" s="489"/>
      <c r="AI24" s="487">
        <f>+AI14-AI15-AI18-AI21</f>
        <v>0</v>
      </c>
      <c r="AJ24" s="488"/>
      <c r="AK24" s="488"/>
      <c r="AL24" s="488"/>
      <c r="AM24" s="488"/>
      <c r="AN24" s="488"/>
      <c r="AO24" s="489"/>
      <c r="AP24" s="487">
        <f>+AP14-AP15-AP18-AP21</f>
        <v>0</v>
      </c>
      <c r="AQ24" s="488"/>
      <c r="AR24" s="488"/>
      <c r="AS24" s="488"/>
      <c r="AT24" s="488"/>
      <c r="AU24" s="488"/>
      <c r="AV24" s="489"/>
      <c r="AW24" s="487">
        <f>+AW14-AW15-AW18-AW21</f>
        <v>0</v>
      </c>
      <c r="AX24" s="488"/>
      <c r="AY24" s="488"/>
      <c r="AZ24" s="488"/>
      <c r="BA24" s="488"/>
      <c r="BB24" s="488"/>
      <c r="BC24" s="489"/>
      <c r="BD24" s="490">
        <f>SUM(N24:BC24)</f>
        <v>0</v>
      </c>
      <c r="BE24" s="490"/>
      <c r="BF24" s="490"/>
      <c r="BG24" s="490"/>
      <c r="BH24" s="490"/>
      <c r="BI24" s="490"/>
      <c r="BJ24" s="490"/>
    </row>
    <row r="25" spans="2:63" ht="15" customHeight="1" x14ac:dyDescent="0.2">
      <c r="B25" s="54"/>
      <c r="C25" s="481"/>
      <c r="D25" s="482"/>
      <c r="E25" s="482"/>
      <c r="F25" s="482"/>
      <c r="G25" s="482"/>
      <c r="H25" s="482"/>
      <c r="I25" s="483"/>
      <c r="J25" s="475" t="s">
        <v>102</v>
      </c>
      <c r="K25" s="476"/>
      <c r="L25" s="476"/>
      <c r="M25" s="477"/>
      <c r="N25" s="491">
        <f>IFERROR(N24/N14,0)</f>
        <v>0</v>
      </c>
      <c r="O25" s="492"/>
      <c r="P25" s="492"/>
      <c r="Q25" s="492"/>
      <c r="R25" s="492"/>
      <c r="S25" s="492"/>
      <c r="T25" s="493"/>
      <c r="U25" s="491">
        <f>IFERROR(U24/U14,0)</f>
        <v>0</v>
      </c>
      <c r="V25" s="492"/>
      <c r="W25" s="492"/>
      <c r="X25" s="492"/>
      <c r="Y25" s="492"/>
      <c r="Z25" s="492"/>
      <c r="AA25" s="493"/>
      <c r="AB25" s="491">
        <f>IFERROR(AB24/AB14,0)</f>
        <v>0</v>
      </c>
      <c r="AC25" s="492"/>
      <c r="AD25" s="492"/>
      <c r="AE25" s="492"/>
      <c r="AF25" s="492"/>
      <c r="AG25" s="492"/>
      <c r="AH25" s="493"/>
      <c r="AI25" s="491">
        <f>IFERROR(AI24/AI14,0)</f>
        <v>0</v>
      </c>
      <c r="AJ25" s="492"/>
      <c r="AK25" s="492"/>
      <c r="AL25" s="492"/>
      <c r="AM25" s="492"/>
      <c r="AN25" s="492"/>
      <c r="AO25" s="493"/>
      <c r="AP25" s="491">
        <f>IFERROR(AP24/AP14,0)</f>
        <v>0</v>
      </c>
      <c r="AQ25" s="492"/>
      <c r="AR25" s="492"/>
      <c r="AS25" s="492"/>
      <c r="AT25" s="492"/>
      <c r="AU25" s="492"/>
      <c r="AV25" s="493"/>
      <c r="AW25" s="491">
        <f>IFERROR(AW24/AW14,0)</f>
        <v>0</v>
      </c>
      <c r="AX25" s="492"/>
      <c r="AY25" s="492"/>
      <c r="AZ25" s="492"/>
      <c r="BA25" s="492"/>
      <c r="BB25" s="492"/>
      <c r="BC25" s="493"/>
      <c r="BD25" s="463"/>
      <c r="BE25" s="463"/>
      <c r="BF25" s="463"/>
      <c r="BG25" s="463"/>
      <c r="BH25" s="463"/>
      <c r="BI25" s="463"/>
      <c r="BJ25" s="463"/>
    </row>
    <row r="26" spans="2:63" ht="15" customHeight="1" x14ac:dyDescent="0.2">
      <c r="B26" s="54"/>
      <c r="C26" s="484"/>
      <c r="D26" s="485"/>
      <c r="E26" s="485"/>
      <c r="F26" s="485"/>
      <c r="G26" s="485"/>
      <c r="H26" s="485"/>
      <c r="I26" s="486"/>
      <c r="J26" s="475" t="s">
        <v>192</v>
      </c>
      <c r="K26" s="476"/>
      <c r="L26" s="476"/>
      <c r="M26" s="477"/>
      <c r="N26" s="464">
        <f>+N25*N13</f>
        <v>0</v>
      </c>
      <c r="O26" s="465"/>
      <c r="P26" s="465"/>
      <c r="Q26" s="465"/>
      <c r="R26" s="465"/>
      <c r="S26" s="465"/>
      <c r="T26" s="466"/>
      <c r="U26" s="464">
        <f>+U25*U13</f>
        <v>0</v>
      </c>
      <c r="V26" s="465"/>
      <c r="W26" s="465"/>
      <c r="X26" s="465"/>
      <c r="Y26" s="465"/>
      <c r="Z26" s="465"/>
      <c r="AA26" s="466"/>
      <c r="AB26" s="464">
        <f>+AB25*AB13</f>
        <v>0</v>
      </c>
      <c r="AC26" s="465"/>
      <c r="AD26" s="465"/>
      <c r="AE26" s="465"/>
      <c r="AF26" s="465"/>
      <c r="AG26" s="465"/>
      <c r="AH26" s="466"/>
      <c r="AI26" s="464">
        <f>+AI25*AI13</f>
        <v>0</v>
      </c>
      <c r="AJ26" s="465"/>
      <c r="AK26" s="465"/>
      <c r="AL26" s="465"/>
      <c r="AM26" s="465"/>
      <c r="AN26" s="465"/>
      <c r="AO26" s="466"/>
      <c r="AP26" s="464">
        <f>+AP25*AP13</f>
        <v>0</v>
      </c>
      <c r="AQ26" s="465"/>
      <c r="AR26" s="465"/>
      <c r="AS26" s="465"/>
      <c r="AT26" s="465"/>
      <c r="AU26" s="465"/>
      <c r="AV26" s="466"/>
      <c r="AW26" s="464">
        <f>+AW25*AW13</f>
        <v>0</v>
      </c>
      <c r="AX26" s="465"/>
      <c r="AY26" s="465"/>
      <c r="AZ26" s="465"/>
      <c r="BA26" s="465"/>
      <c r="BB26" s="465"/>
      <c r="BC26" s="466"/>
      <c r="BD26" s="467">
        <f>SUM(N26:BC26)</f>
        <v>0</v>
      </c>
      <c r="BE26" s="467"/>
      <c r="BF26" s="467"/>
      <c r="BG26" s="467"/>
      <c r="BH26" s="467"/>
      <c r="BI26" s="467"/>
      <c r="BJ26" s="467"/>
    </row>
    <row r="27" spans="2:63" ht="15" customHeight="1" x14ac:dyDescent="0.2">
      <c r="B27" s="54"/>
      <c r="C27" s="468" t="s">
        <v>201</v>
      </c>
      <c r="D27" s="448"/>
      <c r="E27" s="448"/>
      <c r="F27" s="448"/>
      <c r="G27" s="448"/>
      <c r="H27" s="448"/>
      <c r="I27" s="449"/>
      <c r="J27" s="447" t="s">
        <v>101</v>
      </c>
      <c r="K27" s="448"/>
      <c r="L27" s="448"/>
      <c r="M27" s="449"/>
      <c r="N27" s="469">
        <f>+N21+N18+N15</f>
        <v>0</v>
      </c>
      <c r="O27" s="470"/>
      <c r="P27" s="470"/>
      <c r="Q27" s="470"/>
      <c r="R27" s="470"/>
      <c r="S27" s="470"/>
      <c r="T27" s="471"/>
      <c r="U27" s="469">
        <f t="shared" ref="U27" si="0">+U21+U18+U15</f>
        <v>0</v>
      </c>
      <c r="V27" s="470"/>
      <c r="W27" s="470"/>
      <c r="X27" s="470"/>
      <c r="Y27" s="470"/>
      <c r="Z27" s="470"/>
      <c r="AA27" s="471"/>
      <c r="AB27" s="469">
        <f t="shared" ref="AB27" si="1">+AB21+AB18+AB15</f>
        <v>0</v>
      </c>
      <c r="AC27" s="470"/>
      <c r="AD27" s="470"/>
      <c r="AE27" s="470"/>
      <c r="AF27" s="470"/>
      <c r="AG27" s="470"/>
      <c r="AH27" s="471"/>
      <c r="AI27" s="469">
        <f t="shared" ref="AI27" si="2">+AI21+AI18+AI15</f>
        <v>0</v>
      </c>
      <c r="AJ27" s="470"/>
      <c r="AK27" s="470"/>
      <c r="AL27" s="470"/>
      <c r="AM27" s="470"/>
      <c r="AN27" s="470"/>
      <c r="AO27" s="471"/>
      <c r="AP27" s="469">
        <f t="shared" ref="AP27" si="3">+AP21+AP18+AP15</f>
        <v>0</v>
      </c>
      <c r="AQ27" s="470"/>
      <c r="AR27" s="470"/>
      <c r="AS27" s="470"/>
      <c r="AT27" s="470"/>
      <c r="AU27" s="470"/>
      <c r="AV27" s="471"/>
      <c r="AW27" s="469">
        <f t="shared" ref="AW27" si="4">+AW21+AW18+AW15</f>
        <v>0</v>
      </c>
      <c r="AX27" s="470"/>
      <c r="AY27" s="470"/>
      <c r="AZ27" s="470"/>
      <c r="BA27" s="470"/>
      <c r="BB27" s="470"/>
      <c r="BC27" s="471"/>
      <c r="BD27" s="440">
        <f>SUM(BD15,BD18,BD21)</f>
        <v>0</v>
      </c>
      <c r="BE27" s="440"/>
      <c r="BF27" s="440"/>
      <c r="BG27" s="440"/>
      <c r="BH27" s="440"/>
      <c r="BI27" s="440"/>
      <c r="BJ27" s="440"/>
    </row>
    <row r="28" spans="2:63" ht="15" customHeight="1" x14ac:dyDescent="0.2">
      <c r="B28" s="54"/>
      <c r="C28" s="450"/>
      <c r="D28" s="451"/>
      <c r="E28" s="451"/>
      <c r="F28" s="451"/>
      <c r="G28" s="451"/>
      <c r="H28" s="451"/>
      <c r="I28" s="452"/>
      <c r="J28" s="450"/>
      <c r="K28" s="451"/>
      <c r="L28" s="451"/>
      <c r="M28" s="452"/>
      <c r="N28" s="472"/>
      <c r="O28" s="473"/>
      <c r="P28" s="473"/>
      <c r="Q28" s="473"/>
      <c r="R28" s="473"/>
      <c r="S28" s="473"/>
      <c r="T28" s="474"/>
      <c r="U28" s="472"/>
      <c r="V28" s="473"/>
      <c r="W28" s="473"/>
      <c r="X28" s="473"/>
      <c r="Y28" s="473"/>
      <c r="Z28" s="473"/>
      <c r="AA28" s="474"/>
      <c r="AB28" s="472"/>
      <c r="AC28" s="473"/>
      <c r="AD28" s="473"/>
      <c r="AE28" s="473"/>
      <c r="AF28" s="473"/>
      <c r="AG28" s="473"/>
      <c r="AH28" s="474"/>
      <c r="AI28" s="472"/>
      <c r="AJ28" s="473"/>
      <c r="AK28" s="473"/>
      <c r="AL28" s="473"/>
      <c r="AM28" s="473"/>
      <c r="AN28" s="473"/>
      <c r="AO28" s="474"/>
      <c r="AP28" s="472"/>
      <c r="AQ28" s="473"/>
      <c r="AR28" s="473"/>
      <c r="AS28" s="473"/>
      <c r="AT28" s="473"/>
      <c r="AU28" s="473"/>
      <c r="AV28" s="474"/>
      <c r="AW28" s="472"/>
      <c r="AX28" s="473"/>
      <c r="AY28" s="473"/>
      <c r="AZ28" s="473"/>
      <c r="BA28" s="473"/>
      <c r="BB28" s="473"/>
      <c r="BC28" s="474"/>
      <c r="BD28" s="440"/>
      <c r="BE28" s="440"/>
      <c r="BF28" s="440"/>
      <c r="BG28" s="440"/>
      <c r="BH28" s="440"/>
      <c r="BI28" s="440"/>
      <c r="BJ28" s="440"/>
    </row>
    <row r="29" spans="2:63" ht="15" customHeight="1" x14ac:dyDescent="0.2">
      <c r="B29" s="54"/>
      <c r="C29" s="441" t="s">
        <v>194</v>
      </c>
      <c r="D29" s="442"/>
      <c r="E29" s="442"/>
      <c r="F29" s="442"/>
      <c r="G29" s="442"/>
      <c r="H29" s="442"/>
      <c r="I29" s="443"/>
      <c r="J29" s="447" t="s">
        <v>192</v>
      </c>
      <c r="K29" s="448"/>
      <c r="L29" s="448"/>
      <c r="M29" s="449"/>
      <c r="N29" s="453">
        <f>+N23+N20+N17</f>
        <v>0</v>
      </c>
      <c r="O29" s="454"/>
      <c r="P29" s="454"/>
      <c r="Q29" s="454"/>
      <c r="R29" s="454"/>
      <c r="S29" s="454"/>
      <c r="T29" s="455"/>
      <c r="U29" s="453">
        <f t="shared" ref="U29" si="5">+U23+U20+U17</f>
        <v>0</v>
      </c>
      <c r="V29" s="454"/>
      <c r="W29" s="454"/>
      <c r="X29" s="454"/>
      <c r="Y29" s="454"/>
      <c r="Z29" s="454"/>
      <c r="AA29" s="455"/>
      <c r="AB29" s="453">
        <f t="shared" ref="AB29" si="6">+AB23+AB20+AB17</f>
        <v>0</v>
      </c>
      <c r="AC29" s="454"/>
      <c r="AD29" s="454"/>
      <c r="AE29" s="454"/>
      <c r="AF29" s="454"/>
      <c r="AG29" s="454"/>
      <c r="AH29" s="455"/>
      <c r="AI29" s="453">
        <f t="shared" ref="AI29" si="7">+AI23+AI20+AI17</f>
        <v>0</v>
      </c>
      <c r="AJ29" s="454"/>
      <c r="AK29" s="454"/>
      <c r="AL29" s="454"/>
      <c r="AM29" s="454"/>
      <c r="AN29" s="454"/>
      <c r="AO29" s="455"/>
      <c r="AP29" s="453">
        <f t="shared" ref="AP29" si="8">+AP23+AP20+AP17</f>
        <v>0</v>
      </c>
      <c r="AQ29" s="454"/>
      <c r="AR29" s="454"/>
      <c r="AS29" s="454"/>
      <c r="AT29" s="454"/>
      <c r="AU29" s="454"/>
      <c r="AV29" s="455"/>
      <c r="AW29" s="453">
        <f t="shared" ref="AW29" si="9">+AW23+AW20+AW17</f>
        <v>0</v>
      </c>
      <c r="AX29" s="454"/>
      <c r="AY29" s="454"/>
      <c r="AZ29" s="454"/>
      <c r="BA29" s="454"/>
      <c r="BB29" s="454"/>
      <c r="BC29" s="455"/>
      <c r="BD29" s="459">
        <f>SUM(N29:BC30)</f>
        <v>0</v>
      </c>
      <c r="BE29" s="460"/>
      <c r="BF29" s="460"/>
      <c r="BG29" s="460"/>
      <c r="BH29" s="460"/>
      <c r="BI29" s="460"/>
      <c r="BJ29" s="435" t="s">
        <v>103</v>
      </c>
      <c r="BK29" s="436"/>
    </row>
    <row r="30" spans="2:63" ht="15" customHeight="1" x14ac:dyDescent="0.2">
      <c r="B30" s="54"/>
      <c r="C30" s="444"/>
      <c r="D30" s="445"/>
      <c r="E30" s="445"/>
      <c r="F30" s="445"/>
      <c r="G30" s="445"/>
      <c r="H30" s="445"/>
      <c r="I30" s="446"/>
      <c r="J30" s="450"/>
      <c r="K30" s="451"/>
      <c r="L30" s="451"/>
      <c r="M30" s="452"/>
      <c r="N30" s="456"/>
      <c r="O30" s="457"/>
      <c r="P30" s="457"/>
      <c r="Q30" s="457"/>
      <c r="R30" s="457"/>
      <c r="S30" s="457"/>
      <c r="T30" s="458"/>
      <c r="U30" s="456"/>
      <c r="V30" s="457"/>
      <c r="W30" s="457"/>
      <c r="X30" s="457"/>
      <c r="Y30" s="457"/>
      <c r="Z30" s="457"/>
      <c r="AA30" s="458"/>
      <c r="AB30" s="456"/>
      <c r="AC30" s="457"/>
      <c r="AD30" s="457"/>
      <c r="AE30" s="457"/>
      <c r="AF30" s="457"/>
      <c r="AG30" s="457"/>
      <c r="AH30" s="458"/>
      <c r="AI30" s="456"/>
      <c r="AJ30" s="457"/>
      <c r="AK30" s="457"/>
      <c r="AL30" s="457"/>
      <c r="AM30" s="457"/>
      <c r="AN30" s="457"/>
      <c r="AO30" s="458"/>
      <c r="AP30" s="456"/>
      <c r="AQ30" s="457"/>
      <c r="AR30" s="457"/>
      <c r="AS30" s="457"/>
      <c r="AT30" s="457"/>
      <c r="AU30" s="457"/>
      <c r="AV30" s="458"/>
      <c r="AW30" s="456"/>
      <c r="AX30" s="457"/>
      <c r="AY30" s="457"/>
      <c r="AZ30" s="457"/>
      <c r="BA30" s="457"/>
      <c r="BB30" s="457"/>
      <c r="BC30" s="458"/>
      <c r="BD30" s="461"/>
      <c r="BE30" s="462"/>
      <c r="BF30" s="462"/>
      <c r="BG30" s="462"/>
      <c r="BH30" s="462"/>
      <c r="BI30" s="462"/>
      <c r="BJ30" s="435"/>
      <c r="BK30" s="436"/>
    </row>
    <row r="31" spans="2:63" ht="15" hidden="1" customHeight="1" x14ac:dyDescent="0.2">
      <c r="B31" s="54"/>
      <c r="C31" s="71"/>
      <c r="D31" s="71"/>
      <c r="E31" s="71"/>
      <c r="F31" s="71"/>
      <c r="G31" s="71"/>
      <c r="H31" s="71"/>
      <c r="I31" s="71"/>
      <c r="J31" s="71"/>
      <c r="K31" s="71"/>
      <c r="L31" s="71"/>
      <c r="M31" s="71"/>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6" t="s">
        <v>104</v>
      </c>
      <c r="BD31" s="437" t="e">
        <f>SUM(BD23,#REF!,#REF!,#REF!)</f>
        <v>#REF!</v>
      </c>
      <c r="BE31" s="438"/>
      <c r="BF31" s="438"/>
      <c r="BG31" s="438"/>
      <c r="BH31" s="438"/>
      <c r="BI31" s="438"/>
      <c r="BJ31" s="70" t="s">
        <v>103</v>
      </c>
    </row>
    <row r="32" spans="2:63" ht="9.6" customHeight="1" x14ac:dyDescent="0.2">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4"/>
    </row>
    <row r="33" spans="2:62" ht="15" customHeight="1" x14ac:dyDescent="0.2">
      <c r="C33" s="58" t="s">
        <v>188</v>
      </c>
      <c r="D33" s="64" t="s">
        <v>195</v>
      </c>
      <c r="E33" s="439" t="s">
        <v>196</v>
      </c>
      <c r="F33" s="439"/>
      <c r="G33" s="439"/>
      <c r="H33" s="439"/>
      <c r="I33" s="439"/>
      <c r="J33" s="439"/>
      <c r="K33" s="439"/>
      <c r="L33" s="439"/>
      <c r="M33" s="439"/>
      <c r="N33" s="439"/>
      <c r="O33" s="439"/>
      <c r="P33" s="439"/>
      <c r="Q33" s="439"/>
      <c r="R33" s="439"/>
      <c r="S33" s="439"/>
      <c r="T33" s="439"/>
      <c r="U33" s="439"/>
      <c r="V33" s="439"/>
      <c r="W33" s="439"/>
      <c r="X33" s="439"/>
      <c r="Y33" s="439"/>
      <c r="Z33" s="439"/>
      <c r="AA33" s="439"/>
      <c r="AB33" s="64"/>
      <c r="AC33" s="64"/>
      <c r="AD33" s="64"/>
      <c r="AE33" s="64"/>
      <c r="AH33" s="66" t="s">
        <v>120</v>
      </c>
      <c r="AP33" s="57"/>
      <c r="AQ33" s="57"/>
      <c r="AR33" s="57"/>
      <c r="AS33" s="57"/>
      <c r="AT33" s="57"/>
      <c r="AU33" s="57"/>
      <c r="AV33" s="57"/>
    </row>
    <row r="34" spans="2:62" ht="15" customHeight="1" x14ac:dyDescent="0.2">
      <c r="B34" s="57"/>
      <c r="D34" s="64" t="s">
        <v>197</v>
      </c>
      <c r="E34" s="439" t="s">
        <v>204</v>
      </c>
      <c r="F34" s="439"/>
      <c r="G34" s="439"/>
      <c r="H34" s="439"/>
      <c r="I34" s="439"/>
      <c r="J34" s="439"/>
      <c r="K34" s="439"/>
      <c r="L34" s="439"/>
      <c r="M34" s="439"/>
      <c r="N34" s="439"/>
      <c r="O34" s="439"/>
      <c r="P34" s="439"/>
      <c r="Q34" s="439"/>
      <c r="R34" s="439"/>
      <c r="S34" s="439"/>
      <c r="T34" s="439"/>
      <c r="U34" s="439"/>
      <c r="V34" s="439"/>
      <c r="W34" s="439"/>
      <c r="X34" s="439"/>
      <c r="Y34" s="439"/>
      <c r="Z34" s="439"/>
      <c r="AA34" s="439"/>
      <c r="AB34" s="64"/>
      <c r="AC34" s="64"/>
      <c r="AD34" s="64"/>
      <c r="AE34" s="64"/>
      <c r="AH34" s="421" t="s">
        <v>198</v>
      </c>
      <c r="AI34" s="422"/>
      <c r="AJ34" s="422"/>
      <c r="AK34" s="422"/>
      <c r="AL34" s="422"/>
      <c r="AM34" s="422"/>
      <c r="AN34" s="423"/>
      <c r="AO34" s="427">
        <f>IFERROR(ROUNDDOWN(BD17/BD15,0),0)</f>
        <v>0</v>
      </c>
      <c r="AP34" s="428"/>
      <c r="AQ34" s="428"/>
      <c r="AR34" s="428"/>
      <c r="AS34" s="428"/>
      <c r="AT34" s="428"/>
      <c r="AU34" s="428"/>
      <c r="AV34" s="429" t="s">
        <v>103</v>
      </c>
      <c r="AW34" s="421" t="s">
        <v>106</v>
      </c>
      <c r="AX34" s="422"/>
      <c r="AY34" s="422"/>
      <c r="AZ34" s="422"/>
      <c r="BA34" s="422"/>
      <c r="BB34" s="422"/>
      <c r="BC34" s="423"/>
      <c r="BD34" s="427">
        <f>IFERROR(ROUNDDOWN(BD23/BD21,0),0)</f>
        <v>0</v>
      </c>
      <c r="BE34" s="428"/>
      <c r="BF34" s="428"/>
      <c r="BG34" s="428"/>
      <c r="BH34" s="428"/>
      <c r="BI34" s="428"/>
      <c r="BJ34" s="429" t="s">
        <v>103</v>
      </c>
    </row>
    <row r="35" spans="2:62" ht="15" customHeight="1" x14ac:dyDescent="0.2">
      <c r="B35" s="57"/>
      <c r="C35" s="58"/>
      <c r="D35" s="64"/>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64"/>
      <c r="AC35" s="64"/>
      <c r="AD35" s="64"/>
      <c r="AE35" s="64"/>
      <c r="AH35" s="424"/>
      <c r="AI35" s="425"/>
      <c r="AJ35" s="425"/>
      <c r="AK35" s="425"/>
      <c r="AL35" s="425"/>
      <c r="AM35" s="425"/>
      <c r="AN35" s="426"/>
      <c r="AO35" s="427"/>
      <c r="AP35" s="428"/>
      <c r="AQ35" s="428"/>
      <c r="AR35" s="428"/>
      <c r="AS35" s="428"/>
      <c r="AT35" s="428"/>
      <c r="AU35" s="428"/>
      <c r="AV35" s="429"/>
      <c r="AW35" s="424"/>
      <c r="AX35" s="425"/>
      <c r="AY35" s="425"/>
      <c r="AZ35" s="425"/>
      <c r="BA35" s="425"/>
      <c r="BB35" s="425"/>
      <c r="BC35" s="426"/>
      <c r="BD35" s="427"/>
      <c r="BE35" s="428"/>
      <c r="BF35" s="428"/>
      <c r="BG35" s="428"/>
      <c r="BH35" s="428"/>
      <c r="BI35" s="428"/>
      <c r="BJ35" s="429"/>
    </row>
    <row r="36" spans="2:62" ht="15" customHeight="1" x14ac:dyDescent="0.2">
      <c r="B36" s="57"/>
      <c r="C36" s="58"/>
      <c r="D36" s="64" t="s">
        <v>199</v>
      </c>
      <c r="E36" s="65" t="s">
        <v>114</v>
      </c>
      <c r="F36" s="64"/>
      <c r="G36" s="58"/>
      <c r="H36" s="58"/>
      <c r="I36" s="58"/>
      <c r="J36" s="58"/>
      <c r="K36" s="58"/>
      <c r="L36" s="58"/>
      <c r="M36" s="58"/>
      <c r="N36" s="58"/>
      <c r="O36" s="58"/>
      <c r="P36" s="58"/>
      <c r="Q36" s="58"/>
      <c r="R36" s="58"/>
      <c r="S36" s="58"/>
      <c r="T36" s="58"/>
      <c r="U36" s="58"/>
      <c r="V36" s="58"/>
      <c r="W36" s="58"/>
      <c r="X36" s="58"/>
      <c r="Y36" s="58"/>
      <c r="Z36" s="58"/>
      <c r="AA36" s="58"/>
      <c r="AH36" s="421" t="s">
        <v>107</v>
      </c>
      <c r="AI36" s="422"/>
      <c r="AJ36" s="422"/>
      <c r="AK36" s="422"/>
      <c r="AL36" s="422"/>
      <c r="AM36" s="422"/>
      <c r="AN36" s="423"/>
      <c r="AO36" s="427">
        <f>IFERROR(ROUNDDOWN(BD20/BD18,0),0)</f>
        <v>0</v>
      </c>
      <c r="AP36" s="428"/>
      <c r="AQ36" s="428"/>
      <c r="AR36" s="428"/>
      <c r="AS36" s="428"/>
      <c r="AT36" s="428"/>
      <c r="AU36" s="428"/>
      <c r="AV36" s="429" t="s">
        <v>103</v>
      </c>
      <c r="AW36" s="421"/>
      <c r="AX36" s="422"/>
      <c r="AY36" s="422"/>
      <c r="AZ36" s="422"/>
      <c r="BA36" s="422"/>
      <c r="BB36" s="422"/>
      <c r="BC36" s="422"/>
      <c r="BD36" s="428"/>
      <c r="BE36" s="428"/>
      <c r="BF36" s="428"/>
      <c r="BG36" s="428"/>
      <c r="BH36" s="428"/>
      <c r="BI36" s="428"/>
      <c r="BJ36" s="433"/>
    </row>
    <row r="37" spans="2:62" ht="15" customHeight="1" x14ac:dyDescent="0.2">
      <c r="B37" s="57"/>
      <c r="C37" s="58"/>
      <c r="D37" s="59"/>
      <c r="E37" s="58"/>
      <c r="F37" s="58"/>
      <c r="G37" s="58"/>
      <c r="H37" s="58"/>
      <c r="I37" s="58"/>
      <c r="J37" s="58"/>
      <c r="K37" s="58"/>
      <c r="L37" s="58"/>
      <c r="M37" s="58"/>
      <c r="N37" s="58"/>
      <c r="O37" s="58"/>
      <c r="P37" s="58"/>
      <c r="Q37" s="58"/>
      <c r="R37" s="58"/>
      <c r="S37" s="58"/>
      <c r="T37" s="58"/>
      <c r="U37" s="58"/>
      <c r="V37" s="58"/>
      <c r="W37" s="58"/>
      <c r="X37" s="58"/>
      <c r="Y37" s="58"/>
      <c r="Z37" s="58"/>
      <c r="AA37" s="58"/>
      <c r="AH37" s="424"/>
      <c r="AI37" s="425"/>
      <c r="AJ37" s="425"/>
      <c r="AK37" s="425"/>
      <c r="AL37" s="425"/>
      <c r="AM37" s="425"/>
      <c r="AN37" s="426"/>
      <c r="AO37" s="427"/>
      <c r="AP37" s="428"/>
      <c r="AQ37" s="428"/>
      <c r="AR37" s="428"/>
      <c r="AS37" s="428"/>
      <c r="AT37" s="428"/>
      <c r="AU37" s="428"/>
      <c r="AV37" s="429"/>
      <c r="AW37" s="430"/>
      <c r="AX37" s="431"/>
      <c r="AY37" s="431"/>
      <c r="AZ37" s="431"/>
      <c r="BA37" s="431"/>
      <c r="BB37" s="431"/>
      <c r="BC37" s="431"/>
      <c r="BD37" s="432"/>
      <c r="BE37" s="432"/>
      <c r="BF37" s="432"/>
      <c r="BG37" s="432"/>
      <c r="BH37" s="432"/>
      <c r="BI37" s="432"/>
      <c r="BJ37" s="434"/>
    </row>
    <row r="38" spans="2:62" ht="15" customHeight="1" x14ac:dyDescent="0.2">
      <c r="AB38" s="64"/>
      <c r="AC38" s="64"/>
      <c r="AD38" s="64"/>
      <c r="AE38" s="64"/>
      <c r="AF38" s="64"/>
      <c r="AG38" s="64"/>
      <c r="AH38" s="64"/>
      <c r="AI38" s="64"/>
      <c r="AJ38" s="64"/>
      <c r="AK38" s="64"/>
      <c r="AL38" s="64"/>
      <c r="AM38" s="64"/>
      <c r="AN38" s="64"/>
      <c r="AO38" s="64"/>
    </row>
    <row r="39" spans="2:62" ht="15" customHeight="1" x14ac:dyDescent="0.2">
      <c r="AB39" s="64"/>
      <c r="AC39" s="64"/>
      <c r="AD39" s="64"/>
      <c r="AE39" s="64"/>
      <c r="AF39" s="64"/>
      <c r="AG39" s="64"/>
      <c r="AH39" s="64"/>
      <c r="AI39" s="64"/>
      <c r="AJ39" s="64"/>
      <c r="AK39" s="64"/>
      <c r="AL39" s="64"/>
      <c r="AM39" s="64"/>
      <c r="AN39" s="64"/>
      <c r="AO39" s="64"/>
    </row>
    <row r="40" spans="2:62" ht="15" customHeight="1" x14ac:dyDescent="0.2">
      <c r="AB40" s="58"/>
      <c r="AC40" s="58"/>
      <c r="AD40" s="58"/>
      <c r="AE40" s="58"/>
      <c r="AF40" s="58"/>
      <c r="AG40" s="58"/>
      <c r="AH40" s="58"/>
      <c r="AI40" s="58"/>
      <c r="AJ40" s="58"/>
      <c r="AK40" s="58"/>
      <c r="AL40" s="58"/>
      <c r="AM40" s="58"/>
      <c r="AN40" s="58"/>
      <c r="AO40" s="58"/>
    </row>
    <row r="41" spans="2:62" ht="15" customHeight="1" x14ac:dyDescent="0.2">
      <c r="AB41" s="58"/>
      <c r="AC41" s="58"/>
      <c r="AD41" s="58"/>
      <c r="AE41" s="58"/>
      <c r="AF41" s="58"/>
      <c r="AG41" s="58"/>
      <c r="AH41" s="58"/>
      <c r="AI41" s="58"/>
      <c r="AJ41" s="58"/>
      <c r="AK41" s="58"/>
      <c r="AL41" s="58"/>
      <c r="AM41" s="58"/>
      <c r="AN41" s="58"/>
      <c r="AO41" s="58"/>
    </row>
    <row r="42" spans="2:62" ht="15" customHeight="1" x14ac:dyDescent="0.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sheetData>
  <mergeCells count="178">
    <mergeCell ref="B5:BK6"/>
    <mergeCell ref="C8:H9"/>
    <mergeCell ref="I8:O9"/>
    <mergeCell ref="S8:W9"/>
    <mergeCell ref="Y8:AC8"/>
    <mergeCell ref="AF8:AK8"/>
    <mergeCell ref="AN8:AQ8"/>
    <mergeCell ref="Y9:AB9"/>
    <mergeCell ref="AD9:AQ9"/>
    <mergeCell ref="AW11:AX11"/>
    <mergeCell ref="AZ11:BA11"/>
    <mergeCell ref="BD11:BJ12"/>
    <mergeCell ref="C12:K12"/>
    <mergeCell ref="L12:M12"/>
    <mergeCell ref="C13:K13"/>
    <mergeCell ref="L13:M13"/>
    <mergeCell ref="N13:T13"/>
    <mergeCell ref="U13:AA13"/>
    <mergeCell ref="AB13:AH13"/>
    <mergeCell ref="AB11:AC11"/>
    <mergeCell ref="AE11:AF11"/>
    <mergeCell ref="AI11:AJ11"/>
    <mergeCell ref="AL11:AM11"/>
    <mergeCell ref="AP11:AQ11"/>
    <mergeCell ref="AS11:AT11"/>
    <mergeCell ref="C11:K11"/>
    <mergeCell ref="L11:M11"/>
    <mergeCell ref="N11:O11"/>
    <mergeCell ref="Q11:R11"/>
    <mergeCell ref="U11:V11"/>
    <mergeCell ref="X11:Y11"/>
    <mergeCell ref="AI13:AO13"/>
    <mergeCell ref="AP13:AV13"/>
    <mergeCell ref="BD17:BJ17"/>
    <mergeCell ref="AW13:BC13"/>
    <mergeCell ref="BD13:BJ13"/>
    <mergeCell ref="C14:M14"/>
    <mergeCell ref="N14:T14"/>
    <mergeCell ref="U14:AA14"/>
    <mergeCell ref="AB14:AH14"/>
    <mergeCell ref="AI14:AO14"/>
    <mergeCell ref="AP14:AV14"/>
    <mergeCell ref="AW14:BC14"/>
    <mergeCell ref="BD14:BJ14"/>
    <mergeCell ref="BD15:BJ15"/>
    <mergeCell ref="J16:M16"/>
    <mergeCell ref="N16:T16"/>
    <mergeCell ref="U16:AA16"/>
    <mergeCell ref="AB16:AH16"/>
    <mergeCell ref="AI16:AO16"/>
    <mergeCell ref="AP16:AV16"/>
    <mergeCell ref="AW16:BC16"/>
    <mergeCell ref="BD16:BJ16"/>
    <mergeCell ref="C18:I20"/>
    <mergeCell ref="J18:M18"/>
    <mergeCell ref="N18:T18"/>
    <mergeCell ref="U18:AA18"/>
    <mergeCell ref="AB18:AH18"/>
    <mergeCell ref="AI18:AO18"/>
    <mergeCell ref="AP18:AV18"/>
    <mergeCell ref="AW18:BC18"/>
    <mergeCell ref="J17:M17"/>
    <mergeCell ref="N17:T17"/>
    <mergeCell ref="U17:AA17"/>
    <mergeCell ref="AB17:AH17"/>
    <mergeCell ref="AI17:AO17"/>
    <mergeCell ref="AP17:AV17"/>
    <mergeCell ref="AW20:BC20"/>
    <mergeCell ref="C15:I17"/>
    <mergeCell ref="J15:M15"/>
    <mergeCell ref="N15:T15"/>
    <mergeCell ref="U15:AA15"/>
    <mergeCell ref="AB15:AH15"/>
    <mergeCell ref="AI15:AO15"/>
    <mergeCell ref="AP15:AV15"/>
    <mergeCell ref="AW15:BC15"/>
    <mergeCell ref="AW17:BC17"/>
    <mergeCell ref="BD18:BJ18"/>
    <mergeCell ref="J19:M19"/>
    <mergeCell ref="N19:T19"/>
    <mergeCell ref="U19:AA19"/>
    <mergeCell ref="AB19:AH19"/>
    <mergeCell ref="AI19:AO19"/>
    <mergeCell ref="AP19:AV19"/>
    <mergeCell ref="AW19:BC19"/>
    <mergeCell ref="BD19:BJ19"/>
    <mergeCell ref="BD20:BJ20"/>
    <mergeCell ref="C21:I23"/>
    <mergeCell ref="J21:M21"/>
    <mergeCell ref="N21:T21"/>
    <mergeCell ref="U21:AA21"/>
    <mergeCell ref="AB21:AH21"/>
    <mergeCell ref="AI21:AO21"/>
    <mergeCell ref="AP21:AV21"/>
    <mergeCell ref="AW21:BC21"/>
    <mergeCell ref="J20:M20"/>
    <mergeCell ref="N20:T20"/>
    <mergeCell ref="U20:AA20"/>
    <mergeCell ref="AB20:AH20"/>
    <mergeCell ref="AI20:AO20"/>
    <mergeCell ref="AP20:AV20"/>
    <mergeCell ref="BD21:BJ21"/>
    <mergeCell ref="J22:M22"/>
    <mergeCell ref="N22:T22"/>
    <mergeCell ref="U22:AA22"/>
    <mergeCell ref="AB22:AH22"/>
    <mergeCell ref="AI22:AO22"/>
    <mergeCell ref="AP22:AV22"/>
    <mergeCell ref="AW22:BC22"/>
    <mergeCell ref="BD22:BJ22"/>
    <mergeCell ref="AW23:BC23"/>
    <mergeCell ref="BD23:BJ23"/>
    <mergeCell ref="C24:I26"/>
    <mergeCell ref="J24:M24"/>
    <mergeCell ref="N24:T24"/>
    <mergeCell ref="U24:AA24"/>
    <mergeCell ref="AB24:AH24"/>
    <mergeCell ref="AI24:AO24"/>
    <mergeCell ref="AP24:AV24"/>
    <mergeCell ref="AW24:BC24"/>
    <mergeCell ref="J23:M23"/>
    <mergeCell ref="N23:T23"/>
    <mergeCell ref="U23:AA23"/>
    <mergeCell ref="AB23:AH23"/>
    <mergeCell ref="AI23:AO23"/>
    <mergeCell ref="AP23:AV23"/>
    <mergeCell ref="BD24:BJ24"/>
    <mergeCell ref="J25:M25"/>
    <mergeCell ref="N25:T25"/>
    <mergeCell ref="U25:AA25"/>
    <mergeCell ref="AB25:AH25"/>
    <mergeCell ref="AI25:AO25"/>
    <mergeCell ref="AP25:AV25"/>
    <mergeCell ref="AW25:BC25"/>
    <mergeCell ref="BD25:BJ25"/>
    <mergeCell ref="AW26:BC26"/>
    <mergeCell ref="BD26:BJ26"/>
    <mergeCell ref="C27:I28"/>
    <mergeCell ref="J27:M28"/>
    <mergeCell ref="N27:T28"/>
    <mergeCell ref="U27:AA28"/>
    <mergeCell ref="AB27:AH28"/>
    <mergeCell ref="AI27:AO28"/>
    <mergeCell ref="AP27:AV28"/>
    <mergeCell ref="AW27:BC28"/>
    <mergeCell ref="J26:M26"/>
    <mergeCell ref="N26:T26"/>
    <mergeCell ref="U26:AA26"/>
    <mergeCell ref="AB26:AH26"/>
    <mergeCell ref="AI26:AO26"/>
    <mergeCell ref="AP26:AV26"/>
    <mergeCell ref="E33:AA33"/>
    <mergeCell ref="AH34:AN35"/>
    <mergeCell ref="AO34:AU35"/>
    <mergeCell ref="AV34:AV35"/>
    <mergeCell ref="AW34:BC35"/>
    <mergeCell ref="BD34:BI35"/>
    <mergeCell ref="BD27:BJ28"/>
    <mergeCell ref="C29:I30"/>
    <mergeCell ref="J29:M30"/>
    <mergeCell ref="N29:T30"/>
    <mergeCell ref="U29:AA30"/>
    <mergeCell ref="AB29:AH30"/>
    <mergeCell ref="AI29:AO30"/>
    <mergeCell ref="AP29:AV30"/>
    <mergeCell ref="AW29:BC30"/>
    <mergeCell ref="BD29:BI30"/>
    <mergeCell ref="BJ34:BJ35"/>
    <mergeCell ref="E34:AA35"/>
    <mergeCell ref="AH36:AN37"/>
    <mergeCell ref="AO36:AU37"/>
    <mergeCell ref="AV36:AV37"/>
    <mergeCell ref="AW36:BC37"/>
    <mergeCell ref="BD36:BI37"/>
    <mergeCell ref="BJ36:BJ37"/>
    <mergeCell ref="BJ29:BJ30"/>
    <mergeCell ref="BK29:BK30"/>
    <mergeCell ref="BD31:BI31"/>
  </mergeCells>
  <phoneticPr fontId="1"/>
  <conditionalFormatting sqref="BD27:BJ28">
    <cfRule type="expression" dxfId="2" priority="1">
      <formula>$BD$27&gt;784</formula>
    </cfRule>
  </conditionalFormatting>
  <dataValidations count="4">
    <dataValidation type="list" allowBlank="1" showInputMessage="1" showErrorMessage="1" sqref="Y9">
      <formula1>"□ その他,■ その他"</formula1>
    </dataValidation>
    <dataValidation type="list" allowBlank="1" showInputMessage="1" showErrorMessage="1" sqref="Y8">
      <formula1>"□ 賃金台帳,■ 賃金台帳"</formula1>
    </dataValidation>
    <dataValidation type="list" allowBlank="1" showInputMessage="1" showErrorMessage="1" sqref="AF8">
      <formula1>"□ 給与明細書,■ 給与明細書"</formula1>
    </dataValidation>
    <dataValidation type="list" allowBlank="1" showInputMessage="1" showErrorMessage="1" sqref="AN8">
      <formula1>"□ 出勤簿,■ 出勤簿"</formula1>
    </dataValidation>
  </dataValidations>
  <printOptions horizontalCentered="1"/>
  <pageMargins left="0.39370078740157483" right="0.39370078740157483" top="0.59055118110236227" bottom="0.39370078740157483" header="0.19685039370078741" footer="0.19685039370078741"/>
  <pageSetup paperSize="9" scale="84" orientation="landscape" errors="blank"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40"/>
  <sheetViews>
    <sheetView showGridLines="0" view="pageBreakPreview" topLeftCell="A4" zoomScaleNormal="100" zoomScaleSheetLayoutView="100" workbookViewId="0">
      <selection activeCell="B10" sqref="B10"/>
    </sheetView>
  </sheetViews>
  <sheetFormatPr defaultColWidth="2.44140625" defaultRowHeight="15" customHeight="1" x14ac:dyDescent="0.2"/>
  <cols>
    <col min="1" max="1" width="2.44140625" style="2" customWidth="1"/>
    <col min="2" max="16384" width="2.44140625" style="2"/>
  </cols>
  <sheetData>
    <row r="1" spans="1:55" ht="15" customHeight="1" x14ac:dyDescent="0.2">
      <c r="A1" s="43"/>
    </row>
    <row r="4" spans="1:55" s="6" customFormat="1" ht="1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20" t="s">
        <v>140</v>
      </c>
      <c r="AZ4" s="121"/>
      <c r="BA4" s="121"/>
      <c r="BB4" s="121"/>
      <c r="BC4" s="122"/>
    </row>
    <row r="5" spans="1:55" ht="15" customHeight="1" x14ac:dyDescent="0.2">
      <c r="B5" s="1"/>
      <c r="C5" s="3"/>
      <c r="D5" s="4"/>
      <c r="E5" s="4"/>
      <c r="F5" s="4"/>
      <c r="G5" s="4"/>
      <c r="H5" s="4"/>
      <c r="I5" s="4"/>
      <c r="J5" s="4"/>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Y5" s="123"/>
      <c r="AZ5" s="124"/>
      <c r="BA5" s="124"/>
      <c r="BB5" s="124"/>
      <c r="BC5" s="125"/>
    </row>
    <row r="6" spans="1:55" ht="15" customHeight="1"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15" customHeight="1" x14ac:dyDescent="0.2">
      <c r="B7" s="1"/>
      <c r="C7" s="1"/>
      <c r="D7" s="1"/>
      <c r="E7" s="1"/>
      <c r="F7" s="1"/>
      <c r="G7" s="1"/>
      <c r="H7" s="1"/>
      <c r="I7" s="7"/>
      <c r="J7" s="7"/>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s="9" customFormat="1" ht="15" customHeight="1" x14ac:dyDescent="0.2">
      <c r="B8" s="126" t="s">
        <v>206</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row>
    <row r="9" spans="1:55" s="9" customFormat="1" ht="15" customHeight="1" x14ac:dyDescent="0.2">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row>
    <row r="10" spans="1:55" s="9" customFormat="1"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row>
    <row r="11" spans="1:55" ht="15" customHeight="1" x14ac:dyDescent="0.2">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1:55" ht="15" customHeight="1" x14ac:dyDescent="0.2">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12" t="s">
        <v>6</v>
      </c>
      <c r="AE12" s="112"/>
      <c r="AF12" s="112"/>
      <c r="AG12" s="112"/>
      <c r="AH12" s="112"/>
      <c r="AI12" s="112"/>
      <c r="AJ12" s="525" t="s">
        <v>138</v>
      </c>
      <c r="AK12" s="526"/>
      <c r="AL12" s="526"/>
      <c r="AM12" s="526"/>
      <c r="AN12" s="526"/>
      <c r="AO12" s="526"/>
      <c r="AP12" s="526"/>
      <c r="AQ12" s="526"/>
      <c r="AR12" s="526"/>
      <c r="AS12" s="526"/>
      <c r="AT12" s="526"/>
      <c r="AU12" s="526"/>
      <c r="AV12" s="526"/>
      <c r="AW12" s="526"/>
      <c r="AX12" s="526"/>
      <c r="AY12" s="526"/>
      <c r="AZ12" s="526"/>
      <c r="BA12" s="526"/>
      <c r="BB12" s="526"/>
      <c r="BC12" s="527"/>
    </row>
    <row r="13" spans="1:55" ht="15"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13"/>
      <c r="AE13" s="113"/>
      <c r="AF13" s="113"/>
      <c r="AG13" s="113"/>
      <c r="AH13" s="113"/>
      <c r="AI13" s="113"/>
      <c r="AJ13" s="528"/>
      <c r="AK13" s="529"/>
      <c r="AL13" s="529"/>
      <c r="AM13" s="529"/>
      <c r="AN13" s="529"/>
      <c r="AO13" s="529"/>
      <c r="AP13" s="529"/>
      <c r="AQ13" s="529"/>
      <c r="AR13" s="529"/>
      <c r="AS13" s="529"/>
      <c r="AT13" s="529"/>
      <c r="AU13" s="529"/>
      <c r="AV13" s="529"/>
      <c r="AW13" s="529"/>
      <c r="AX13" s="529"/>
      <c r="AY13" s="529"/>
      <c r="AZ13" s="529"/>
      <c r="BA13" s="529"/>
      <c r="BB13" s="529"/>
      <c r="BC13" s="530"/>
    </row>
    <row r="14" spans="1:55" ht="1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6"/>
      <c r="AE14" s="16"/>
      <c r="AF14" s="16"/>
      <c r="AG14" s="16"/>
      <c r="AH14" s="16"/>
      <c r="AI14" s="16"/>
      <c r="AJ14" s="19"/>
      <c r="AK14" s="19"/>
      <c r="AL14" s="19"/>
      <c r="AM14" s="19"/>
      <c r="AN14" s="19"/>
      <c r="AO14" s="19"/>
      <c r="AP14" s="19"/>
      <c r="AQ14" s="19"/>
      <c r="AR14" s="19"/>
      <c r="AS14" s="19"/>
      <c r="AT14" s="19"/>
      <c r="AU14" s="19"/>
      <c r="AV14" s="19"/>
      <c r="AW14" s="19"/>
      <c r="AX14" s="19"/>
      <c r="AY14" s="19"/>
      <c r="AZ14" s="19"/>
      <c r="BA14" s="19"/>
      <c r="BB14" s="19"/>
      <c r="BC14" s="19"/>
    </row>
    <row r="15" spans="1:55" ht="15" customHeigh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1"/>
      <c r="AY15" s="11"/>
      <c r="AZ15" s="11"/>
      <c r="BA15" s="11"/>
      <c r="BB15" s="11"/>
      <c r="BC15" s="1"/>
    </row>
    <row r="16" spans="1:55" ht="15" customHeight="1" x14ac:dyDescent="0.2">
      <c r="B16" s="68" t="s">
        <v>134</v>
      </c>
      <c r="C16" s="1"/>
      <c r="D16" s="1" t="s">
        <v>135</v>
      </c>
      <c r="E16" s="1"/>
      <c r="F16" s="1"/>
      <c r="G16" s="1"/>
      <c r="H16" s="1"/>
      <c r="I16" s="1"/>
      <c r="J16" s="1" t="s">
        <v>137</v>
      </c>
      <c r="K16" s="1"/>
      <c r="L16" s="1"/>
      <c r="M16" s="1"/>
      <c r="N16" s="1"/>
      <c r="O16" s="1"/>
      <c r="P16" s="1"/>
      <c r="Q16" s="1" t="s">
        <v>136</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1"/>
      <c r="AY16" s="11"/>
      <c r="AZ16" s="11"/>
      <c r="BA16" s="11"/>
      <c r="BB16" s="11"/>
      <c r="BC16" s="1"/>
    </row>
    <row r="17" spans="2:55" ht="15" customHeight="1" x14ac:dyDescent="0.2">
      <c r="C17" s="20"/>
      <c r="D17" s="20"/>
      <c r="E17" s="20"/>
      <c r="F17" s="20"/>
      <c r="H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0" t="s">
        <v>0</v>
      </c>
    </row>
    <row r="18" spans="2:55" ht="15" customHeight="1" x14ac:dyDescent="0.2">
      <c r="B18" s="128" t="s">
        <v>7</v>
      </c>
      <c r="C18" s="128"/>
      <c r="D18" s="128"/>
      <c r="E18" s="128"/>
      <c r="F18" s="128"/>
      <c r="G18" s="128"/>
      <c r="H18" s="129" t="s">
        <v>8</v>
      </c>
      <c r="I18" s="129"/>
      <c r="J18" s="129"/>
      <c r="K18" s="129"/>
      <c r="L18" s="129"/>
      <c r="M18" s="129"/>
      <c r="N18" s="130" t="s">
        <v>121</v>
      </c>
      <c r="O18" s="130"/>
      <c r="P18" s="130"/>
      <c r="Q18" s="130"/>
      <c r="R18" s="130"/>
      <c r="S18" s="130"/>
      <c r="T18" s="129" t="s">
        <v>9</v>
      </c>
      <c r="U18" s="129"/>
      <c r="V18" s="129"/>
      <c r="W18" s="129"/>
      <c r="X18" s="129"/>
      <c r="Y18" s="129"/>
      <c r="Z18" s="130" t="s">
        <v>145</v>
      </c>
      <c r="AA18" s="130"/>
      <c r="AB18" s="130"/>
      <c r="AC18" s="130"/>
      <c r="AD18" s="130"/>
      <c r="AE18" s="130"/>
      <c r="AF18" s="129" t="s">
        <v>10</v>
      </c>
      <c r="AG18" s="129"/>
      <c r="AH18" s="129"/>
      <c r="AI18" s="129"/>
      <c r="AJ18" s="129"/>
      <c r="AK18" s="129"/>
      <c r="AL18" s="129" t="s">
        <v>11</v>
      </c>
      <c r="AM18" s="129"/>
      <c r="AN18" s="129"/>
      <c r="AO18" s="129"/>
      <c r="AP18" s="129"/>
      <c r="AQ18" s="129"/>
      <c r="AR18" s="129" t="s">
        <v>12</v>
      </c>
      <c r="AS18" s="129"/>
      <c r="AT18" s="129"/>
      <c r="AU18" s="129"/>
      <c r="AV18" s="129"/>
      <c r="AW18" s="129"/>
      <c r="AX18" s="128" t="s">
        <v>13</v>
      </c>
      <c r="AY18" s="128"/>
      <c r="AZ18" s="128"/>
      <c r="BA18" s="128"/>
      <c r="BB18" s="128"/>
      <c r="BC18" s="128"/>
    </row>
    <row r="19" spans="2:55" ht="15" customHeight="1" x14ac:dyDescent="0.2">
      <c r="B19" s="128"/>
      <c r="C19" s="128"/>
      <c r="D19" s="128"/>
      <c r="E19" s="128"/>
      <c r="F19" s="128"/>
      <c r="G19" s="128"/>
      <c r="H19" s="110"/>
      <c r="I19" s="110"/>
      <c r="J19" s="110"/>
      <c r="K19" s="110"/>
      <c r="L19" s="110"/>
      <c r="M19" s="110"/>
      <c r="N19" s="131"/>
      <c r="O19" s="131"/>
      <c r="P19" s="131"/>
      <c r="Q19" s="131"/>
      <c r="R19" s="131"/>
      <c r="S19" s="131"/>
      <c r="T19" s="110"/>
      <c r="U19" s="110"/>
      <c r="V19" s="110"/>
      <c r="W19" s="110"/>
      <c r="X19" s="110"/>
      <c r="Y19" s="110"/>
      <c r="Z19" s="131"/>
      <c r="AA19" s="131"/>
      <c r="AB19" s="131"/>
      <c r="AC19" s="131"/>
      <c r="AD19" s="131"/>
      <c r="AE19" s="131"/>
      <c r="AF19" s="110"/>
      <c r="AG19" s="110"/>
      <c r="AH19" s="110"/>
      <c r="AI19" s="110"/>
      <c r="AJ19" s="110"/>
      <c r="AK19" s="110"/>
      <c r="AL19" s="110"/>
      <c r="AM19" s="110"/>
      <c r="AN19" s="110"/>
      <c r="AO19" s="110"/>
      <c r="AP19" s="110"/>
      <c r="AQ19" s="110"/>
      <c r="AR19" s="110"/>
      <c r="AS19" s="110"/>
      <c r="AT19" s="110"/>
      <c r="AU19" s="110"/>
      <c r="AV19" s="110"/>
      <c r="AW19" s="110"/>
      <c r="AX19" s="128"/>
      <c r="AY19" s="128"/>
      <c r="AZ19" s="128"/>
      <c r="BA19" s="128"/>
      <c r="BB19" s="128"/>
      <c r="BC19" s="128"/>
    </row>
    <row r="20" spans="2:55" ht="15" customHeight="1" x14ac:dyDescent="0.2">
      <c r="B20" s="128"/>
      <c r="C20" s="128"/>
      <c r="D20" s="128"/>
      <c r="E20" s="128"/>
      <c r="F20" s="128"/>
      <c r="G20" s="128"/>
      <c r="H20" s="110"/>
      <c r="I20" s="110"/>
      <c r="J20" s="110"/>
      <c r="K20" s="110"/>
      <c r="L20" s="110"/>
      <c r="M20" s="110"/>
      <c r="N20" s="131"/>
      <c r="O20" s="131"/>
      <c r="P20" s="131"/>
      <c r="Q20" s="131"/>
      <c r="R20" s="131"/>
      <c r="S20" s="131"/>
      <c r="T20" s="110" t="s">
        <v>36</v>
      </c>
      <c r="U20" s="110"/>
      <c r="V20" s="110"/>
      <c r="W20" s="110"/>
      <c r="X20" s="110"/>
      <c r="Y20" s="110"/>
      <c r="Z20" s="131"/>
      <c r="AA20" s="131"/>
      <c r="AB20" s="131"/>
      <c r="AC20" s="131"/>
      <c r="AD20" s="131"/>
      <c r="AE20" s="131"/>
      <c r="AF20" s="110"/>
      <c r="AG20" s="110"/>
      <c r="AH20" s="110"/>
      <c r="AI20" s="110"/>
      <c r="AJ20" s="110"/>
      <c r="AK20" s="110"/>
      <c r="AL20" s="110"/>
      <c r="AM20" s="110"/>
      <c r="AN20" s="110"/>
      <c r="AO20" s="110"/>
      <c r="AP20" s="110"/>
      <c r="AQ20" s="110"/>
      <c r="AR20" s="110" t="s">
        <v>41</v>
      </c>
      <c r="AS20" s="110"/>
      <c r="AT20" s="110"/>
      <c r="AU20" s="110"/>
      <c r="AV20" s="110"/>
      <c r="AW20" s="110"/>
      <c r="AX20" s="128"/>
      <c r="AY20" s="128"/>
      <c r="AZ20" s="128"/>
      <c r="BA20" s="128"/>
      <c r="BB20" s="128"/>
      <c r="BC20" s="128"/>
    </row>
    <row r="21" spans="2:55" ht="15" customHeight="1" x14ac:dyDescent="0.2">
      <c r="B21" s="128"/>
      <c r="C21" s="128"/>
      <c r="D21" s="128"/>
      <c r="E21" s="128"/>
      <c r="F21" s="128"/>
      <c r="G21" s="128"/>
      <c r="H21" s="108" t="s">
        <v>33</v>
      </c>
      <c r="I21" s="108"/>
      <c r="J21" s="108"/>
      <c r="K21" s="108"/>
      <c r="L21" s="108"/>
      <c r="M21" s="108"/>
      <c r="N21" s="108" t="s">
        <v>34</v>
      </c>
      <c r="O21" s="108"/>
      <c r="P21" s="108"/>
      <c r="Q21" s="108"/>
      <c r="R21" s="108"/>
      <c r="S21" s="108"/>
      <c r="T21" s="108" t="s">
        <v>35</v>
      </c>
      <c r="U21" s="108"/>
      <c r="V21" s="108"/>
      <c r="W21" s="108"/>
      <c r="X21" s="108"/>
      <c r="Y21" s="108"/>
      <c r="Z21" s="108" t="s">
        <v>37</v>
      </c>
      <c r="AA21" s="108"/>
      <c r="AB21" s="108"/>
      <c r="AC21" s="108"/>
      <c r="AD21" s="108"/>
      <c r="AE21" s="108"/>
      <c r="AF21" s="108" t="s">
        <v>38</v>
      </c>
      <c r="AG21" s="108"/>
      <c r="AH21" s="108"/>
      <c r="AI21" s="108"/>
      <c r="AJ21" s="108"/>
      <c r="AK21" s="108"/>
      <c r="AL21" s="108" t="s">
        <v>39</v>
      </c>
      <c r="AM21" s="108"/>
      <c r="AN21" s="108"/>
      <c r="AO21" s="108"/>
      <c r="AP21" s="108"/>
      <c r="AQ21" s="108"/>
      <c r="AR21" s="108" t="s">
        <v>40</v>
      </c>
      <c r="AS21" s="108"/>
      <c r="AT21" s="108"/>
      <c r="AU21" s="108"/>
      <c r="AV21" s="108"/>
      <c r="AW21" s="108"/>
      <c r="AX21" s="128"/>
      <c r="AY21" s="128"/>
      <c r="AZ21" s="128"/>
      <c r="BA21" s="128"/>
      <c r="BB21" s="128"/>
      <c r="BC21" s="128"/>
    </row>
    <row r="22" spans="2:55" ht="15" customHeight="1" x14ac:dyDescent="0.2">
      <c r="B22" s="98" t="s">
        <v>14</v>
      </c>
      <c r="C22" s="98"/>
      <c r="D22" s="98"/>
      <c r="E22" s="98"/>
      <c r="F22" s="98"/>
      <c r="G22" s="98"/>
      <c r="H22" s="524">
        <v>306304</v>
      </c>
      <c r="I22" s="524"/>
      <c r="J22" s="524"/>
      <c r="K22" s="524"/>
      <c r="L22" s="524"/>
      <c r="M22" s="524"/>
      <c r="N22" s="524">
        <v>0</v>
      </c>
      <c r="O22" s="524"/>
      <c r="P22" s="524"/>
      <c r="Q22" s="524"/>
      <c r="R22" s="524"/>
      <c r="S22" s="524"/>
      <c r="T22" s="100">
        <f>H22-N22</f>
        <v>306304</v>
      </c>
      <c r="U22" s="100"/>
      <c r="V22" s="100"/>
      <c r="W22" s="100"/>
      <c r="X22" s="100"/>
      <c r="Y22" s="100"/>
      <c r="Z22" s="524">
        <v>435200</v>
      </c>
      <c r="AA22" s="524"/>
      <c r="AB22" s="524"/>
      <c r="AC22" s="524"/>
      <c r="AD22" s="524"/>
      <c r="AE22" s="524"/>
      <c r="AF22" s="100">
        <f>MIN(T22,Z22)</f>
        <v>306304</v>
      </c>
      <c r="AG22" s="100"/>
      <c r="AH22" s="100"/>
      <c r="AI22" s="100"/>
      <c r="AJ22" s="100"/>
      <c r="AK22" s="100"/>
      <c r="AL22" s="109" t="s">
        <v>15</v>
      </c>
      <c r="AM22" s="109"/>
      <c r="AN22" s="109"/>
      <c r="AO22" s="109"/>
      <c r="AP22" s="109"/>
      <c r="AQ22" s="109"/>
      <c r="AR22" s="100">
        <f>AF22</f>
        <v>306304</v>
      </c>
      <c r="AS22" s="100"/>
      <c r="AT22" s="100"/>
      <c r="AU22" s="100"/>
      <c r="AV22" s="100"/>
      <c r="AW22" s="100"/>
      <c r="AX22" s="111"/>
      <c r="AY22" s="111"/>
      <c r="AZ22" s="111"/>
      <c r="BA22" s="111"/>
      <c r="BB22" s="111"/>
      <c r="BC22" s="111"/>
    </row>
    <row r="23" spans="2:55" ht="15" customHeight="1" x14ac:dyDescent="0.2">
      <c r="B23" s="98"/>
      <c r="C23" s="98"/>
      <c r="D23" s="98"/>
      <c r="E23" s="98"/>
      <c r="F23" s="98"/>
      <c r="G23" s="98"/>
      <c r="H23" s="524"/>
      <c r="I23" s="524"/>
      <c r="J23" s="524"/>
      <c r="K23" s="524"/>
      <c r="L23" s="524"/>
      <c r="M23" s="524"/>
      <c r="N23" s="524"/>
      <c r="O23" s="524"/>
      <c r="P23" s="524"/>
      <c r="Q23" s="524"/>
      <c r="R23" s="524"/>
      <c r="S23" s="524"/>
      <c r="T23" s="100"/>
      <c r="U23" s="100"/>
      <c r="V23" s="100"/>
      <c r="W23" s="100"/>
      <c r="X23" s="100"/>
      <c r="Y23" s="100"/>
      <c r="Z23" s="524"/>
      <c r="AA23" s="524"/>
      <c r="AB23" s="524"/>
      <c r="AC23" s="524"/>
      <c r="AD23" s="524"/>
      <c r="AE23" s="524"/>
      <c r="AF23" s="100"/>
      <c r="AG23" s="100"/>
      <c r="AH23" s="100"/>
      <c r="AI23" s="100"/>
      <c r="AJ23" s="100"/>
      <c r="AK23" s="100"/>
      <c r="AL23" s="109"/>
      <c r="AM23" s="109"/>
      <c r="AN23" s="109"/>
      <c r="AO23" s="109"/>
      <c r="AP23" s="109"/>
      <c r="AQ23" s="109"/>
      <c r="AR23" s="100"/>
      <c r="AS23" s="100"/>
      <c r="AT23" s="100"/>
      <c r="AU23" s="100"/>
      <c r="AV23" s="100"/>
      <c r="AW23" s="100"/>
      <c r="AX23" s="111"/>
      <c r="AY23" s="111"/>
      <c r="AZ23" s="111"/>
      <c r="BA23" s="111"/>
      <c r="BB23" s="111"/>
      <c r="BC23" s="111"/>
    </row>
    <row r="24" spans="2:55" ht="15" customHeight="1" x14ac:dyDescent="0.2">
      <c r="B24" s="98"/>
      <c r="C24" s="98"/>
      <c r="D24" s="98"/>
      <c r="E24" s="98"/>
      <c r="F24" s="98"/>
      <c r="G24" s="98"/>
      <c r="H24" s="524"/>
      <c r="I24" s="524"/>
      <c r="J24" s="524"/>
      <c r="K24" s="524"/>
      <c r="L24" s="524"/>
      <c r="M24" s="524"/>
      <c r="N24" s="524"/>
      <c r="O24" s="524"/>
      <c r="P24" s="524"/>
      <c r="Q24" s="524"/>
      <c r="R24" s="524"/>
      <c r="S24" s="524"/>
      <c r="T24" s="100"/>
      <c r="U24" s="100"/>
      <c r="V24" s="100"/>
      <c r="W24" s="100"/>
      <c r="X24" s="100"/>
      <c r="Y24" s="100"/>
      <c r="Z24" s="524"/>
      <c r="AA24" s="524"/>
      <c r="AB24" s="524"/>
      <c r="AC24" s="524"/>
      <c r="AD24" s="524"/>
      <c r="AE24" s="524"/>
      <c r="AF24" s="100"/>
      <c r="AG24" s="100"/>
      <c r="AH24" s="100"/>
      <c r="AI24" s="100"/>
      <c r="AJ24" s="100"/>
      <c r="AK24" s="100"/>
      <c r="AL24" s="109"/>
      <c r="AM24" s="109"/>
      <c r="AN24" s="109"/>
      <c r="AO24" s="109"/>
      <c r="AP24" s="109"/>
      <c r="AQ24" s="109"/>
      <c r="AR24" s="100"/>
      <c r="AS24" s="100"/>
      <c r="AT24" s="100"/>
      <c r="AU24" s="100"/>
      <c r="AV24" s="100"/>
      <c r="AW24" s="100"/>
      <c r="AX24" s="111"/>
      <c r="AY24" s="111"/>
      <c r="AZ24" s="111"/>
      <c r="BA24" s="111"/>
      <c r="BB24" s="111"/>
      <c r="BC24" s="111"/>
    </row>
    <row r="25" spans="2:55" ht="15" customHeight="1" x14ac:dyDescent="0.2">
      <c r="B25" s="98"/>
      <c r="C25" s="98"/>
      <c r="D25" s="98"/>
      <c r="E25" s="98"/>
      <c r="F25" s="98"/>
      <c r="G25" s="98"/>
      <c r="H25" s="524"/>
      <c r="I25" s="524"/>
      <c r="J25" s="524"/>
      <c r="K25" s="524"/>
      <c r="L25" s="524"/>
      <c r="M25" s="524"/>
      <c r="N25" s="524"/>
      <c r="O25" s="524"/>
      <c r="P25" s="524"/>
      <c r="Q25" s="524"/>
      <c r="R25" s="524"/>
      <c r="S25" s="524"/>
      <c r="T25" s="100"/>
      <c r="U25" s="100"/>
      <c r="V25" s="100"/>
      <c r="W25" s="100"/>
      <c r="X25" s="100"/>
      <c r="Y25" s="100"/>
      <c r="Z25" s="524"/>
      <c r="AA25" s="524"/>
      <c r="AB25" s="524"/>
      <c r="AC25" s="524"/>
      <c r="AD25" s="524"/>
      <c r="AE25" s="524"/>
      <c r="AF25" s="100"/>
      <c r="AG25" s="100"/>
      <c r="AH25" s="100"/>
      <c r="AI25" s="100"/>
      <c r="AJ25" s="100"/>
      <c r="AK25" s="100"/>
      <c r="AL25" s="109"/>
      <c r="AM25" s="109"/>
      <c r="AN25" s="109"/>
      <c r="AO25" s="109"/>
      <c r="AP25" s="109"/>
      <c r="AQ25" s="109"/>
      <c r="AR25" s="100"/>
      <c r="AS25" s="100"/>
      <c r="AT25" s="100"/>
      <c r="AU25" s="100"/>
      <c r="AV25" s="100"/>
      <c r="AW25" s="100"/>
      <c r="AX25" s="111"/>
      <c r="AY25" s="111"/>
      <c r="AZ25" s="111"/>
      <c r="BA25" s="111"/>
      <c r="BB25" s="111"/>
      <c r="BC25" s="111"/>
    </row>
    <row r="26" spans="2:55" ht="15" customHeight="1" thickBot="1" x14ac:dyDescent="0.25">
      <c r="B26" s="101" t="s">
        <v>72</v>
      </c>
      <c r="C26" s="101"/>
      <c r="D26" s="101"/>
      <c r="E26" s="101"/>
      <c r="F26" s="101"/>
      <c r="G26" s="101"/>
      <c r="H26" s="522">
        <v>9860</v>
      </c>
      <c r="I26" s="522"/>
      <c r="J26" s="522"/>
      <c r="K26" s="522"/>
      <c r="L26" s="522"/>
      <c r="M26" s="522"/>
      <c r="N26" s="522">
        <v>0</v>
      </c>
      <c r="O26" s="522"/>
      <c r="P26" s="522"/>
      <c r="Q26" s="522"/>
      <c r="R26" s="522"/>
      <c r="S26" s="522"/>
      <c r="T26" s="104">
        <f>H26-N26</f>
        <v>9860</v>
      </c>
      <c r="U26" s="104"/>
      <c r="V26" s="104"/>
      <c r="W26" s="104"/>
      <c r="X26" s="104"/>
      <c r="Y26" s="104"/>
      <c r="Z26" s="522">
        <v>17000</v>
      </c>
      <c r="AA26" s="522"/>
      <c r="AB26" s="522"/>
      <c r="AC26" s="522"/>
      <c r="AD26" s="522"/>
      <c r="AE26" s="522"/>
      <c r="AF26" s="104">
        <f>MIN(T26,Z26)</f>
        <v>9860</v>
      </c>
      <c r="AG26" s="104"/>
      <c r="AH26" s="104"/>
      <c r="AI26" s="104"/>
      <c r="AJ26" s="104"/>
      <c r="AK26" s="104"/>
      <c r="AL26" s="105" t="s">
        <v>15</v>
      </c>
      <c r="AM26" s="105"/>
      <c r="AN26" s="105"/>
      <c r="AO26" s="105"/>
      <c r="AP26" s="105"/>
      <c r="AQ26" s="105"/>
      <c r="AR26" s="104">
        <f>AF26</f>
        <v>9860</v>
      </c>
      <c r="AS26" s="104"/>
      <c r="AT26" s="104"/>
      <c r="AU26" s="104"/>
      <c r="AV26" s="104"/>
      <c r="AW26" s="104"/>
      <c r="AX26" s="107"/>
      <c r="AY26" s="107"/>
      <c r="AZ26" s="107"/>
      <c r="BA26" s="107"/>
      <c r="BB26" s="107"/>
      <c r="BC26" s="107"/>
    </row>
    <row r="27" spans="2:55" ht="15" customHeight="1" thickTop="1" thickBot="1" x14ac:dyDescent="0.25">
      <c r="B27" s="96"/>
      <c r="C27" s="96"/>
      <c r="D27" s="96"/>
      <c r="E27" s="96"/>
      <c r="F27" s="96"/>
      <c r="G27" s="96"/>
      <c r="H27" s="523"/>
      <c r="I27" s="523"/>
      <c r="J27" s="523"/>
      <c r="K27" s="523"/>
      <c r="L27" s="523"/>
      <c r="M27" s="523"/>
      <c r="N27" s="523"/>
      <c r="O27" s="523"/>
      <c r="P27" s="523"/>
      <c r="Q27" s="523"/>
      <c r="R27" s="523"/>
      <c r="S27" s="523"/>
      <c r="T27" s="78"/>
      <c r="U27" s="78"/>
      <c r="V27" s="78"/>
      <c r="W27" s="78"/>
      <c r="X27" s="78"/>
      <c r="Y27" s="78"/>
      <c r="Z27" s="523"/>
      <c r="AA27" s="523"/>
      <c r="AB27" s="523"/>
      <c r="AC27" s="523"/>
      <c r="AD27" s="523"/>
      <c r="AE27" s="523"/>
      <c r="AF27" s="78"/>
      <c r="AG27" s="78"/>
      <c r="AH27" s="78"/>
      <c r="AI27" s="78"/>
      <c r="AJ27" s="78"/>
      <c r="AK27" s="78"/>
      <c r="AL27" s="80"/>
      <c r="AM27" s="80"/>
      <c r="AN27" s="80"/>
      <c r="AO27" s="80"/>
      <c r="AP27" s="80"/>
      <c r="AQ27" s="80"/>
      <c r="AR27" s="78"/>
      <c r="AS27" s="78"/>
      <c r="AT27" s="78"/>
      <c r="AU27" s="78"/>
      <c r="AV27" s="78"/>
      <c r="AW27" s="78"/>
      <c r="AX27" s="93"/>
      <c r="AY27" s="93"/>
      <c r="AZ27" s="93"/>
      <c r="BA27" s="93"/>
      <c r="BB27" s="93"/>
      <c r="BC27" s="93"/>
    </row>
    <row r="28" spans="2:55" ht="15" customHeight="1" thickTop="1" thickBot="1" x14ac:dyDescent="0.25">
      <c r="B28" s="96"/>
      <c r="C28" s="96"/>
      <c r="D28" s="96"/>
      <c r="E28" s="96"/>
      <c r="F28" s="96"/>
      <c r="G28" s="96"/>
      <c r="H28" s="523"/>
      <c r="I28" s="523"/>
      <c r="J28" s="523"/>
      <c r="K28" s="523"/>
      <c r="L28" s="523"/>
      <c r="M28" s="523"/>
      <c r="N28" s="523"/>
      <c r="O28" s="523"/>
      <c r="P28" s="523"/>
      <c r="Q28" s="523"/>
      <c r="R28" s="523"/>
      <c r="S28" s="523"/>
      <c r="T28" s="78"/>
      <c r="U28" s="78"/>
      <c r="V28" s="78"/>
      <c r="W28" s="78"/>
      <c r="X28" s="78"/>
      <c r="Y28" s="78"/>
      <c r="Z28" s="523"/>
      <c r="AA28" s="523"/>
      <c r="AB28" s="523"/>
      <c r="AC28" s="523"/>
      <c r="AD28" s="523"/>
      <c r="AE28" s="523"/>
      <c r="AF28" s="78"/>
      <c r="AG28" s="78"/>
      <c r="AH28" s="78"/>
      <c r="AI28" s="78"/>
      <c r="AJ28" s="78"/>
      <c r="AK28" s="78"/>
      <c r="AL28" s="80"/>
      <c r="AM28" s="80"/>
      <c r="AN28" s="80"/>
      <c r="AO28" s="80"/>
      <c r="AP28" s="80"/>
      <c r="AQ28" s="80"/>
      <c r="AR28" s="78"/>
      <c r="AS28" s="78"/>
      <c r="AT28" s="78"/>
      <c r="AU28" s="78"/>
      <c r="AV28" s="78"/>
      <c r="AW28" s="78"/>
      <c r="AX28" s="93"/>
      <c r="AY28" s="93"/>
      <c r="AZ28" s="93"/>
      <c r="BA28" s="93"/>
      <c r="BB28" s="93"/>
      <c r="BC28" s="93"/>
    </row>
    <row r="29" spans="2:55" ht="15" customHeight="1" thickTop="1" thickBot="1" x14ac:dyDescent="0.25">
      <c r="B29" s="96"/>
      <c r="C29" s="96"/>
      <c r="D29" s="96"/>
      <c r="E29" s="96"/>
      <c r="F29" s="96"/>
      <c r="G29" s="96"/>
      <c r="H29" s="523"/>
      <c r="I29" s="523"/>
      <c r="J29" s="523"/>
      <c r="K29" s="523"/>
      <c r="L29" s="523"/>
      <c r="M29" s="523"/>
      <c r="N29" s="523"/>
      <c r="O29" s="523"/>
      <c r="P29" s="523"/>
      <c r="Q29" s="523"/>
      <c r="R29" s="523"/>
      <c r="S29" s="523"/>
      <c r="T29" s="78"/>
      <c r="U29" s="78"/>
      <c r="V29" s="78"/>
      <c r="W29" s="78"/>
      <c r="X29" s="78"/>
      <c r="Y29" s="78"/>
      <c r="Z29" s="523"/>
      <c r="AA29" s="523"/>
      <c r="AB29" s="523"/>
      <c r="AC29" s="523"/>
      <c r="AD29" s="523"/>
      <c r="AE29" s="523"/>
      <c r="AF29" s="78"/>
      <c r="AG29" s="78"/>
      <c r="AH29" s="78"/>
      <c r="AI29" s="78"/>
      <c r="AJ29" s="78"/>
      <c r="AK29" s="78"/>
      <c r="AL29" s="80"/>
      <c r="AM29" s="80"/>
      <c r="AN29" s="80"/>
      <c r="AO29" s="80"/>
      <c r="AP29" s="80"/>
      <c r="AQ29" s="80"/>
      <c r="AR29" s="106"/>
      <c r="AS29" s="106"/>
      <c r="AT29" s="106"/>
      <c r="AU29" s="106"/>
      <c r="AV29" s="106"/>
      <c r="AW29" s="106"/>
      <c r="AX29" s="93"/>
      <c r="AY29" s="93"/>
      <c r="AZ29" s="93"/>
      <c r="BA29" s="93"/>
      <c r="BB29" s="93"/>
      <c r="BC29" s="93"/>
    </row>
    <row r="30" spans="2:55" ht="15" customHeight="1" thickTop="1" thickBot="1" x14ac:dyDescent="0.25">
      <c r="B30" s="96" t="s">
        <v>42</v>
      </c>
      <c r="C30" s="96"/>
      <c r="D30" s="96"/>
      <c r="E30" s="96"/>
      <c r="F30" s="96"/>
      <c r="G30" s="96"/>
      <c r="H30" s="78">
        <f>SUM(H22:M29)</f>
        <v>316164</v>
      </c>
      <c r="I30" s="78"/>
      <c r="J30" s="78"/>
      <c r="K30" s="78"/>
      <c r="L30" s="78"/>
      <c r="M30" s="78"/>
      <c r="N30" s="78">
        <f t="shared" ref="N30" si="0">SUM(N22:S29)</f>
        <v>0</v>
      </c>
      <c r="O30" s="78"/>
      <c r="P30" s="78"/>
      <c r="Q30" s="78"/>
      <c r="R30" s="78"/>
      <c r="S30" s="78"/>
      <c r="T30" s="78">
        <f t="shared" ref="T30" si="1">SUM(T22:Y29)</f>
        <v>316164</v>
      </c>
      <c r="U30" s="78"/>
      <c r="V30" s="78"/>
      <c r="W30" s="78"/>
      <c r="X30" s="78"/>
      <c r="Y30" s="78"/>
      <c r="Z30" s="78">
        <f t="shared" ref="Z30" si="2">SUM(Z22:AE29)</f>
        <v>452200</v>
      </c>
      <c r="AA30" s="78"/>
      <c r="AB30" s="78"/>
      <c r="AC30" s="78"/>
      <c r="AD30" s="78"/>
      <c r="AE30" s="78"/>
      <c r="AF30" s="78">
        <f t="shared" ref="AF30" si="3">SUM(AF22:AK29)</f>
        <v>316164</v>
      </c>
      <c r="AG30" s="78"/>
      <c r="AH30" s="78"/>
      <c r="AI30" s="78"/>
      <c r="AJ30" s="78"/>
      <c r="AK30" s="78"/>
      <c r="AL30" s="80"/>
      <c r="AM30" s="80"/>
      <c r="AN30" s="80"/>
      <c r="AO30" s="80"/>
      <c r="AP30" s="80"/>
      <c r="AQ30" s="81"/>
      <c r="AR30" s="84">
        <f>ROUNDDOWN((SUM(AR22:AW29)),-3)</f>
        <v>316000</v>
      </c>
      <c r="AS30" s="85"/>
      <c r="AT30" s="85"/>
      <c r="AU30" s="85"/>
      <c r="AV30" s="85"/>
      <c r="AW30" s="86"/>
      <c r="AX30" s="92"/>
      <c r="AY30" s="93"/>
      <c r="AZ30" s="93"/>
      <c r="BA30" s="93"/>
      <c r="BB30" s="93"/>
      <c r="BC30" s="93"/>
    </row>
    <row r="31" spans="2:55" ht="15" customHeight="1" thickTop="1" thickBot="1" x14ac:dyDescent="0.25">
      <c r="B31" s="96"/>
      <c r="C31" s="96"/>
      <c r="D31" s="96"/>
      <c r="E31" s="96"/>
      <c r="F31" s="96"/>
      <c r="G31" s="96"/>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80"/>
      <c r="AM31" s="80"/>
      <c r="AN31" s="80"/>
      <c r="AO31" s="80"/>
      <c r="AP31" s="80"/>
      <c r="AQ31" s="81"/>
      <c r="AR31" s="87"/>
      <c r="AS31" s="78"/>
      <c r="AT31" s="78"/>
      <c r="AU31" s="78"/>
      <c r="AV31" s="78"/>
      <c r="AW31" s="88"/>
      <c r="AX31" s="92"/>
      <c r="AY31" s="93"/>
      <c r="AZ31" s="93"/>
      <c r="BA31" s="93"/>
      <c r="BB31" s="93"/>
      <c r="BC31" s="93"/>
    </row>
    <row r="32" spans="2:55" ht="15" customHeight="1" thickTop="1" thickBot="1" x14ac:dyDescent="0.25">
      <c r="B32" s="96"/>
      <c r="C32" s="96"/>
      <c r="D32" s="96"/>
      <c r="E32" s="96"/>
      <c r="F32" s="96"/>
      <c r="G32" s="96"/>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80"/>
      <c r="AM32" s="80"/>
      <c r="AN32" s="80"/>
      <c r="AO32" s="80"/>
      <c r="AP32" s="80"/>
      <c r="AQ32" s="81"/>
      <c r="AR32" s="87"/>
      <c r="AS32" s="78"/>
      <c r="AT32" s="78"/>
      <c r="AU32" s="78"/>
      <c r="AV32" s="78"/>
      <c r="AW32" s="88"/>
      <c r="AX32" s="92"/>
      <c r="AY32" s="93"/>
      <c r="AZ32" s="93"/>
      <c r="BA32" s="93"/>
      <c r="BB32" s="93"/>
      <c r="BC32" s="93"/>
    </row>
    <row r="33" spans="2:55" ht="15" customHeight="1" thickTop="1" thickBot="1" x14ac:dyDescent="0.25">
      <c r="B33" s="97"/>
      <c r="C33" s="97"/>
      <c r="D33" s="97"/>
      <c r="E33" s="97"/>
      <c r="F33" s="97"/>
      <c r="G33" s="97"/>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82"/>
      <c r="AM33" s="82"/>
      <c r="AN33" s="82"/>
      <c r="AO33" s="82"/>
      <c r="AP33" s="82"/>
      <c r="AQ33" s="83"/>
      <c r="AR33" s="89"/>
      <c r="AS33" s="90"/>
      <c r="AT33" s="90"/>
      <c r="AU33" s="90"/>
      <c r="AV33" s="90"/>
      <c r="AW33" s="91"/>
      <c r="AX33" s="94"/>
      <c r="AY33" s="95"/>
      <c r="AZ33" s="95"/>
      <c r="BA33" s="95"/>
      <c r="BB33" s="95"/>
      <c r="BC33" s="95"/>
    </row>
    <row r="34" spans="2:55" ht="15" customHeight="1" x14ac:dyDescent="0.2">
      <c r="B34" s="42" t="s">
        <v>115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ht="15" hidden="1" customHeight="1"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1"/>
      <c r="AY35" s="11"/>
      <c r="AZ35" s="11"/>
      <c r="BA35" s="11"/>
      <c r="BB35" s="11"/>
      <c r="BC35" s="1"/>
    </row>
    <row r="36" spans="2:55" ht="15" customHeight="1" x14ac:dyDescent="0.2">
      <c r="B36" s="1"/>
      <c r="C36" s="1" t="s">
        <v>16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ht="15" customHeight="1" x14ac:dyDescent="0.2">
      <c r="B37" s="1"/>
      <c r="C37" s="1" t="s">
        <v>78</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55" ht="15" customHeight="1" x14ac:dyDescent="0.2">
      <c r="B38" s="1"/>
      <c r="C38" s="1" t="s">
        <v>154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55" ht="15" customHeight="1" x14ac:dyDescent="0.2">
      <c r="B39" s="1"/>
      <c r="C39" s="1" t="s">
        <v>146</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55" ht="15" customHeight="1" x14ac:dyDescent="0.2">
      <c r="B40" s="1"/>
      <c r="C40" s="1" t="s">
        <v>79</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sheetData>
  <mergeCells count="49">
    <mergeCell ref="AY4:BC5"/>
    <mergeCell ref="B8:BC9"/>
    <mergeCell ref="AD12:AI13"/>
    <mergeCell ref="AJ12:BC13"/>
    <mergeCell ref="B18:G21"/>
    <mergeCell ref="H18:M20"/>
    <mergeCell ref="N18:S20"/>
    <mergeCell ref="AR18:AW19"/>
    <mergeCell ref="AX18:BC21"/>
    <mergeCell ref="T20:Y20"/>
    <mergeCell ref="AR20:AW20"/>
    <mergeCell ref="AR21:AW21"/>
    <mergeCell ref="AL21:AQ21"/>
    <mergeCell ref="T18:Y19"/>
    <mergeCell ref="Z18:AE20"/>
    <mergeCell ref="AF18:AK20"/>
    <mergeCell ref="AL18:AQ20"/>
    <mergeCell ref="H21:M21"/>
    <mergeCell ref="N21:S21"/>
    <mergeCell ref="T21:Y21"/>
    <mergeCell ref="Z21:AE21"/>
    <mergeCell ref="AF21:AK21"/>
    <mergeCell ref="AL22:AQ25"/>
    <mergeCell ref="AR22:AW25"/>
    <mergeCell ref="AX22:BC25"/>
    <mergeCell ref="B26:G29"/>
    <mergeCell ref="H26:M29"/>
    <mergeCell ref="N26:S29"/>
    <mergeCell ref="T26:Y29"/>
    <mergeCell ref="Z26:AE29"/>
    <mergeCell ref="AF26:AK29"/>
    <mergeCell ref="AL26:AQ29"/>
    <mergeCell ref="B22:G25"/>
    <mergeCell ref="H22:M25"/>
    <mergeCell ref="N22:S25"/>
    <mergeCell ref="T22:Y25"/>
    <mergeCell ref="Z22:AE25"/>
    <mergeCell ref="AF22:AK25"/>
    <mergeCell ref="AR26:AW29"/>
    <mergeCell ref="AX26:BC29"/>
    <mergeCell ref="B30:G33"/>
    <mergeCell ref="H30:M33"/>
    <mergeCell ref="N30:S33"/>
    <mergeCell ref="T30:Y33"/>
    <mergeCell ref="Z30:AE33"/>
    <mergeCell ref="AF30:AK33"/>
    <mergeCell ref="AL30:AQ33"/>
    <mergeCell ref="AR30:AW33"/>
    <mergeCell ref="AX30:BC33"/>
  </mergeCells>
  <phoneticPr fontId="1"/>
  <printOptions horizontalCentered="1"/>
  <pageMargins left="0.59055118110236227" right="0.59055118110236227" top="0.39370078740157483" bottom="0.39370078740157483" header="0.19685039370078741" footer="0.19685039370078741"/>
  <pageSetup paperSize="9" fitToHeight="2" orientation="landscape" r:id="rId1"/>
  <headerFooter alignWithMargins="0">
    <oddFooter xml:space="preserve">&amp;C&amp;12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3:BC40"/>
  <sheetViews>
    <sheetView showGridLines="0" view="pageBreakPreview" zoomScaleNormal="100" zoomScaleSheetLayoutView="100" workbookViewId="0">
      <selection activeCell="B9" sqref="B9"/>
    </sheetView>
  </sheetViews>
  <sheetFormatPr defaultColWidth="2.44140625" defaultRowHeight="15" customHeight="1" x14ac:dyDescent="0.2"/>
  <cols>
    <col min="1" max="16384" width="2.44140625" style="24"/>
  </cols>
  <sheetData>
    <row r="3" spans="2:55" ht="15" customHeight="1" x14ac:dyDescent="0.2">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2:55" ht="15" customHeight="1" x14ac:dyDescent="0.2">
      <c r="B4" s="21"/>
      <c r="C4" s="22"/>
      <c r="D4" s="23"/>
      <c r="E4" s="23"/>
      <c r="F4" s="23"/>
      <c r="G4" s="23"/>
      <c r="H4" s="23"/>
      <c r="I4" s="23"/>
      <c r="J4" s="23"/>
      <c r="K4" s="23"/>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120" t="s">
        <v>141</v>
      </c>
      <c r="AZ4" s="121"/>
      <c r="BA4" s="121"/>
      <c r="BB4" s="121"/>
      <c r="BC4" s="122"/>
    </row>
    <row r="5" spans="2:55" s="26" customFormat="1" ht="15" customHeight="1" x14ac:dyDescent="0.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123"/>
      <c r="AZ5" s="124"/>
      <c r="BA5" s="124"/>
      <c r="BB5" s="124"/>
      <c r="BC5" s="125"/>
    </row>
    <row r="6" spans="2:55" s="26" customFormat="1" ht="15" customHeight="1" x14ac:dyDescent="0.2">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2:55" ht="15" customHeight="1" x14ac:dyDescent="0.2">
      <c r="B7" s="126" t="s">
        <v>207</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row>
    <row r="8" spans="2:55" ht="15" customHeight="1" x14ac:dyDescent="0.2">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row>
    <row r="9" spans="2:55" ht="15" customHeight="1" x14ac:dyDescent="0.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2:55" ht="15" customHeight="1" x14ac:dyDescent="0.2">
      <c r="B10" s="68" t="s">
        <v>134</v>
      </c>
      <c r="C10" s="1"/>
      <c r="D10" s="1" t="s">
        <v>135</v>
      </c>
      <c r="E10" s="1"/>
      <c r="F10" s="1"/>
      <c r="G10" s="1"/>
      <c r="H10" s="1"/>
      <c r="I10" s="1"/>
      <c r="J10" s="1" t="s">
        <v>137</v>
      </c>
      <c r="K10" s="1"/>
      <c r="L10" s="1"/>
      <c r="M10" s="1"/>
      <c r="N10" s="1"/>
      <c r="O10" s="1"/>
      <c r="P10" s="1"/>
      <c r="Q10" s="1" t="s">
        <v>136</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1"/>
      <c r="AY10" s="11"/>
      <c r="AZ10" s="11"/>
      <c r="BA10" s="11"/>
      <c r="BB10" s="11"/>
      <c r="BC10" s="1"/>
    </row>
    <row r="11" spans="2:55" ht="15" customHeight="1" x14ac:dyDescent="0.2">
      <c r="B11" s="2"/>
      <c r="C11" s="20"/>
      <c r="D11" s="20"/>
      <c r="E11" s="20"/>
      <c r="F11" s="20"/>
      <c r="G11" s="2"/>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0"/>
    </row>
    <row r="12" spans="2:55" s="27" customFormat="1" ht="15" customHeight="1" x14ac:dyDescent="0.2">
      <c r="B12" s="200"/>
      <c r="C12" s="201"/>
      <c r="D12" s="206" t="s">
        <v>43</v>
      </c>
      <c r="E12" s="207"/>
      <c r="F12" s="207"/>
      <c r="G12" s="207"/>
      <c r="H12" s="207"/>
      <c r="I12" s="207"/>
      <c r="J12" s="207"/>
      <c r="K12" s="207"/>
      <c r="L12" s="207"/>
      <c r="M12" s="201"/>
      <c r="N12" s="200" t="s">
        <v>44</v>
      </c>
      <c r="O12" s="207"/>
      <c r="P12" s="207"/>
      <c r="Q12" s="207"/>
      <c r="R12" s="207"/>
      <c r="S12" s="207"/>
      <c r="T12" s="207"/>
      <c r="U12" s="207"/>
      <c r="V12" s="207"/>
      <c r="W12" s="207"/>
      <c r="X12" s="207"/>
      <c r="Y12" s="207"/>
      <c r="Z12" s="207"/>
      <c r="AA12" s="207"/>
      <c r="AB12" s="207"/>
      <c r="AC12" s="207"/>
      <c r="AD12" s="207"/>
      <c r="AE12" s="207"/>
      <c r="AF12" s="207"/>
      <c r="AG12" s="207"/>
      <c r="AH12" s="201"/>
      <c r="AI12" s="200" t="s">
        <v>116</v>
      </c>
      <c r="AJ12" s="207"/>
      <c r="AK12" s="207"/>
      <c r="AL12" s="207"/>
      <c r="AM12" s="207"/>
      <c r="AN12" s="207"/>
      <c r="AO12" s="207"/>
      <c r="AP12" s="207"/>
      <c r="AQ12" s="207"/>
      <c r="AR12" s="207"/>
      <c r="AS12" s="207"/>
      <c r="AT12" s="207"/>
      <c r="AU12" s="207"/>
      <c r="AV12" s="207"/>
      <c r="AW12" s="207"/>
      <c r="AX12" s="207"/>
      <c r="AY12" s="207"/>
      <c r="AZ12" s="207"/>
      <c r="BA12" s="207"/>
      <c r="BB12" s="207"/>
      <c r="BC12" s="201"/>
    </row>
    <row r="13" spans="2:55" s="27" customFormat="1" ht="15" customHeight="1" x14ac:dyDescent="0.2">
      <c r="B13" s="202"/>
      <c r="C13" s="203"/>
      <c r="D13" s="208"/>
      <c r="E13" s="209"/>
      <c r="F13" s="209"/>
      <c r="G13" s="209"/>
      <c r="H13" s="209"/>
      <c r="I13" s="209"/>
      <c r="J13" s="209"/>
      <c r="K13" s="209"/>
      <c r="L13" s="209"/>
      <c r="M13" s="203"/>
      <c r="N13" s="202"/>
      <c r="O13" s="209"/>
      <c r="P13" s="209"/>
      <c r="Q13" s="209"/>
      <c r="R13" s="209"/>
      <c r="S13" s="209"/>
      <c r="T13" s="209"/>
      <c r="U13" s="209"/>
      <c r="V13" s="209"/>
      <c r="W13" s="209"/>
      <c r="X13" s="209"/>
      <c r="Y13" s="209"/>
      <c r="Z13" s="209"/>
      <c r="AA13" s="209"/>
      <c r="AB13" s="209"/>
      <c r="AC13" s="209"/>
      <c r="AD13" s="209"/>
      <c r="AE13" s="209"/>
      <c r="AF13" s="209"/>
      <c r="AG13" s="209"/>
      <c r="AH13" s="203"/>
      <c r="AI13" s="202"/>
      <c r="AJ13" s="209"/>
      <c r="AK13" s="209"/>
      <c r="AL13" s="209"/>
      <c r="AM13" s="209"/>
      <c r="AN13" s="209"/>
      <c r="AO13" s="209"/>
      <c r="AP13" s="209"/>
      <c r="AQ13" s="209"/>
      <c r="AR13" s="209"/>
      <c r="AS13" s="209"/>
      <c r="AT13" s="209"/>
      <c r="AU13" s="209"/>
      <c r="AV13" s="209"/>
      <c r="AW13" s="209"/>
      <c r="AX13" s="209"/>
      <c r="AY13" s="209"/>
      <c r="AZ13" s="209"/>
      <c r="BA13" s="209"/>
      <c r="BB13" s="209"/>
      <c r="BC13" s="203"/>
    </row>
    <row r="14" spans="2:55" s="27" customFormat="1" ht="15" customHeight="1" x14ac:dyDescent="0.2">
      <c r="B14" s="202"/>
      <c r="C14" s="203"/>
      <c r="D14" s="208" t="s">
        <v>46</v>
      </c>
      <c r="E14" s="209"/>
      <c r="F14" s="209"/>
      <c r="G14" s="209"/>
      <c r="H14" s="209"/>
      <c r="I14" s="209"/>
      <c r="J14" s="214" t="s">
        <v>153</v>
      </c>
      <c r="K14" s="215"/>
      <c r="L14" s="215"/>
      <c r="M14" s="216"/>
      <c r="N14" s="567" t="s">
        <v>148</v>
      </c>
      <c r="O14" s="568"/>
      <c r="P14" s="568"/>
      <c r="Q14" s="568"/>
      <c r="R14" s="569"/>
      <c r="S14" s="570" t="s">
        <v>149</v>
      </c>
      <c r="T14" s="568"/>
      <c r="U14" s="568"/>
      <c r="V14" s="568"/>
      <c r="W14" s="569"/>
      <c r="X14" s="570" t="s">
        <v>47</v>
      </c>
      <c r="Y14" s="568"/>
      <c r="Z14" s="568"/>
      <c r="AA14" s="568"/>
      <c r="AB14" s="569"/>
      <c r="AC14" s="578" t="s">
        <v>48</v>
      </c>
      <c r="AD14" s="578"/>
      <c r="AE14" s="578"/>
      <c r="AF14" s="578"/>
      <c r="AG14" s="578"/>
      <c r="AH14" s="579"/>
      <c r="AI14" s="571" t="s">
        <v>148</v>
      </c>
      <c r="AJ14" s="572"/>
      <c r="AK14" s="572"/>
      <c r="AL14" s="572"/>
      <c r="AM14" s="573"/>
      <c r="AN14" s="570" t="s">
        <v>152</v>
      </c>
      <c r="AO14" s="568"/>
      <c r="AP14" s="568"/>
      <c r="AQ14" s="568"/>
      <c r="AR14" s="569"/>
      <c r="AS14" s="570" t="s">
        <v>47</v>
      </c>
      <c r="AT14" s="568"/>
      <c r="AU14" s="568"/>
      <c r="AV14" s="568"/>
      <c r="AW14" s="569"/>
      <c r="AX14" s="578" t="s">
        <v>48</v>
      </c>
      <c r="AY14" s="578"/>
      <c r="AZ14" s="578"/>
      <c r="BA14" s="578"/>
      <c r="BB14" s="578"/>
      <c r="BC14" s="579"/>
    </row>
    <row r="15" spans="2:55" ht="15" customHeight="1" x14ac:dyDescent="0.2">
      <c r="B15" s="202"/>
      <c r="C15" s="203"/>
      <c r="D15" s="208"/>
      <c r="E15" s="209"/>
      <c r="F15" s="209"/>
      <c r="G15" s="209"/>
      <c r="H15" s="209"/>
      <c r="I15" s="209"/>
      <c r="J15" s="217"/>
      <c r="K15" s="218"/>
      <c r="L15" s="218"/>
      <c r="M15" s="219"/>
      <c r="N15" s="577" t="s">
        <v>147</v>
      </c>
      <c r="O15" s="575"/>
      <c r="P15" s="575"/>
      <c r="Q15" s="575"/>
      <c r="R15" s="576"/>
      <c r="S15" s="574" t="s">
        <v>150</v>
      </c>
      <c r="T15" s="575"/>
      <c r="U15" s="575"/>
      <c r="V15" s="575"/>
      <c r="W15" s="576"/>
      <c r="X15" s="574"/>
      <c r="Y15" s="575"/>
      <c r="Z15" s="575"/>
      <c r="AA15" s="575"/>
      <c r="AB15" s="576"/>
      <c r="AC15" s="580"/>
      <c r="AD15" s="580"/>
      <c r="AE15" s="580"/>
      <c r="AF15" s="580"/>
      <c r="AG15" s="580"/>
      <c r="AH15" s="581"/>
      <c r="AI15" s="223" t="s">
        <v>151</v>
      </c>
      <c r="AJ15" s="218"/>
      <c r="AK15" s="218"/>
      <c r="AL15" s="218"/>
      <c r="AM15" s="222"/>
      <c r="AN15" s="574" t="s">
        <v>150</v>
      </c>
      <c r="AO15" s="575"/>
      <c r="AP15" s="575"/>
      <c r="AQ15" s="575"/>
      <c r="AR15" s="576"/>
      <c r="AS15" s="574"/>
      <c r="AT15" s="575"/>
      <c r="AU15" s="575"/>
      <c r="AV15" s="575"/>
      <c r="AW15" s="576"/>
      <c r="AX15" s="580"/>
      <c r="AY15" s="580"/>
      <c r="AZ15" s="580"/>
      <c r="BA15" s="580"/>
      <c r="BB15" s="580"/>
      <c r="BC15" s="581"/>
    </row>
    <row r="16" spans="2:55" ht="15" customHeight="1" x14ac:dyDescent="0.2">
      <c r="B16" s="204"/>
      <c r="C16" s="205"/>
      <c r="D16" s="565"/>
      <c r="E16" s="566"/>
      <c r="F16" s="566"/>
      <c r="G16" s="566"/>
      <c r="H16" s="566"/>
      <c r="I16" s="566"/>
      <c r="J16" s="220"/>
      <c r="K16" s="163"/>
      <c r="L16" s="163"/>
      <c r="M16" s="164"/>
      <c r="N16" s="562" t="s">
        <v>84</v>
      </c>
      <c r="O16" s="563"/>
      <c r="P16" s="563"/>
      <c r="Q16" s="563"/>
      <c r="R16" s="563"/>
      <c r="S16" s="563" t="s">
        <v>85</v>
      </c>
      <c r="T16" s="563"/>
      <c r="U16" s="563"/>
      <c r="V16" s="563"/>
      <c r="W16" s="563"/>
      <c r="X16" s="563" t="s">
        <v>49</v>
      </c>
      <c r="Y16" s="563"/>
      <c r="Z16" s="563"/>
      <c r="AA16" s="563"/>
      <c r="AB16" s="563"/>
      <c r="AC16" s="563" t="s">
        <v>82</v>
      </c>
      <c r="AD16" s="563"/>
      <c r="AE16" s="563"/>
      <c r="AF16" s="563"/>
      <c r="AG16" s="563"/>
      <c r="AH16" s="564"/>
      <c r="AI16" s="562" t="s">
        <v>86</v>
      </c>
      <c r="AJ16" s="563"/>
      <c r="AK16" s="563"/>
      <c r="AL16" s="563"/>
      <c r="AM16" s="563"/>
      <c r="AN16" s="563" t="s">
        <v>87</v>
      </c>
      <c r="AO16" s="563"/>
      <c r="AP16" s="563"/>
      <c r="AQ16" s="563"/>
      <c r="AR16" s="563"/>
      <c r="AS16" s="563" t="s">
        <v>50</v>
      </c>
      <c r="AT16" s="563"/>
      <c r="AU16" s="563"/>
      <c r="AV16" s="563"/>
      <c r="AW16" s="563"/>
      <c r="AX16" s="563" t="s">
        <v>83</v>
      </c>
      <c r="AY16" s="563"/>
      <c r="AZ16" s="563"/>
      <c r="BA16" s="563"/>
      <c r="BB16" s="563"/>
      <c r="BC16" s="564"/>
    </row>
    <row r="17" spans="2:55" ht="15" customHeight="1" x14ac:dyDescent="0.2">
      <c r="B17" s="191">
        <v>1</v>
      </c>
      <c r="C17" s="192"/>
      <c r="D17" s="554" t="s">
        <v>127</v>
      </c>
      <c r="E17" s="555"/>
      <c r="F17" s="555"/>
      <c r="G17" s="555"/>
      <c r="H17" s="555"/>
      <c r="I17" s="555"/>
      <c r="J17" s="556" t="s">
        <v>111</v>
      </c>
      <c r="K17" s="556"/>
      <c r="L17" s="556"/>
      <c r="M17" s="557"/>
      <c r="N17" s="548">
        <v>128</v>
      </c>
      <c r="O17" s="549"/>
      <c r="P17" s="549"/>
      <c r="Q17" s="549"/>
      <c r="R17" s="549"/>
      <c r="S17" s="552">
        <v>2243</v>
      </c>
      <c r="T17" s="552"/>
      <c r="U17" s="552"/>
      <c r="V17" s="552"/>
      <c r="W17" s="552"/>
      <c r="X17" s="186">
        <f>N17*3200</f>
        <v>409600</v>
      </c>
      <c r="Y17" s="186"/>
      <c r="Z17" s="186"/>
      <c r="AA17" s="186"/>
      <c r="AB17" s="186"/>
      <c r="AC17" s="186">
        <f>N17*S17</f>
        <v>287104</v>
      </c>
      <c r="AD17" s="186"/>
      <c r="AE17" s="186"/>
      <c r="AF17" s="186"/>
      <c r="AG17" s="186"/>
      <c r="AH17" s="187"/>
      <c r="AI17" s="558">
        <v>16</v>
      </c>
      <c r="AJ17" s="559"/>
      <c r="AK17" s="559"/>
      <c r="AL17" s="559"/>
      <c r="AM17" s="559"/>
      <c r="AN17" s="552">
        <v>590</v>
      </c>
      <c r="AO17" s="552"/>
      <c r="AP17" s="552"/>
      <c r="AQ17" s="552"/>
      <c r="AR17" s="552"/>
      <c r="AS17" s="186">
        <f>AI17*1000</f>
        <v>16000</v>
      </c>
      <c r="AT17" s="186"/>
      <c r="AU17" s="186"/>
      <c r="AV17" s="186"/>
      <c r="AW17" s="186"/>
      <c r="AX17" s="186">
        <f>AI17*AN17</f>
        <v>9440</v>
      </c>
      <c r="AY17" s="186"/>
      <c r="AZ17" s="186"/>
      <c r="BA17" s="186"/>
      <c r="BB17" s="186"/>
      <c r="BC17" s="187"/>
    </row>
    <row r="18" spans="2:55" ht="15" customHeight="1" x14ac:dyDescent="0.2">
      <c r="B18" s="171"/>
      <c r="C18" s="172"/>
      <c r="D18" s="544"/>
      <c r="E18" s="545"/>
      <c r="F18" s="545"/>
      <c r="G18" s="545"/>
      <c r="H18" s="545"/>
      <c r="I18" s="545"/>
      <c r="J18" s="546"/>
      <c r="K18" s="546"/>
      <c r="L18" s="546"/>
      <c r="M18" s="547"/>
      <c r="N18" s="550"/>
      <c r="O18" s="551"/>
      <c r="P18" s="551"/>
      <c r="Q18" s="551"/>
      <c r="R18" s="551"/>
      <c r="S18" s="553"/>
      <c r="T18" s="553"/>
      <c r="U18" s="553"/>
      <c r="V18" s="553"/>
      <c r="W18" s="553"/>
      <c r="X18" s="132"/>
      <c r="Y18" s="132"/>
      <c r="Z18" s="132"/>
      <c r="AA18" s="132"/>
      <c r="AB18" s="132"/>
      <c r="AC18" s="132"/>
      <c r="AD18" s="132"/>
      <c r="AE18" s="132"/>
      <c r="AF18" s="132"/>
      <c r="AG18" s="132"/>
      <c r="AH18" s="133"/>
      <c r="AI18" s="560"/>
      <c r="AJ18" s="561"/>
      <c r="AK18" s="561"/>
      <c r="AL18" s="561"/>
      <c r="AM18" s="561"/>
      <c r="AN18" s="553"/>
      <c r="AO18" s="553"/>
      <c r="AP18" s="553"/>
      <c r="AQ18" s="553"/>
      <c r="AR18" s="553"/>
      <c r="AS18" s="132"/>
      <c r="AT18" s="132"/>
      <c r="AU18" s="132"/>
      <c r="AV18" s="132"/>
      <c r="AW18" s="132"/>
      <c r="AX18" s="132"/>
      <c r="AY18" s="132"/>
      <c r="AZ18" s="132"/>
      <c r="BA18" s="132"/>
      <c r="BB18" s="132"/>
      <c r="BC18" s="133"/>
    </row>
    <row r="19" spans="2:55" ht="15" customHeight="1" x14ac:dyDescent="0.2">
      <c r="B19" s="171">
        <v>2</v>
      </c>
      <c r="C19" s="172"/>
      <c r="D19" s="544" t="s">
        <v>128</v>
      </c>
      <c r="E19" s="545"/>
      <c r="F19" s="545"/>
      <c r="G19" s="545"/>
      <c r="H19" s="545"/>
      <c r="I19" s="545"/>
      <c r="J19" s="546" t="s">
        <v>113</v>
      </c>
      <c r="K19" s="546"/>
      <c r="L19" s="546"/>
      <c r="M19" s="547"/>
      <c r="N19" s="548">
        <v>8</v>
      </c>
      <c r="O19" s="549"/>
      <c r="P19" s="549"/>
      <c r="Q19" s="549"/>
      <c r="R19" s="549"/>
      <c r="S19" s="552">
        <v>2400</v>
      </c>
      <c r="T19" s="552"/>
      <c r="U19" s="552"/>
      <c r="V19" s="552"/>
      <c r="W19" s="552"/>
      <c r="X19" s="132">
        <f t="shared" ref="X19" si="0">N19*3200</f>
        <v>25600</v>
      </c>
      <c r="Y19" s="132"/>
      <c r="Z19" s="132"/>
      <c r="AA19" s="132"/>
      <c r="AB19" s="132"/>
      <c r="AC19" s="132">
        <f t="shared" ref="AC19" si="1">N19*S19</f>
        <v>19200</v>
      </c>
      <c r="AD19" s="132"/>
      <c r="AE19" s="132"/>
      <c r="AF19" s="132"/>
      <c r="AG19" s="132"/>
      <c r="AH19" s="133"/>
      <c r="AI19" s="558">
        <v>1</v>
      </c>
      <c r="AJ19" s="559"/>
      <c r="AK19" s="559"/>
      <c r="AL19" s="559"/>
      <c r="AM19" s="559"/>
      <c r="AN19" s="552">
        <v>420</v>
      </c>
      <c r="AO19" s="552"/>
      <c r="AP19" s="552"/>
      <c r="AQ19" s="552"/>
      <c r="AR19" s="552"/>
      <c r="AS19" s="132">
        <f t="shared" ref="AS19" si="2">AI19*1000</f>
        <v>1000</v>
      </c>
      <c r="AT19" s="132"/>
      <c r="AU19" s="132"/>
      <c r="AV19" s="132"/>
      <c r="AW19" s="132"/>
      <c r="AX19" s="132">
        <f t="shared" ref="AX19" si="3">AI19*AN19</f>
        <v>420</v>
      </c>
      <c r="AY19" s="132"/>
      <c r="AZ19" s="132"/>
      <c r="BA19" s="132"/>
      <c r="BB19" s="132"/>
      <c r="BC19" s="133"/>
    </row>
    <row r="20" spans="2:55" ht="15" customHeight="1" x14ac:dyDescent="0.2">
      <c r="B20" s="171"/>
      <c r="C20" s="172"/>
      <c r="D20" s="544"/>
      <c r="E20" s="545"/>
      <c r="F20" s="545"/>
      <c r="G20" s="545"/>
      <c r="H20" s="545"/>
      <c r="I20" s="545"/>
      <c r="J20" s="546"/>
      <c r="K20" s="546"/>
      <c r="L20" s="546"/>
      <c r="M20" s="547"/>
      <c r="N20" s="550"/>
      <c r="O20" s="551"/>
      <c r="P20" s="551"/>
      <c r="Q20" s="551"/>
      <c r="R20" s="551"/>
      <c r="S20" s="553"/>
      <c r="T20" s="553"/>
      <c r="U20" s="553"/>
      <c r="V20" s="553"/>
      <c r="W20" s="553"/>
      <c r="X20" s="132"/>
      <c r="Y20" s="132"/>
      <c r="Z20" s="132"/>
      <c r="AA20" s="132"/>
      <c r="AB20" s="132"/>
      <c r="AC20" s="132"/>
      <c r="AD20" s="132"/>
      <c r="AE20" s="132"/>
      <c r="AF20" s="132"/>
      <c r="AG20" s="132"/>
      <c r="AH20" s="133"/>
      <c r="AI20" s="560"/>
      <c r="AJ20" s="561"/>
      <c r="AK20" s="561"/>
      <c r="AL20" s="561"/>
      <c r="AM20" s="561"/>
      <c r="AN20" s="553"/>
      <c r="AO20" s="553"/>
      <c r="AP20" s="553"/>
      <c r="AQ20" s="553"/>
      <c r="AR20" s="553"/>
      <c r="AS20" s="132"/>
      <c r="AT20" s="132"/>
      <c r="AU20" s="132"/>
      <c r="AV20" s="132"/>
      <c r="AW20" s="132"/>
      <c r="AX20" s="132"/>
      <c r="AY20" s="132"/>
      <c r="AZ20" s="132"/>
      <c r="BA20" s="132"/>
      <c r="BB20" s="132"/>
      <c r="BC20" s="133"/>
    </row>
    <row r="21" spans="2:55" ht="15" customHeight="1" x14ac:dyDescent="0.2">
      <c r="B21" s="171">
        <v>3</v>
      </c>
      <c r="C21" s="172"/>
      <c r="D21" s="537"/>
      <c r="E21" s="538"/>
      <c r="F21" s="538"/>
      <c r="G21" s="538"/>
      <c r="H21" s="538"/>
      <c r="I21" s="538"/>
      <c r="J21" s="538"/>
      <c r="K21" s="538"/>
      <c r="L21" s="538"/>
      <c r="M21" s="539"/>
      <c r="N21" s="540"/>
      <c r="O21" s="541"/>
      <c r="P21" s="541"/>
      <c r="Q21" s="541"/>
      <c r="R21" s="541"/>
      <c r="S21" s="531"/>
      <c r="T21" s="531"/>
      <c r="U21" s="531"/>
      <c r="V21" s="531"/>
      <c r="W21" s="531"/>
      <c r="X21" s="132">
        <f t="shared" ref="X21" si="4">N21*3200</f>
        <v>0</v>
      </c>
      <c r="Y21" s="132"/>
      <c r="Z21" s="132"/>
      <c r="AA21" s="132"/>
      <c r="AB21" s="132"/>
      <c r="AC21" s="132">
        <f t="shared" ref="AC21" si="5">N21*S21</f>
        <v>0</v>
      </c>
      <c r="AD21" s="132"/>
      <c r="AE21" s="132"/>
      <c r="AF21" s="132"/>
      <c r="AG21" s="132"/>
      <c r="AH21" s="133"/>
      <c r="AI21" s="533"/>
      <c r="AJ21" s="534"/>
      <c r="AK21" s="534"/>
      <c r="AL21" s="534"/>
      <c r="AM21" s="534"/>
      <c r="AN21" s="531"/>
      <c r="AO21" s="531"/>
      <c r="AP21" s="531"/>
      <c r="AQ21" s="531"/>
      <c r="AR21" s="531"/>
      <c r="AS21" s="132">
        <f t="shared" ref="AS21" si="6">AI21*1000</f>
        <v>0</v>
      </c>
      <c r="AT21" s="132"/>
      <c r="AU21" s="132"/>
      <c r="AV21" s="132"/>
      <c r="AW21" s="132"/>
      <c r="AX21" s="132">
        <f t="shared" ref="AX21" si="7">AI21*AN21</f>
        <v>0</v>
      </c>
      <c r="AY21" s="132"/>
      <c r="AZ21" s="132"/>
      <c r="BA21" s="132"/>
      <c r="BB21" s="132"/>
      <c r="BC21" s="133"/>
    </row>
    <row r="22" spans="2:55" ht="15" customHeight="1" x14ac:dyDescent="0.2">
      <c r="B22" s="171"/>
      <c r="C22" s="172"/>
      <c r="D22" s="537"/>
      <c r="E22" s="538"/>
      <c r="F22" s="538"/>
      <c r="G22" s="538"/>
      <c r="H22" s="538"/>
      <c r="I22" s="538"/>
      <c r="J22" s="538"/>
      <c r="K22" s="538"/>
      <c r="L22" s="538"/>
      <c r="M22" s="539"/>
      <c r="N22" s="542"/>
      <c r="O22" s="543"/>
      <c r="P22" s="543"/>
      <c r="Q22" s="543"/>
      <c r="R22" s="543"/>
      <c r="S22" s="532"/>
      <c r="T22" s="532"/>
      <c r="U22" s="532"/>
      <c r="V22" s="532"/>
      <c r="W22" s="532"/>
      <c r="X22" s="132"/>
      <c r="Y22" s="132"/>
      <c r="Z22" s="132"/>
      <c r="AA22" s="132"/>
      <c r="AB22" s="132"/>
      <c r="AC22" s="132"/>
      <c r="AD22" s="132"/>
      <c r="AE22" s="132"/>
      <c r="AF22" s="132"/>
      <c r="AG22" s="132"/>
      <c r="AH22" s="133"/>
      <c r="AI22" s="535"/>
      <c r="AJ22" s="536"/>
      <c r="AK22" s="536"/>
      <c r="AL22" s="536"/>
      <c r="AM22" s="536"/>
      <c r="AN22" s="532"/>
      <c r="AO22" s="532"/>
      <c r="AP22" s="532"/>
      <c r="AQ22" s="532"/>
      <c r="AR22" s="532"/>
      <c r="AS22" s="132"/>
      <c r="AT22" s="132"/>
      <c r="AU22" s="132"/>
      <c r="AV22" s="132"/>
      <c r="AW22" s="132"/>
      <c r="AX22" s="132"/>
      <c r="AY22" s="132"/>
      <c r="AZ22" s="132"/>
      <c r="BA22" s="132"/>
      <c r="BB22" s="132"/>
      <c r="BC22" s="133"/>
    </row>
    <row r="23" spans="2:55" ht="15" customHeight="1" x14ac:dyDescent="0.2">
      <c r="B23" s="171">
        <v>4</v>
      </c>
      <c r="C23" s="172"/>
      <c r="D23" s="537"/>
      <c r="E23" s="538"/>
      <c r="F23" s="538"/>
      <c r="G23" s="538"/>
      <c r="H23" s="538"/>
      <c r="I23" s="538"/>
      <c r="J23" s="538"/>
      <c r="K23" s="538"/>
      <c r="L23" s="538"/>
      <c r="M23" s="539"/>
      <c r="N23" s="540"/>
      <c r="O23" s="541"/>
      <c r="P23" s="541"/>
      <c r="Q23" s="541"/>
      <c r="R23" s="541"/>
      <c r="S23" s="531"/>
      <c r="T23" s="531"/>
      <c r="U23" s="531"/>
      <c r="V23" s="531"/>
      <c r="W23" s="531"/>
      <c r="X23" s="132">
        <f t="shared" ref="X23" si="8">N23*3200</f>
        <v>0</v>
      </c>
      <c r="Y23" s="132"/>
      <c r="Z23" s="132"/>
      <c r="AA23" s="132"/>
      <c r="AB23" s="132"/>
      <c r="AC23" s="132">
        <f t="shared" ref="AC23" si="9">N23*S23</f>
        <v>0</v>
      </c>
      <c r="AD23" s="132"/>
      <c r="AE23" s="132"/>
      <c r="AF23" s="132"/>
      <c r="AG23" s="132"/>
      <c r="AH23" s="133"/>
      <c r="AI23" s="533"/>
      <c r="AJ23" s="534"/>
      <c r="AK23" s="534"/>
      <c r="AL23" s="534"/>
      <c r="AM23" s="534"/>
      <c r="AN23" s="531"/>
      <c r="AO23" s="531"/>
      <c r="AP23" s="531"/>
      <c r="AQ23" s="531"/>
      <c r="AR23" s="531"/>
      <c r="AS23" s="132">
        <f t="shared" ref="AS23" si="10">AI23*1000</f>
        <v>0</v>
      </c>
      <c r="AT23" s="132"/>
      <c r="AU23" s="132"/>
      <c r="AV23" s="132"/>
      <c r="AW23" s="132"/>
      <c r="AX23" s="132">
        <f t="shared" ref="AX23" si="11">AI23*AN23</f>
        <v>0</v>
      </c>
      <c r="AY23" s="132"/>
      <c r="AZ23" s="132"/>
      <c r="BA23" s="132"/>
      <c r="BB23" s="132"/>
      <c r="BC23" s="133"/>
    </row>
    <row r="24" spans="2:55" ht="15" customHeight="1" x14ac:dyDescent="0.2">
      <c r="B24" s="171"/>
      <c r="C24" s="172"/>
      <c r="D24" s="537"/>
      <c r="E24" s="538"/>
      <c r="F24" s="538"/>
      <c r="G24" s="538"/>
      <c r="H24" s="538"/>
      <c r="I24" s="538"/>
      <c r="J24" s="538"/>
      <c r="K24" s="538"/>
      <c r="L24" s="538"/>
      <c r="M24" s="539"/>
      <c r="N24" s="542"/>
      <c r="O24" s="543"/>
      <c r="P24" s="543"/>
      <c r="Q24" s="543"/>
      <c r="R24" s="543"/>
      <c r="S24" s="532"/>
      <c r="T24" s="532"/>
      <c r="U24" s="532"/>
      <c r="V24" s="532"/>
      <c r="W24" s="532"/>
      <c r="X24" s="132"/>
      <c r="Y24" s="132"/>
      <c r="Z24" s="132"/>
      <c r="AA24" s="132"/>
      <c r="AB24" s="132"/>
      <c r="AC24" s="132"/>
      <c r="AD24" s="132"/>
      <c r="AE24" s="132"/>
      <c r="AF24" s="132"/>
      <c r="AG24" s="132"/>
      <c r="AH24" s="133"/>
      <c r="AI24" s="535"/>
      <c r="AJ24" s="536"/>
      <c r="AK24" s="536"/>
      <c r="AL24" s="536"/>
      <c r="AM24" s="536"/>
      <c r="AN24" s="532"/>
      <c r="AO24" s="532"/>
      <c r="AP24" s="532"/>
      <c r="AQ24" s="532"/>
      <c r="AR24" s="532"/>
      <c r="AS24" s="132"/>
      <c r="AT24" s="132"/>
      <c r="AU24" s="132"/>
      <c r="AV24" s="132"/>
      <c r="AW24" s="132"/>
      <c r="AX24" s="132"/>
      <c r="AY24" s="132"/>
      <c r="AZ24" s="132"/>
      <c r="BA24" s="132"/>
      <c r="BB24" s="132"/>
      <c r="BC24" s="133"/>
    </row>
    <row r="25" spans="2:55" ht="15" customHeight="1" x14ac:dyDescent="0.2">
      <c r="B25" s="171">
        <v>5</v>
      </c>
      <c r="C25" s="172"/>
      <c r="D25" s="537"/>
      <c r="E25" s="538"/>
      <c r="F25" s="538"/>
      <c r="G25" s="538"/>
      <c r="H25" s="538"/>
      <c r="I25" s="538"/>
      <c r="J25" s="538"/>
      <c r="K25" s="538"/>
      <c r="L25" s="538"/>
      <c r="M25" s="539"/>
      <c r="N25" s="540"/>
      <c r="O25" s="541"/>
      <c r="P25" s="541"/>
      <c r="Q25" s="541"/>
      <c r="R25" s="541"/>
      <c r="S25" s="531"/>
      <c r="T25" s="531"/>
      <c r="U25" s="531"/>
      <c r="V25" s="531"/>
      <c r="W25" s="531"/>
      <c r="X25" s="132">
        <f t="shared" ref="X25" si="12">N25*3200</f>
        <v>0</v>
      </c>
      <c r="Y25" s="132"/>
      <c r="Z25" s="132"/>
      <c r="AA25" s="132"/>
      <c r="AB25" s="132"/>
      <c r="AC25" s="132">
        <f t="shared" ref="AC25" si="13">N25*S25</f>
        <v>0</v>
      </c>
      <c r="AD25" s="132"/>
      <c r="AE25" s="132"/>
      <c r="AF25" s="132"/>
      <c r="AG25" s="132"/>
      <c r="AH25" s="133"/>
      <c r="AI25" s="533"/>
      <c r="AJ25" s="534"/>
      <c r="AK25" s="534"/>
      <c r="AL25" s="534"/>
      <c r="AM25" s="534"/>
      <c r="AN25" s="531"/>
      <c r="AO25" s="531"/>
      <c r="AP25" s="531"/>
      <c r="AQ25" s="531"/>
      <c r="AR25" s="531"/>
      <c r="AS25" s="132">
        <f t="shared" ref="AS25" si="14">AI25*1000</f>
        <v>0</v>
      </c>
      <c r="AT25" s="132"/>
      <c r="AU25" s="132"/>
      <c r="AV25" s="132"/>
      <c r="AW25" s="132"/>
      <c r="AX25" s="132">
        <f t="shared" ref="AX25" si="15">AI25*AN25</f>
        <v>0</v>
      </c>
      <c r="AY25" s="132"/>
      <c r="AZ25" s="132"/>
      <c r="BA25" s="132"/>
      <c r="BB25" s="132"/>
      <c r="BC25" s="133"/>
    </row>
    <row r="26" spans="2:55" ht="15" customHeight="1" thickBot="1" x14ac:dyDescent="0.25">
      <c r="B26" s="171"/>
      <c r="C26" s="172"/>
      <c r="D26" s="537"/>
      <c r="E26" s="538"/>
      <c r="F26" s="538"/>
      <c r="G26" s="538"/>
      <c r="H26" s="538"/>
      <c r="I26" s="538"/>
      <c r="J26" s="538"/>
      <c r="K26" s="538"/>
      <c r="L26" s="538"/>
      <c r="M26" s="539"/>
      <c r="N26" s="542"/>
      <c r="O26" s="543"/>
      <c r="P26" s="543"/>
      <c r="Q26" s="543"/>
      <c r="R26" s="543"/>
      <c r="S26" s="532"/>
      <c r="T26" s="532"/>
      <c r="U26" s="532"/>
      <c r="V26" s="532"/>
      <c r="W26" s="532"/>
      <c r="X26" s="132"/>
      <c r="Y26" s="132"/>
      <c r="Z26" s="132"/>
      <c r="AA26" s="132"/>
      <c r="AB26" s="132"/>
      <c r="AC26" s="132"/>
      <c r="AD26" s="132"/>
      <c r="AE26" s="132"/>
      <c r="AF26" s="132"/>
      <c r="AG26" s="132"/>
      <c r="AH26" s="133"/>
      <c r="AI26" s="535"/>
      <c r="AJ26" s="536"/>
      <c r="AK26" s="536"/>
      <c r="AL26" s="536"/>
      <c r="AM26" s="536"/>
      <c r="AN26" s="532"/>
      <c r="AO26" s="532"/>
      <c r="AP26" s="532"/>
      <c r="AQ26" s="532"/>
      <c r="AR26" s="532"/>
      <c r="AS26" s="132"/>
      <c r="AT26" s="132"/>
      <c r="AU26" s="132"/>
      <c r="AV26" s="132"/>
      <c r="AW26" s="132"/>
      <c r="AX26" s="132"/>
      <c r="AY26" s="132"/>
      <c r="AZ26" s="132"/>
      <c r="BA26" s="132"/>
      <c r="BB26" s="132"/>
      <c r="BC26" s="133"/>
    </row>
    <row r="27" spans="2:55" ht="15" customHeight="1" thickTop="1" x14ac:dyDescent="0.2">
      <c r="B27" s="159" t="s">
        <v>51</v>
      </c>
      <c r="C27" s="160"/>
      <c r="D27" s="160"/>
      <c r="E27" s="160"/>
      <c r="F27" s="160"/>
      <c r="G27" s="160"/>
      <c r="H27" s="160"/>
      <c r="I27" s="160"/>
      <c r="J27" s="160"/>
      <c r="K27" s="160"/>
      <c r="L27" s="160"/>
      <c r="M27" s="161"/>
      <c r="N27" s="165">
        <f>SUM(N17:R26)</f>
        <v>136</v>
      </c>
      <c r="O27" s="166"/>
      <c r="P27" s="166"/>
      <c r="Q27" s="166"/>
      <c r="R27" s="166"/>
      <c r="S27" s="147"/>
      <c r="T27" s="147"/>
      <c r="U27" s="147"/>
      <c r="V27" s="147"/>
      <c r="W27" s="147"/>
      <c r="X27" s="149">
        <f>SUM(X17:AB26)</f>
        <v>435200</v>
      </c>
      <c r="Y27" s="149"/>
      <c r="Z27" s="149"/>
      <c r="AA27" s="149"/>
      <c r="AB27" s="149"/>
      <c r="AC27" s="151">
        <f>SUM(AC17:AH26)</f>
        <v>306304</v>
      </c>
      <c r="AD27" s="169"/>
      <c r="AE27" s="169"/>
      <c r="AF27" s="169"/>
      <c r="AG27" s="169"/>
      <c r="AH27" s="169"/>
      <c r="AI27" s="143">
        <f>SUM(AI17:AM26)</f>
        <v>17</v>
      </c>
      <c r="AJ27" s="143"/>
      <c r="AK27" s="143"/>
      <c r="AL27" s="143"/>
      <c r="AM27" s="144"/>
      <c r="AN27" s="147"/>
      <c r="AO27" s="147"/>
      <c r="AP27" s="147"/>
      <c r="AQ27" s="147"/>
      <c r="AR27" s="147"/>
      <c r="AS27" s="149">
        <f>SUM(AS17:AW26)</f>
        <v>17000</v>
      </c>
      <c r="AT27" s="149"/>
      <c r="AU27" s="149"/>
      <c r="AV27" s="149"/>
      <c r="AW27" s="149"/>
      <c r="AX27" s="149">
        <f>SUM(AX17:BC26)</f>
        <v>9860</v>
      </c>
      <c r="AY27" s="149"/>
      <c r="AZ27" s="149"/>
      <c r="BA27" s="149"/>
      <c r="BB27" s="149"/>
      <c r="BC27" s="151"/>
    </row>
    <row r="28" spans="2:55" ht="15" customHeight="1" x14ac:dyDescent="0.2">
      <c r="B28" s="162"/>
      <c r="C28" s="163"/>
      <c r="D28" s="163"/>
      <c r="E28" s="163"/>
      <c r="F28" s="163"/>
      <c r="G28" s="163"/>
      <c r="H28" s="163"/>
      <c r="I28" s="163"/>
      <c r="J28" s="163"/>
      <c r="K28" s="163"/>
      <c r="L28" s="163"/>
      <c r="M28" s="164"/>
      <c r="N28" s="167"/>
      <c r="O28" s="168"/>
      <c r="P28" s="168"/>
      <c r="Q28" s="168"/>
      <c r="R28" s="168"/>
      <c r="S28" s="148"/>
      <c r="T28" s="148"/>
      <c r="U28" s="148"/>
      <c r="V28" s="148"/>
      <c r="W28" s="148"/>
      <c r="X28" s="150"/>
      <c r="Y28" s="150"/>
      <c r="Z28" s="150"/>
      <c r="AA28" s="150"/>
      <c r="AB28" s="150"/>
      <c r="AC28" s="152"/>
      <c r="AD28" s="170"/>
      <c r="AE28" s="170"/>
      <c r="AF28" s="170"/>
      <c r="AG28" s="170"/>
      <c r="AH28" s="170"/>
      <c r="AI28" s="145"/>
      <c r="AJ28" s="145"/>
      <c r="AK28" s="145"/>
      <c r="AL28" s="145"/>
      <c r="AM28" s="146"/>
      <c r="AN28" s="148"/>
      <c r="AO28" s="148"/>
      <c r="AP28" s="148"/>
      <c r="AQ28" s="148"/>
      <c r="AR28" s="148"/>
      <c r="AS28" s="150"/>
      <c r="AT28" s="150"/>
      <c r="AU28" s="150"/>
      <c r="AV28" s="150"/>
      <c r="AW28" s="150"/>
      <c r="AX28" s="150"/>
      <c r="AY28" s="150"/>
      <c r="AZ28" s="150"/>
      <c r="BA28" s="150"/>
      <c r="BB28" s="150"/>
      <c r="BC28" s="152"/>
    </row>
    <row r="29" spans="2:55" ht="15" customHeight="1" thickBot="1" x14ac:dyDescent="0.2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row>
    <row r="30" spans="2:55" ht="15" customHeight="1" x14ac:dyDescent="0.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U30" s="153" t="s">
        <v>52</v>
      </c>
      <c r="AV30" s="154"/>
      <c r="AW30" s="154"/>
      <c r="AX30" s="154"/>
      <c r="AY30" s="154"/>
      <c r="AZ30" s="154"/>
      <c r="BA30" s="154"/>
      <c r="BB30" s="154"/>
      <c r="BC30" s="155"/>
    </row>
    <row r="31" spans="2:55" ht="15" customHeight="1" x14ac:dyDescent="0.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U31" s="156" t="s">
        <v>81</v>
      </c>
      <c r="AV31" s="157"/>
      <c r="AW31" s="157"/>
      <c r="AX31" s="157"/>
      <c r="AY31" s="157"/>
      <c r="AZ31" s="157"/>
      <c r="BA31" s="157"/>
      <c r="BB31" s="157"/>
      <c r="BC31" s="158"/>
    </row>
    <row r="32" spans="2:55" ht="15" customHeight="1" x14ac:dyDescent="0.2">
      <c r="AR32" s="21"/>
      <c r="AU32" s="134">
        <f>AC27+AX27</f>
        <v>316164</v>
      </c>
      <c r="AV32" s="135"/>
      <c r="AW32" s="135"/>
      <c r="AX32" s="135"/>
      <c r="AY32" s="135"/>
      <c r="AZ32" s="135"/>
      <c r="BA32" s="135"/>
      <c r="BB32" s="135"/>
      <c r="BC32" s="136"/>
    </row>
    <row r="33" spans="2:55" ht="15" customHeight="1" x14ac:dyDescent="0.2">
      <c r="AR33" s="21"/>
      <c r="AU33" s="137"/>
      <c r="AV33" s="138"/>
      <c r="AW33" s="138"/>
      <c r="AX33" s="138"/>
      <c r="AY33" s="138"/>
      <c r="AZ33" s="138"/>
      <c r="BA33" s="138"/>
      <c r="BB33" s="138"/>
      <c r="BC33" s="139"/>
    </row>
    <row r="34" spans="2:55" ht="15" customHeight="1" thickBot="1" x14ac:dyDescent="0.25">
      <c r="AU34" s="140"/>
      <c r="AV34" s="141"/>
      <c r="AW34" s="141"/>
      <c r="AX34" s="141"/>
      <c r="AY34" s="141"/>
      <c r="AZ34" s="141"/>
      <c r="BA34" s="141"/>
      <c r="BB34" s="141"/>
      <c r="BC34" s="142"/>
    </row>
    <row r="35" spans="2:55" ht="15" customHeight="1" x14ac:dyDescent="0.2">
      <c r="BC35" s="49"/>
    </row>
    <row r="36" spans="2:55" ht="15" hidden="1" customHeight="1" x14ac:dyDescent="0.2"/>
    <row r="37" spans="2:55" ht="15" customHeight="1" x14ac:dyDescent="0.2">
      <c r="B37" s="21"/>
      <c r="C37" s="1" t="s">
        <v>16</v>
      </c>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row>
    <row r="38" spans="2:55" ht="15" customHeight="1" x14ac:dyDescent="0.2">
      <c r="B38" s="15"/>
      <c r="C38" s="1" t="s">
        <v>78</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15" customHeight="1" x14ac:dyDescent="0.2">
      <c r="C39" s="21" t="s">
        <v>80</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row>
    <row r="40" spans="2:55" ht="15" customHeight="1" x14ac:dyDescent="0.2">
      <c r="E40" s="24" t="s">
        <v>142</v>
      </c>
    </row>
  </sheetData>
  <mergeCells count="95">
    <mergeCell ref="AC21:AH22"/>
    <mergeCell ref="AI21:AM22"/>
    <mergeCell ref="AN21:AR22"/>
    <mergeCell ref="AN17:AR18"/>
    <mergeCell ref="AS17:AW18"/>
    <mergeCell ref="AC19:AH20"/>
    <mergeCell ref="AI19:AM20"/>
    <mergeCell ref="AN19:AR20"/>
    <mergeCell ref="AS19:AW20"/>
    <mergeCell ref="AS21:AW22"/>
    <mergeCell ref="AS23:AW24"/>
    <mergeCell ref="AU30:BC30"/>
    <mergeCell ref="AU31:BC31"/>
    <mergeCell ref="AS14:AW15"/>
    <mergeCell ref="AS25:AW26"/>
    <mergeCell ref="AX25:BC26"/>
    <mergeCell ref="AX14:BC15"/>
    <mergeCell ref="AX23:BC24"/>
    <mergeCell ref="AX17:BC18"/>
    <mergeCell ref="AX19:BC20"/>
    <mergeCell ref="AX21:BC22"/>
    <mergeCell ref="N15:R15"/>
    <mergeCell ref="S15:W15"/>
    <mergeCell ref="AI15:AM15"/>
    <mergeCell ref="AN15:AR15"/>
    <mergeCell ref="AC14:AH15"/>
    <mergeCell ref="AY4:BC5"/>
    <mergeCell ref="B7:BC8"/>
    <mergeCell ref="B12:C16"/>
    <mergeCell ref="D12:M13"/>
    <mergeCell ref="N12:AH13"/>
    <mergeCell ref="AI12:BC13"/>
    <mergeCell ref="D14:I16"/>
    <mergeCell ref="J14:M16"/>
    <mergeCell ref="AS16:AW16"/>
    <mergeCell ref="AX16:BC16"/>
    <mergeCell ref="AN16:AR16"/>
    <mergeCell ref="N14:R14"/>
    <mergeCell ref="S14:W14"/>
    <mergeCell ref="AI14:AM14"/>
    <mergeCell ref="AN14:AR14"/>
    <mergeCell ref="X14:AB15"/>
    <mergeCell ref="X17:AB18"/>
    <mergeCell ref="AC17:AH18"/>
    <mergeCell ref="AI17:AM18"/>
    <mergeCell ref="N16:R16"/>
    <mergeCell ref="S16:W16"/>
    <mergeCell ref="X16:AB16"/>
    <mergeCell ref="AC16:AH16"/>
    <mergeCell ref="AI16:AM16"/>
    <mergeCell ref="B17:C18"/>
    <mergeCell ref="D17:I18"/>
    <mergeCell ref="J17:M18"/>
    <mergeCell ref="N17:R18"/>
    <mergeCell ref="S17:W18"/>
    <mergeCell ref="B23:C24"/>
    <mergeCell ref="D23:I24"/>
    <mergeCell ref="X21:AB22"/>
    <mergeCell ref="B19:C20"/>
    <mergeCell ref="D19:I20"/>
    <mergeCell ref="J19:M20"/>
    <mergeCell ref="N19:R20"/>
    <mergeCell ref="S19:W20"/>
    <mergeCell ref="X19:AB20"/>
    <mergeCell ref="B21:C22"/>
    <mergeCell ref="D21:I22"/>
    <mergeCell ref="J21:M22"/>
    <mergeCell ref="N21:R22"/>
    <mergeCell ref="S21:W22"/>
    <mergeCell ref="J23:M24"/>
    <mergeCell ref="N23:R24"/>
    <mergeCell ref="B25:C26"/>
    <mergeCell ref="D25:I26"/>
    <mergeCell ref="J25:M26"/>
    <mergeCell ref="N25:R26"/>
    <mergeCell ref="S25:W26"/>
    <mergeCell ref="B27:M28"/>
    <mergeCell ref="N27:R28"/>
    <mergeCell ref="S27:W28"/>
    <mergeCell ref="X27:AB28"/>
    <mergeCell ref="AC27:AH28"/>
    <mergeCell ref="S23:W24"/>
    <mergeCell ref="AI25:AM26"/>
    <mergeCell ref="AN25:AR26"/>
    <mergeCell ref="X23:AB24"/>
    <mergeCell ref="AC23:AH24"/>
    <mergeCell ref="X25:AB26"/>
    <mergeCell ref="AC25:AH26"/>
    <mergeCell ref="AN23:AR24"/>
    <mergeCell ref="AI23:AM24"/>
    <mergeCell ref="AU32:BC34"/>
    <mergeCell ref="AI27:AM28"/>
    <mergeCell ref="AN27:AR28"/>
    <mergeCell ref="AS27:AW28"/>
    <mergeCell ref="AX27:BC28"/>
  </mergeCells>
  <phoneticPr fontId="1"/>
  <printOptions horizontalCentered="1"/>
  <pageMargins left="0.59055118110236227" right="0.59055118110236227" top="0.39370078740157483" bottom="0.39370078740157483" header="0.19685039370078741" footer="0.19685039370078741"/>
  <pageSetup paperSize="9" orientation="landscape" r:id="rId1"/>
  <headerFooter alignWithMargins="0">
    <oddFooter xml:space="preserve">&amp;C&amp;12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6:BH62"/>
  <sheetViews>
    <sheetView showGridLines="0" view="pageBreakPreview" zoomScaleNormal="100" zoomScaleSheetLayoutView="100" workbookViewId="0">
      <selection activeCell="B9" sqref="B9"/>
    </sheetView>
  </sheetViews>
  <sheetFormatPr defaultColWidth="2.44140625" defaultRowHeight="15" customHeight="1" x14ac:dyDescent="0.2"/>
  <cols>
    <col min="1" max="1" width="2.44140625" style="29"/>
    <col min="2" max="2" width="2.44140625" style="29" customWidth="1"/>
    <col min="3" max="16384" width="2.44140625" style="29"/>
  </cols>
  <sheetData>
    <row r="6" spans="2:55" s="26" customFormat="1" ht="15" customHeight="1" x14ac:dyDescent="0.2">
      <c r="B6" s="380" t="s">
        <v>209</v>
      </c>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120" t="s">
        <v>143</v>
      </c>
      <c r="AH6" s="121"/>
      <c r="AI6" s="121"/>
      <c r="AJ6" s="121"/>
      <c r="AK6" s="122"/>
    </row>
    <row r="7" spans="2:55" s="26" customFormat="1" ht="15" customHeight="1" x14ac:dyDescent="0.2">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123"/>
      <c r="AH7" s="124"/>
      <c r="AI7" s="124"/>
      <c r="AJ7" s="124"/>
      <c r="AK7" s="125"/>
    </row>
    <row r="8" spans="2:55" ht="15" customHeight="1" x14ac:dyDescent="0.2">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1" t="s">
        <v>74</v>
      </c>
      <c r="AH8" s="381"/>
      <c r="AI8" s="381"/>
      <c r="AJ8" s="381"/>
      <c r="AK8" s="381"/>
      <c r="AL8" s="37"/>
      <c r="AM8" s="37"/>
      <c r="AN8" s="37"/>
      <c r="AO8" s="37"/>
      <c r="AP8" s="37"/>
      <c r="AQ8" s="37"/>
      <c r="AR8" s="37"/>
      <c r="AS8" s="37"/>
      <c r="AT8" s="37"/>
      <c r="AU8" s="37"/>
      <c r="AV8" s="37"/>
      <c r="AW8" s="37"/>
      <c r="AX8" s="37"/>
      <c r="AY8" s="37"/>
      <c r="AZ8" s="37"/>
      <c r="BA8" s="37"/>
      <c r="BB8" s="37"/>
      <c r="BC8" s="37"/>
    </row>
    <row r="9" spans="2:55" ht="15" customHeight="1" x14ac:dyDescent="0.2">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row>
    <row r="10" spans="2:55" s="26" customFormat="1" ht="15" customHeight="1" x14ac:dyDescent="0.2">
      <c r="B10" s="28" t="s">
        <v>133</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4"/>
      <c r="AH10" s="24"/>
      <c r="AI10" s="24"/>
      <c r="AJ10" s="24"/>
      <c r="AK10" s="24"/>
    </row>
    <row r="11" spans="2:55" s="26" customFormat="1" ht="15" customHeight="1" x14ac:dyDescent="0.2">
      <c r="B11" s="28"/>
      <c r="C11" s="28"/>
      <c r="D11" s="28"/>
      <c r="E11" s="28"/>
      <c r="F11" s="28"/>
      <c r="G11" s="28"/>
      <c r="H11" s="28"/>
      <c r="I11" s="28"/>
      <c r="J11" s="28"/>
      <c r="K11" s="28"/>
      <c r="L11" s="28"/>
      <c r="M11" s="28"/>
      <c r="N11" s="28"/>
      <c r="O11" s="28"/>
      <c r="P11" s="28"/>
      <c r="Q11" s="28"/>
      <c r="R11" s="28"/>
      <c r="S11" s="28"/>
      <c r="T11" s="28"/>
      <c r="U11" s="24"/>
      <c r="V11" s="44"/>
      <c r="W11" s="45"/>
      <c r="X11" s="45"/>
      <c r="Y11" s="45"/>
      <c r="Z11" s="45"/>
      <c r="AA11" s="45"/>
      <c r="AB11" s="45"/>
      <c r="AC11" s="45"/>
      <c r="AD11" s="45"/>
      <c r="AE11" s="45"/>
      <c r="AF11" s="45"/>
      <c r="AG11" s="45"/>
      <c r="AH11" s="45"/>
      <c r="AI11" s="45"/>
      <c r="AJ11" s="45"/>
      <c r="AK11" s="45"/>
    </row>
    <row r="12" spans="2:55" s="24" customFormat="1" ht="15" customHeight="1" x14ac:dyDescent="0.2">
      <c r="B12" s="12" t="s">
        <v>26</v>
      </c>
      <c r="C12" s="30"/>
      <c r="D12" s="30"/>
      <c r="E12" s="30"/>
      <c r="F12" s="30"/>
      <c r="G12" s="30"/>
      <c r="H12" s="30"/>
      <c r="I12" s="30"/>
      <c r="J12" s="30"/>
      <c r="K12" s="30"/>
      <c r="L12" s="30"/>
      <c r="M12" s="30"/>
      <c r="N12" s="53"/>
      <c r="O12" s="53"/>
      <c r="P12" s="53"/>
      <c r="Q12" s="53"/>
      <c r="R12" s="53"/>
      <c r="S12" s="53"/>
      <c r="T12" s="53"/>
      <c r="U12" s="53"/>
      <c r="V12" s="53"/>
      <c r="W12" s="53"/>
      <c r="X12" s="53"/>
      <c r="Y12" s="53"/>
      <c r="Z12" s="53"/>
      <c r="AA12" s="53"/>
      <c r="AB12" s="53"/>
      <c r="AC12" s="53"/>
      <c r="AD12" s="53"/>
      <c r="AE12" s="53"/>
      <c r="AF12" s="53"/>
      <c r="AG12" s="53"/>
      <c r="AH12" s="53"/>
      <c r="AI12" s="53"/>
      <c r="AJ12" s="53"/>
      <c r="AK12" s="53"/>
    </row>
    <row r="13" spans="2:55" ht="15" customHeight="1" x14ac:dyDescent="0.2">
      <c r="B13" s="344" t="s">
        <v>2</v>
      </c>
      <c r="C13" s="345"/>
      <c r="D13" s="345"/>
      <c r="E13" s="345"/>
      <c r="F13" s="345"/>
      <c r="G13" s="345"/>
      <c r="H13" s="346"/>
      <c r="I13" s="594" t="s">
        <v>129</v>
      </c>
      <c r="J13" s="595"/>
      <c r="K13" s="595"/>
      <c r="L13" s="595"/>
      <c r="M13" s="595"/>
      <c r="N13" s="595"/>
      <c r="O13" s="595"/>
      <c r="P13" s="595"/>
      <c r="Q13" s="595"/>
      <c r="R13" s="596"/>
      <c r="S13" s="46"/>
      <c r="T13" s="44"/>
      <c r="U13" s="44"/>
      <c r="V13" s="44"/>
      <c r="W13" s="44"/>
      <c r="X13" s="44"/>
      <c r="Y13" s="44"/>
      <c r="Z13" s="44"/>
      <c r="AA13" s="44"/>
      <c r="AB13" s="44"/>
      <c r="AC13" s="44"/>
      <c r="AD13" s="44"/>
      <c r="AE13" s="44"/>
      <c r="AF13" s="44"/>
      <c r="AG13" s="44"/>
      <c r="AH13" s="44"/>
      <c r="AI13" s="44"/>
      <c r="AJ13" s="44"/>
      <c r="AK13" s="44"/>
      <c r="AM13" s="14"/>
      <c r="AN13" s="14"/>
      <c r="AO13" s="14"/>
      <c r="AP13" s="14"/>
      <c r="AQ13" s="14"/>
      <c r="AS13" s="14"/>
      <c r="AT13" s="14"/>
    </row>
    <row r="14" spans="2:55" s="24" customFormat="1" ht="15" customHeight="1" x14ac:dyDescent="0.2">
      <c r="B14" s="347"/>
      <c r="C14" s="348"/>
      <c r="D14" s="348"/>
      <c r="E14" s="348"/>
      <c r="F14" s="348"/>
      <c r="G14" s="348"/>
      <c r="H14" s="349"/>
      <c r="I14" s="597"/>
      <c r="J14" s="598"/>
      <c r="K14" s="598"/>
      <c r="L14" s="598"/>
      <c r="M14" s="598"/>
      <c r="N14" s="598"/>
      <c r="O14" s="598"/>
      <c r="P14" s="598"/>
      <c r="Q14" s="598"/>
      <c r="R14" s="599"/>
      <c r="S14" s="47"/>
      <c r="T14" s="48"/>
      <c r="U14" s="48"/>
      <c r="V14" s="48"/>
      <c r="W14" s="48"/>
      <c r="X14" s="48"/>
      <c r="Y14" s="48"/>
      <c r="Z14" s="48"/>
      <c r="AA14" s="48"/>
      <c r="AB14" s="48"/>
      <c r="AC14" s="48"/>
      <c r="AD14" s="48"/>
      <c r="AE14" s="48"/>
      <c r="AF14" s="48"/>
      <c r="AG14" s="48"/>
      <c r="AH14" s="48"/>
      <c r="AI14" s="48"/>
      <c r="AJ14" s="48"/>
      <c r="AK14" s="48"/>
      <c r="AM14" s="14"/>
      <c r="AN14" s="14"/>
      <c r="AO14" s="14"/>
      <c r="AP14" s="14"/>
      <c r="AQ14" s="14"/>
      <c r="AR14" s="14"/>
      <c r="AS14" s="14"/>
      <c r="AT14" s="14"/>
    </row>
    <row r="15" spans="2:55" ht="15" customHeight="1" x14ac:dyDescent="0.2">
      <c r="B15" s="344" t="s">
        <v>1</v>
      </c>
      <c r="C15" s="345"/>
      <c r="D15" s="346"/>
      <c r="E15" s="600" t="s">
        <v>17</v>
      </c>
      <c r="F15" s="601"/>
      <c r="G15" s="601"/>
      <c r="H15" s="601"/>
      <c r="I15" s="601"/>
      <c r="J15" s="602"/>
      <c r="K15" s="344" t="s">
        <v>3</v>
      </c>
      <c r="L15" s="345"/>
      <c r="M15" s="345"/>
      <c r="N15" s="345"/>
      <c r="O15" s="346"/>
      <c r="P15" s="606" t="s">
        <v>18</v>
      </c>
      <c r="Q15" s="607"/>
      <c r="R15" s="607"/>
      <c r="S15" s="607"/>
      <c r="T15" s="607"/>
      <c r="U15" s="608"/>
      <c r="V15" s="344" t="s">
        <v>5</v>
      </c>
      <c r="W15" s="345"/>
      <c r="X15" s="345"/>
      <c r="Y15" s="345"/>
      <c r="Z15" s="346"/>
      <c r="AA15" s="582" t="s">
        <v>19</v>
      </c>
      <c r="AB15" s="583"/>
      <c r="AC15" s="583"/>
      <c r="AD15" s="583"/>
      <c r="AE15" s="583"/>
      <c r="AF15" s="583"/>
      <c r="AG15" s="583"/>
      <c r="AH15" s="583"/>
      <c r="AI15" s="583"/>
      <c r="AJ15" s="583"/>
      <c r="AK15" s="584"/>
      <c r="AL15" s="38"/>
      <c r="AM15" s="38"/>
      <c r="AN15" s="38"/>
    </row>
    <row r="16" spans="2:55" s="24" customFormat="1" ht="15" customHeight="1" x14ac:dyDescent="0.2">
      <c r="B16" s="347"/>
      <c r="C16" s="348"/>
      <c r="D16" s="349"/>
      <c r="E16" s="603"/>
      <c r="F16" s="604"/>
      <c r="G16" s="604"/>
      <c r="H16" s="604"/>
      <c r="I16" s="604"/>
      <c r="J16" s="605"/>
      <c r="K16" s="347"/>
      <c r="L16" s="348"/>
      <c r="M16" s="348"/>
      <c r="N16" s="348"/>
      <c r="O16" s="349"/>
      <c r="P16" s="609"/>
      <c r="Q16" s="610"/>
      <c r="R16" s="610"/>
      <c r="S16" s="610"/>
      <c r="T16" s="610"/>
      <c r="U16" s="611"/>
      <c r="V16" s="347"/>
      <c r="W16" s="348"/>
      <c r="X16" s="348"/>
      <c r="Y16" s="348"/>
      <c r="Z16" s="349"/>
      <c r="AA16" s="585"/>
      <c r="AB16" s="586"/>
      <c r="AC16" s="586"/>
      <c r="AD16" s="586"/>
      <c r="AE16" s="586"/>
      <c r="AF16" s="586"/>
      <c r="AG16" s="586"/>
      <c r="AH16" s="586"/>
      <c r="AI16" s="586"/>
      <c r="AJ16" s="586"/>
      <c r="AK16" s="587"/>
      <c r="AL16" s="38"/>
      <c r="AM16" s="38"/>
      <c r="AN16" s="38"/>
    </row>
    <row r="17" spans="2:60" ht="15" customHeight="1" x14ac:dyDescent="0.2">
      <c r="B17" s="354" t="s">
        <v>25</v>
      </c>
      <c r="C17" s="355"/>
      <c r="D17" s="355"/>
      <c r="E17" s="355"/>
      <c r="F17" s="355"/>
      <c r="G17" s="355"/>
      <c r="H17" s="356"/>
      <c r="I17" s="588" t="s">
        <v>208</v>
      </c>
      <c r="J17" s="589"/>
      <c r="K17" s="589"/>
      <c r="L17" s="589"/>
      <c r="M17" s="589"/>
      <c r="N17" s="589"/>
      <c r="O17" s="589"/>
      <c r="P17" s="589"/>
      <c r="Q17" s="589"/>
      <c r="R17" s="589"/>
      <c r="S17" s="589"/>
      <c r="T17" s="589"/>
      <c r="U17" s="589"/>
      <c r="V17" s="589"/>
      <c r="W17" s="589"/>
      <c r="X17" s="589"/>
      <c r="Y17" s="589"/>
      <c r="Z17" s="589"/>
      <c r="AA17" s="589"/>
      <c r="AB17" s="237" t="s">
        <v>92</v>
      </c>
      <c r="AC17" s="237"/>
      <c r="AD17" s="237"/>
      <c r="AE17" s="237"/>
      <c r="AF17" s="237"/>
      <c r="AG17" s="592">
        <v>61</v>
      </c>
      <c r="AH17" s="592"/>
      <c r="AI17" s="592"/>
      <c r="AJ17" s="241" t="s">
        <v>23</v>
      </c>
      <c r="AK17" s="242"/>
    </row>
    <row r="18" spans="2:60" ht="15" customHeight="1" x14ac:dyDescent="0.2">
      <c r="B18" s="357"/>
      <c r="C18" s="358"/>
      <c r="D18" s="358"/>
      <c r="E18" s="358"/>
      <c r="F18" s="358"/>
      <c r="G18" s="358"/>
      <c r="H18" s="359"/>
      <c r="I18" s="590"/>
      <c r="J18" s="591"/>
      <c r="K18" s="591"/>
      <c r="L18" s="591"/>
      <c r="M18" s="591"/>
      <c r="N18" s="591"/>
      <c r="O18" s="591"/>
      <c r="P18" s="591"/>
      <c r="Q18" s="591"/>
      <c r="R18" s="591"/>
      <c r="S18" s="591"/>
      <c r="T18" s="591"/>
      <c r="U18" s="591"/>
      <c r="V18" s="591"/>
      <c r="W18" s="591"/>
      <c r="X18" s="591"/>
      <c r="Y18" s="591"/>
      <c r="Z18" s="591"/>
      <c r="AA18" s="591"/>
      <c r="AB18" s="238"/>
      <c r="AC18" s="238"/>
      <c r="AD18" s="238"/>
      <c r="AE18" s="238"/>
      <c r="AF18" s="238"/>
      <c r="AG18" s="593"/>
      <c r="AH18" s="593"/>
      <c r="AI18" s="593"/>
      <c r="AJ18" s="243"/>
      <c r="AK18" s="244"/>
    </row>
    <row r="19" spans="2:60" ht="15" customHeight="1" x14ac:dyDescent="0.2">
      <c r="B19" s="344" t="s">
        <v>4</v>
      </c>
      <c r="C19" s="345"/>
      <c r="D19" s="345"/>
      <c r="E19" s="345"/>
      <c r="F19" s="345"/>
      <c r="G19" s="345"/>
      <c r="H19" s="345"/>
      <c r="I19" s="346"/>
      <c r="J19" s="606" t="s">
        <v>109</v>
      </c>
      <c r="K19" s="607"/>
      <c r="L19" s="607"/>
      <c r="M19" s="607"/>
      <c r="N19" s="607"/>
      <c r="O19" s="607"/>
      <c r="P19" s="607"/>
      <c r="Q19" s="607"/>
      <c r="R19" s="607"/>
      <c r="S19" s="607"/>
      <c r="T19" s="607"/>
      <c r="U19" s="607"/>
      <c r="V19" s="607"/>
      <c r="W19" s="607"/>
      <c r="X19" s="607"/>
      <c r="Y19" s="607"/>
      <c r="Z19" s="607"/>
      <c r="AA19" s="607"/>
      <c r="AB19" s="237" t="s">
        <v>21</v>
      </c>
      <c r="AC19" s="237"/>
      <c r="AD19" s="612">
        <v>8</v>
      </c>
      <c r="AE19" s="612"/>
      <c r="AF19" s="612"/>
      <c r="AG19" s="241" t="s">
        <v>28</v>
      </c>
      <c r="AH19" s="241"/>
      <c r="AI19" s="241"/>
      <c r="AJ19" s="241"/>
      <c r="AK19" s="242"/>
    </row>
    <row r="20" spans="2:60" ht="15" customHeight="1" x14ac:dyDescent="0.2">
      <c r="B20" s="347"/>
      <c r="C20" s="348"/>
      <c r="D20" s="348"/>
      <c r="E20" s="348"/>
      <c r="F20" s="348"/>
      <c r="G20" s="348"/>
      <c r="H20" s="348"/>
      <c r="I20" s="349"/>
      <c r="J20" s="609"/>
      <c r="K20" s="610"/>
      <c r="L20" s="610"/>
      <c r="M20" s="610"/>
      <c r="N20" s="610"/>
      <c r="O20" s="610"/>
      <c r="P20" s="610"/>
      <c r="Q20" s="610"/>
      <c r="R20" s="610"/>
      <c r="S20" s="610"/>
      <c r="T20" s="610"/>
      <c r="U20" s="610"/>
      <c r="V20" s="610"/>
      <c r="W20" s="610"/>
      <c r="X20" s="610"/>
      <c r="Y20" s="610"/>
      <c r="Z20" s="610"/>
      <c r="AA20" s="610"/>
      <c r="AB20" s="238"/>
      <c r="AC20" s="238"/>
      <c r="AD20" s="613"/>
      <c r="AE20" s="613"/>
      <c r="AF20" s="613"/>
      <c r="AG20" s="243"/>
      <c r="AH20" s="243"/>
      <c r="AI20" s="243"/>
      <c r="AJ20" s="243"/>
      <c r="AK20" s="244"/>
    </row>
    <row r="21" spans="2:60" s="24" customFormat="1" ht="15" customHeight="1" x14ac:dyDescent="0.2">
      <c r="B21" s="298" t="s">
        <v>44</v>
      </c>
      <c r="C21" s="299"/>
      <c r="D21" s="245" t="s">
        <v>118</v>
      </c>
      <c r="E21" s="245"/>
      <c r="F21" s="245"/>
      <c r="G21" s="245"/>
      <c r="H21" s="245"/>
      <c r="I21" s="245"/>
      <c r="J21" s="245"/>
      <c r="K21" s="245"/>
      <c r="L21" s="614">
        <v>2243</v>
      </c>
      <c r="M21" s="615"/>
      <c r="N21" s="615"/>
      <c r="O21" s="615"/>
      <c r="P21" s="615"/>
      <c r="Q21" s="615"/>
      <c r="R21" s="253" t="s">
        <v>20</v>
      </c>
      <c r="S21" s="254"/>
      <c r="T21" s="298" t="s">
        <v>45</v>
      </c>
      <c r="U21" s="299"/>
      <c r="V21" s="329" t="s">
        <v>54</v>
      </c>
      <c r="W21" s="329"/>
      <c r="X21" s="329"/>
      <c r="Y21" s="329"/>
      <c r="Z21" s="628" t="s">
        <v>110</v>
      </c>
      <c r="AA21" s="629"/>
      <c r="AB21" s="629"/>
      <c r="AC21" s="629"/>
      <c r="AD21" s="331" t="s">
        <v>70</v>
      </c>
      <c r="AE21" s="331"/>
      <c r="AF21" s="331"/>
      <c r="AG21" s="331"/>
      <c r="AH21" s="332" t="s">
        <v>71</v>
      </c>
      <c r="AI21" s="332"/>
      <c r="AJ21" s="332"/>
      <c r="AK21" s="333"/>
    </row>
    <row r="22" spans="2:60" s="24" customFormat="1" ht="15" customHeight="1" x14ac:dyDescent="0.2">
      <c r="B22" s="300"/>
      <c r="C22" s="301"/>
      <c r="D22" s="246"/>
      <c r="E22" s="246"/>
      <c r="F22" s="246"/>
      <c r="G22" s="246"/>
      <c r="H22" s="246"/>
      <c r="I22" s="246"/>
      <c r="J22" s="246"/>
      <c r="K22" s="246"/>
      <c r="L22" s="616"/>
      <c r="M22" s="617"/>
      <c r="N22" s="617"/>
      <c r="O22" s="617"/>
      <c r="P22" s="617"/>
      <c r="Q22" s="617"/>
      <c r="R22" s="255"/>
      <c r="S22" s="256"/>
      <c r="T22" s="300"/>
      <c r="U22" s="301"/>
      <c r="V22" s="329"/>
      <c r="W22" s="329"/>
      <c r="X22" s="329"/>
      <c r="Y22" s="329"/>
      <c r="Z22" s="628"/>
      <c r="AA22" s="629"/>
      <c r="AB22" s="629"/>
      <c r="AC22" s="629"/>
      <c r="AD22" s="331"/>
      <c r="AE22" s="331"/>
      <c r="AF22" s="331"/>
      <c r="AG22" s="331"/>
      <c r="AH22" s="163"/>
      <c r="AI22" s="163"/>
      <c r="AJ22" s="163"/>
      <c r="AK22" s="164"/>
    </row>
    <row r="23" spans="2:60" ht="15" customHeight="1" x14ac:dyDescent="0.2">
      <c r="B23" s="300"/>
      <c r="C23" s="301"/>
      <c r="D23" s="246"/>
      <c r="E23" s="246"/>
      <c r="F23" s="246"/>
      <c r="G23" s="246"/>
      <c r="H23" s="246"/>
      <c r="I23" s="246"/>
      <c r="J23" s="246"/>
      <c r="K23" s="246"/>
      <c r="L23" s="616"/>
      <c r="M23" s="617"/>
      <c r="N23" s="617"/>
      <c r="O23" s="617"/>
      <c r="P23" s="617"/>
      <c r="Q23" s="617"/>
      <c r="R23" s="255"/>
      <c r="S23" s="256"/>
      <c r="T23" s="300"/>
      <c r="U23" s="301"/>
      <c r="V23" s="334" t="s">
        <v>119</v>
      </c>
      <c r="W23" s="335"/>
      <c r="X23" s="335"/>
      <c r="Y23" s="335"/>
      <c r="Z23" s="335"/>
      <c r="AA23" s="335"/>
      <c r="AB23" s="335"/>
      <c r="AC23" s="336"/>
      <c r="AD23" s="624">
        <v>590</v>
      </c>
      <c r="AE23" s="625"/>
      <c r="AF23" s="625"/>
      <c r="AG23" s="625"/>
      <c r="AH23" s="625"/>
      <c r="AI23" s="625"/>
      <c r="AJ23" s="340" t="s">
        <v>20</v>
      </c>
      <c r="AK23" s="341"/>
      <c r="AL23" s="40"/>
      <c r="AM23" s="40"/>
      <c r="AN23" s="40"/>
      <c r="AO23" s="40"/>
      <c r="AP23" s="22"/>
      <c r="AQ23" s="22"/>
      <c r="AR23" s="22"/>
      <c r="AS23" s="22"/>
      <c r="AT23" s="22"/>
      <c r="AU23" s="22"/>
      <c r="AV23" s="22"/>
      <c r="AW23" s="22"/>
      <c r="AX23" s="22"/>
      <c r="AY23" s="22"/>
      <c r="AZ23" s="22"/>
      <c r="BA23" s="22"/>
      <c r="BB23" s="22"/>
      <c r="BC23" s="22"/>
      <c r="BD23" s="22"/>
      <c r="BE23" s="22"/>
      <c r="BF23" s="22"/>
      <c r="BG23" s="22"/>
      <c r="BH23" s="22"/>
    </row>
    <row r="24" spans="2:60" ht="15" customHeight="1" x14ac:dyDescent="0.2">
      <c r="B24" s="300"/>
      <c r="C24" s="301"/>
      <c r="D24" s="259" t="s">
        <v>65</v>
      </c>
      <c r="E24" s="260"/>
      <c r="F24" s="260"/>
      <c r="G24" s="260"/>
      <c r="H24" s="260"/>
      <c r="I24" s="260"/>
      <c r="J24" s="260"/>
      <c r="K24" s="261"/>
      <c r="L24" s="618"/>
      <c r="M24" s="619"/>
      <c r="N24" s="619"/>
      <c r="O24" s="619"/>
      <c r="P24" s="619"/>
      <c r="Q24" s="619"/>
      <c r="R24" s="257"/>
      <c r="S24" s="258"/>
      <c r="T24" s="300"/>
      <c r="U24" s="301"/>
      <c r="V24" s="337"/>
      <c r="W24" s="338"/>
      <c r="X24" s="338"/>
      <c r="Y24" s="338"/>
      <c r="Z24" s="338"/>
      <c r="AA24" s="338"/>
      <c r="AB24" s="338"/>
      <c r="AC24" s="339"/>
      <c r="AD24" s="630"/>
      <c r="AE24" s="631"/>
      <c r="AF24" s="631"/>
      <c r="AG24" s="631"/>
      <c r="AH24" s="631"/>
      <c r="AI24" s="631"/>
      <c r="AJ24" s="342"/>
      <c r="AK24" s="343"/>
      <c r="AL24" s="40"/>
      <c r="AM24" s="40"/>
      <c r="AN24" s="40"/>
      <c r="AO24" s="40"/>
      <c r="AP24" s="22"/>
      <c r="AQ24" s="22"/>
      <c r="AR24" s="22"/>
      <c r="AS24" s="22"/>
      <c r="AT24" s="22"/>
      <c r="AU24" s="22"/>
      <c r="AV24" s="22"/>
      <c r="AW24" s="22"/>
      <c r="AX24" s="22"/>
      <c r="AY24" s="22"/>
      <c r="AZ24" s="22"/>
      <c r="BA24" s="22"/>
      <c r="BB24" s="22"/>
      <c r="BC24" s="22"/>
      <c r="BD24" s="22"/>
      <c r="BE24" s="22"/>
      <c r="BF24" s="22"/>
      <c r="BG24" s="22"/>
      <c r="BH24" s="22"/>
    </row>
    <row r="25" spans="2:60" ht="15" customHeight="1" x14ac:dyDescent="0.2">
      <c r="B25" s="300"/>
      <c r="C25" s="301"/>
      <c r="D25" s="323" t="s">
        <v>59</v>
      </c>
      <c r="E25" s="324"/>
      <c r="F25" s="324"/>
      <c r="G25" s="324"/>
      <c r="H25" s="324"/>
      <c r="I25" s="324"/>
      <c r="J25" s="324"/>
      <c r="K25" s="325"/>
      <c r="L25" s="620">
        <v>32</v>
      </c>
      <c r="M25" s="621"/>
      <c r="N25" s="621"/>
      <c r="O25" s="621"/>
      <c r="P25" s="621"/>
      <c r="Q25" s="621"/>
      <c r="R25" s="286" t="s">
        <v>31</v>
      </c>
      <c r="S25" s="287"/>
      <c r="T25" s="300"/>
      <c r="U25" s="301"/>
      <c r="V25" s="323" t="s">
        <v>89</v>
      </c>
      <c r="W25" s="324"/>
      <c r="X25" s="324"/>
      <c r="Y25" s="324"/>
      <c r="Z25" s="324"/>
      <c r="AA25" s="324"/>
      <c r="AB25" s="324"/>
      <c r="AC25" s="325"/>
      <c r="AD25" s="624">
        <v>4</v>
      </c>
      <c r="AE25" s="625"/>
      <c r="AF25" s="625"/>
      <c r="AG25" s="625"/>
      <c r="AH25" s="625"/>
      <c r="AI25" s="625"/>
      <c r="AJ25" s="265" t="s">
        <v>63</v>
      </c>
      <c r="AK25" s="266"/>
      <c r="AL25" s="22"/>
      <c r="AM25" s="22"/>
      <c r="AN25" s="22"/>
      <c r="AO25" s="22"/>
      <c r="AP25" s="22"/>
      <c r="AQ25" s="22"/>
      <c r="AR25" s="22"/>
      <c r="AS25" s="22"/>
      <c r="AT25" s="22"/>
      <c r="AU25" s="22"/>
      <c r="AV25" s="22"/>
      <c r="AW25" s="22"/>
      <c r="AX25" s="22"/>
      <c r="AY25" s="36"/>
      <c r="AZ25" s="36"/>
      <c r="BA25" s="36"/>
      <c r="BB25" s="36"/>
      <c r="BC25" s="36"/>
      <c r="BD25" s="36"/>
      <c r="BE25" s="36"/>
      <c r="BF25" s="36"/>
      <c r="BG25" s="36"/>
      <c r="BH25" s="36"/>
    </row>
    <row r="26" spans="2:60" ht="15" customHeight="1" x14ac:dyDescent="0.2">
      <c r="B26" s="300"/>
      <c r="C26" s="301"/>
      <c r="D26" s="326"/>
      <c r="E26" s="327"/>
      <c r="F26" s="327"/>
      <c r="G26" s="327"/>
      <c r="H26" s="327"/>
      <c r="I26" s="327"/>
      <c r="J26" s="327"/>
      <c r="K26" s="328"/>
      <c r="L26" s="622"/>
      <c r="M26" s="623"/>
      <c r="N26" s="623"/>
      <c r="O26" s="623"/>
      <c r="P26" s="623"/>
      <c r="Q26" s="623"/>
      <c r="R26" s="288"/>
      <c r="S26" s="289"/>
      <c r="T26" s="300"/>
      <c r="U26" s="301"/>
      <c r="V26" s="326"/>
      <c r="W26" s="327"/>
      <c r="X26" s="327"/>
      <c r="Y26" s="327"/>
      <c r="Z26" s="327"/>
      <c r="AA26" s="327"/>
      <c r="AB26" s="327"/>
      <c r="AC26" s="328"/>
      <c r="AD26" s="626"/>
      <c r="AE26" s="627"/>
      <c r="AF26" s="627"/>
      <c r="AG26" s="627"/>
      <c r="AH26" s="627"/>
      <c r="AI26" s="627"/>
      <c r="AJ26" s="267"/>
      <c r="AK26" s="268"/>
      <c r="AL26" s="22"/>
      <c r="AM26" s="22"/>
      <c r="AN26" s="22"/>
      <c r="AO26" s="22"/>
      <c r="AP26" s="22"/>
      <c r="AQ26" s="22"/>
      <c r="AR26" s="22"/>
      <c r="AS26" s="22"/>
      <c r="AT26" s="22"/>
      <c r="AU26" s="22"/>
      <c r="AV26" s="22"/>
      <c r="AW26" s="22"/>
      <c r="AX26" s="22"/>
      <c r="AY26" s="36"/>
      <c r="AZ26" s="36"/>
      <c r="BA26" s="36"/>
      <c r="BB26" s="36"/>
      <c r="BC26" s="36"/>
      <c r="BD26" s="36"/>
      <c r="BE26" s="36"/>
      <c r="BF26" s="36"/>
      <c r="BG26" s="36"/>
      <c r="BH26" s="36"/>
    </row>
    <row r="27" spans="2:60" ht="15" customHeight="1" x14ac:dyDescent="0.2">
      <c r="B27" s="300"/>
      <c r="C27" s="301"/>
      <c r="D27" s="632" t="s">
        <v>61</v>
      </c>
      <c r="E27" s="633"/>
      <c r="F27" s="633"/>
      <c r="G27" s="633"/>
      <c r="H27" s="633"/>
      <c r="I27" s="633"/>
      <c r="J27" s="633"/>
      <c r="K27" s="634"/>
      <c r="L27" s="622"/>
      <c r="M27" s="623"/>
      <c r="N27" s="623"/>
      <c r="O27" s="623"/>
      <c r="P27" s="623"/>
      <c r="Q27" s="623"/>
      <c r="R27" s="288"/>
      <c r="S27" s="289"/>
      <c r="T27" s="300"/>
      <c r="U27" s="301"/>
      <c r="V27" s="632" t="s">
        <v>62</v>
      </c>
      <c r="W27" s="633"/>
      <c r="X27" s="633"/>
      <c r="Y27" s="633"/>
      <c r="Z27" s="633"/>
      <c r="AA27" s="633"/>
      <c r="AB27" s="633"/>
      <c r="AC27" s="634"/>
      <c r="AD27" s="626"/>
      <c r="AE27" s="627"/>
      <c r="AF27" s="627"/>
      <c r="AG27" s="627"/>
      <c r="AH27" s="627"/>
      <c r="AI27" s="627"/>
      <c r="AJ27" s="267"/>
      <c r="AK27" s="268"/>
      <c r="AL27" s="22"/>
      <c r="AM27" s="22"/>
      <c r="AN27" s="22"/>
      <c r="AO27" s="22"/>
      <c r="AP27" s="22"/>
      <c r="AQ27" s="22"/>
      <c r="AR27" s="22"/>
      <c r="AS27" s="22"/>
      <c r="AT27" s="22"/>
      <c r="AU27" s="22"/>
      <c r="AV27" s="22"/>
      <c r="AW27" s="22"/>
      <c r="AX27" s="22"/>
      <c r="AY27" s="36"/>
      <c r="AZ27" s="36"/>
      <c r="BA27" s="36"/>
      <c r="BB27" s="36"/>
      <c r="BC27" s="36"/>
      <c r="BD27" s="36"/>
      <c r="BE27" s="36"/>
      <c r="BF27" s="36"/>
      <c r="BG27" s="36"/>
      <c r="BH27" s="36"/>
    </row>
    <row r="28" spans="2:60" ht="15" customHeight="1" x14ac:dyDescent="0.2">
      <c r="B28" s="300"/>
      <c r="C28" s="305"/>
      <c r="D28" s="274" t="s">
        <v>53</v>
      </c>
      <c r="E28" s="275"/>
      <c r="F28" s="275"/>
      <c r="G28" s="275"/>
      <c r="H28" s="275"/>
      <c r="I28" s="275"/>
      <c r="J28" s="275"/>
      <c r="K28" s="276"/>
      <c r="L28" s="620">
        <v>128</v>
      </c>
      <c r="M28" s="621"/>
      <c r="N28" s="621"/>
      <c r="O28" s="621"/>
      <c r="P28" s="621"/>
      <c r="Q28" s="621"/>
      <c r="R28" s="286" t="s">
        <v>31</v>
      </c>
      <c r="S28" s="287"/>
      <c r="T28" s="305"/>
      <c r="U28" s="305"/>
      <c r="V28" s="274" t="s">
        <v>90</v>
      </c>
      <c r="W28" s="275"/>
      <c r="X28" s="275"/>
      <c r="Y28" s="275"/>
      <c r="Z28" s="275"/>
      <c r="AA28" s="275"/>
      <c r="AB28" s="275"/>
      <c r="AC28" s="276"/>
      <c r="AD28" s="624">
        <v>16</v>
      </c>
      <c r="AE28" s="625"/>
      <c r="AF28" s="625"/>
      <c r="AG28" s="625"/>
      <c r="AH28" s="625"/>
      <c r="AI28" s="625"/>
      <c r="AJ28" s="265" t="s">
        <v>63</v>
      </c>
      <c r="AK28" s="266"/>
      <c r="AL28" s="22"/>
      <c r="AM28" s="22"/>
      <c r="AN28" s="22"/>
      <c r="AO28" s="22"/>
      <c r="AP28" s="22"/>
      <c r="AQ28" s="22"/>
      <c r="AR28" s="52"/>
      <c r="AS28" s="22"/>
      <c r="AT28" s="22"/>
      <c r="AU28" s="22"/>
      <c r="AV28" s="22"/>
      <c r="AW28" s="22"/>
      <c r="AX28" s="22"/>
      <c r="AY28" s="41"/>
      <c r="AZ28" s="41"/>
      <c r="BA28" s="41"/>
      <c r="BB28" s="41"/>
      <c r="BC28" s="41"/>
      <c r="BD28" s="41"/>
      <c r="BE28" s="41"/>
      <c r="BF28" s="41"/>
      <c r="BG28" s="41"/>
      <c r="BH28" s="41"/>
    </row>
    <row r="29" spans="2:60" ht="15" customHeight="1" x14ac:dyDescent="0.2">
      <c r="B29" s="300"/>
      <c r="C29" s="305"/>
      <c r="D29" s="277"/>
      <c r="E29" s="278"/>
      <c r="F29" s="278"/>
      <c r="G29" s="278"/>
      <c r="H29" s="278"/>
      <c r="I29" s="278"/>
      <c r="J29" s="278"/>
      <c r="K29" s="279"/>
      <c r="L29" s="622"/>
      <c r="M29" s="623"/>
      <c r="N29" s="623"/>
      <c r="O29" s="623"/>
      <c r="P29" s="623"/>
      <c r="Q29" s="623"/>
      <c r="R29" s="288"/>
      <c r="S29" s="289"/>
      <c r="T29" s="305"/>
      <c r="U29" s="305"/>
      <c r="V29" s="277"/>
      <c r="W29" s="278"/>
      <c r="X29" s="278"/>
      <c r="Y29" s="278"/>
      <c r="Z29" s="278"/>
      <c r="AA29" s="278"/>
      <c r="AB29" s="278"/>
      <c r="AC29" s="279"/>
      <c r="AD29" s="626"/>
      <c r="AE29" s="627"/>
      <c r="AF29" s="627"/>
      <c r="AG29" s="627"/>
      <c r="AH29" s="627"/>
      <c r="AI29" s="627"/>
      <c r="AJ29" s="267"/>
      <c r="AK29" s="268"/>
      <c r="AL29" s="22"/>
      <c r="AM29" s="22"/>
      <c r="AN29" s="22"/>
      <c r="AO29" s="22"/>
      <c r="AP29" s="22"/>
      <c r="AQ29" s="22"/>
      <c r="AR29" s="22"/>
      <c r="AS29" s="22"/>
      <c r="AT29" s="22"/>
      <c r="AU29" s="22"/>
      <c r="AV29" s="22"/>
      <c r="AW29" s="22"/>
      <c r="AX29" s="22"/>
      <c r="AY29" s="41"/>
      <c r="AZ29" s="41"/>
      <c r="BA29" s="41"/>
      <c r="BB29" s="41"/>
      <c r="BC29" s="41"/>
      <c r="BD29" s="41"/>
      <c r="BE29" s="41"/>
      <c r="BF29" s="41"/>
      <c r="BG29" s="41"/>
      <c r="BH29" s="41"/>
    </row>
    <row r="30" spans="2:60" ht="15" customHeight="1" x14ac:dyDescent="0.2">
      <c r="B30" s="300"/>
      <c r="C30" s="305"/>
      <c r="D30" s="234" t="s">
        <v>60</v>
      </c>
      <c r="E30" s="235"/>
      <c r="F30" s="235"/>
      <c r="G30" s="235"/>
      <c r="H30" s="235"/>
      <c r="I30" s="235"/>
      <c r="J30" s="235"/>
      <c r="K30" s="236"/>
      <c r="L30" s="635"/>
      <c r="M30" s="636"/>
      <c r="N30" s="636"/>
      <c r="O30" s="636"/>
      <c r="P30" s="636"/>
      <c r="Q30" s="636"/>
      <c r="R30" s="290"/>
      <c r="S30" s="291"/>
      <c r="T30" s="305"/>
      <c r="U30" s="305"/>
      <c r="V30" s="234" t="s">
        <v>64</v>
      </c>
      <c r="W30" s="235"/>
      <c r="X30" s="235"/>
      <c r="Y30" s="235"/>
      <c r="Z30" s="235"/>
      <c r="AA30" s="235"/>
      <c r="AB30" s="235"/>
      <c r="AC30" s="236"/>
      <c r="AD30" s="630"/>
      <c r="AE30" s="631"/>
      <c r="AF30" s="631"/>
      <c r="AG30" s="631"/>
      <c r="AH30" s="631"/>
      <c r="AI30" s="631"/>
      <c r="AJ30" s="269"/>
      <c r="AK30" s="270"/>
      <c r="AL30" s="22"/>
      <c r="AM30" s="22"/>
      <c r="AN30" s="22"/>
      <c r="AO30" s="22"/>
      <c r="AP30" s="22"/>
      <c r="AQ30" s="22"/>
      <c r="AR30" s="22"/>
      <c r="AS30" s="22"/>
      <c r="AT30" s="22"/>
      <c r="AU30" s="22"/>
      <c r="AV30" s="22"/>
      <c r="AW30" s="22"/>
      <c r="AX30" s="22"/>
      <c r="AY30" s="41"/>
      <c r="AZ30" s="41"/>
      <c r="BA30" s="41"/>
      <c r="BB30" s="41"/>
      <c r="BC30" s="41"/>
      <c r="BD30" s="41"/>
      <c r="BE30" s="41"/>
      <c r="BF30" s="41"/>
      <c r="BG30" s="41"/>
      <c r="BH30" s="41"/>
    </row>
    <row r="31" spans="2:60" ht="15" customHeight="1" x14ac:dyDescent="0.2">
      <c r="B31" s="300"/>
      <c r="C31" s="301"/>
      <c r="D31" s="661" t="s">
        <v>94</v>
      </c>
      <c r="E31" s="662"/>
      <c r="F31" s="662"/>
      <c r="G31" s="662"/>
      <c r="H31" s="662"/>
      <c r="I31" s="662"/>
      <c r="J31" s="662"/>
      <c r="K31" s="663"/>
      <c r="L31" s="667">
        <f>AG17*AD19</f>
        <v>488</v>
      </c>
      <c r="M31" s="668"/>
      <c r="N31" s="668"/>
      <c r="O31" s="668"/>
      <c r="P31" s="668"/>
      <c r="Q31" s="668"/>
      <c r="R31" s="288" t="s">
        <v>31</v>
      </c>
      <c r="S31" s="289"/>
      <c r="T31" s="300"/>
      <c r="U31" s="301"/>
      <c r="V31" s="671" t="s">
        <v>93</v>
      </c>
      <c r="W31" s="672"/>
      <c r="X31" s="672"/>
      <c r="Y31" s="672"/>
      <c r="Z31" s="672"/>
      <c r="AA31" s="672"/>
      <c r="AB31" s="672"/>
      <c r="AC31" s="673"/>
      <c r="AD31" s="674">
        <f>AG17</f>
        <v>61</v>
      </c>
      <c r="AE31" s="675"/>
      <c r="AF31" s="675"/>
      <c r="AG31" s="675"/>
      <c r="AH31" s="675"/>
      <c r="AI31" s="675"/>
      <c r="AJ31" s="267" t="s">
        <v>63</v>
      </c>
      <c r="AK31" s="268"/>
      <c r="AL31" s="22"/>
      <c r="AM31" s="22"/>
      <c r="AN31" s="22"/>
      <c r="AO31" s="22"/>
      <c r="AP31" s="22"/>
      <c r="AQ31" s="22"/>
      <c r="AR31" s="22"/>
      <c r="AS31" s="22"/>
      <c r="AT31" s="22"/>
      <c r="AU31" s="22"/>
      <c r="AV31" s="22"/>
      <c r="AW31" s="22"/>
      <c r="AX31" s="22"/>
      <c r="AY31" s="41"/>
      <c r="AZ31" s="41"/>
      <c r="BA31" s="41"/>
      <c r="BB31" s="41"/>
      <c r="BC31" s="41"/>
      <c r="BD31" s="41"/>
      <c r="BE31" s="41"/>
      <c r="BF31" s="41"/>
      <c r="BG31" s="41"/>
      <c r="BH31" s="41"/>
    </row>
    <row r="32" spans="2:60" ht="15" customHeight="1" x14ac:dyDescent="0.2">
      <c r="B32" s="302"/>
      <c r="C32" s="303"/>
      <c r="D32" s="664"/>
      <c r="E32" s="665"/>
      <c r="F32" s="665"/>
      <c r="G32" s="665"/>
      <c r="H32" s="665"/>
      <c r="I32" s="665"/>
      <c r="J32" s="665"/>
      <c r="K32" s="666"/>
      <c r="L32" s="669"/>
      <c r="M32" s="670"/>
      <c r="N32" s="670"/>
      <c r="O32" s="670"/>
      <c r="P32" s="670"/>
      <c r="Q32" s="670"/>
      <c r="R32" s="290"/>
      <c r="S32" s="291"/>
      <c r="T32" s="302"/>
      <c r="U32" s="303"/>
      <c r="V32" s="664"/>
      <c r="W32" s="665"/>
      <c r="X32" s="665"/>
      <c r="Y32" s="665"/>
      <c r="Z32" s="665"/>
      <c r="AA32" s="665"/>
      <c r="AB32" s="665"/>
      <c r="AC32" s="666"/>
      <c r="AD32" s="676"/>
      <c r="AE32" s="677"/>
      <c r="AF32" s="677"/>
      <c r="AG32" s="677"/>
      <c r="AH32" s="677"/>
      <c r="AI32" s="677"/>
      <c r="AJ32" s="269"/>
      <c r="AK32" s="270"/>
      <c r="AL32" s="22"/>
      <c r="AM32" s="22"/>
      <c r="AN32" s="22"/>
      <c r="AO32" s="22"/>
      <c r="AP32" s="22"/>
      <c r="AQ32" s="22"/>
      <c r="AR32" s="22"/>
      <c r="AS32" s="22"/>
      <c r="AT32" s="22"/>
      <c r="AU32" s="22"/>
      <c r="AV32" s="22"/>
      <c r="AW32" s="22"/>
      <c r="AX32" s="22"/>
      <c r="AY32" s="41"/>
      <c r="AZ32" s="41"/>
      <c r="BA32" s="41"/>
      <c r="BB32" s="41"/>
      <c r="BC32" s="41"/>
      <c r="BD32" s="41"/>
      <c r="BE32" s="41"/>
      <c r="BF32" s="41"/>
      <c r="BG32" s="41"/>
      <c r="BH32" s="41"/>
    </row>
    <row r="33" spans="2:37" ht="15" customHeight="1" x14ac:dyDescent="0.2">
      <c r="B33" s="262" t="s">
        <v>58</v>
      </c>
      <c r="C33" s="262"/>
      <c r="D33" s="262"/>
      <c r="E33" s="678" t="s">
        <v>164</v>
      </c>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80"/>
    </row>
    <row r="34" spans="2:37" s="26" customFormat="1" ht="15" customHeight="1" x14ac:dyDescent="0.2">
      <c r="B34" s="263"/>
      <c r="C34" s="263"/>
      <c r="D34" s="263"/>
      <c r="E34" s="681"/>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3"/>
    </row>
    <row r="35" spans="2:37" ht="15" hidden="1" customHeight="1" x14ac:dyDescent="0.2">
      <c r="B35" s="263"/>
      <c r="C35" s="263"/>
      <c r="D35" s="263"/>
      <c r="E35" s="681"/>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3"/>
    </row>
    <row r="36" spans="2:37" ht="15" customHeight="1" x14ac:dyDescent="0.2">
      <c r="B36" s="264"/>
      <c r="C36" s="264"/>
      <c r="D36" s="264"/>
      <c r="E36" s="684"/>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686"/>
    </row>
    <row r="37" spans="2:37" ht="15" customHeight="1" x14ac:dyDescent="0.2">
      <c r="B37" s="52"/>
      <c r="C37" s="33"/>
      <c r="D37" s="33"/>
      <c r="E37" s="33"/>
      <c r="F37" s="33"/>
      <c r="G37" s="33"/>
      <c r="H37" s="33"/>
      <c r="I37" s="33"/>
      <c r="J37" s="33"/>
      <c r="K37" s="33"/>
      <c r="L37" s="33"/>
      <c r="M37" s="33"/>
      <c r="N37" s="33"/>
      <c r="O37" s="33"/>
      <c r="P37" s="33"/>
      <c r="Q37" s="33"/>
      <c r="R37" s="33"/>
      <c r="S37" s="33"/>
      <c r="T37" s="33"/>
      <c r="U37" s="33"/>
      <c r="V37" s="34"/>
      <c r="W37" s="34"/>
      <c r="X37" s="34"/>
      <c r="Y37" s="34"/>
      <c r="Z37" s="34"/>
      <c r="AA37" s="34"/>
      <c r="AB37" s="34"/>
      <c r="AC37" s="34"/>
      <c r="AD37" s="35"/>
      <c r="AE37" s="35"/>
      <c r="AF37" s="35"/>
      <c r="AG37" s="35"/>
      <c r="AH37" s="34"/>
      <c r="AI37" s="34"/>
      <c r="AJ37" s="34"/>
      <c r="AK37" s="34"/>
    </row>
    <row r="38" spans="2:37" ht="15" customHeight="1" x14ac:dyDescent="0.2">
      <c r="B38" s="12" t="s">
        <v>27</v>
      </c>
      <c r="C38" s="30"/>
      <c r="D38" s="30"/>
      <c r="E38" s="30"/>
      <c r="F38" s="30"/>
      <c r="G38" s="30"/>
      <c r="H38" s="30"/>
      <c r="I38" s="30"/>
      <c r="J38" s="30"/>
      <c r="K38" s="30"/>
      <c r="L38" s="30"/>
      <c r="M38" s="30"/>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2:37" ht="15" customHeight="1" x14ac:dyDescent="0.2">
      <c r="B39" s="344" t="s">
        <v>2</v>
      </c>
      <c r="C39" s="345"/>
      <c r="D39" s="345"/>
      <c r="E39" s="345"/>
      <c r="F39" s="345"/>
      <c r="G39" s="345"/>
      <c r="H39" s="346"/>
      <c r="I39" s="649"/>
      <c r="J39" s="650"/>
      <c r="K39" s="650"/>
      <c r="L39" s="650"/>
      <c r="M39" s="650"/>
      <c r="N39" s="650"/>
      <c r="O39" s="650"/>
      <c r="P39" s="650"/>
      <c r="Q39" s="650"/>
      <c r="R39" s="651"/>
      <c r="X39" s="13"/>
      <c r="Y39" s="13"/>
      <c r="Z39" s="13"/>
      <c r="AA39" s="13"/>
      <c r="AB39" s="13"/>
      <c r="AC39" s="13"/>
      <c r="AD39" s="13"/>
      <c r="AE39" s="13"/>
      <c r="AF39" s="13"/>
      <c r="AG39" s="13"/>
      <c r="AH39" s="13"/>
      <c r="AI39" s="13"/>
      <c r="AJ39" s="13"/>
      <c r="AK39" s="13"/>
    </row>
    <row r="40" spans="2:37" ht="15" customHeight="1" x14ac:dyDescent="0.2">
      <c r="B40" s="347"/>
      <c r="C40" s="348"/>
      <c r="D40" s="348"/>
      <c r="E40" s="348"/>
      <c r="F40" s="348"/>
      <c r="G40" s="348"/>
      <c r="H40" s="349"/>
      <c r="I40" s="652"/>
      <c r="J40" s="653"/>
      <c r="K40" s="653"/>
      <c r="L40" s="653"/>
      <c r="M40" s="653"/>
      <c r="N40" s="653"/>
      <c r="O40" s="653"/>
      <c r="P40" s="653"/>
      <c r="Q40" s="653"/>
      <c r="R40" s="654"/>
      <c r="S40" s="24"/>
      <c r="T40" s="24"/>
      <c r="U40" s="24"/>
      <c r="V40" s="24"/>
      <c r="W40" s="24"/>
      <c r="X40" s="39"/>
      <c r="Y40" s="39"/>
      <c r="Z40" s="39"/>
      <c r="AA40" s="39"/>
      <c r="AB40" s="39"/>
      <c r="AC40" s="39"/>
      <c r="AD40" s="39"/>
      <c r="AE40" s="39"/>
      <c r="AF40" s="39"/>
      <c r="AG40" s="39"/>
      <c r="AH40" s="39"/>
      <c r="AI40" s="39"/>
      <c r="AJ40" s="39"/>
      <c r="AK40" s="39"/>
    </row>
    <row r="41" spans="2:37" ht="15" customHeight="1" x14ac:dyDescent="0.2">
      <c r="B41" s="344" t="s">
        <v>1</v>
      </c>
      <c r="C41" s="345"/>
      <c r="D41" s="346"/>
      <c r="E41" s="649"/>
      <c r="F41" s="650"/>
      <c r="G41" s="650"/>
      <c r="H41" s="650"/>
      <c r="I41" s="650"/>
      <c r="J41" s="651"/>
      <c r="K41" s="344" t="s">
        <v>3</v>
      </c>
      <c r="L41" s="345"/>
      <c r="M41" s="345"/>
      <c r="N41" s="345"/>
      <c r="O41" s="346"/>
      <c r="P41" s="655"/>
      <c r="Q41" s="656"/>
      <c r="R41" s="656"/>
      <c r="S41" s="656"/>
      <c r="T41" s="656"/>
      <c r="U41" s="657"/>
      <c r="V41" s="344" t="s">
        <v>5</v>
      </c>
      <c r="W41" s="345"/>
      <c r="X41" s="345"/>
      <c r="Y41" s="345"/>
      <c r="Z41" s="346"/>
      <c r="AA41" s="637"/>
      <c r="AB41" s="638"/>
      <c r="AC41" s="638"/>
      <c r="AD41" s="638"/>
      <c r="AE41" s="638"/>
      <c r="AF41" s="638"/>
      <c r="AG41" s="638"/>
      <c r="AH41" s="638"/>
      <c r="AI41" s="638"/>
      <c r="AJ41" s="638"/>
      <c r="AK41" s="639"/>
    </row>
    <row r="42" spans="2:37" ht="15" customHeight="1" x14ac:dyDescent="0.2">
      <c r="B42" s="347"/>
      <c r="C42" s="348"/>
      <c r="D42" s="349"/>
      <c r="E42" s="652"/>
      <c r="F42" s="653"/>
      <c r="G42" s="653"/>
      <c r="H42" s="653"/>
      <c r="I42" s="653"/>
      <c r="J42" s="654"/>
      <c r="K42" s="347"/>
      <c r="L42" s="348"/>
      <c r="M42" s="348"/>
      <c r="N42" s="348"/>
      <c r="O42" s="349"/>
      <c r="P42" s="658"/>
      <c r="Q42" s="659"/>
      <c r="R42" s="659"/>
      <c r="S42" s="659"/>
      <c r="T42" s="659"/>
      <c r="U42" s="660"/>
      <c r="V42" s="347"/>
      <c r="W42" s="348"/>
      <c r="X42" s="348"/>
      <c r="Y42" s="348"/>
      <c r="Z42" s="349"/>
      <c r="AA42" s="640"/>
      <c r="AB42" s="641"/>
      <c r="AC42" s="641"/>
      <c r="AD42" s="641"/>
      <c r="AE42" s="641"/>
      <c r="AF42" s="641"/>
      <c r="AG42" s="641"/>
      <c r="AH42" s="641"/>
      <c r="AI42" s="641"/>
      <c r="AJ42" s="641"/>
      <c r="AK42" s="642"/>
    </row>
    <row r="43" spans="2:37" ht="15" customHeight="1" x14ac:dyDescent="0.2">
      <c r="B43" s="354" t="s">
        <v>25</v>
      </c>
      <c r="C43" s="355"/>
      <c r="D43" s="355"/>
      <c r="E43" s="355"/>
      <c r="F43" s="355"/>
      <c r="G43" s="355"/>
      <c r="H43" s="356"/>
      <c r="I43" s="643" t="s">
        <v>168</v>
      </c>
      <c r="J43" s="644"/>
      <c r="K43" s="644"/>
      <c r="L43" s="644"/>
      <c r="M43" s="644"/>
      <c r="N43" s="644"/>
      <c r="O43" s="644"/>
      <c r="P43" s="644"/>
      <c r="Q43" s="644"/>
      <c r="R43" s="644"/>
      <c r="S43" s="644"/>
      <c r="T43" s="644"/>
      <c r="U43" s="644"/>
      <c r="V43" s="644"/>
      <c r="W43" s="644"/>
      <c r="X43" s="644"/>
      <c r="Y43" s="644"/>
      <c r="Z43" s="644"/>
      <c r="AA43" s="644"/>
      <c r="AB43" s="237" t="s">
        <v>92</v>
      </c>
      <c r="AC43" s="237"/>
      <c r="AD43" s="237"/>
      <c r="AE43" s="237"/>
      <c r="AF43" s="237"/>
      <c r="AG43" s="647"/>
      <c r="AH43" s="647"/>
      <c r="AI43" s="647"/>
      <c r="AJ43" s="241" t="s">
        <v>23</v>
      </c>
      <c r="AK43" s="242"/>
    </row>
    <row r="44" spans="2:37" ht="15" customHeight="1" x14ac:dyDescent="0.2">
      <c r="B44" s="357"/>
      <c r="C44" s="358"/>
      <c r="D44" s="358"/>
      <c r="E44" s="358"/>
      <c r="F44" s="358"/>
      <c r="G44" s="358"/>
      <c r="H44" s="359"/>
      <c r="I44" s="645"/>
      <c r="J44" s="646"/>
      <c r="K44" s="646"/>
      <c r="L44" s="646"/>
      <c r="M44" s="646"/>
      <c r="N44" s="646"/>
      <c r="O44" s="646"/>
      <c r="P44" s="646"/>
      <c r="Q44" s="646"/>
      <c r="R44" s="646"/>
      <c r="S44" s="646"/>
      <c r="T44" s="646"/>
      <c r="U44" s="646"/>
      <c r="V44" s="646"/>
      <c r="W44" s="646"/>
      <c r="X44" s="646"/>
      <c r="Y44" s="646"/>
      <c r="Z44" s="646"/>
      <c r="AA44" s="646"/>
      <c r="AB44" s="238"/>
      <c r="AC44" s="238"/>
      <c r="AD44" s="238"/>
      <c r="AE44" s="238"/>
      <c r="AF44" s="238"/>
      <c r="AG44" s="648"/>
      <c r="AH44" s="648"/>
      <c r="AI44" s="648"/>
      <c r="AJ44" s="243"/>
      <c r="AK44" s="244"/>
    </row>
    <row r="45" spans="2:37" ht="15" customHeight="1" x14ac:dyDescent="0.2">
      <c r="B45" s="344" t="s">
        <v>4</v>
      </c>
      <c r="C45" s="345"/>
      <c r="D45" s="345"/>
      <c r="E45" s="345"/>
      <c r="F45" s="345"/>
      <c r="G45" s="345"/>
      <c r="H45" s="345"/>
      <c r="I45" s="346"/>
      <c r="J45" s="655" t="s">
        <v>24</v>
      </c>
      <c r="K45" s="656"/>
      <c r="L45" s="656"/>
      <c r="M45" s="656"/>
      <c r="N45" s="656"/>
      <c r="O45" s="656"/>
      <c r="P45" s="656"/>
      <c r="Q45" s="656"/>
      <c r="R45" s="656"/>
      <c r="S45" s="656"/>
      <c r="T45" s="656"/>
      <c r="U45" s="656"/>
      <c r="V45" s="656"/>
      <c r="W45" s="656"/>
      <c r="X45" s="656"/>
      <c r="Y45" s="656"/>
      <c r="Z45" s="656"/>
      <c r="AA45" s="656"/>
      <c r="AB45" s="237" t="s">
        <v>21</v>
      </c>
      <c r="AC45" s="237"/>
      <c r="AD45" s="687"/>
      <c r="AE45" s="687"/>
      <c r="AF45" s="687"/>
      <c r="AG45" s="241" t="s">
        <v>28</v>
      </c>
      <c r="AH45" s="241"/>
      <c r="AI45" s="241"/>
      <c r="AJ45" s="241"/>
      <c r="AK45" s="242"/>
    </row>
    <row r="46" spans="2:37" ht="15" customHeight="1" x14ac:dyDescent="0.2">
      <c r="B46" s="347"/>
      <c r="C46" s="348"/>
      <c r="D46" s="348"/>
      <c r="E46" s="348"/>
      <c r="F46" s="348"/>
      <c r="G46" s="348"/>
      <c r="H46" s="348"/>
      <c r="I46" s="349"/>
      <c r="J46" s="658"/>
      <c r="K46" s="659"/>
      <c r="L46" s="659"/>
      <c r="M46" s="659"/>
      <c r="N46" s="659"/>
      <c r="O46" s="659"/>
      <c r="P46" s="659"/>
      <c r="Q46" s="659"/>
      <c r="R46" s="659"/>
      <c r="S46" s="659"/>
      <c r="T46" s="659"/>
      <c r="U46" s="659"/>
      <c r="V46" s="659"/>
      <c r="W46" s="659"/>
      <c r="X46" s="659"/>
      <c r="Y46" s="659"/>
      <c r="Z46" s="659"/>
      <c r="AA46" s="659"/>
      <c r="AB46" s="238"/>
      <c r="AC46" s="238"/>
      <c r="AD46" s="688"/>
      <c r="AE46" s="688"/>
      <c r="AF46" s="688"/>
      <c r="AG46" s="243"/>
      <c r="AH46" s="243"/>
      <c r="AI46" s="243"/>
      <c r="AJ46" s="243"/>
      <c r="AK46" s="244"/>
    </row>
    <row r="47" spans="2:37" ht="15" customHeight="1" x14ac:dyDescent="0.2">
      <c r="B47" s="298" t="s">
        <v>44</v>
      </c>
      <c r="C47" s="299"/>
      <c r="D47" s="245" t="s">
        <v>118</v>
      </c>
      <c r="E47" s="245"/>
      <c r="F47" s="245"/>
      <c r="G47" s="245"/>
      <c r="H47" s="245"/>
      <c r="I47" s="245"/>
      <c r="J47" s="245"/>
      <c r="K47" s="245"/>
      <c r="L47" s="689"/>
      <c r="M47" s="690"/>
      <c r="N47" s="690"/>
      <c r="O47" s="690"/>
      <c r="P47" s="690"/>
      <c r="Q47" s="690"/>
      <c r="R47" s="253" t="s">
        <v>20</v>
      </c>
      <c r="S47" s="254"/>
      <c r="T47" s="298" t="s">
        <v>45</v>
      </c>
      <c r="U47" s="299"/>
      <c r="V47" s="329" t="s">
        <v>54</v>
      </c>
      <c r="W47" s="329"/>
      <c r="X47" s="329"/>
      <c r="Y47" s="329"/>
      <c r="Z47" s="330" t="s">
        <v>69</v>
      </c>
      <c r="AA47" s="331"/>
      <c r="AB47" s="331"/>
      <c r="AC47" s="331"/>
      <c r="AD47" s="331" t="s">
        <v>70</v>
      </c>
      <c r="AE47" s="331"/>
      <c r="AF47" s="331"/>
      <c r="AG47" s="331"/>
      <c r="AH47" s="332" t="s">
        <v>71</v>
      </c>
      <c r="AI47" s="332"/>
      <c r="AJ47" s="332"/>
      <c r="AK47" s="333"/>
    </row>
    <row r="48" spans="2:37" ht="15" customHeight="1" x14ac:dyDescent="0.2">
      <c r="B48" s="300"/>
      <c r="C48" s="301"/>
      <c r="D48" s="246"/>
      <c r="E48" s="246"/>
      <c r="F48" s="246"/>
      <c r="G48" s="246"/>
      <c r="H48" s="246"/>
      <c r="I48" s="246"/>
      <c r="J48" s="246"/>
      <c r="K48" s="246"/>
      <c r="L48" s="691"/>
      <c r="M48" s="692"/>
      <c r="N48" s="692"/>
      <c r="O48" s="692"/>
      <c r="P48" s="692"/>
      <c r="Q48" s="692"/>
      <c r="R48" s="255"/>
      <c r="S48" s="256"/>
      <c r="T48" s="300"/>
      <c r="U48" s="301"/>
      <c r="V48" s="329"/>
      <c r="W48" s="329"/>
      <c r="X48" s="329"/>
      <c r="Y48" s="329"/>
      <c r="Z48" s="330"/>
      <c r="AA48" s="331"/>
      <c r="AB48" s="331"/>
      <c r="AC48" s="331"/>
      <c r="AD48" s="331"/>
      <c r="AE48" s="331"/>
      <c r="AF48" s="331"/>
      <c r="AG48" s="331"/>
      <c r="AH48" s="163"/>
      <c r="AI48" s="163"/>
      <c r="AJ48" s="163"/>
      <c r="AK48" s="164"/>
    </row>
    <row r="49" spans="2:37" ht="15" customHeight="1" x14ac:dyDescent="0.2">
      <c r="B49" s="300"/>
      <c r="C49" s="301"/>
      <c r="D49" s="246"/>
      <c r="E49" s="246"/>
      <c r="F49" s="246"/>
      <c r="G49" s="246"/>
      <c r="H49" s="246"/>
      <c r="I49" s="246"/>
      <c r="J49" s="246"/>
      <c r="K49" s="246"/>
      <c r="L49" s="691"/>
      <c r="M49" s="692"/>
      <c r="N49" s="692"/>
      <c r="O49" s="692"/>
      <c r="P49" s="692"/>
      <c r="Q49" s="692"/>
      <c r="R49" s="255"/>
      <c r="S49" s="256"/>
      <c r="T49" s="300"/>
      <c r="U49" s="301"/>
      <c r="V49" s="334" t="s">
        <v>119</v>
      </c>
      <c r="W49" s="335"/>
      <c r="X49" s="335"/>
      <c r="Y49" s="335"/>
      <c r="Z49" s="335"/>
      <c r="AA49" s="335"/>
      <c r="AB49" s="335"/>
      <c r="AC49" s="336"/>
      <c r="AD49" s="699"/>
      <c r="AE49" s="700"/>
      <c r="AF49" s="700"/>
      <c r="AG49" s="700"/>
      <c r="AH49" s="700"/>
      <c r="AI49" s="700"/>
      <c r="AJ49" s="340" t="s">
        <v>20</v>
      </c>
      <c r="AK49" s="341"/>
    </row>
    <row r="50" spans="2:37" ht="15" customHeight="1" x14ac:dyDescent="0.2">
      <c r="B50" s="300"/>
      <c r="C50" s="301"/>
      <c r="D50" s="259" t="s">
        <v>65</v>
      </c>
      <c r="E50" s="260"/>
      <c r="F50" s="260"/>
      <c r="G50" s="260"/>
      <c r="H50" s="260"/>
      <c r="I50" s="260"/>
      <c r="J50" s="260"/>
      <c r="K50" s="261"/>
      <c r="L50" s="693"/>
      <c r="M50" s="694"/>
      <c r="N50" s="694"/>
      <c r="O50" s="694"/>
      <c r="P50" s="694"/>
      <c r="Q50" s="694"/>
      <c r="R50" s="257"/>
      <c r="S50" s="258"/>
      <c r="T50" s="300"/>
      <c r="U50" s="301"/>
      <c r="V50" s="337"/>
      <c r="W50" s="338"/>
      <c r="X50" s="338"/>
      <c r="Y50" s="338"/>
      <c r="Z50" s="338"/>
      <c r="AA50" s="338"/>
      <c r="AB50" s="338"/>
      <c r="AC50" s="339"/>
      <c r="AD50" s="703"/>
      <c r="AE50" s="704"/>
      <c r="AF50" s="704"/>
      <c r="AG50" s="704"/>
      <c r="AH50" s="704"/>
      <c r="AI50" s="704"/>
      <c r="AJ50" s="342"/>
      <c r="AK50" s="343"/>
    </row>
    <row r="51" spans="2:37" ht="15" customHeight="1" x14ac:dyDescent="0.2">
      <c r="B51" s="300"/>
      <c r="C51" s="301"/>
      <c r="D51" s="323" t="s">
        <v>59</v>
      </c>
      <c r="E51" s="324"/>
      <c r="F51" s="324"/>
      <c r="G51" s="324"/>
      <c r="H51" s="324"/>
      <c r="I51" s="324"/>
      <c r="J51" s="324"/>
      <c r="K51" s="325"/>
      <c r="L51" s="695"/>
      <c r="M51" s="696"/>
      <c r="N51" s="696"/>
      <c r="O51" s="696"/>
      <c r="P51" s="696"/>
      <c r="Q51" s="696"/>
      <c r="R51" s="286" t="s">
        <v>31</v>
      </c>
      <c r="S51" s="287"/>
      <c r="T51" s="300"/>
      <c r="U51" s="301"/>
      <c r="V51" s="323" t="s">
        <v>89</v>
      </c>
      <c r="W51" s="324"/>
      <c r="X51" s="324"/>
      <c r="Y51" s="324"/>
      <c r="Z51" s="324"/>
      <c r="AA51" s="324"/>
      <c r="AB51" s="324"/>
      <c r="AC51" s="325"/>
      <c r="AD51" s="699"/>
      <c r="AE51" s="700"/>
      <c r="AF51" s="700"/>
      <c r="AG51" s="700"/>
      <c r="AH51" s="700"/>
      <c r="AI51" s="700"/>
      <c r="AJ51" s="265" t="s">
        <v>63</v>
      </c>
      <c r="AK51" s="266"/>
    </row>
    <row r="52" spans="2:37" ht="15" customHeight="1" x14ac:dyDescent="0.2">
      <c r="B52" s="300"/>
      <c r="C52" s="301"/>
      <c r="D52" s="326"/>
      <c r="E52" s="327"/>
      <c r="F52" s="327"/>
      <c r="G52" s="327"/>
      <c r="H52" s="327"/>
      <c r="I52" s="327"/>
      <c r="J52" s="327"/>
      <c r="K52" s="328"/>
      <c r="L52" s="697"/>
      <c r="M52" s="698"/>
      <c r="N52" s="698"/>
      <c r="O52" s="698"/>
      <c r="P52" s="698"/>
      <c r="Q52" s="698"/>
      <c r="R52" s="288"/>
      <c r="S52" s="289"/>
      <c r="T52" s="300"/>
      <c r="U52" s="301"/>
      <c r="V52" s="326"/>
      <c r="W52" s="327"/>
      <c r="X52" s="327"/>
      <c r="Y52" s="327"/>
      <c r="Z52" s="327"/>
      <c r="AA52" s="327"/>
      <c r="AB52" s="327"/>
      <c r="AC52" s="328"/>
      <c r="AD52" s="701"/>
      <c r="AE52" s="702"/>
      <c r="AF52" s="702"/>
      <c r="AG52" s="702"/>
      <c r="AH52" s="702"/>
      <c r="AI52" s="702"/>
      <c r="AJ52" s="267"/>
      <c r="AK52" s="268"/>
    </row>
    <row r="53" spans="2:37" ht="15" customHeight="1" x14ac:dyDescent="0.2">
      <c r="B53" s="300"/>
      <c r="C53" s="301"/>
      <c r="D53" s="632" t="s">
        <v>61</v>
      </c>
      <c r="E53" s="633"/>
      <c r="F53" s="633"/>
      <c r="G53" s="633"/>
      <c r="H53" s="633"/>
      <c r="I53" s="633"/>
      <c r="J53" s="633"/>
      <c r="K53" s="634"/>
      <c r="L53" s="697"/>
      <c r="M53" s="698"/>
      <c r="N53" s="698"/>
      <c r="O53" s="698"/>
      <c r="P53" s="698"/>
      <c r="Q53" s="698"/>
      <c r="R53" s="288"/>
      <c r="S53" s="289"/>
      <c r="T53" s="300"/>
      <c r="U53" s="301"/>
      <c r="V53" s="632" t="s">
        <v>62</v>
      </c>
      <c r="W53" s="633"/>
      <c r="X53" s="633"/>
      <c r="Y53" s="633"/>
      <c r="Z53" s="633"/>
      <c r="AA53" s="633"/>
      <c r="AB53" s="633"/>
      <c r="AC53" s="634"/>
      <c r="AD53" s="701"/>
      <c r="AE53" s="702"/>
      <c r="AF53" s="702"/>
      <c r="AG53" s="702"/>
      <c r="AH53" s="702"/>
      <c r="AI53" s="702"/>
      <c r="AJ53" s="267"/>
      <c r="AK53" s="268"/>
    </row>
    <row r="54" spans="2:37" ht="15" customHeight="1" x14ac:dyDescent="0.2">
      <c r="B54" s="300"/>
      <c r="C54" s="305"/>
      <c r="D54" s="274" t="s">
        <v>53</v>
      </c>
      <c r="E54" s="275"/>
      <c r="F54" s="275"/>
      <c r="G54" s="275"/>
      <c r="H54" s="275"/>
      <c r="I54" s="275"/>
      <c r="J54" s="275"/>
      <c r="K54" s="276"/>
      <c r="L54" s="695"/>
      <c r="M54" s="696"/>
      <c r="N54" s="696"/>
      <c r="O54" s="696"/>
      <c r="P54" s="696"/>
      <c r="Q54" s="696"/>
      <c r="R54" s="286" t="s">
        <v>31</v>
      </c>
      <c r="S54" s="287"/>
      <c r="T54" s="305"/>
      <c r="U54" s="305"/>
      <c r="V54" s="274" t="s">
        <v>90</v>
      </c>
      <c r="W54" s="275"/>
      <c r="X54" s="275"/>
      <c r="Y54" s="275"/>
      <c r="Z54" s="275"/>
      <c r="AA54" s="275"/>
      <c r="AB54" s="275"/>
      <c r="AC54" s="276"/>
      <c r="AD54" s="699"/>
      <c r="AE54" s="700"/>
      <c r="AF54" s="700"/>
      <c r="AG54" s="700"/>
      <c r="AH54" s="700"/>
      <c r="AI54" s="700"/>
      <c r="AJ54" s="265" t="s">
        <v>63</v>
      </c>
      <c r="AK54" s="266"/>
    </row>
    <row r="55" spans="2:37" ht="15" customHeight="1" x14ac:dyDescent="0.2">
      <c r="B55" s="300"/>
      <c r="C55" s="305"/>
      <c r="D55" s="277"/>
      <c r="E55" s="278"/>
      <c r="F55" s="278"/>
      <c r="G55" s="278"/>
      <c r="H55" s="278"/>
      <c r="I55" s="278"/>
      <c r="J55" s="278"/>
      <c r="K55" s="279"/>
      <c r="L55" s="697"/>
      <c r="M55" s="698"/>
      <c r="N55" s="698"/>
      <c r="O55" s="698"/>
      <c r="P55" s="698"/>
      <c r="Q55" s="698"/>
      <c r="R55" s="288"/>
      <c r="S55" s="289"/>
      <c r="T55" s="305"/>
      <c r="U55" s="305"/>
      <c r="V55" s="277"/>
      <c r="W55" s="278"/>
      <c r="X55" s="278"/>
      <c r="Y55" s="278"/>
      <c r="Z55" s="278"/>
      <c r="AA55" s="278"/>
      <c r="AB55" s="278"/>
      <c r="AC55" s="279"/>
      <c r="AD55" s="701"/>
      <c r="AE55" s="702"/>
      <c r="AF55" s="702"/>
      <c r="AG55" s="702"/>
      <c r="AH55" s="702"/>
      <c r="AI55" s="702"/>
      <c r="AJ55" s="267"/>
      <c r="AK55" s="268"/>
    </row>
    <row r="56" spans="2:37" ht="15" customHeight="1" x14ac:dyDescent="0.2">
      <c r="B56" s="300"/>
      <c r="C56" s="305"/>
      <c r="D56" s="234" t="s">
        <v>60</v>
      </c>
      <c r="E56" s="235"/>
      <c r="F56" s="235"/>
      <c r="G56" s="235"/>
      <c r="H56" s="235"/>
      <c r="I56" s="235"/>
      <c r="J56" s="235"/>
      <c r="K56" s="236"/>
      <c r="L56" s="705"/>
      <c r="M56" s="706"/>
      <c r="N56" s="706"/>
      <c r="O56" s="706"/>
      <c r="P56" s="706"/>
      <c r="Q56" s="706"/>
      <c r="R56" s="290"/>
      <c r="S56" s="291"/>
      <c r="T56" s="305"/>
      <c r="U56" s="305"/>
      <c r="V56" s="234" t="s">
        <v>64</v>
      </c>
      <c r="W56" s="235"/>
      <c r="X56" s="235"/>
      <c r="Y56" s="235"/>
      <c r="Z56" s="235"/>
      <c r="AA56" s="235"/>
      <c r="AB56" s="235"/>
      <c r="AC56" s="236"/>
      <c r="AD56" s="703"/>
      <c r="AE56" s="704"/>
      <c r="AF56" s="704"/>
      <c r="AG56" s="704"/>
      <c r="AH56" s="704"/>
      <c r="AI56" s="704"/>
      <c r="AJ56" s="269"/>
      <c r="AK56" s="270"/>
    </row>
    <row r="57" spans="2:37" ht="15" customHeight="1" x14ac:dyDescent="0.2">
      <c r="B57" s="300"/>
      <c r="C57" s="301"/>
      <c r="D57" s="661" t="s">
        <v>94</v>
      </c>
      <c r="E57" s="662"/>
      <c r="F57" s="662"/>
      <c r="G57" s="662"/>
      <c r="H57" s="662"/>
      <c r="I57" s="662"/>
      <c r="J57" s="662"/>
      <c r="K57" s="663"/>
      <c r="L57" s="667">
        <f>AG43*AD45</f>
        <v>0</v>
      </c>
      <c r="M57" s="668"/>
      <c r="N57" s="668"/>
      <c r="O57" s="668"/>
      <c r="P57" s="668"/>
      <c r="Q57" s="668"/>
      <c r="R57" s="288" t="s">
        <v>31</v>
      </c>
      <c r="S57" s="289"/>
      <c r="T57" s="300"/>
      <c r="U57" s="301"/>
      <c r="V57" s="671" t="s">
        <v>93</v>
      </c>
      <c r="W57" s="672"/>
      <c r="X57" s="672"/>
      <c r="Y57" s="672"/>
      <c r="Z57" s="672"/>
      <c r="AA57" s="672"/>
      <c r="AB57" s="672"/>
      <c r="AC57" s="673"/>
      <c r="AD57" s="674">
        <f>AG43</f>
        <v>0</v>
      </c>
      <c r="AE57" s="675"/>
      <c r="AF57" s="675"/>
      <c r="AG57" s="675"/>
      <c r="AH57" s="675"/>
      <c r="AI57" s="675"/>
      <c r="AJ57" s="267" t="s">
        <v>63</v>
      </c>
      <c r="AK57" s="268"/>
    </row>
    <row r="58" spans="2:37" ht="15" customHeight="1" x14ac:dyDescent="0.2">
      <c r="B58" s="302"/>
      <c r="C58" s="303"/>
      <c r="D58" s="664"/>
      <c r="E58" s="665"/>
      <c r="F58" s="665"/>
      <c r="G58" s="665"/>
      <c r="H58" s="665"/>
      <c r="I58" s="665"/>
      <c r="J58" s="665"/>
      <c r="K58" s="666"/>
      <c r="L58" s="669"/>
      <c r="M58" s="670"/>
      <c r="N58" s="670"/>
      <c r="O58" s="670"/>
      <c r="P58" s="670"/>
      <c r="Q58" s="670"/>
      <c r="R58" s="290"/>
      <c r="S58" s="291"/>
      <c r="T58" s="302"/>
      <c r="U58" s="303"/>
      <c r="V58" s="664"/>
      <c r="W58" s="665"/>
      <c r="X58" s="665"/>
      <c r="Y58" s="665"/>
      <c r="Z58" s="665"/>
      <c r="AA58" s="665"/>
      <c r="AB58" s="665"/>
      <c r="AC58" s="666"/>
      <c r="AD58" s="676"/>
      <c r="AE58" s="677"/>
      <c r="AF58" s="677"/>
      <c r="AG58" s="677"/>
      <c r="AH58" s="677"/>
      <c r="AI58" s="677"/>
      <c r="AJ58" s="269"/>
      <c r="AK58" s="270"/>
    </row>
    <row r="59" spans="2:37" ht="15" customHeight="1" x14ac:dyDescent="0.2">
      <c r="B59" s="262" t="s">
        <v>58</v>
      </c>
      <c r="C59" s="262"/>
      <c r="D59" s="262"/>
      <c r="E59" s="707"/>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s="708"/>
      <c r="AG59" s="708"/>
      <c r="AH59" s="708"/>
      <c r="AI59" s="708"/>
      <c r="AJ59" s="708"/>
      <c r="AK59" s="709"/>
    </row>
    <row r="60" spans="2:37" ht="15" hidden="1" customHeight="1" x14ac:dyDescent="0.2">
      <c r="B60" s="263"/>
      <c r="C60" s="263"/>
      <c r="D60" s="263"/>
      <c r="E60" s="710"/>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c r="AH60" s="711"/>
      <c r="AI60" s="711"/>
      <c r="AJ60" s="711"/>
      <c r="AK60" s="712"/>
    </row>
    <row r="61" spans="2:37" ht="15" customHeight="1" x14ac:dyDescent="0.2">
      <c r="B61" s="263"/>
      <c r="C61" s="263"/>
      <c r="D61" s="263"/>
      <c r="E61" s="710"/>
      <c r="F61" s="711"/>
      <c r="G61" s="711"/>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2"/>
    </row>
    <row r="62" spans="2:37" ht="15" customHeight="1" x14ac:dyDescent="0.2">
      <c r="B62" s="264"/>
      <c r="C62" s="264"/>
      <c r="D62" s="264"/>
      <c r="E62" s="713"/>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5"/>
    </row>
  </sheetData>
  <mergeCells count="113">
    <mergeCell ref="AJ57:AK58"/>
    <mergeCell ref="B59:D62"/>
    <mergeCell ref="V56:AC56"/>
    <mergeCell ref="D57:K58"/>
    <mergeCell ref="L57:Q58"/>
    <mergeCell ref="R57:S58"/>
    <mergeCell ref="V57:AC58"/>
    <mergeCell ref="AD57:AI58"/>
    <mergeCell ref="E59:AK62"/>
    <mergeCell ref="D53:K53"/>
    <mergeCell ref="V53:AC53"/>
    <mergeCell ref="D54:K55"/>
    <mergeCell ref="L54:Q56"/>
    <mergeCell ref="R54:S56"/>
    <mergeCell ref="V54:AC55"/>
    <mergeCell ref="AD54:AI56"/>
    <mergeCell ref="AJ54:AK56"/>
    <mergeCell ref="D56:K56"/>
    <mergeCell ref="B45:I46"/>
    <mergeCell ref="J45:AA46"/>
    <mergeCell ref="AB45:AC46"/>
    <mergeCell ref="AD45:AF46"/>
    <mergeCell ref="AG45:AK46"/>
    <mergeCell ref="B47:C58"/>
    <mergeCell ref="D47:K49"/>
    <mergeCell ref="L47:Q50"/>
    <mergeCell ref="R47:S50"/>
    <mergeCell ref="T47:U58"/>
    <mergeCell ref="D50:K50"/>
    <mergeCell ref="D51:K52"/>
    <mergeCell ref="L51:Q53"/>
    <mergeCell ref="R51:S53"/>
    <mergeCell ref="V51:AC52"/>
    <mergeCell ref="AD51:AI53"/>
    <mergeCell ref="V47:Y48"/>
    <mergeCell ref="Z47:AC48"/>
    <mergeCell ref="AD47:AG48"/>
    <mergeCell ref="AH47:AK48"/>
    <mergeCell ref="V49:AC50"/>
    <mergeCell ref="AD49:AI50"/>
    <mergeCell ref="AJ49:AK50"/>
    <mergeCell ref="AJ51:AK53"/>
    <mergeCell ref="AA41:AK42"/>
    <mergeCell ref="B43:H44"/>
    <mergeCell ref="I43:AA44"/>
    <mergeCell ref="AB43:AF44"/>
    <mergeCell ref="AG43:AI44"/>
    <mergeCell ref="AJ43:AK44"/>
    <mergeCell ref="AJ31:AK32"/>
    <mergeCell ref="B33:D36"/>
    <mergeCell ref="B39:H40"/>
    <mergeCell ref="I39:R40"/>
    <mergeCell ref="B41:D42"/>
    <mergeCell ref="E41:J42"/>
    <mergeCell ref="K41:O42"/>
    <mergeCell ref="P41:U42"/>
    <mergeCell ref="V41:Z42"/>
    <mergeCell ref="D31:K32"/>
    <mergeCell ref="L31:Q32"/>
    <mergeCell ref="R31:S32"/>
    <mergeCell ref="V31:AC32"/>
    <mergeCell ref="AD31:AI32"/>
    <mergeCell ref="E33:AK36"/>
    <mergeCell ref="AJ25:AK27"/>
    <mergeCell ref="D27:K27"/>
    <mergeCell ref="V27:AC27"/>
    <mergeCell ref="D28:K29"/>
    <mergeCell ref="L28:Q30"/>
    <mergeCell ref="R28:S30"/>
    <mergeCell ref="V28:AC29"/>
    <mergeCell ref="AD28:AI30"/>
    <mergeCell ref="AJ28:AK30"/>
    <mergeCell ref="D30:K30"/>
    <mergeCell ref="B19:I20"/>
    <mergeCell ref="J19:AA20"/>
    <mergeCell ref="AB19:AC20"/>
    <mergeCell ref="AD19:AF20"/>
    <mergeCell ref="AG19:AK20"/>
    <mergeCell ref="B21:C32"/>
    <mergeCell ref="D21:K23"/>
    <mergeCell ref="L21:Q24"/>
    <mergeCell ref="R21:S24"/>
    <mergeCell ref="T21:U32"/>
    <mergeCell ref="D24:K24"/>
    <mergeCell ref="D25:K26"/>
    <mergeCell ref="L25:Q27"/>
    <mergeCell ref="R25:S27"/>
    <mergeCell ref="V25:AC26"/>
    <mergeCell ref="AD25:AI27"/>
    <mergeCell ref="V21:Y22"/>
    <mergeCell ref="Z21:AC22"/>
    <mergeCell ref="AD21:AG22"/>
    <mergeCell ref="AH21:AK22"/>
    <mergeCell ref="V23:AC24"/>
    <mergeCell ref="AD23:AI24"/>
    <mergeCell ref="AJ23:AK24"/>
    <mergeCell ref="V30:AC30"/>
    <mergeCell ref="AA15:AK16"/>
    <mergeCell ref="B17:H18"/>
    <mergeCell ref="I17:AA18"/>
    <mergeCell ref="AB17:AF18"/>
    <mergeCell ref="AG17:AI18"/>
    <mergeCell ref="AJ17:AK18"/>
    <mergeCell ref="B6:AF8"/>
    <mergeCell ref="AG6:AK7"/>
    <mergeCell ref="AG8:AK8"/>
    <mergeCell ref="B13:H14"/>
    <mergeCell ref="I13:R14"/>
    <mergeCell ref="B15:D16"/>
    <mergeCell ref="E15:J16"/>
    <mergeCell ref="K15:O16"/>
    <mergeCell ref="P15:U16"/>
    <mergeCell ref="V15:Z16"/>
  </mergeCells>
  <phoneticPr fontId="1"/>
  <dataValidations count="3">
    <dataValidation type="list" allowBlank="1" showInputMessage="1" showErrorMessage="1" sqref="AH21:AK22 AH47:AK48">
      <formula1>"□ 不支給,■ 不支給"</formula1>
    </dataValidation>
    <dataValidation type="list" allowBlank="1" showInputMessage="1" showErrorMessage="1" sqref="AD21:AG22 AD47:AG48">
      <formula1>"□ 日額,■ 日額"</formula1>
    </dataValidation>
    <dataValidation type="list" allowBlank="1" showInputMessage="1" showErrorMessage="1" sqref="Z21:AC22 Z47:AC48">
      <formula1>"□ 月額,■ 月額"</formula1>
    </dataValidation>
  </dataValidations>
  <printOptions horizontalCentered="1"/>
  <pageMargins left="0.59055118110236227" right="0.59055118110236227" top="0.39370078740157483" bottom="0.39370078740157483" header="0.19685039370078741" footer="0.19685039370078741"/>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6:AU62"/>
  <sheetViews>
    <sheetView showGridLines="0" view="pageBreakPreview" topLeftCell="A7" zoomScaleNormal="100" zoomScaleSheetLayoutView="100" workbookViewId="0">
      <selection activeCell="I17" sqref="I17:AK18"/>
    </sheetView>
  </sheetViews>
  <sheetFormatPr defaultColWidth="2.44140625" defaultRowHeight="15" customHeight="1" x14ac:dyDescent="0.2"/>
  <cols>
    <col min="1" max="1" width="2.44140625" style="29"/>
    <col min="2" max="2" width="2.44140625" style="29" customWidth="1"/>
    <col min="3" max="16384" width="2.44140625" style="29"/>
  </cols>
  <sheetData>
    <row r="6" spans="2:37" s="26" customFormat="1" ht="15" customHeight="1" x14ac:dyDescent="0.2">
      <c r="B6" s="420" t="s">
        <v>210</v>
      </c>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120" t="s">
        <v>144</v>
      </c>
      <c r="AH6" s="121"/>
      <c r="AI6" s="121"/>
      <c r="AJ6" s="121"/>
      <c r="AK6" s="122"/>
    </row>
    <row r="7" spans="2:37" s="26" customFormat="1" ht="15" customHeight="1" x14ac:dyDescent="0.2">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123"/>
      <c r="AH7" s="124"/>
      <c r="AI7" s="124"/>
      <c r="AJ7" s="124"/>
      <c r="AK7" s="125"/>
    </row>
    <row r="8" spans="2:37" s="26" customFormat="1" ht="15" customHeight="1" x14ac:dyDescent="0.2">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381" t="s">
        <v>74</v>
      </c>
      <c r="AH8" s="381"/>
      <c r="AI8" s="381"/>
      <c r="AJ8" s="381"/>
      <c r="AK8" s="381"/>
    </row>
    <row r="9" spans="2:37" ht="15" customHeight="1" x14ac:dyDescent="0.2">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row>
    <row r="10" spans="2:37" s="26" customFormat="1" ht="15" customHeight="1" x14ac:dyDescent="0.2">
      <c r="B10" s="24" t="s">
        <v>155</v>
      </c>
      <c r="D10" s="28"/>
      <c r="E10" s="28"/>
      <c r="F10" s="28"/>
      <c r="G10" s="28"/>
      <c r="H10" s="28"/>
      <c r="I10" s="28"/>
      <c r="J10" s="28"/>
      <c r="K10" s="28"/>
      <c r="L10" s="28"/>
      <c r="M10" s="28"/>
      <c r="N10" s="28"/>
      <c r="O10" s="28"/>
      <c r="P10" s="28"/>
      <c r="Q10" s="28"/>
      <c r="R10" s="28"/>
      <c r="S10" s="28"/>
      <c r="T10" s="28"/>
      <c r="U10" s="24"/>
      <c r="V10" s="21"/>
      <c r="W10" s="44"/>
      <c r="X10" s="44"/>
      <c r="Y10" s="44"/>
      <c r="Z10" s="44"/>
      <c r="AA10" s="44"/>
      <c r="AB10" s="44"/>
      <c r="AC10" s="44"/>
      <c r="AD10" s="44"/>
      <c r="AE10" s="44"/>
      <c r="AF10" s="44"/>
      <c r="AG10" s="44"/>
      <c r="AH10" s="44"/>
      <c r="AI10" s="44"/>
      <c r="AJ10" s="44"/>
      <c r="AK10" s="44"/>
    </row>
    <row r="11" spans="2:37" ht="15" customHeight="1" x14ac:dyDescent="0.2">
      <c r="B11" s="22"/>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2:37" s="24" customFormat="1" ht="15" customHeight="1" x14ac:dyDescent="0.2">
      <c r="B12" s="12" t="s">
        <v>26</v>
      </c>
      <c r="C12" s="30"/>
      <c r="D12" s="30"/>
      <c r="E12" s="30"/>
      <c r="F12" s="30"/>
      <c r="G12" s="30"/>
      <c r="H12" s="30"/>
      <c r="I12" s="30"/>
      <c r="J12" s="30"/>
      <c r="K12" s="30"/>
      <c r="L12" s="30"/>
      <c r="M12" s="30"/>
      <c r="N12" s="53"/>
      <c r="O12" s="53"/>
      <c r="P12" s="53"/>
      <c r="Q12" s="53"/>
      <c r="R12" s="53"/>
      <c r="S12" s="53"/>
      <c r="T12" s="53"/>
      <c r="U12" s="53"/>
      <c r="V12" s="53"/>
      <c r="W12" s="53"/>
      <c r="X12" s="53"/>
      <c r="Y12" s="53"/>
      <c r="Z12" s="53"/>
      <c r="AA12" s="53"/>
      <c r="AB12" s="53"/>
      <c r="AC12" s="53"/>
      <c r="AD12" s="53"/>
      <c r="AE12" s="53"/>
      <c r="AF12" s="53"/>
      <c r="AG12" s="53"/>
      <c r="AH12" s="53"/>
      <c r="AI12" s="53"/>
      <c r="AJ12" s="53"/>
      <c r="AK12" s="53"/>
    </row>
    <row r="13" spans="2:37" ht="15" customHeight="1" x14ac:dyDescent="0.2">
      <c r="B13" s="344" t="s">
        <v>2</v>
      </c>
      <c r="C13" s="345"/>
      <c r="D13" s="345"/>
      <c r="E13" s="345"/>
      <c r="F13" s="345"/>
      <c r="G13" s="345"/>
      <c r="H13" s="346"/>
      <c r="I13" s="594" t="s">
        <v>130</v>
      </c>
      <c r="J13" s="595"/>
      <c r="K13" s="595"/>
      <c r="L13" s="595"/>
      <c r="M13" s="595"/>
      <c r="N13" s="595"/>
      <c r="O13" s="595"/>
      <c r="P13" s="595"/>
      <c r="Q13" s="595"/>
      <c r="R13" s="596"/>
      <c r="S13" s="344" t="s">
        <v>1</v>
      </c>
      <c r="T13" s="345"/>
      <c r="U13" s="346"/>
      <c r="V13" s="600" t="s">
        <v>17</v>
      </c>
      <c r="W13" s="601"/>
      <c r="X13" s="601"/>
      <c r="Y13" s="601"/>
      <c r="Z13" s="601"/>
      <c r="AA13" s="602"/>
      <c r="AB13" s="344" t="s">
        <v>3</v>
      </c>
      <c r="AC13" s="345"/>
      <c r="AD13" s="345"/>
      <c r="AE13" s="345"/>
      <c r="AF13" s="346"/>
      <c r="AG13" s="735" t="s">
        <v>156</v>
      </c>
      <c r="AH13" s="736"/>
      <c r="AI13" s="736"/>
      <c r="AJ13" s="736"/>
      <c r="AK13" s="737"/>
    </row>
    <row r="14" spans="2:37" s="24" customFormat="1" ht="15" customHeight="1" x14ac:dyDescent="0.2">
      <c r="B14" s="347"/>
      <c r="C14" s="348"/>
      <c r="D14" s="348"/>
      <c r="E14" s="348"/>
      <c r="F14" s="348"/>
      <c r="G14" s="348"/>
      <c r="H14" s="349"/>
      <c r="I14" s="729"/>
      <c r="J14" s="730"/>
      <c r="K14" s="730"/>
      <c r="L14" s="730"/>
      <c r="M14" s="730"/>
      <c r="N14" s="730"/>
      <c r="O14" s="730"/>
      <c r="P14" s="730"/>
      <c r="Q14" s="730"/>
      <c r="R14" s="731"/>
      <c r="S14" s="388"/>
      <c r="T14" s="389"/>
      <c r="U14" s="390"/>
      <c r="V14" s="732"/>
      <c r="W14" s="733"/>
      <c r="X14" s="733"/>
      <c r="Y14" s="733"/>
      <c r="Z14" s="733"/>
      <c r="AA14" s="734"/>
      <c r="AB14" s="347"/>
      <c r="AC14" s="348"/>
      <c r="AD14" s="348"/>
      <c r="AE14" s="348"/>
      <c r="AF14" s="349"/>
      <c r="AG14" s="738"/>
      <c r="AH14" s="739"/>
      <c r="AI14" s="739"/>
      <c r="AJ14" s="739"/>
      <c r="AK14" s="740"/>
    </row>
    <row r="15" spans="2:37" s="24" customFormat="1" ht="15" customHeight="1" x14ac:dyDescent="0.2">
      <c r="B15" s="354" t="s">
        <v>25</v>
      </c>
      <c r="C15" s="355"/>
      <c r="D15" s="355"/>
      <c r="E15" s="355"/>
      <c r="F15" s="355"/>
      <c r="G15" s="355"/>
      <c r="H15" s="356"/>
      <c r="I15" s="716" t="s">
        <v>211</v>
      </c>
      <c r="J15" s="717"/>
      <c r="K15" s="717"/>
      <c r="L15" s="717"/>
      <c r="M15" s="717"/>
      <c r="N15" s="717"/>
      <c r="O15" s="717"/>
      <c r="P15" s="717"/>
      <c r="Q15" s="717"/>
      <c r="R15" s="717"/>
      <c r="S15" s="717"/>
      <c r="T15" s="717"/>
      <c r="U15" s="717"/>
      <c r="V15" s="717"/>
      <c r="W15" s="717"/>
      <c r="X15" s="717"/>
      <c r="Y15" s="717"/>
      <c r="Z15" s="717"/>
      <c r="AA15" s="717"/>
      <c r="AB15" s="717"/>
      <c r="AC15" s="332" t="s">
        <v>122</v>
      </c>
      <c r="AD15" s="332"/>
      <c r="AE15" s="332"/>
      <c r="AF15" s="332"/>
      <c r="AG15" s="332"/>
      <c r="AH15" s="332"/>
      <c r="AI15" s="332"/>
      <c r="AJ15" s="332"/>
      <c r="AK15" s="333"/>
    </row>
    <row r="16" spans="2:37" s="24" customFormat="1" ht="15" customHeight="1" x14ac:dyDescent="0.2">
      <c r="B16" s="357"/>
      <c r="C16" s="358"/>
      <c r="D16" s="358"/>
      <c r="E16" s="358"/>
      <c r="F16" s="358"/>
      <c r="G16" s="358"/>
      <c r="H16" s="359"/>
      <c r="I16" s="718"/>
      <c r="J16" s="719"/>
      <c r="K16" s="719"/>
      <c r="L16" s="719"/>
      <c r="M16" s="719"/>
      <c r="N16" s="719"/>
      <c r="O16" s="719"/>
      <c r="P16" s="719"/>
      <c r="Q16" s="719"/>
      <c r="R16" s="719"/>
      <c r="S16" s="719"/>
      <c r="T16" s="719"/>
      <c r="U16" s="719"/>
      <c r="V16" s="719"/>
      <c r="W16" s="719"/>
      <c r="X16" s="719"/>
      <c r="Y16" s="719"/>
      <c r="Z16" s="719"/>
      <c r="AA16" s="719"/>
      <c r="AB16" s="719"/>
      <c r="AC16" s="163"/>
      <c r="AD16" s="163"/>
      <c r="AE16" s="163"/>
      <c r="AF16" s="163"/>
      <c r="AG16" s="163"/>
      <c r="AH16" s="163"/>
      <c r="AI16" s="163"/>
      <c r="AJ16" s="163"/>
      <c r="AK16" s="164"/>
    </row>
    <row r="17" spans="2:37" ht="15" customHeight="1" x14ac:dyDescent="0.2">
      <c r="B17" s="344" t="s">
        <v>66</v>
      </c>
      <c r="C17" s="345"/>
      <c r="D17" s="346"/>
      <c r="E17" s="720" t="s">
        <v>112</v>
      </c>
      <c r="F17" s="721"/>
      <c r="G17" s="721"/>
      <c r="H17" s="722"/>
      <c r="I17" s="723" t="s">
        <v>126</v>
      </c>
      <c r="J17" s="724"/>
      <c r="K17" s="724"/>
      <c r="L17" s="724"/>
      <c r="M17" s="724"/>
      <c r="N17" s="724"/>
      <c r="O17" s="724"/>
      <c r="P17" s="724"/>
      <c r="Q17" s="724"/>
      <c r="R17" s="724"/>
      <c r="S17" s="724"/>
      <c r="T17" s="724"/>
      <c r="U17" s="724"/>
      <c r="V17" s="724"/>
      <c r="W17" s="724"/>
      <c r="X17" s="724"/>
      <c r="Y17" s="724"/>
      <c r="Z17" s="724"/>
      <c r="AA17" s="724"/>
      <c r="AB17" s="724"/>
      <c r="AC17" s="724"/>
      <c r="AD17" s="724"/>
      <c r="AE17" s="724"/>
      <c r="AF17" s="724"/>
      <c r="AG17" s="724"/>
      <c r="AH17" s="724"/>
      <c r="AI17" s="724"/>
      <c r="AJ17" s="724"/>
      <c r="AK17" s="725"/>
    </row>
    <row r="18" spans="2:37" ht="15" customHeight="1" x14ac:dyDescent="0.2">
      <c r="B18" s="347"/>
      <c r="C18" s="348"/>
      <c r="D18" s="349"/>
      <c r="E18" s="396" t="s">
        <v>76</v>
      </c>
      <c r="F18" s="269"/>
      <c r="G18" s="269"/>
      <c r="H18" s="269"/>
      <c r="I18" s="726"/>
      <c r="J18" s="727"/>
      <c r="K18" s="727"/>
      <c r="L18" s="727"/>
      <c r="M18" s="727"/>
      <c r="N18" s="727"/>
      <c r="O18" s="727"/>
      <c r="P18" s="727"/>
      <c r="Q18" s="727"/>
      <c r="R18" s="727"/>
      <c r="S18" s="727"/>
      <c r="T18" s="727"/>
      <c r="U18" s="727"/>
      <c r="V18" s="727"/>
      <c r="W18" s="727"/>
      <c r="X18" s="727"/>
      <c r="Y18" s="727"/>
      <c r="Z18" s="727"/>
      <c r="AA18" s="727"/>
      <c r="AB18" s="727"/>
      <c r="AC18" s="727"/>
      <c r="AD18" s="727"/>
      <c r="AE18" s="727"/>
      <c r="AF18" s="727"/>
      <c r="AG18" s="727"/>
      <c r="AH18" s="727"/>
      <c r="AI18" s="727"/>
      <c r="AJ18" s="727"/>
      <c r="AK18" s="728"/>
    </row>
    <row r="19" spans="2:37" ht="15" customHeight="1" x14ac:dyDescent="0.2">
      <c r="B19" s="344" t="s">
        <v>4</v>
      </c>
      <c r="C19" s="345"/>
      <c r="D19" s="345"/>
      <c r="E19" s="345"/>
      <c r="F19" s="345"/>
      <c r="G19" s="345"/>
      <c r="H19" s="345"/>
      <c r="I19" s="346"/>
      <c r="J19" s="606" t="s">
        <v>109</v>
      </c>
      <c r="K19" s="607"/>
      <c r="L19" s="607"/>
      <c r="M19" s="607"/>
      <c r="N19" s="607"/>
      <c r="O19" s="607"/>
      <c r="P19" s="607"/>
      <c r="Q19" s="607"/>
      <c r="R19" s="607"/>
      <c r="S19" s="607"/>
      <c r="T19" s="607"/>
      <c r="U19" s="607"/>
      <c r="V19" s="607"/>
      <c r="W19" s="607"/>
      <c r="X19" s="607"/>
      <c r="Y19" s="607"/>
      <c r="Z19" s="607"/>
      <c r="AA19" s="607"/>
      <c r="AB19" s="237" t="s">
        <v>21</v>
      </c>
      <c r="AC19" s="237"/>
      <c r="AD19" s="612">
        <v>8</v>
      </c>
      <c r="AE19" s="612"/>
      <c r="AF19" s="612"/>
      <c r="AG19" s="241" t="s">
        <v>28</v>
      </c>
      <c r="AH19" s="241"/>
      <c r="AI19" s="241"/>
      <c r="AJ19" s="241"/>
      <c r="AK19" s="242"/>
    </row>
    <row r="20" spans="2:37" ht="15" customHeight="1" x14ac:dyDescent="0.2">
      <c r="B20" s="347"/>
      <c r="C20" s="348"/>
      <c r="D20" s="348"/>
      <c r="E20" s="348"/>
      <c r="F20" s="348"/>
      <c r="G20" s="348"/>
      <c r="H20" s="348"/>
      <c r="I20" s="349"/>
      <c r="J20" s="609"/>
      <c r="K20" s="610"/>
      <c r="L20" s="610"/>
      <c r="M20" s="610"/>
      <c r="N20" s="610"/>
      <c r="O20" s="610"/>
      <c r="P20" s="610"/>
      <c r="Q20" s="610"/>
      <c r="R20" s="610"/>
      <c r="S20" s="610"/>
      <c r="T20" s="610"/>
      <c r="U20" s="610"/>
      <c r="V20" s="610"/>
      <c r="W20" s="610"/>
      <c r="X20" s="610"/>
      <c r="Y20" s="610"/>
      <c r="Z20" s="610"/>
      <c r="AA20" s="610"/>
      <c r="AB20" s="238"/>
      <c r="AC20" s="238"/>
      <c r="AD20" s="613"/>
      <c r="AE20" s="613"/>
      <c r="AF20" s="613"/>
      <c r="AG20" s="243"/>
      <c r="AH20" s="243"/>
      <c r="AI20" s="243"/>
      <c r="AJ20" s="243"/>
      <c r="AK20" s="244"/>
    </row>
    <row r="21" spans="2:37" ht="15" customHeight="1" x14ac:dyDescent="0.2">
      <c r="B21" s="411" t="s">
        <v>44</v>
      </c>
      <c r="C21" s="411"/>
      <c r="D21" s="245" t="s">
        <v>118</v>
      </c>
      <c r="E21" s="245"/>
      <c r="F21" s="245"/>
      <c r="G21" s="245"/>
      <c r="H21" s="245"/>
      <c r="I21" s="245"/>
      <c r="J21" s="245"/>
      <c r="K21" s="245"/>
      <c r="L21" s="614">
        <v>2400</v>
      </c>
      <c r="M21" s="615"/>
      <c r="N21" s="615"/>
      <c r="O21" s="615"/>
      <c r="P21" s="615"/>
      <c r="Q21" s="615"/>
      <c r="R21" s="253" t="s">
        <v>20</v>
      </c>
      <c r="S21" s="254"/>
      <c r="T21" s="411" t="s">
        <v>45</v>
      </c>
      <c r="U21" s="411"/>
      <c r="V21" s="329" t="s">
        <v>54</v>
      </c>
      <c r="W21" s="329"/>
      <c r="X21" s="329"/>
      <c r="Y21" s="329"/>
      <c r="Z21" s="395" t="s">
        <v>55</v>
      </c>
      <c r="AA21" s="395"/>
      <c r="AB21" s="395"/>
      <c r="AC21" s="395"/>
      <c r="AD21" s="395" t="s">
        <v>56</v>
      </c>
      <c r="AE21" s="395"/>
      <c r="AF21" s="395"/>
      <c r="AG21" s="395"/>
      <c r="AH21" s="395" t="s">
        <v>57</v>
      </c>
      <c r="AI21" s="395"/>
      <c r="AJ21" s="395"/>
      <c r="AK21" s="395"/>
    </row>
    <row r="22" spans="2:37" ht="15" customHeight="1" x14ac:dyDescent="0.2">
      <c r="B22" s="411"/>
      <c r="C22" s="411"/>
      <c r="D22" s="246"/>
      <c r="E22" s="246"/>
      <c r="F22" s="246"/>
      <c r="G22" s="246"/>
      <c r="H22" s="246"/>
      <c r="I22" s="246"/>
      <c r="J22" s="246"/>
      <c r="K22" s="246"/>
      <c r="L22" s="616"/>
      <c r="M22" s="617"/>
      <c r="N22" s="617"/>
      <c r="O22" s="617"/>
      <c r="P22" s="617"/>
      <c r="Q22" s="617"/>
      <c r="R22" s="255"/>
      <c r="S22" s="256"/>
      <c r="T22" s="411"/>
      <c r="U22" s="411"/>
      <c r="V22" s="329"/>
      <c r="W22" s="329"/>
      <c r="X22" s="329"/>
      <c r="Y22" s="329"/>
      <c r="Z22" s="395"/>
      <c r="AA22" s="395"/>
      <c r="AB22" s="395"/>
      <c r="AC22" s="395"/>
      <c r="AD22" s="395"/>
      <c r="AE22" s="395"/>
      <c r="AF22" s="395"/>
      <c r="AG22" s="395"/>
      <c r="AH22" s="395"/>
      <c r="AI22" s="395"/>
      <c r="AJ22" s="395"/>
      <c r="AK22" s="395"/>
    </row>
    <row r="23" spans="2:37" ht="15" customHeight="1" x14ac:dyDescent="0.2">
      <c r="B23" s="411"/>
      <c r="C23" s="411"/>
      <c r="D23" s="246"/>
      <c r="E23" s="246"/>
      <c r="F23" s="246"/>
      <c r="G23" s="246"/>
      <c r="H23" s="246"/>
      <c r="I23" s="246"/>
      <c r="J23" s="246"/>
      <c r="K23" s="246"/>
      <c r="L23" s="616"/>
      <c r="M23" s="617"/>
      <c r="N23" s="617"/>
      <c r="O23" s="617"/>
      <c r="P23" s="617"/>
      <c r="Q23" s="617"/>
      <c r="R23" s="255"/>
      <c r="S23" s="256"/>
      <c r="T23" s="411"/>
      <c r="U23" s="411"/>
      <c r="V23" s="397" t="s">
        <v>119</v>
      </c>
      <c r="W23" s="398"/>
      <c r="X23" s="398"/>
      <c r="Y23" s="399"/>
      <c r="Z23" s="413"/>
      <c r="AA23" s="413"/>
      <c r="AB23" s="413"/>
      <c r="AC23" s="413"/>
      <c r="AD23" s="741">
        <v>420</v>
      </c>
      <c r="AE23" s="742"/>
      <c r="AF23" s="742"/>
      <c r="AG23" s="743"/>
      <c r="AH23" s="412"/>
      <c r="AI23" s="412"/>
      <c r="AJ23" s="412"/>
      <c r="AK23" s="412"/>
    </row>
    <row r="24" spans="2:37" ht="15" customHeight="1" x14ac:dyDescent="0.2">
      <c r="B24" s="411"/>
      <c r="C24" s="411"/>
      <c r="D24" s="259" t="s">
        <v>65</v>
      </c>
      <c r="E24" s="260"/>
      <c r="F24" s="260"/>
      <c r="G24" s="260"/>
      <c r="H24" s="260"/>
      <c r="I24" s="260"/>
      <c r="J24" s="260"/>
      <c r="K24" s="261"/>
      <c r="L24" s="618"/>
      <c r="M24" s="619"/>
      <c r="N24" s="619"/>
      <c r="O24" s="619"/>
      <c r="P24" s="619"/>
      <c r="Q24" s="619"/>
      <c r="R24" s="257"/>
      <c r="S24" s="258"/>
      <c r="T24" s="411"/>
      <c r="U24" s="411"/>
      <c r="V24" s="400"/>
      <c r="W24" s="401"/>
      <c r="X24" s="401"/>
      <c r="Y24" s="402"/>
      <c r="Z24" s="413"/>
      <c r="AA24" s="413"/>
      <c r="AB24" s="413"/>
      <c r="AC24" s="413"/>
      <c r="AD24" s="744"/>
      <c r="AE24" s="745"/>
      <c r="AF24" s="745"/>
      <c r="AG24" s="746"/>
      <c r="AH24" s="412"/>
      <c r="AI24" s="412"/>
      <c r="AJ24" s="412"/>
      <c r="AK24" s="412"/>
    </row>
    <row r="25" spans="2:37" ht="15" customHeight="1" x14ac:dyDescent="0.2">
      <c r="B25" s="411"/>
      <c r="C25" s="411"/>
      <c r="D25" s="323" t="s">
        <v>59</v>
      </c>
      <c r="E25" s="324"/>
      <c r="F25" s="324"/>
      <c r="G25" s="324"/>
      <c r="H25" s="324"/>
      <c r="I25" s="324"/>
      <c r="J25" s="324"/>
      <c r="K25" s="325"/>
      <c r="L25" s="620">
        <v>8</v>
      </c>
      <c r="M25" s="621"/>
      <c r="N25" s="621"/>
      <c r="O25" s="621"/>
      <c r="P25" s="621"/>
      <c r="Q25" s="621"/>
      <c r="R25" s="286" t="s">
        <v>31</v>
      </c>
      <c r="S25" s="287"/>
      <c r="T25" s="411"/>
      <c r="U25" s="411"/>
      <c r="V25" s="323" t="s">
        <v>91</v>
      </c>
      <c r="W25" s="324"/>
      <c r="X25" s="324"/>
      <c r="Y25" s="324"/>
      <c r="Z25" s="324"/>
      <c r="AA25" s="324"/>
      <c r="AB25" s="324"/>
      <c r="AC25" s="325"/>
      <c r="AD25" s="624">
        <v>1</v>
      </c>
      <c r="AE25" s="625"/>
      <c r="AF25" s="625"/>
      <c r="AG25" s="625"/>
      <c r="AH25" s="625"/>
      <c r="AI25" s="625"/>
      <c r="AJ25" s="265" t="s">
        <v>63</v>
      </c>
      <c r="AK25" s="266"/>
    </row>
    <row r="26" spans="2:37" ht="15" customHeight="1" x14ac:dyDescent="0.2">
      <c r="B26" s="411"/>
      <c r="C26" s="411"/>
      <c r="D26" s="326"/>
      <c r="E26" s="327"/>
      <c r="F26" s="327"/>
      <c r="G26" s="327"/>
      <c r="H26" s="327"/>
      <c r="I26" s="327"/>
      <c r="J26" s="327"/>
      <c r="K26" s="328"/>
      <c r="L26" s="622"/>
      <c r="M26" s="623"/>
      <c r="N26" s="623"/>
      <c r="O26" s="623"/>
      <c r="P26" s="623"/>
      <c r="Q26" s="623"/>
      <c r="R26" s="288"/>
      <c r="S26" s="289"/>
      <c r="T26" s="411"/>
      <c r="U26" s="411"/>
      <c r="V26" s="326"/>
      <c r="W26" s="327"/>
      <c r="X26" s="327"/>
      <c r="Y26" s="327"/>
      <c r="Z26" s="327"/>
      <c r="AA26" s="327"/>
      <c r="AB26" s="327"/>
      <c r="AC26" s="328"/>
      <c r="AD26" s="626"/>
      <c r="AE26" s="627"/>
      <c r="AF26" s="627"/>
      <c r="AG26" s="627"/>
      <c r="AH26" s="627"/>
      <c r="AI26" s="627"/>
      <c r="AJ26" s="267"/>
      <c r="AK26" s="268"/>
    </row>
    <row r="27" spans="2:37" ht="15" customHeight="1" x14ac:dyDescent="0.2">
      <c r="B27" s="411"/>
      <c r="C27" s="411"/>
      <c r="D27" s="326"/>
      <c r="E27" s="327"/>
      <c r="F27" s="327"/>
      <c r="G27" s="327"/>
      <c r="H27" s="327"/>
      <c r="I27" s="327"/>
      <c r="J27" s="327"/>
      <c r="K27" s="328"/>
      <c r="L27" s="622"/>
      <c r="M27" s="623"/>
      <c r="N27" s="623"/>
      <c r="O27" s="623"/>
      <c r="P27" s="623"/>
      <c r="Q27" s="623"/>
      <c r="R27" s="288"/>
      <c r="S27" s="289"/>
      <c r="T27" s="411"/>
      <c r="U27" s="411"/>
      <c r="V27" s="326"/>
      <c r="W27" s="327"/>
      <c r="X27" s="327"/>
      <c r="Y27" s="327"/>
      <c r="Z27" s="327"/>
      <c r="AA27" s="327"/>
      <c r="AB27" s="327"/>
      <c r="AC27" s="328"/>
      <c r="AD27" s="626"/>
      <c r="AE27" s="627"/>
      <c r="AF27" s="627"/>
      <c r="AG27" s="627"/>
      <c r="AH27" s="627"/>
      <c r="AI27" s="627"/>
      <c r="AJ27" s="267"/>
      <c r="AK27" s="268"/>
    </row>
    <row r="28" spans="2:37" ht="15" customHeight="1" x14ac:dyDescent="0.2">
      <c r="B28" s="411"/>
      <c r="C28" s="411"/>
      <c r="D28" s="632" t="s">
        <v>61</v>
      </c>
      <c r="E28" s="633"/>
      <c r="F28" s="633"/>
      <c r="G28" s="633"/>
      <c r="H28" s="633"/>
      <c r="I28" s="633"/>
      <c r="J28" s="633"/>
      <c r="K28" s="634"/>
      <c r="L28" s="622"/>
      <c r="M28" s="623"/>
      <c r="N28" s="623"/>
      <c r="O28" s="623"/>
      <c r="P28" s="623"/>
      <c r="Q28" s="623"/>
      <c r="R28" s="288"/>
      <c r="S28" s="289"/>
      <c r="T28" s="411"/>
      <c r="U28" s="411"/>
      <c r="V28" s="632" t="s">
        <v>62</v>
      </c>
      <c r="W28" s="633"/>
      <c r="X28" s="633"/>
      <c r="Y28" s="633"/>
      <c r="Z28" s="633"/>
      <c r="AA28" s="633"/>
      <c r="AB28" s="633"/>
      <c r="AC28" s="634"/>
      <c r="AD28" s="626"/>
      <c r="AE28" s="627"/>
      <c r="AF28" s="627"/>
      <c r="AG28" s="627"/>
      <c r="AH28" s="627"/>
      <c r="AI28" s="627"/>
      <c r="AJ28" s="267"/>
      <c r="AK28" s="268"/>
    </row>
    <row r="29" spans="2:37" ht="15" customHeight="1" x14ac:dyDescent="0.2">
      <c r="B29" s="411"/>
      <c r="C29" s="751"/>
      <c r="D29" s="274" t="s">
        <v>53</v>
      </c>
      <c r="E29" s="275"/>
      <c r="F29" s="275"/>
      <c r="G29" s="275"/>
      <c r="H29" s="275"/>
      <c r="I29" s="275"/>
      <c r="J29" s="275"/>
      <c r="K29" s="276"/>
      <c r="L29" s="620">
        <v>8</v>
      </c>
      <c r="M29" s="621"/>
      <c r="N29" s="621"/>
      <c r="O29" s="621"/>
      <c r="P29" s="621"/>
      <c r="Q29" s="621"/>
      <c r="R29" s="286" t="s">
        <v>31</v>
      </c>
      <c r="S29" s="287"/>
      <c r="T29" s="752"/>
      <c r="U29" s="751"/>
      <c r="V29" s="274" t="s">
        <v>90</v>
      </c>
      <c r="W29" s="275"/>
      <c r="X29" s="275"/>
      <c r="Y29" s="275"/>
      <c r="Z29" s="275"/>
      <c r="AA29" s="275"/>
      <c r="AB29" s="275"/>
      <c r="AC29" s="276"/>
      <c r="AD29" s="624">
        <v>1</v>
      </c>
      <c r="AE29" s="625"/>
      <c r="AF29" s="625"/>
      <c r="AG29" s="625"/>
      <c r="AH29" s="625"/>
      <c r="AI29" s="625"/>
      <c r="AJ29" s="265" t="s">
        <v>63</v>
      </c>
      <c r="AK29" s="266"/>
    </row>
    <row r="30" spans="2:37" ht="15" customHeight="1" x14ac:dyDescent="0.2">
      <c r="B30" s="411"/>
      <c r="C30" s="751"/>
      <c r="D30" s="277"/>
      <c r="E30" s="278"/>
      <c r="F30" s="278"/>
      <c r="G30" s="278"/>
      <c r="H30" s="278"/>
      <c r="I30" s="278"/>
      <c r="J30" s="278"/>
      <c r="K30" s="279"/>
      <c r="L30" s="622"/>
      <c r="M30" s="623"/>
      <c r="N30" s="623"/>
      <c r="O30" s="623"/>
      <c r="P30" s="623"/>
      <c r="Q30" s="623"/>
      <c r="R30" s="288"/>
      <c r="S30" s="289"/>
      <c r="T30" s="752"/>
      <c r="U30" s="751"/>
      <c r="V30" s="277"/>
      <c r="W30" s="278"/>
      <c r="X30" s="278"/>
      <c r="Y30" s="278"/>
      <c r="Z30" s="278"/>
      <c r="AA30" s="278"/>
      <c r="AB30" s="278"/>
      <c r="AC30" s="279"/>
      <c r="AD30" s="626"/>
      <c r="AE30" s="627"/>
      <c r="AF30" s="627"/>
      <c r="AG30" s="627"/>
      <c r="AH30" s="627"/>
      <c r="AI30" s="627"/>
      <c r="AJ30" s="267"/>
      <c r="AK30" s="268"/>
    </row>
    <row r="31" spans="2:37" ht="15" customHeight="1" x14ac:dyDescent="0.2">
      <c r="B31" s="411"/>
      <c r="C31" s="751"/>
      <c r="D31" s="277"/>
      <c r="E31" s="278"/>
      <c r="F31" s="278"/>
      <c r="G31" s="278"/>
      <c r="H31" s="278"/>
      <c r="I31" s="278"/>
      <c r="J31" s="278"/>
      <c r="K31" s="279"/>
      <c r="L31" s="622"/>
      <c r="M31" s="623"/>
      <c r="N31" s="623"/>
      <c r="O31" s="623"/>
      <c r="P31" s="623"/>
      <c r="Q31" s="623"/>
      <c r="R31" s="288"/>
      <c r="S31" s="289"/>
      <c r="T31" s="752"/>
      <c r="U31" s="751"/>
      <c r="V31" s="277"/>
      <c r="W31" s="278"/>
      <c r="X31" s="278"/>
      <c r="Y31" s="278"/>
      <c r="Z31" s="278"/>
      <c r="AA31" s="278"/>
      <c r="AB31" s="278"/>
      <c r="AC31" s="279"/>
      <c r="AD31" s="626"/>
      <c r="AE31" s="627"/>
      <c r="AF31" s="627"/>
      <c r="AG31" s="627"/>
      <c r="AH31" s="627"/>
      <c r="AI31" s="627"/>
      <c r="AJ31" s="267"/>
      <c r="AK31" s="268"/>
    </row>
    <row r="32" spans="2:37" s="24" customFormat="1" ht="15" customHeight="1" x14ac:dyDescent="0.2">
      <c r="B32" s="411"/>
      <c r="C32" s="751"/>
      <c r="D32" s="234" t="s">
        <v>67</v>
      </c>
      <c r="E32" s="235"/>
      <c r="F32" s="235"/>
      <c r="G32" s="235"/>
      <c r="H32" s="235"/>
      <c r="I32" s="235"/>
      <c r="J32" s="235"/>
      <c r="K32" s="236"/>
      <c r="L32" s="635"/>
      <c r="M32" s="636"/>
      <c r="N32" s="636"/>
      <c r="O32" s="636"/>
      <c r="P32" s="636"/>
      <c r="Q32" s="636"/>
      <c r="R32" s="290"/>
      <c r="S32" s="291"/>
      <c r="T32" s="752"/>
      <c r="U32" s="751"/>
      <c r="V32" s="234" t="s">
        <v>68</v>
      </c>
      <c r="W32" s="235"/>
      <c r="X32" s="235"/>
      <c r="Y32" s="235"/>
      <c r="Z32" s="235"/>
      <c r="AA32" s="235"/>
      <c r="AB32" s="235"/>
      <c r="AC32" s="236"/>
      <c r="AD32" s="630"/>
      <c r="AE32" s="631"/>
      <c r="AF32" s="631"/>
      <c r="AG32" s="631"/>
      <c r="AH32" s="631"/>
      <c r="AI32" s="631"/>
      <c r="AJ32" s="269"/>
      <c r="AK32" s="270"/>
    </row>
    <row r="33" spans="2:47" s="24" customFormat="1" ht="15" customHeight="1" x14ac:dyDescent="0.2">
      <c r="B33" s="759" t="s">
        <v>58</v>
      </c>
      <c r="C33" s="760"/>
      <c r="D33" s="761"/>
      <c r="E33" s="768"/>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70"/>
    </row>
    <row r="34" spans="2:47" s="26" customFormat="1" ht="15" hidden="1" customHeight="1" x14ac:dyDescent="0.2">
      <c r="B34" s="762"/>
      <c r="C34" s="763"/>
      <c r="D34" s="764"/>
      <c r="E34" s="771"/>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c r="AI34" s="772"/>
      <c r="AJ34" s="772"/>
      <c r="AK34" s="773"/>
    </row>
    <row r="35" spans="2:47" ht="15" customHeight="1" x14ac:dyDescent="0.2">
      <c r="B35" s="762"/>
      <c r="C35" s="763"/>
      <c r="D35" s="764"/>
      <c r="E35" s="771"/>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3"/>
      <c r="AU35" s="32"/>
    </row>
    <row r="36" spans="2:47" ht="15" customHeight="1" x14ac:dyDescent="0.2">
      <c r="B36" s="765"/>
      <c r="C36" s="766"/>
      <c r="D36" s="767"/>
      <c r="E36" s="774"/>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6"/>
      <c r="AU36" s="32"/>
    </row>
    <row r="37" spans="2:47" ht="15" customHeight="1" x14ac:dyDescent="0.2">
      <c r="B37" s="52"/>
      <c r="C37" s="33"/>
      <c r="D37" s="33"/>
      <c r="E37" s="33"/>
      <c r="F37" s="33"/>
      <c r="G37" s="33"/>
      <c r="H37" s="33"/>
      <c r="I37" s="33"/>
      <c r="J37" s="33"/>
      <c r="K37" s="33"/>
      <c r="L37" s="33"/>
      <c r="M37" s="33"/>
      <c r="N37" s="33"/>
      <c r="O37" s="33"/>
      <c r="P37" s="33"/>
      <c r="Q37" s="33"/>
      <c r="R37" s="33"/>
      <c r="S37" s="33"/>
      <c r="T37" s="33"/>
      <c r="U37" s="33"/>
      <c r="V37" s="34"/>
      <c r="W37" s="34"/>
      <c r="X37" s="34"/>
      <c r="Y37" s="34"/>
      <c r="Z37" s="34"/>
      <c r="AA37" s="34"/>
      <c r="AB37" s="34"/>
      <c r="AC37" s="34"/>
      <c r="AD37" s="35"/>
      <c r="AE37" s="35"/>
      <c r="AF37" s="35"/>
      <c r="AG37" s="35"/>
      <c r="AH37" s="34"/>
      <c r="AI37" s="34"/>
      <c r="AJ37" s="34"/>
      <c r="AK37" s="34"/>
    </row>
    <row r="38" spans="2:47" ht="15" customHeight="1" x14ac:dyDescent="0.2">
      <c r="B38" s="12" t="s">
        <v>27</v>
      </c>
      <c r="C38" s="30"/>
      <c r="D38" s="30"/>
      <c r="E38" s="30"/>
      <c r="F38" s="30"/>
      <c r="G38" s="30"/>
      <c r="H38" s="30"/>
      <c r="I38" s="30"/>
      <c r="J38" s="30"/>
      <c r="K38" s="30"/>
      <c r="L38" s="30"/>
      <c r="M38" s="30"/>
      <c r="N38" s="53"/>
      <c r="O38" s="53"/>
      <c r="P38" s="53"/>
      <c r="Q38" s="53"/>
      <c r="R38" s="53"/>
      <c r="S38" s="53"/>
      <c r="T38" s="53"/>
      <c r="U38" s="53"/>
      <c r="V38" s="53"/>
      <c r="W38" s="53"/>
      <c r="X38" s="53"/>
      <c r="Y38" s="53"/>
      <c r="Z38" s="53"/>
      <c r="AA38" s="53"/>
      <c r="AB38" s="53"/>
      <c r="AC38" s="53"/>
      <c r="AD38" s="53"/>
      <c r="AE38" s="53"/>
      <c r="AF38" s="53"/>
      <c r="AG38" s="53"/>
      <c r="AH38" s="53"/>
      <c r="AI38" s="53"/>
      <c r="AJ38" s="53"/>
      <c r="AK38" s="53"/>
    </row>
    <row r="39" spans="2:47" ht="15" customHeight="1" x14ac:dyDescent="0.2">
      <c r="B39" s="344" t="s">
        <v>2</v>
      </c>
      <c r="C39" s="345"/>
      <c r="D39" s="345"/>
      <c r="E39" s="345"/>
      <c r="F39" s="345"/>
      <c r="G39" s="345"/>
      <c r="H39" s="346"/>
      <c r="I39" s="649"/>
      <c r="J39" s="650"/>
      <c r="K39" s="650"/>
      <c r="L39" s="650"/>
      <c r="M39" s="650"/>
      <c r="N39" s="650"/>
      <c r="O39" s="650"/>
      <c r="P39" s="650"/>
      <c r="Q39" s="650"/>
      <c r="R39" s="651"/>
      <c r="S39" s="344" t="s">
        <v>1</v>
      </c>
      <c r="T39" s="345"/>
      <c r="U39" s="346"/>
      <c r="V39" s="649"/>
      <c r="W39" s="650"/>
      <c r="X39" s="650"/>
      <c r="Y39" s="650"/>
      <c r="Z39" s="650"/>
      <c r="AA39" s="651"/>
      <c r="AB39" s="344" t="s">
        <v>3</v>
      </c>
      <c r="AC39" s="345"/>
      <c r="AD39" s="345"/>
      <c r="AE39" s="345"/>
      <c r="AF39" s="346"/>
      <c r="AG39" s="649"/>
      <c r="AH39" s="650"/>
      <c r="AI39" s="650"/>
      <c r="AJ39" s="650"/>
      <c r="AK39" s="651"/>
    </row>
    <row r="40" spans="2:47" ht="15" customHeight="1" x14ac:dyDescent="0.2">
      <c r="B40" s="347"/>
      <c r="C40" s="348"/>
      <c r="D40" s="348"/>
      <c r="E40" s="348"/>
      <c r="F40" s="348"/>
      <c r="G40" s="348"/>
      <c r="H40" s="349"/>
      <c r="I40" s="777"/>
      <c r="J40" s="778"/>
      <c r="K40" s="778"/>
      <c r="L40" s="778"/>
      <c r="M40" s="778"/>
      <c r="N40" s="778"/>
      <c r="O40" s="778"/>
      <c r="P40" s="778"/>
      <c r="Q40" s="778"/>
      <c r="R40" s="779"/>
      <c r="S40" s="388"/>
      <c r="T40" s="389"/>
      <c r="U40" s="390"/>
      <c r="V40" s="777"/>
      <c r="W40" s="778"/>
      <c r="X40" s="778"/>
      <c r="Y40" s="778"/>
      <c r="Z40" s="778"/>
      <c r="AA40" s="779"/>
      <c r="AB40" s="347"/>
      <c r="AC40" s="348"/>
      <c r="AD40" s="348"/>
      <c r="AE40" s="348"/>
      <c r="AF40" s="349"/>
      <c r="AG40" s="652"/>
      <c r="AH40" s="653"/>
      <c r="AI40" s="653"/>
      <c r="AJ40" s="653"/>
      <c r="AK40" s="654"/>
    </row>
    <row r="41" spans="2:47" ht="15" customHeight="1" x14ac:dyDescent="0.2">
      <c r="B41" s="354" t="s">
        <v>25</v>
      </c>
      <c r="C41" s="355"/>
      <c r="D41" s="355"/>
      <c r="E41" s="355"/>
      <c r="F41" s="355"/>
      <c r="G41" s="355"/>
      <c r="H41" s="356"/>
      <c r="I41" s="747" t="s">
        <v>168</v>
      </c>
      <c r="J41" s="748"/>
      <c r="K41" s="748"/>
      <c r="L41" s="748"/>
      <c r="M41" s="748"/>
      <c r="N41" s="748"/>
      <c r="O41" s="748"/>
      <c r="P41" s="748"/>
      <c r="Q41" s="748"/>
      <c r="R41" s="748"/>
      <c r="S41" s="748"/>
      <c r="T41" s="748"/>
      <c r="U41" s="748"/>
      <c r="V41" s="748"/>
      <c r="W41" s="748"/>
      <c r="X41" s="748"/>
      <c r="Y41" s="748"/>
      <c r="Z41" s="748"/>
      <c r="AA41" s="748"/>
      <c r="AB41" s="748"/>
      <c r="AC41" s="332" t="s">
        <v>122</v>
      </c>
      <c r="AD41" s="332"/>
      <c r="AE41" s="332"/>
      <c r="AF41" s="332"/>
      <c r="AG41" s="332"/>
      <c r="AH41" s="332"/>
      <c r="AI41" s="332"/>
      <c r="AJ41" s="332"/>
      <c r="AK41" s="333"/>
    </row>
    <row r="42" spans="2:47" ht="15" customHeight="1" x14ac:dyDescent="0.2">
      <c r="B42" s="357"/>
      <c r="C42" s="358"/>
      <c r="D42" s="358"/>
      <c r="E42" s="358"/>
      <c r="F42" s="358"/>
      <c r="G42" s="358"/>
      <c r="H42" s="359"/>
      <c r="I42" s="749"/>
      <c r="J42" s="750"/>
      <c r="K42" s="750"/>
      <c r="L42" s="750"/>
      <c r="M42" s="750"/>
      <c r="N42" s="750"/>
      <c r="O42" s="750"/>
      <c r="P42" s="750"/>
      <c r="Q42" s="750"/>
      <c r="R42" s="750"/>
      <c r="S42" s="750"/>
      <c r="T42" s="750"/>
      <c r="U42" s="750"/>
      <c r="V42" s="750"/>
      <c r="W42" s="750"/>
      <c r="X42" s="750"/>
      <c r="Y42" s="750"/>
      <c r="Z42" s="750"/>
      <c r="AA42" s="750"/>
      <c r="AB42" s="750"/>
      <c r="AC42" s="163"/>
      <c r="AD42" s="163"/>
      <c r="AE42" s="163"/>
      <c r="AF42" s="163"/>
      <c r="AG42" s="163"/>
      <c r="AH42" s="163"/>
      <c r="AI42" s="163"/>
      <c r="AJ42" s="163"/>
      <c r="AK42" s="164"/>
    </row>
    <row r="43" spans="2:47" ht="15" customHeight="1" x14ac:dyDescent="0.2">
      <c r="B43" s="344" t="s">
        <v>66</v>
      </c>
      <c r="C43" s="345"/>
      <c r="D43" s="346"/>
      <c r="E43" s="403" t="s">
        <v>75</v>
      </c>
      <c r="F43" s="265"/>
      <c r="G43" s="265"/>
      <c r="H43" s="404"/>
      <c r="I43" s="753"/>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5"/>
    </row>
    <row r="44" spans="2:47" ht="15" customHeight="1" x14ac:dyDescent="0.2">
      <c r="B44" s="347"/>
      <c r="C44" s="348"/>
      <c r="D44" s="349"/>
      <c r="E44" s="396" t="s">
        <v>76</v>
      </c>
      <c r="F44" s="269"/>
      <c r="G44" s="269"/>
      <c r="H44" s="269"/>
      <c r="I44" s="756"/>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8"/>
    </row>
    <row r="45" spans="2:47" ht="15" customHeight="1" x14ac:dyDescent="0.2">
      <c r="B45" s="344" t="s">
        <v>4</v>
      </c>
      <c r="C45" s="345"/>
      <c r="D45" s="345"/>
      <c r="E45" s="345"/>
      <c r="F45" s="345"/>
      <c r="G45" s="345"/>
      <c r="H45" s="345"/>
      <c r="I45" s="346"/>
      <c r="J45" s="655" t="s">
        <v>24</v>
      </c>
      <c r="K45" s="656"/>
      <c r="L45" s="656"/>
      <c r="M45" s="656"/>
      <c r="N45" s="656"/>
      <c r="O45" s="656"/>
      <c r="P45" s="656"/>
      <c r="Q45" s="656"/>
      <c r="R45" s="656"/>
      <c r="S45" s="656"/>
      <c r="T45" s="656"/>
      <c r="U45" s="656"/>
      <c r="V45" s="656"/>
      <c r="W45" s="656"/>
      <c r="X45" s="656"/>
      <c r="Y45" s="656"/>
      <c r="Z45" s="656"/>
      <c r="AA45" s="656"/>
      <c r="AB45" s="237" t="s">
        <v>21</v>
      </c>
      <c r="AC45" s="237"/>
      <c r="AD45" s="687"/>
      <c r="AE45" s="687"/>
      <c r="AF45" s="687"/>
      <c r="AG45" s="241" t="s">
        <v>28</v>
      </c>
      <c r="AH45" s="241"/>
      <c r="AI45" s="241"/>
      <c r="AJ45" s="241"/>
      <c r="AK45" s="242"/>
    </row>
    <row r="46" spans="2:47" ht="15" customHeight="1" x14ac:dyDescent="0.2">
      <c r="B46" s="347"/>
      <c r="C46" s="348"/>
      <c r="D46" s="348"/>
      <c r="E46" s="348"/>
      <c r="F46" s="348"/>
      <c r="G46" s="348"/>
      <c r="H46" s="348"/>
      <c r="I46" s="349"/>
      <c r="J46" s="658"/>
      <c r="K46" s="659"/>
      <c r="L46" s="659"/>
      <c r="M46" s="659"/>
      <c r="N46" s="659"/>
      <c r="O46" s="659"/>
      <c r="P46" s="659"/>
      <c r="Q46" s="659"/>
      <c r="R46" s="659"/>
      <c r="S46" s="659"/>
      <c r="T46" s="659"/>
      <c r="U46" s="659"/>
      <c r="V46" s="659"/>
      <c r="W46" s="659"/>
      <c r="X46" s="659"/>
      <c r="Y46" s="659"/>
      <c r="Z46" s="659"/>
      <c r="AA46" s="659"/>
      <c r="AB46" s="238"/>
      <c r="AC46" s="238"/>
      <c r="AD46" s="688"/>
      <c r="AE46" s="688"/>
      <c r="AF46" s="688"/>
      <c r="AG46" s="243"/>
      <c r="AH46" s="243"/>
      <c r="AI46" s="243"/>
      <c r="AJ46" s="243"/>
      <c r="AK46" s="244"/>
    </row>
    <row r="47" spans="2:47" ht="15" customHeight="1" x14ac:dyDescent="0.2">
      <c r="B47" s="411" t="s">
        <v>44</v>
      </c>
      <c r="C47" s="411"/>
      <c r="D47" s="245" t="s">
        <v>118</v>
      </c>
      <c r="E47" s="245"/>
      <c r="F47" s="245"/>
      <c r="G47" s="245"/>
      <c r="H47" s="245"/>
      <c r="I47" s="245"/>
      <c r="J47" s="245"/>
      <c r="K47" s="245"/>
      <c r="L47" s="689"/>
      <c r="M47" s="690"/>
      <c r="N47" s="690"/>
      <c r="O47" s="690"/>
      <c r="P47" s="690"/>
      <c r="Q47" s="690"/>
      <c r="R47" s="253" t="s">
        <v>20</v>
      </c>
      <c r="S47" s="254"/>
      <c r="T47" s="411" t="s">
        <v>45</v>
      </c>
      <c r="U47" s="411"/>
      <c r="V47" s="329" t="s">
        <v>54</v>
      </c>
      <c r="W47" s="329"/>
      <c r="X47" s="329"/>
      <c r="Y47" s="329"/>
      <c r="Z47" s="395" t="s">
        <v>55</v>
      </c>
      <c r="AA47" s="395"/>
      <c r="AB47" s="395"/>
      <c r="AC47" s="395"/>
      <c r="AD47" s="395" t="s">
        <v>56</v>
      </c>
      <c r="AE47" s="395"/>
      <c r="AF47" s="395"/>
      <c r="AG47" s="395"/>
      <c r="AH47" s="395" t="s">
        <v>57</v>
      </c>
      <c r="AI47" s="395"/>
      <c r="AJ47" s="395"/>
      <c r="AK47" s="395"/>
    </row>
    <row r="48" spans="2:47" ht="15" customHeight="1" x14ac:dyDescent="0.2">
      <c r="B48" s="411"/>
      <c r="C48" s="411"/>
      <c r="D48" s="246"/>
      <c r="E48" s="246"/>
      <c r="F48" s="246"/>
      <c r="G48" s="246"/>
      <c r="H48" s="246"/>
      <c r="I48" s="246"/>
      <c r="J48" s="246"/>
      <c r="K48" s="246"/>
      <c r="L48" s="691"/>
      <c r="M48" s="692"/>
      <c r="N48" s="692"/>
      <c r="O48" s="692"/>
      <c r="P48" s="692"/>
      <c r="Q48" s="692"/>
      <c r="R48" s="255"/>
      <c r="S48" s="256"/>
      <c r="T48" s="411"/>
      <c r="U48" s="411"/>
      <c r="V48" s="329"/>
      <c r="W48" s="329"/>
      <c r="X48" s="329"/>
      <c r="Y48" s="329"/>
      <c r="Z48" s="395"/>
      <c r="AA48" s="395"/>
      <c r="AB48" s="395"/>
      <c r="AC48" s="395"/>
      <c r="AD48" s="395"/>
      <c r="AE48" s="395"/>
      <c r="AF48" s="395"/>
      <c r="AG48" s="395"/>
      <c r="AH48" s="395"/>
      <c r="AI48" s="395"/>
      <c r="AJ48" s="395"/>
      <c r="AK48" s="395"/>
    </row>
    <row r="49" spans="2:37" ht="15" customHeight="1" x14ac:dyDescent="0.2">
      <c r="B49" s="411"/>
      <c r="C49" s="411"/>
      <c r="D49" s="246"/>
      <c r="E49" s="246"/>
      <c r="F49" s="246"/>
      <c r="G49" s="246"/>
      <c r="H49" s="246"/>
      <c r="I49" s="246"/>
      <c r="J49" s="246"/>
      <c r="K49" s="246"/>
      <c r="L49" s="691"/>
      <c r="M49" s="692"/>
      <c r="N49" s="692"/>
      <c r="O49" s="692"/>
      <c r="P49" s="692"/>
      <c r="Q49" s="692"/>
      <c r="R49" s="255"/>
      <c r="S49" s="256"/>
      <c r="T49" s="411"/>
      <c r="U49" s="411"/>
      <c r="V49" s="397" t="s">
        <v>119</v>
      </c>
      <c r="W49" s="398"/>
      <c r="X49" s="398"/>
      <c r="Y49" s="399"/>
      <c r="Z49" s="413"/>
      <c r="AA49" s="413"/>
      <c r="AB49" s="413"/>
      <c r="AC49" s="413"/>
      <c r="AD49" s="780"/>
      <c r="AE49" s="781"/>
      <c r="AF49" s="781"/>
      <c r="AG49" s="782"/>
      <c r="AH49" s="412"/>
      <c r="AI49" s="412"/>
      <c r="AJ49" s="412"/>
      <c r="AK49" s="412"/>
    </row>
    <row r="50" spans="2:37" ht="15" customHeight="1" x14ac:dyDescent="0.2">
      <c r="B50" s="411"/>
      <c r="C50" s="411"/>
      <c r="D50" s="259" t="s">
        <v>65</v>
      </c>
      <c r="E50" s="260"/>
      <c r="F50" s="260"/>
      <c r="G50" s="260"/>
      <c r="H50" s="260"/>
      <c r="I50" s="260"/>
      <c r="J50" s="260"/>
      <c r="K50" s="261"/>
      <c r="L50" s="693"/>
      <c r="M50" s="694"/>
      <c r="N50" s="694"/>
      <c r="O50" s="694"/>
      <c r="P50" s="694"/>
      <c r="Q50" s="694"/>
      <c r="R50" s="257"/>
      <c r="S50" s="258"/>
      <c r="T50" s="411"/>
      <c r="U50" s="411"/>
      <c r="V50" s="400"/>
      <c r="W50" s="401"/>
      <c r="X50" s="401"/>
      <c r="Y50" s="402"/>
      <c r="Z50" s="413"/>
      <c r="AA50" s="413"/>
      <c r="AB50" s="413"/>
      <c r="AC50" s="413"/>
      <c r="AD50" s="783"/>
      <c r="AE50" s="784"/>
      <c r="AF50" s="784"/>
      <c r="AG50" s="785"/>
      <c r="AH50" s="412"/>
      <c r="AI50" s="412"/>
      <c r="AJ50" s="412"/>
      <c r="AK50" s="412"/>
    </row>
    <row r="51" spans="2:37" ht="15" customHeight="1" x14ac:dyDescent="0.2">
      <c r="B51" s="411"/>
      <c r="C51" s="411"/>
      <c r="D51" s="323" t="s">
        <v>59</v>
      </c>
      <c r="E51" s="324"/>
      <c r="F51" s="324"/>
      <c r="G51" s="324"/>
      <c r="H51" s="324"/>
      <c r="I51" s="324"/>
      <c r="J51" s="324"/>
      <c r="K51" s="325"/>
      <c r="L51" s="695"/>
      <c r="M51" s="696"/>
      <c r="N51" s="696"/>
      <c r="O51" s="696"/>
      <c r="P51" s="696"/>
      <c r="Q51" s="696"/>
      <c r="R51" s="286" t="s">
        <v>31</v>
      </c>
      <c r="S51" s="287"/>
      <c r="T51" s="411"/>
      <c r="U51" s="411"/>
      <c r="V51" s="323" t="s">
        <v>91</v>
      </c>
      <c r="W51" s="324"/>
      <c r="X51" s="324"/>
      <c r="Y51" s="324"/>
      <c r="Z51" s="324"/>
      <c r="AA51" s="324"/>
      <c r="AB51" s="324"/>
      <c r="AC51" s="325"/>
      <c r="AD51" s="699"/>
      <c r="AE51" s="700"/>
      <c r="AF51" s="700"/>
      <c r="AG51" s="700"/>
      <c r="AH51" s="700"/>
      <c r="AI51" s="700"/>
      <c r="AJ51" s="265" t="s">
        <v>63</v>
      </c>
      <c r="AK51" s="266"/>
    </row>
    <row r="52" spans="2:37" ht="15" customHeight="1" x14ac:dyDescent="0.2">
      <c r="B52" s="411"/>
      <c r="C52" s="411"/>
      <c r="D52" s="326"/>
      <c r="E52" s="327"/>
      <c r="F52" s="327"/>
      <c r="G52" s="327"/>
      <c r="H52" s="327"/>
      <c r="I52" s="327"/>
      <c r="J52" s="327"/>
      <c r="K52" s="328"/>
      <c r="L52" s="697"/>
      <c r="M52" s="698"/>
      <c r="N52" s="698"/>
      <c r="O52" s="698"/>
      <c r="P52" s="698"/>
      <c r="Q52" s="698"/>
      <c r="R52" s="288"/>
      <c r="S52" s="289"/>
      <c r="T52" s="411"/>
      <c r="U52" s="411"/>
      <c r="V52" s="326"/>
      <c r="W52" s="327"/>
      <c r="X52" s="327"/>
      <c r="Y52" s="327"/>
      <c r="Z52" s="327"/>
      <c r="AA52" s="327"/>
      <c r="AB52" s="327"/>
      <c r="AC52" s="328"/>
      <c r="AD52" s="701"/>
      <c r="AE52" s="702"/>
      <c r="AF52" s="702"/>
      <c r="AG52" s="702"/>
      <c r="AH52" s="702"/>
      <c r="AI52" s="702"/>
      <c r="AJ52" s="267"/>
      <c r="AK52" s="268"/>
    </row>
    <row r="53" spans="2:37" ht="15" customHeight="1" x14ac:dyDescent="0.2">
      <c r="B53" s="411"/>
      <c r="C53" s="411"/>
      <c r="D53" s="326"/>
      <c r="E53" s="327"/>
      <c r="F53" s="327"/>
      <c r="G53" s="327"/>
      <c r="H53" s="327"/>
      <c r="I53" s="327"/>
      <c r="J53" s="327"/>
      <c r="K53" s="328"/>
      <c r="L53" s="697"/>
      <c r="M53" s="698"/>
      <c r="N53" s="698"/>
      <c r="O53" s="698"/>
      <c r="P53" s="698"/>
      <c r="Q53" s="698"/>
      <c r="R53" s="288"/>
      <c r="S53" s="289"/>
      <c r="T53" s="411"/>
      <c r="U53" s="411"/>
      <c r="V53" s="326"/>
      <c r="W53" s="327"/>
      <c r="X53" s="327"/>
      <c r="Y53" s="327"/>
      <c r="Z53" s="327"/>
      <c r="AA53" s="327"/>
      <c r="AB53" s="327"/>
      <c r="AC53" s="328"/>
      <c r="AD53" s="701"/>
      <c r="AE53" s="702"/>
      <c r="AF53" s="702"/>
      <c r="AG53" s="702"/>
      <c r="AH53" s="702"/>
      <c r="AI53" s="702"/>
      <c r="AJ53" s="267"/>
      <c r="AK53" s="268"/>
    </row>
    <row r="54" spans="2:37" ht="15" customHeight="1" x14ac:dyDescent="0.2">
      <c r="B54" s="411"/>
      <c r="C54" s="411"/>
      <c r="D54" s="632" t="s">
        <v>61</v>
      </c>
      <c r="E54" s="633"/>
      <c r="F54" s="633"/>
      <c r="G54" s="633"/>
      <c r="H54" s="633"/>
      <c r="I54" s="633"/>
      <c r="J54" s="633"/>
      <c r="K54" s="634"/>
      <c r="L54" s="697"/>
      <c r="M54" s="698"/>
      <c r="N54" s="698"/>
      <c r="O54" s="698"/>
      <c r="P54" s="698"/>
      <c r="Q54" s="698"/>
      <c r="R54" s="288"/>
      <c r="S54" s="289"/>
      <c r="T54" s="411"/>
      <c r="U54" s="411"/>
      <c r="V54" s="632" t="s">
        <v>62</v>
      </c>
      <c r="W54" s="633"/>
      <c r="X54" s="633"/>
      <c r="Y54" s="633"/>
      <c r="Z54" s="633"/>
      <c r="AA54" s="633"/>
      <c r="AB54" s="633"/>
      <c r="AC54" s="634"/>
      <c r="AD54" s="701"/>
      <c r="AE54" s="702"/>
      <c r="AF54" s="702"/>
      <c r="AG54" s="702"/>
      <c r="AH54" s="702"/>
      <c r="AI54" s="702"/>
      <c r="AJ54" s="267"/>
      <c r="AK54" s="268"/>
    </row>
    <row r="55" spans="2:37" ht="15" customHeight="1" x14ac:dyDescent="0.2">
      <c r="B55" s="411"/>
      <c r="C55" s="751"/>
      <c r="D55" s="274" t="s">
        <v>53</v>
      </c>
      <c r="E55" s="275"/>
      <c r="F55" s="275"/>
      <c r="G55" s="275"/>
      <c r="H55" s="275"/>
      <c r="I55" s="275"/>
      <c r="J55" s="275"/>
      <c r="K55" s="276"/>
      <c r="L55" s="695"/>
      <c r="M55" s="696"/>
      <c r="N55" s="696"/>
      <c r="O55" s="696"/>
      <c r="P55" s="696"/>
      <c r="Q55" s="696"/>
      <c r="R55" s="286" t="s">
        <v>31</v>
      </c>
      <c r="S55" s="287"/>
      <c r="T55" s="752"/>
      <c r="U55" s="751"/>
      <c r="V55" s="274" t="s">
        <v>90</v>
      </c>
      <c r="W55" s="275"/>
      <c r="X55" s="275"/>
      <c r="Y55" s="275"/>
      <c r="Z55" s="275"/>
      <c r="AA55" s="275"/>
      <c r="AB55" s="275"/>
      <c r="AC55" s="276"/>
      <c r="AD55" s="699"/>
      <c r="AE55" s="700"/>
      <c r="AF55" s="700"/>
      <c r="AG55" s="700"/>
      <c r="AH55" s="700"/>
      <c r="AI55" s="700"/>
      <c r="AJ55" s="265" t="s">
        <v>63</v>
      </c>
      <c r="AK55" s="266"/>
    </row>
    <row r="56" spans="2:37" ht="15" customHeight="1" x14ac:dyDescent="0.2">
      <c r="B56" s="411"/>
      <c r="C56" s="751"/>
      <c r="D56" s="277"/>
      <c r="E56" s="278"/>
      <c r="F56" s="278"/>
      <c r="G56" s="278"/>
      <c r="H56" s="278"/>
      <c r="I56" s="278"/>
      <c r="J56" s="278"/>
      <c r="K56" s="279"/>
      <c r="L56" s="697"/>
      <c r="M56" s="698"/>
      <c r="N56" s="698"/>
      <c r="O56" s="698"/>
      <c r="P56" s="698"/>
      <c r="Q56" s="698"/>
      <c r="R56" s="288"/>
      <c r="S56" s="289"/>
      <c r="T56" s="752"/>
      <c r="U56" s="751"/>
      <c r="V56" s="277"/>
      <c r="W56" s="278"/>
      <c r="X56" s="278"/>
      <c r="Y56" s="278"/>
      <c r="Z56" s="278"/>
      <c r="AA56" s="278"/>
      <c r="AB56" s="278"/>
      <c r="AC56" s="279"/>
      <c r="AD56" s="701"/>
      <c r="AE56" s="702"/>
      <c r="AF56" s="702"/>
      <c r="AG56" s="702"/>
      <c r="AH56" s="702"/>
      <c r="AI56" s="702"/>
      <c r="AJ56" s="267"/>
      <c r="AK56" s="268"/>
    </row>
    <row r="57" spans="2:37" ht="15" customHeight="1" x14ac:dyDescent="0.2">
      <c r="B57" s="411"/>
      <c r="C57" s="751"/>
      <c r="D57" s="277"/>
      <c r="E57" s="278"/>
      <c r="F57" s="278"/>
      <c r="G57" s="278"/>
      <c r="H57" s="278"/>
      <c r="I57" s="278"/>
      <c r="J57" s="278"/>
      <c r="K57" s="279"/>
      <c r="L57" s="697"/>
      <c r="M57" s="698"/>
      <c r="N57" s="698"/>
      <c r="O57" s="698"/>
      <c r="P57" s="698"/>
      <c r="Q57" s="698"/>
      <c r="R57" s="288"/>
      <c r="S57" s="289"/>
      <c r="T57" s="752"/>
      <c r="U57" s="751"/>
      <c r="V57" s="277"/>
      <c r="W57" s="278"/>
      <c r="X57" s="278"/>
      <c r="Y57" s="278"/>
      <c r="Z57" s="278"/>
      <c r="AA57" s="278"/>
      <c r="AB57" s="278"/>
      <c r="AC57" s="279"/>
      <c r="AD57" s="701"/>
      <c r="AE57" s="702"/>
      <c r="AF57" s="702"/>
      <c r="AG57" s="702"/>
      <c r="AH57" s="702"/>
      <c r="AI57" s="702"/>
      <c r="AJ57" s="267"/>
      <c r="AK57" s="268"/>
    </row>
    <row r="58" spans="2:37" ht="15" customHeight="1" x14ac:dyDescent="0.2">
      <c r="B58" s="411"/>
      <c r="C58" s="751"/>
      <c r="D58" s="234" t="s">
        <v>67</v>
      </c>
      <c r="E58" s="235"/>
      <c r="F58" s="235"/>
      <c r="G58" s="235"/>
      <c r="H58" s="235"/>
      <c r="I58" s="235"/>
      <c r="J58" s="235"/>
      <c r="K58" s="236"/>
      <c r="L58" s="705"/>
      <c r="M58" s="706"/>
      <c r="N58" s="706"/>
      <c r="O58" s="706"/>
      <c r="P58" s="706"/>
      <c r="Q58" s="706"/>
      <c r="R58" s="290"/>
      <c r="S58" s="291"/>
      <c r="T58" s="752"/>
      <c r="U58" s="751"/>
      <c r="V58" s="234" t="s">
        <v>68</v>
      </c>
      <c r="W58" s="235"/>
      <c r="X58" s="235"/>
      <c r="Y58" s="235"/>
      <c r="Z58" s="235"/>
      <c r="AA58" s="235"/>
      <c r="AB58" s="235"/>
      <c r="AC58" s="236"/>
      <c r="AD58" s="703"/>
      <c r="AE58" s="704"/>
      <c r="AF58" s="704"/>
      <c r="AG58" s="704"/>
      <c r="AH58" s="704"/>
      <c r="AI58" s="704"/>
      <c r="AJ58" s="269"/>
      <c r="AK58" s="270"/>
    </row>
    <row r="59" spans="2:37" ht="15" customHeight="1" x14ac:dyDescent="0.2">
      <c r="B59" s="759" t="s">
        <v>58</v>
      </c>
      <c r="C59" s="760"/>
      <c r="D59" s="761"/>
      <c r="E59" s="768"/>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70"/>
    </row>
    <row r="60" spans="2:37" ht="15" hidden="1" customHeight="1" x14ac:dyDescent="0.2">
      <c r="B60" s="762"/>
      <c r="C60" s="763"/>
      <c r="D60" s="764"/>
      <c r="E60" s="771"/>
      <c r="F60" s="772"/>
      <c r="G60" s="772"/>
      <c r="H60" s="772"/>
      <c r="I60" s="772"/>
      <c r="J60" s="772"/>
      <c r="K60" s="772"/>
      <c r="L60" s="772"/>
      <c r="M60" s="772"/>
      <c r="N60" s="772"/>
      <c r="O60" s="772"/>
      <c r="P60" s="772"/>
      <c r="Q60" s="772"/>
      <c r="R60" s="772"/>
      <c r="S60" s="772"/>
      <c r="T60" s="772"/>
      <c r="U60" s="772"/>
      <c r="V60" s="772"/>
      <c r="W60" s="772"/>
      <c r="X60" s="772"/>
      <c r="Y60" s="772"/>
      <c r="Z60" s="772"/>
      <c r="AA60" s="772"/>
      <c r="AB60" s="772"/>
      <c r="AC60" s="772"/>
      <c r="AD60" s="772"/>
      <c r="AE60" s="772"/>
      <c r="AF60" s="772"/>
      <c r="AG60" s="772"/>
      <c r="AH60" s="772"/>
      <c r="AI60" s="772"/>
      <c r="AJ60" s="772"/>
      <c r="AK60" s="773"/>
    </row>
    <row r="61" spans="2:37" ht="15" customHeight="1" x14ac:dyDescent="0.2">
      <c r="B61" s="762"/>
      <c r="C61" s="763"/>
      <c r="D61" s="764"/>
      <c r="E61" s="771"/>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3"/>
    </row>
    <row r="62" spans="2:37" ht="15" customHeight="1" x14ac:dyDescent="0.2">
      <c r="B62" s="765"/>
      <c r="C62" s="766"/>
      <c r="D62" s="767"/>
      <c r="E62" s="774"/>
      <c r="F62" s="775"/>
      <c r="G62" s="775"/>
      <c r="H62" s="775"/>
      <c r="I62" s="775"/>
      <c r="J62" s="775"/>
      <c r="K62" s="775"/>
      <c r="L62" s="775"/>
      <c r="M62" s="775"/>
      <c r="N62" s="775"/>
      <c r="O62" s="775"/>
      <c r="P62" s="775"/>
      <c r="Q62" s="775"/>
      <c r="R62" s="775"/>
      <c r="S62" s="775"/>
      <c r="T62" s="775"/>
      <c r="U62" s="775"/>
      <c r="V62" s="775"/>
      <c r="W62" s="775"/>
      <c r="X62" s="775"/>
      <c r="Y62" s="775"/>
      <c r="Z62" s="775"/>
      <c r="AA62" s="775"/>
      <c r="AB62" s="775"/>
      <c r="AC62" s="775"/>
      <c r="AD62" s="775"/>
      <c r="AE62" s="775"/>
      <c r="AF62" s="775"/>
      <c r="AG62" s="775"/>
      <c r="AH62" s="775"/>
      <c r="AI62" s="775"/>
      <c r="AJ62" s="775"/>
      <c r="AK62" s="776"/>
    </row>
  </sheetData>
  <mergeCells count="103">
    <mergeCell ref="B59:D62"/>
    <mergeCell ref="E59:AK62"/>
    <mergeCell ref="AD51:AI54"/>
    <mergeCell ref="AJ51:AK54"/>
    <mergeCell ref="D54:K54"/>
    <mergeCell ref="V54:AC54"/>
    <mergeCell ref="D55:K57"/>
    <mergeCell ref="L55:Q58"/>
    <mergeCell ref="R55:S58"/>
    <mergeCell ref="V55:AC57"/>
    <mergeCell ref="AD55:AI58"/>
    <mergeCell ref="AJ55:AK58"/>
    <mergeCell ref="D51:K53"/>
    <mergeCell ref="L51:Q54"/>
    <mergeCell ref="R51:S54"/>
    <mergeCell ref="V51:AC53"/>
    <mergeCell ref="AH49:AK50"/>
    <mergeCell ref="B45:I46"/>
    <mergeCell ref="J45:AA46"/>
    <mergeCell ref="AB45:AC46"/>
    <mergeCell ref="AD45:AF46"/>
    <mergeCell ref="AG45:AK46"/>
    <mergeCell ref="B47:C58"/>
    <mergeCell ref="D47:K49"/>
    <mergeCell ref="L47:Q50"/>
    <mergeCell ref="R47:S50"/>
    <mergeCell ref="T47:U58"/>
    <mergeCell ref="V49:Y50"/>
    <mergeCell ref="D50:K50"/>
    <mergeCell ref="AD47:AG48"/>
    <mergeCell ref="D58:K58"/>
    <mergeCell ref="V58:AC58"/>
    <mergeCell ref="V47:Y48"/>
    <mergeCell ref="Z47:AC48"/>
    <mergeCell ref="AH47:AK48"/>
    <mergeCell ref="Z49:AC50"/>
    <mergeCell ref="AD49:AG50"/>
    <mergeCell ref="B43:D44"/>
    <mergeCell ref="E43:H43"/>
    <mergeCell ref="I43:AK44"/>
    <mergeCell ref="E44:H44"/>
    <mergeCell ref="D32:K32"/>
    <mergeCell ref="V32:AC32"/>
    <mergeCell ref="B33:D36"/>
    <mergeCell ref="E33:AK36"/>
    <mergeCell ref="B39:H40"/>
    <mergeCell ref="I39:R40"/>
    <mergeCell ref="S39:U40"/>
    <mergeCell ref="V39:AA40"/>
    <mergeCell ref="AB39:AF40"/>
    <mergeCell ref="AG39:AK40"/>
    <mergeCell ref="AC41:AK42"/>
    <mergeCell ref="V29:AC31"/>
    <mergeCell ref="AD29:AI32"/>
    <mergeCell ref="AJ29:AK32"/>
    <mergeCell ref="B41:H42"/>
    <mergeCell ref="I41:AB42"/>
    <mergeCell ref="B21:C32"/>
    <mergeCell ref="D21:K23"/>
    <mergeCell ref="L21:Q24"/>
    <mergeCell ref="R21:S24"/>
    <mergeCell ref="T21:U32"/>
    <mergeCell ref="D24:K24"/>
    <mergeCell ref="D29:K31"/>
    <mergeCell ref="L29:Q32"/>
    <mergeCell ref="R29:S32"/>
    <mergeCell ref="AD21:AG22"/>
    <mergeCell ref="AD25:AI28"/>
    <mergeCell ref="AJ25:AK28"/>
    <mergeCell ref="D28:K28"/>
    <mergeCell ref="V28:AC28"/>
    <mergeCell ref="D25:K27"/>
    <mergeCell ref="L25:Q28"/>
    <mergeCell ref="R25:S28"/>
    <mergeCell ref="V25:AC27"/>
    <mergeCell ref="V21:Y22"/>
    <mergeCell ref="Z21:AC22"/>
    <mergeCell ref="AH21:AK22"/>
    <mergeCell ref="Z23:AC24"/>
    <mergeCell ref="AD23:AG24"/>
    <mergeCell ref="AH23:AK24"/>
    <mergeCell ref="V23:Y24"/>
    <mergeCell ref="B19:I20"/>
    <mergeCell ref="J19:AA20"/>
    <mergeCell ref="AB19:AC20"/>
    <mergeCell ref="AD19:AF20"/>
    <mergeCell ref="AG19:AK20"/>
    <mergeCell ref="B15:H16"/>
    <mergeCell ref="I15:AB16"/>
    <mergeCell ref="B17:D18"/>
    <mergeCell ref="E17:H17"/>
    <mergeCell ref="I17:AK18"/>
    <mergeCell ref="E18:H18"/>
    <mergeCell ref="B6:AF8"/>
    <mergeCell ref="AG6:AK7"/>
    <mergeCell ref="AG8:AK8"/>
    <mergeCell ref="B13:H14"/>
    <mergeCell ref="I13:R14"/>
    <mergeCell ref="S13:U14"/>
    <mergeCell ref="V13:AA14"/>
    <mergeCell ref="AB13:AF14"/>
    <mergeCell ref="AG13:AK14"/>
    <mergeCell ref="AC15:AK16"/>
  </mergeCells>
  <phoneticPr fontId="1"/>
  <dataValidations count="3">
    <dataValidation type="list" allowBlank="1" showInputMessage="1" showErrorMessage="1" sqref="E18 E44">
      <formula1>"□ 非定例,■ 非定例"</formula1>
    </dataValidation>
    <dataValidation type="list" allowBlank="1" showInputMessage="1" showErrorMessage="1" sqref="E17 E43">
      <formula1>"□ 定例,■ 定例"</formula1>
    </dataValidation>
    <dataValidation type="list" allowBlank="1" showInputMessage="1" showErrorMessage="1" sqref="AC15 AC41">
      <formula1>"□ 雇用期間の定めなし,■ 雇用期間の定めなし"</formula1>
    </dataValidation>
  </dataValidations>
  <printOptions horizontalCentered="1"/>
  <pageMargins left="0.59055118110236227" right="0.59055118110236227" top="0.39370078740157483" bottom="0.39370078740157483" header="0.19685039370078741" footer="0.19685039370078741"/>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様式3　所要額精算書（総括表）</vt:lpstr>
      <vt:lpstr>様式3-2　所要額精算書（一覧表）</vt:lpstr>
      <vt:lpstr>様式3-3A　所要額精算書（個表・新雇用）</vt:lpstr>
      <vt:lpstr>様式3-3B　所要額精算書（個表・非常勤）</vt:lpstr>
      <vt:lpstr>経費内訳表</vt:lpstr>
      <vt:lpstr>様式2　所要額内訳書（総括表）記入例</vt:lpstr>
      <vt:lpstr>様式2-2　所要額内訳書（一覧表）記入例</vt:lpstr>
      <vt:lpstr>様式2-3A　所要額内訳書（個表・新雇用）記入例</vt:lpstr>
      <vt:lpstr>様式2-3B　所要額内訳書（個表・非常勤）記入例</vt:lpstr>
      <vt:lpstr>3-3Ａ経費内訳表　記入例</vt:lpstr>
      <vt:lpstr>3-3Ｂ経費内訳表　記入例</vt:lpstr>
      <vt:lpstr>'3-3Ａ経費内訳表　記入例'!Print_Area</vt:lpstr>
      <vt:lpstr>'3-3Ｂ経費内訳表　記入例'!Print_Area</vt:lpstr>
      <vt:lpstr>経費内訳表!Print_Area</vt:lpstr>
      <vt:lpstr>'様式2　所要額内訳書（総括表）記入例'!Print_Area</vt:lpstr>
      <vt:lpstr>'様式2-2　所要額内訳書（一覧表）記入例'!Print_Area</vt:lpstr>
      <vt:lpstr>'様式2-3A　所要額内訳書（個表・新雇用）記入例'!Print_Area</vt:lpstr>
      <vt:lpstr>'様式2-3B　所要額内訳書（個表・非常勤）記入例'!Print_Area</vt:lpstr>
      <vt:lpstr>'様式3　所要額精算書（総括表）'!Print_Area</vt:lpstr>
      <vt:lpstr>'様式3-2　所要額精算書（一覧表）'!Print_Area</vt:lpstr>
      <vt:lpstr>'様式3-3A　所要額精算書（個表・新雇用）'!Print_Area</vt:lpstr>
      <vt:lpstr>'様式3-3B　所要額精算書（個表・非常勤）'!Print_Area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2020-02-25T08:36:06Z</cp:lastPrinted>
  <dcterms:created xsi:type="dcterms:W3CDTF">2015-11-17T05:49:52Z</dcterms:created>
  <dcterms:modified xsi:type="dcterms:W3CDTF">2023-03-27T20:46:55Z</dcterms:modified>
</cp:coreProperties>
</file>