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<sst xmlns="http://schemas.openxmlformats.org/spreadsheetml/2006/main" count="893" uniqueCount="161">
  <si>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</si>
  <si>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</si>
  <si>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</si>
  <si>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</si>
  <si>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</si>
  <si>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</si>
  <si>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</si>
  <si>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</si>
  <si>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</si>
  <si>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</si>
  <si>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</si>
  <si>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</si>
  <si>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</si>
  <si>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</si>
  <si>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</si>
  <si>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</si>
  <si>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</si>
  <si>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</si>
  <si>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</si>
  <si>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</si>
  <si>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</si>
  <si>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</si>
  <si>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</si>
  <si>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</si>
  <si>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</si>
  <si>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</si>
  <si>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</si>
  <si>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</si>
  <si>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</si>
  <si>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</si>
  <si>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</si>
  <si>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</si>
  <si>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</si>
  <si>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</si>
  <si>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</si>
  <si>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</si>
  <si>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</si>
  <si>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</si>
  <si>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</si>
  <si>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</si>
  <si>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</si>
  <si>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</si>
  <si>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</si>
  <si>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</si>
  <si>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</si>
  <si>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</si>
  <si>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</si>
  <si>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</si>
  <si>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</si>
  <si>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</si>
  <si>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</si>
  <si>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</si>
  <si>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</si>
  <si>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</si>
  <si>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</si>
  <si>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</si>
  <si>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</si>
  <si>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</si>
  <si>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</si>
  <si>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</si>
  <si>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</si>
  <si>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</si>
  <si>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</si>
  <si>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</si>
  <si>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</si>
  <si>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</si>
  <si>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</si>
  <si>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</si>
  <si>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</si>
  <si>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</si>
  <si>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</si>
  <si>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</si>
  <si>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</si>
  <si>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</si>
  <si>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</si>
  <si>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</si>
  <si>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</si>
  <si>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</si>
  <si>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</si>
  <si>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</si>
  <si>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</si>
  <si>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</si>
  <si>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</si>
  <si>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</si>
  <si>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</si>
  <si>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</si>
  <si>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</si>
  <si>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</si>
  <si>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</si>
  <si>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</si>
  <si>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</si>
  <si>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</si>
  <si>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</si>
  <si>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</si>
  <si>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</si>
  <si>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</si>
  <si>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</si>
  <si>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</si>
  <si>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</si>
  <si>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</si>
  <si>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</si>
  <si>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</si>
  <si>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</si>
  <si>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</si>
  <si>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</si>
  <si>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</si>
  <si>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</si>
  <si>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</si>
  <si>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</si>
  <si>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</si>
  <si>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</si>
  <si>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</si>
  <si>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</si>
  <si>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</si>
  <si>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</si>
  <si>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</si>
  <si>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</si>
  <si>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</si>
  <si>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</si>
  <si>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</si>
  <si>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</si>
  <si>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</si>
  <si>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</si>
  <si>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</si>
  <si>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</si>
  <si>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</si>
  <si>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</si>
  <si>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</si>
  <si>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</si>
  <si>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</si>
  <si>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</si>
  <si>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</si>
  <si>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</si>
  <si>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</si>
  <si>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</si>
  <si>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</si>
  <si>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</si>
  <si>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</si>
  <si>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</si>
  <si>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</si>
  <si>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</si>
  <si>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</si>
  <si>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</si>
  <si>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</si>
  <si>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</si>
  <si>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</si>
  <si>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</si>
  <si>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</si>
  <si>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</si>
  <si>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</si>
  <si>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</si>
  <si>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</si>
  <si>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</si>
  <si>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</si>
  <si>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</si>
  <si>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</si>
  <si>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　また、今回の報告は、１７年３月分（第１号被保険者数、要介護（要支援）認定者数は１７年３月末実績、居宅介護（支援）サービス受給者数、施設介護サービス受給者数及び保険給付決定状況は１７年１月サービス分）を追加したものです。</t>
  </si>
  <si>
    <t>現物給付（17年1月サービス分）、償還給付（17年2月支払決定分）</t>
  </si>
  <si>
    <t>（17年3月末）　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</si>
  <si>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月末</t>
    </r>
  </si>
  <si>
    <t>現物給付（17年1月サービス分）　償還給付（17年2月支払決定分）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</si>
</sst>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76" fontId="0" fillId="2" borderId="17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176" fontId="0" fillId="3" borderId="13" xfId="17" applyNumberFormat="1" applyFont="1" applyFill="1" applyBorder="1" applyAlignment="1">
      <alignment/>
    </xf>
    <xf numFmtId="176" fontId="0" fillId="0" borderId="14" xfId="0" applyNumberFormat="1" applyBorder="1" applyAlignment="1">
      <alignment/>
    </xf>
    <xf numFmtId="176" fontId="0" fillId="4" borderId="13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4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25" xfId="17" applyFont="1" applyFill="1" applyBorder="1" applyAlignment="1">
      <alignment/>
    </xf>
    <xf numFmtId="38" fontId="3" fillId="2" borderId="26" xfId="17" applyFont="1" applyFill="1" applyBorder="1" applyAlignment="1">
      <alignment/>
    </xf>
    <xf numFmtId="38" fontId="3" fillId="2" borderId="27" xfId="17" applyFont="1" applyFill="1" applyBorder="1" applyAlignment="1">
      <alignment/>
    </xf>
    <xf numFmtId="176" fontId="0" fillId="2" borderId="25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4" borderId="32" xfId="0" applyNumberFormat="1" applyFont="1" applyFill="1" applyBorder="1" applyAlignment="1">
      <alignment horizontal="center" vertical="center"/>
    </xf>
    <xf numFmtId="176" fontId="0" fillId="0" borderId="30" xfId="0" applyNumberFormat="1" applyBorder="1" applyAlignment="1">
      <alignment horizontal="center"/>
    </xf>
    <xf numFmtId="176" fontId="0" fillId="0" borderId="26" xfId="0" applyNumberFormat="1" applyFont="1" applyBorder="1" applyAlignment="1">
      <alignment horizontal="right"/>
    </xf>
    <xf numFmtId="176" fontId="0" fillId="2" borderId="33" xfId="17" applyNumberFormat="1" applyFont="1" applyFill="1" applyBorder="1" applyAlignment="1">
      <alignment/>
    </xf>
    <xf numFmtId="176" fontId="0" fillId="3" borderId="34" xfId="17" applyNumberFormat="1" applyFont="1" applyFill="1" applyBorder="1" applyAlignment="1">
      <alignment/>
    </xf>
    <xf numFmtId="176" fontId="0" fillId="2" borderId="35" xfId="17" applyNumberFormat="1" applyFont="1" applyFill="1" applyBorder="1" applyAlignment="1">
      <alignment/>
    </xf>
    <xf numFmtId="176" fontId="0" fillId="2" borderId="36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7" xfId="17" applyNumberFormat="1" applyFont="1" applyFill="1" applyBorder="1" applyAlignment="1">
      <alignment/>
    </xf>
    <xf numFmtId="176" fontId="4" fillId="2" borderId="20" xfId="0" applyNumberFormat="1" applyFont="1" applyFill="1" applyBorder="1" applyAlignment="1">
      <alignment horizontal="left" vertical="center"/>
    </xf>
    <xf numFmtId="176" fontId="4" fillId="2" borderId="30" xfId="0" applyNumberFormat="1" applyFont="1" applyFill="1" applyBorder="1" applyAlignment="1">
      <alignment horizontal="right"/>
    </xf>
    <xf numFmtId="176" fontId="4" fillId="2" borderId="26" xfId="0" applyNumberFormat="1" applyFont="1" applyFill="1" applyBorder="1" applyAlignment="1">
      <alignment horizontal="right"/>
    </xf>
    <xf numFmtId="176" fontId="4" fillId="0" borderId="12" xfId="0" applyNumberFormat="1" applyFont="1" applyBorder="1" applyAlignment="1">
      <alignment/>
    </xf>
    <xf numFmtId="176" fontId="4" fillId="2" borderId="12" xfId="0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16" xfId="0" applyNumberFormat="1" applyFont="1" applyFill="1" applyBorder="1" applyAlignment="1">
      <alignment/>
    </xf>
    <xf numFmtId="176" fontId="4" fillId="2" borderId="17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9" xfId="0" applyNumberFormat="1" applyFont="1" applyFill="1" applyBorder="1" applyAlignment="1">
      <alignment/>
    </xf>
    <xf numFmtId="176" fontId="4" fillId="2" borderId="25" xfId="17" applyNumberFormat="1" applyFont="1" applyFill="1" applyBorder="1" applyAlignment="1">
      <alignment/>
    </xf>
    <xf numFmtId="176" fontId="4" fillId="2" borderId="38" xfId="17" applyNumberFormat="1" applyFont="1" applyFill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3" fillId="0" borderId="15" xfId="17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7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14" xfId="17" applyNumberFormat="1" applyFont="1" applyFill="1" applyBorder="1" applyAlignment="1">
      <alignment/>
    </xf>
    <xf numFmtId="38" fontId="3" fillId="2" borderId="38" xfId="17" applyFont="1" applyFill="1" applyBorder="1" applyAlignment="1">
      <alignment/>
    </xf>
    <xf numFmtId="176" fontId="3" fillId="2" borderId="27" xfId="17" applyNumberFormat="1" applyFont="1" applyFill="1" applyBorder="1" applyAlignment="1">
      <alignment/>
    </xf>
    <xf numFmtId="176" fontId="3" fillId="2" borderId="25" xfId="17" applyNumberFormat="1" applyFont="1" applyFill="1" applyBorder="1" applyAlignment="1">
      <alignment/>
    </xf>
    <xf numFmtId="179" fontId="3" fillId="2" borderId="40" xfId="17" applyNumberFormat="1" applyFont="1" applyFill="1" applyBorder="1" applyAlignment="1">
      <alignment/>
    </xf>
    <xf numFmtId="179" fontId="3" fillId="2" borderId="25" xfId="17" applyNumberFormat="1" applyFont="1" applyFill="1" applyBorder="1" applyAlignment="1">
      <alignment/>
    </xf>
    <xf numFmtId="38" fontId="3" fillId="2" borderId="31" xfId="17" applyFont="1" applyFill="1" applyBorder="1" applyAlignment="1">
      <alignment/>
    </xf>
    <xf numFmtId="38" fontId="3" fillId="2" borderId="41" xfId="17" applyFont="1" applyFill="1" applyBorder="1" applyAlignment="1">
      <alignment/>
    </xf>
    <xf numFmtId="179" fontId="3" fillId="2" borderId="19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0" borderId="39" xfId="0" applyNumberFormat="1" applyFon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9" xfId="0" applyNumberFormat="1" applyFont="1" applyBorder="1" applyAlignment="1">
      <alignment/>
    </xf>
    <xf numFmtId="176" fontId="4" fillId="0" borderId="13" xfId="17" applyNumberFormat="1" applyFont="1" applyBorder="1" applyAlignment="1">
      <alignment/>
    </xf>
    <xf numFmtId="176" fontId="4" fillId="0" borderId="42" xfId="17" applyNumberFormat="1" applyFont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2" borderId="13" xfId="17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37" xfId="17" applyNumberFormat="1" applyFont="1" applyFill="1" applyBorder="1" applyAlignment="1">
      <alignment/>
    </xf>
    <xf numFmtId="176" fontId="4" fillId="2" borderId="43" xfId="17" applyNumberFormat="1" applyFont="1" applyFill="1" applyBorder="1" applyAlignment="1">
      <alignment/>
    </xf>
    <xf numFmtId="176" fontId="4" fillId="2" borderId="44" xfId="17" applyNumberFormat="1" applyFont="1" applyFill="1" applyBorder="1" applyAlignment="1">
      <alignment/>
    </xf>
    <xf numFmtId="176" fontId="4" fillId="2" borderId="35" xfId="17" applyNumberFormat="1" applyFont="1" applyFill="1" applyBorder="1" applyAlignment="1">
      <alignment/>
    </xf>
    <xf numFmtId="38" fontId="4" fillId="0" borderId="4" xfId="17" applyFont="1" applyBorder="1" applyAlignment="1">
      <alignment/>
    </xf>
    <xf numFmtId="0" fontId="4" fillId="2" borderId="19" xfId="0" applyFont="1" applyFill="1" applyBorder="1" applyAlignment="1">
      <alignment horizontal="left" vertical="center"/>
    </xf>
    <xf numFmtId="176" fontId="4" fillId="0" borderId="25" xfId="17" applyNumberFormat="1" applyFont="1" applyBorder="1" applyAlignment="1">
      <alignment/>
    </xf>
    <xf numFmtId="176" fontId="4" fillId="0" borderId="38" xfId="17" applyNumberFormat="1" applyFont="1" applyBorder="1" applyAlignment="1">
      <alignment/>
    </xf>
    <xf numFmtId="0" fontId="0" fillId="0" borderId="13" xfId="0" applyBorder="1" applyAlignment="1">
      <alignment/>
    </xf>
    <xf numFmtId="176" fontId="4" fillId="0" borderId="45" xfId="17" applyNumberFormat="1" applyFont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40" xfId="17" applyNumberFormat="1" applyFont="1" applyFill="1" applyBorder="1" applyAlignment="1">
      <alignment/>
    </xf>
    <xf numFmtId="176" fontId="4" fillId="2" borderId="26" xfId="17" applyNumberFormat="1" applyFont="1" applyFill="1" applyBorder="1" applyAlignment="1">
      <alignment/>
    </xf>
    <xf numFmtId="176" fontId="4" fillId="2" borderId="27" xfId="17" applyNumberFormat="1" applyFont="1" applyFill="1" applyBorder="1" applyAlignment="1">
      <alignment/>
    </xf>
    <xf numFmtId="176" fontId="4" fillId="2" borderId="31" xfId="17" applyNumberFormat="1" applyFont="1" applyFill="1" applyBorder="1" applyAlignment="1">
      <alignment/>
    </xf>
    <xf numFmtId="176" fontId="4" fillId="0" borderId="34" xfId="0" applyNumberFormat="1" applyFont="1" applyBorder="1" applyAlignment="1">
      <alignment/>
    </xf>
    <xf numFmtId="176" fontId="3" fillId="2" borderId="46" xfId="17" applyNumberFormat="1" applyFont="1" applyFill="1" applyBorder="1" applyAlignment="1">
      <alignment/>
    </xf>
    <xf numFmtId="176" fontId="3" fillId="2" borderId="40" xfId="17" applyNumberFormat="1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Border="1" applyAlignment="1">
      <alignment/>
    </xf>
    <xf numFmtId="176" fontId="0" fillId="0" borderId="50" xfId="0" applyNumberFormat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5" xfId="17" applyNumberFormat="1" applyFont="1" applyFill="1" applyBorder="1" applyAlignment="1">
      <alignment/>
    </xf>
    <xf numFmtId="176" fontId="4" fillId="0" borderId="3" xfId="17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8" fontId="4" fillId="0" borderId="56" xfId="17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38" fontId="4" fillId="0" borderId="58" xfId="17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76" fontId="4" fillId="0" borderId="39" xfId="17" applyNumberFormat="1" applyFon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1" xfId="0" applyNumberFormat="1" applyBorder="1" applyAlignment="1">
      <alignment vertical="center"/>
    </xf>
    <xf numFmtId="38" fontId="4" fillId="0" borderId="60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45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38" fontId="4" fillId="0" borderId="62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71" xfId="17" applyFont="1" applyBorder="1" applyAlignment="1">
      <alignment horizontal="center" vertical="center"/>
    </xf>
    <xf numFmtId="38" fontId="4" fillId="0" borderId="45" xfId="1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13" xfId="17" applyFont="1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72" xfId="17" applyFont="1" applyBorder="1" applyAlignment="1">
      <alignment horizontal="center"/>
    </xf>
    <xf numFmtId="38" fontId="4" fillId="0" borderId="73" xfId="17" applyFont="1" applyBorder="1" applyAlignment="1">
      <alignment horizontal="center"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4" fillId="0" borderId="63" xfId="17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60" xfId="17" applyFont="1" applyBorder="1" applyAlignment="1">
      <alignment horizontal="center" vertical="center"/>
    </xf>
    <xf numFmtId="38" fontId="0" fillId="0" borderId="56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0" fillId="0" borderId="72" xfId="17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38" fontId="0" fillId="0" borderId="45" xfId="17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N1">
      <selection activeCell="B10" sqref="B10:H10"/>
    </sheetView>
  </sheetViews>
  <sheetFormatPr defaultColWidth="8.796875" defaultRowHeight="14.25"/>
  <sheetData>
    <row r="1" spans="1:7" ht="21">
      <c r="A1" s="193" t="s">
        <v>115</v>
      </c>
      <c r="B1" s="192"/>
      <c r="C1" s="192"/>
      <c r="D1" s="192"/>
      <c r="E1" s="192"/>
      <c r="F1" s="192"/>
      <c r="G1" s="192"/>
    </row>
    <row r="2" ht="13.5">
      <c r="A2" s="37"/>
    </row>
    <row r="3" ht="13.5">
      <c r="A3" s="37"/>
    </row>
    <row r="4" spans="1:8" ht="29.25" customHeight="1">
      <c r="A4" s="194" t="s">
        <v>116</v>
      </c>
      <c r="B4" s="195"/>
      <c r="C4" s="195"/>
      <c r="D4" s="195"/>
      <c r="E4" s="195"/>
      <c r="F4" s="195"/>
      <c r="G4" s="195"/>
      <c r="H4" s="195"/>
    </row>
    <row r="5" spans="1:7" ht="13.5">
      <c r="A5" s="194" t="s">
        <v>117</v>
      </c>
      <c r="B5" s="195"/>
      <c r="C5" s="195"/>
      <c r="D5" s="195"/>
      <c r="E5" s="195"/>
      <c r="F5" s="195"/>
      <c r="G5" s="195"/>
    </row>
    <row r="6" ht="13.5">
      <c r="A6" s="26"/>
    </row>
    <row r="7" ht="13.5">
      <c r="A7" s="26" t="s">
        <v>118</v>
      </c>
    </row>
    <row r="8" ht="13.5">
      <c r="A8" s="38"/>
    </row>
    <row r="9" spans="1:8" ht="13.5">
      <c r="A9" s="194">
        <v>1</v>
      </c>
      <c r="B9" s="191" t="s">
        <v>119</v>
      </c>
      <c r="C9" s="192"/>
      <c r="D9" s="192"/>
      <c r="E9" s="192"/>
      <c r="F9" s="192"/>
      <c r="G9" s="192"/>
      <c r="H9" s="192"/>
    </row>
    <row r="10" spans="1:8" ht="55.5" customHeight="1">
      <c r="A10" s="194"/>
      <c r="B10" s="191" t="s">
        <v>156</v>
      </c>
      <c r="C10" s="192"/>
      <c r="D10" s="192"/>
      <c r="E10" s="192"/>
      <c r="F10" s="192"/>
      <c r="G10" s="192"/>
      <c r="H10" s="192"/>
    </row>
    <row r="11" spans="1:8" ht="13.5">
      <c r="A11" s="39">
        <v>2</v>
      </c>
      <c r="B11" s="191" t="s">
        <v>120</v>
      </c>
      <c r="C11" s="192"/>
      <c r="D11" s="192"/>
      <c r="E11" s="192"/>
      <c r="F11" s="192"/>
      <c r="G11" s="192"/>
      <c r="H11" s="192"/>
    </row>
    <row r="14" spans="1:3" ht="17.25">
      <c r="A14" s="40" t="s">
        <v>121</v>
      </c>
      <c r="B14" s="3"/>
      <c r="C14" s="3"/>
    </row>
    <row r="15" spans="1:3" ht="17.25">
      <c r="A15" s="40" t="s">
        <v>154</v>
      </c>
      <c r="B15" s="3"/>
      <c r="C15" s="3"/>
    </row>
    <row r="16" spans="1:3" ht="17.25">
      <c r="A16" s="40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B4" sqref="B4"/>
    </sheetView>
  </sheetViews>
  <sheetFormatPr defaultColWidth="8.796875" defaultRowHeight="14.25"/>
  <cols>
    <col min="1" max="1" width="10.59765625" style="0" customWidth="1"/>
    <col min="2" max="2" width="11.69921875" style="94" customWidth="1"/>
    <col min="3" max="3" width="10.8984375" style="94" customWidth="1"/>
    <col min="4" max="4" width="9.8984375" style="94" customWidth="1"/>
    <col min="5" max="5" width="14.19921875" style="94" customWidth="1"/>
    <col min="6" max="6" width="17.5" style="94" customWidth="1"/>
    <col min="7" max="7" width="19.5" style="94" customWidth="1"/>
  </cols>
  <sheetData>
    <row r="1" spans="1:7" ht="14.25" thickBot="1">
      <c r="A1" s="29" t="s">
        <v>107</v>
      </c>
      <c r="B1" s="91"/>
      <c r="C1" s="91"/>
      <c r="D1" s="91"/>
      <c r="F1" s="95"/>
      <c r="G1" s="96" t="s">
        <v>159</v>
      </c>
    </row>
    <row r="2" spans="1:7" ht="14.25" thickBot="1">
      <c r="A2" s="44" t="s">
        <v>102</v>
      </c>
      <c r="B2" s="97" t="s">
        <v>105</v>
      </c>
      <c r="C2" s="97" t="s">
        <v>103</v>
      </c>
      <c r="D2" s="98" t="s">
        <v>104</v>
      </c>
      <c r="E2" s="184" t="s">
        <v>106</v>
      </c>
      <c r="F2" s="185"/>
      <c r="G2" s="186"/>
    </row>
    <row r="3" spans="1:7" ht="14.25" thickTop="1">
      <c r="A3" s="46"/>
      <c r="B3" s="99"/>
      <c r="C3" s="99"/>
      <c r="D3" s="100"/>
      <c r="E3" s="101" t="s">
        <v>15</v>
      </c>
      <c r="F3" s="102" t="s">
        <v>123</v>
      </c>
      <c r="G3" s="103" t="s">
        <v>122</v>
      </c>
    </row>
    <row r="4" spans="1:7" ht="13.5">
      <c r="A4" s="45" t="s">
        <v>83</v>
      </c>
      <c r="B4" s="88">
        <f aca="true" t="shared" si="0" ref="B4:G4">B28+B55+B60+B70</f>
        <v>2206292</v>
      </c>
      <c r="C4" s="88">
        <f t="shared" si="0"/>
        <v>18046</v>
      </c>
      <c r="D4" s="104">
        <f t="shared" si="0"/>
        <v>11288</v>
      </c>
      <c r="E4" s="105">
        <f t="shared" si="0"/>
        <v>2213050</v>
      </c>
      <c r="F4" s="31">
        <f t="shared" si="0"/>
        <v>1276182</v>
      </c>
      <c r="G4" s="34">
        <f t="shared" si="0"/>
        <v>936868</v>
      </c>
    </row>
    <row r="5" spans="1:7" ht="13.5">
      <c r="A5" s="28" t="s">
        <v>17</v>
      </c>
      <c r="B5" s="41">
        <v>8708</v>
      </c>
      <c r="C5" s="41">
        <v>60</v>
      </c>
      <c r="D5" s="48">
        <v>55</v>
      </c>
      <c r="E5" s="49">
        <v>8713</v>
      </c>
      <c r="F5" s="41">
        <v>4383</v>
      </c>
      <c r="G5" s="42">
        <v>4330</v>
      </c>
    </row>
    <row r="6" spans="1:7" ht="13.5">
      <c r="A6" s="28" t="s">
        <v>18</v>
      </c>
      <c r="B6" s="41">
        <v>16035</v>
      </c>
      <c r="C6" s="41">
        <v>151</v>
      </c>
      <c r="D6" s="48">
        <v>95</v>
      </c>
      <c r="E6" s="49">
        <v>16091</v>
      </c>
      <c r="F6" s="41">
        <v>8885</v>
      </c>
      <c r="G6" s="42">
        <v>7206</v>
      </c>
    </row>
    <row r="7" spans="1:7" ht="13.5">
      <c r="A7" s="28" t="s">
        <v>19</v>
      </c>
      <c r="B7" s="41">
        <v>31730</v>
      </c>
      <c r="C7" s="41">
        <v>306</v>
      </c>
      <c r="D7" s="48">
        <v>186</v>
      </c>
      <c r="E7" s="49">
        <v>31850</v>
      </c>
      <c r="F7" s="41">
        <v>17219</v>
      </c>
      <c r="G7" s="42">
        <v>14631</v>
      </c>
    </row>
    <row r="8" spans="1:7" ht="13.5">
      <c r="A8" s="28" t="s">
        <v>20</v>
      </c>
      <c r="B8" s="41">
        <v>53951</v>
      </c>
      <c r="C8" s="41">
        <v>410</v>
      </c>
      <c r="D8" s="48">
        <v>349</v>
      </c>
      <c r="E8" s="49">
        <v>54012</v>
      </c>
      <c r="F8" s="41">
        <v>28735</v>
      </c>
      <c r="G8" s="42">
        <v>25277</v>
      </c>
    </row>
    <row r="9" spans="1:7" ht="13.5">
      <c r="A9" s="28" t="s">
        <v>21</v>
      </c>
      <c r="B9" s="41">
        <v>34942</v>
      </c>
      <c r="C9" s="41">
        <v>277</v>
      </c>
      <c r="D9" s="48">
        <v>229</v>
      </c>
      <c r="E9" s="49">
        <v>34990</v>
      </c>
      <c r="F9" s="41">
        <v>18105</v>
      </c>
      <c r="G9" s="42">
        <v>16885</v>
      </c>
    </row>
    <row r="10" spans="1:7" ht="13.5">
      <c r="A10" s="28" t="s">
        <v>22</v>
      </c>
      <c r="B10" s="41">
        <v>37357</v>
      </c>
      <c r="C10" s="41">
        <v>333</v>
      </c>
      <c r="D10" s="48">
        <v>215</v>
      </c>
      <c r="E10" s="49">
        <v>37475</v>
      </c>
      <c r="F10" s="41">
        <v>20853</v>
      </c>
      <c r="G10" s="42">
        <v>16622</v>
      </c>
    </row>
    <row r="11" spans="1:7" ht="13.5">
      <c r="A11" s="28" t="s">
        <v>23</v>
      </c>
      <c r="B11" s="41">
        <v>45895</v>
      </c>
      <c r="C11" s="41">
        <v>389</v>
      </c>
      <c r="D11" s="48">
        <v>238</v>
      </c>
      <c r="E11" s="49">
        <v>46046</v>
      </c>
      <c r="F11" s="41">
        <v>26342</v>
      </c>
      <c r="G11" s="42">
        <v>19704</v>
      </c>
    </row>
    <row r="12" spans="1:7" ht="13.5">
      <c r="A12" s="28" t="s">
        <v>24</v>
      </c>
      <c r="B12" s="41">
        <v>72222</v>
      </c>
      <c r="C12" s="41">
        <v>737</v>
      </c>
      <c r="D12" s="48">
        <v>348</v>
      </c>
      <c r="E12" s="49">
        <v>72611</v>
      </c>
      <c r="F12" s="41">
        <v>44447</v>
      </c>
      <c r="G12" s="42">
        <v>28164</v>
      </c>
    </row>
    <row r="13" spans="1:7" ht="13.5">
      <c r="A13" s="28" t="s">
        <v>25</v>
      </c>
      <c r="B13" s="41">
        <v>62333</v>
      </c>
      <c r="C13" s="41">
        <v>504</v>
      </c>
      <c r="D13" s="48">
        <v>389</v>
      </c>
      <c r="E13" s="49">
        <v>62448</v>
      </c>
      <c r="F13" s="41">
        <v>34593</v>
      </c>
      <c r="G13" s="42">
        <v>27855</v>
      </c>
    </row>
    <row r="14" spans="1:7" ht="13.5">
      <c r="A14" s="28" t="s">
        <v>26</v>
      </c>
      <c r="B14" s="41">
        <v>44682</v>
      </c>
      <c r="C14" s="41">
        <v>284</v>
      </c>
      <c r="D14" s="48">
        <v>309</v>
      </c>
      <c r="E14" s="49">
        <v>44657</v>
      </c>
      <c r="F14" s="41">
        <v>23436</v>
      </c>
      <c r="G14" s="42">
        <v>21221</v>
      </c>
    </row>
    <row r="15" spans="1:7" ht="13.5">
      <c r="A15" s="28" t="s">
        <v>27</v>
      </c>
      <c r="B15" s="41">
        <v>121515</v>
      </c>
      <c r="C15" s="41">
        <v>958</v>
      </c>
      <c r="D15" s="48">
        <v>621</v>
      </c>
      <c r="E15" s="49">
        <v>121852</v>
      </c>
      <c r="F15" s="41">
        <v>67940</v>
      </c>
      <c r="G15" s="42">
        <v>53912</v>
      </c>
    </row>
    <row r="16" spans="1:7" ht="13.5">
      <c r="A16" s="28" t="s">
        <v>28</v>
      </c>
      <c r="B16" s="41">
        <v>138915</v>
      </c>
      <c r="C16" s="41">
        <v>938</v>
      </c>
      <c r="D16" s="48">
        <v>647</v>
      </c>
      <c r="E16" s="49">
        <v>139206</v>
      </c>
      <c r="F16" s="41">
        <v>74820</v>
      </c>
      <c r="G16" s="42">
        <v>64386</v>
      </c>
    </row>
    <row r="17" spans="1:7" ht="13.5">
      <c r="A17" s="28" t="s">
        <v>29</v>
      </c>
      <c r="B17" s="41">
        <v>35840</v>
      </c>
      <c r="C17" s="41">
        <v>280</v>
      </c>
      <c r="D17" s="48">
        <v>256</v>
      </c>
      <c r="E17" s="49">
        <v>35864</v>
      </c>
      <c r="F17" s="41">
        <v>18831</v>
      </c>
      <c r="G17" s="42">
        <v>17033</v>
      </c>
    </row>
    <row r="18" spans="1:7" ht="13.5">
      <c r="A18" s="28" t="s">
        <v>30</v>
      </c>
      <c r="B18" s="41">
        <v>56244</v>
      </c>
      <c r="C18" s="41">
        <v>356</v>
      </c>
      <c r="D18" s="48">
        <v>283</v>
      </c>
      <c r="E18" s="49">
        <v>56317</v>
      </c>
      <c r="F18" s="41">
        <v>30130</v>
      </c>
      <c r="G18" s="42">
        <v>26187</v>
      </c>
    </row>
    <row r="19" spans="1:7" ht="13.5">
      <c r="A19" s="28" t="s">
        <v>31</v>
      </c>
      <c r="B19" s="41">
        <v>93469</v>
      </c>
      <c r="C19" s="41">
        <v>602</v>
      </c>
      <c r="D19" s="48">
        <v>350</v>
      </c>
      <c r="E19" s="49">
        <v>93721</v>
      </c>
      <c r="F19" s="41">
        <v>48926</v>
      </c>
      <c r="G19" s="42">
        <v>44795</v>
      </c>
    </row>
    <row r="20" spans="1:7" ht="13.5">
      <c r="A20" s="28" t="s">
        <v>32</v>
      </c>
      <c r="B20" s="41">
        <v>46967</v>
      </c>
      <c r="C20" s="41">
        <v>326</v>
      </c>
      <c r="D20" s="48">
        <v>292</v>
      </c>
      <c r="E20" s="49">
        <v>47001</v>
      </c>
      <c r="F20" s="41">
        <v>25042</v>
      </c>
      <c r="G20" s="42">
        <v>21959</v>
      </c>
    </row>
    <row r="21" spans="1:7" ht="13.5">
      <c r="A21" s="28" t="s">
        <v>33</v>
      </c>
      <c r="B21" s="41">
        <v>71136</v>
      </c>
      <c r="C21" s="41">
        <v>551</v>
      </c>
      <c r="D21" s="48">
        <v>435</v>
      </c>
      <c r="E21" s="49">
        <v>71252</v>
      </c>
      <c r="F21" s="41">
        <v>39681</v>
      </c>
      <c r="G21" s="42">
        <v>31571</v>
      </c>
    </row>
    <row r="22" spans="1:7" ht="13.5">
      <c r="A22" s="28" t="s">
        <v>34</v>
      </c>
      <c r="B22" s="41">
        <v>39212</v>
      </c>
      <c r="C22" s="41">
        <v>315</v>
      </c>
      <c r="D22" s="48">
        <v>203</v>
      </c>
      <c r="E22" s="49">
        <v>39324</v>
      </c>
      <c r="F22" s="41">
        <v>22187</v>
      </c>
      <c r="G22" s="42">
        <v>17137</v>
      </c>
    </row>
    <row r="23" spans="1:7" ht="13.5">
      <c r="A23" s="28" t="s">
        <v>35</v>
      </c>
      <c r="B23" s="41">
        <v>92080</v>
      </c>
      <c r="C23" s="41">
        <v>749</v>
      </c>
      <c r="D23" s="48">
        <v>482</v>
      </c>
      <c r="E23" s="49">
        <v>92347</v>
      </c>
      <c r="F23" s="41">
        <v>53749</v>
      </c>
      <c r="G23" s="42">
        <v>38598</v>
      </c>
    </row>
    <row r="24" spans="1:7" ht="13.5">
      <c r="A24" s="28" t="s">
        <v>36</v>
      </c>
      <c r="B24" s="41">
        <v>118373</v>
      </c>
      <c r="C24" s="41">
        <v>970</v>
      </c>
      <c r="D24" s="48">
        <v>568</v>
      </c>
      <c r="E24" s="49">
        <v>118775</v>
      </c>
      <c r="F24" s="41">
        <v>69737</v>
      </c>
      <c r="G24" s="42">
        <v>49038</v>
      </c>
    </row>
    <row r="25" spans="1:7" ht="13.5">
      <c r="A25" s="28" t="s">
        <v>37</v>
      </c>
      <c r="B25" s="41">
        <v>119552</v>
      </c>
      <c r="C25" s="41">
        <v>987</v>
      </c>
      <c r="D25" s="48">
        <v>563</v>
      </c>
      <c r="E25" s="49">
        <v>119976</v>
      </c>
      <c r="F25" s="41">
        <v>75941</v>
      </c>
      <c r="G25" s="42">
        <v>44035</v>
      </c>
    </row>
    <row r="26" spans="1:7" ht="13.5">
      <c r="A26" s="28" t="s">
        <v>38</v>
      </c>
      <c r="B26" s="41">
        <v>83756</v>
      </c>
      <c r="C26" s="41">
        <v>705</v>
      </c>
      <c r="D26" s="48">
        <v>398</v>
      </c>
      <c r="E26" s="49">
        <v>84063</v>
      </c>
      <c r="F26" s="41">
        <v>50477</v>
      </c>
      <c r="G26" s="42">
        <v>33586</v>
      </c>
    </row>
    <row r="27" spans="1:7" ht="13.5">
      <c r="A27" s="28" t="s">
        <v>39</v>
      </c>
      <c r="B27" s="41">
        <v>97547</v>
      </c>
      <c r="C27" s="41">
        <v>890</v>
      </c>
      <c r="D27" s="48">
        <v>475</v>
      </c>
      <c r="E27" s="49">
        <v>97962</v>
      </c>
      <c r="F27" s="41">
        <v>62449</v>
      </c>
      <c r="G27" s="42">
        <v>35513</v>
      </c>
    </row>
    <row r="28" spans="1:7" ht="13.5">
      <c r="A28" s="30" t="s">
        <v>40</v>
      </c>
      <c r="B28" s="31">
        <f aca="true" t="shared" si="1" ref="B28:G28">SUM(B5:B27)</f>
        <v>1522461</v>
      </c>
      <c r="C28" s="31">
        <f t="shared" si="1"/>
        <v>12078</v>
      </c>
      <c r="D28" s="33">
        <f t="shared" si="1"/>
        <v>7986</v>
      </c>
      <c r="E28" s="47">
        <f t="shared" si="1"/>
        <v>1526553</v>
      </c>
      <c r="F28" s="31">
        <f t="shared" si="1"/>
        <v>866908</v>
      </c>
      <c r="G28" s="34">
        <f t="shared" si="1"/>
        <v>659645</v>
      </c>
    </row>
    <row r="29" spans="1:7" ht="13.5">
      <c r="A29" s="28" t="s">
        <v>41</v>
      </c>
      <c r="B29" s="41">
        <v>88556</v>
      </c>
      <c r="C29" s="41">
        <v>812</v>
      </c>
      <c r="D29" s="48">
        <v>400</v>
      </c>
      <c r="E29" s="49">
        <v>88968</v>
      </c>
      <c r="F29" s="41">
        <v>53471</v>
      </c>
      <c r="G29" s="42">
        <v>35497</v>
      </c>
    </row>
    <row r="30" spans="1:7" ht="13.5">
      <c r="A30" s="28" t="s">
        <v>42</v>
      </c>
      <c r="B30" s="41">
        <v>28564</v>
      </c>
      <c r="C30" s="41">
        <v>259</v>
      </c>
      <c r="D30" s="48">
        <v>163</v>
      </c>
      <c r="E30" s="49">
        <v>28660</v>
      </c>
      <c r="F30" s="41">
        <v>17251</v>
      </c>
      <c r="G30" s="42">
        <v>11409</v>
      </c>
    </row>
    <row r="31" spans="1:7" ht="13.5">
      <c r="A31" s="28" t="s">
        <v>43</v>
      </c>
      <c r="B31" s="41">
        <v>24552</v>
      </c>
      <c r="C31" s="41">
        <v>175</v>
      </c>
      <c r="D31" s="48">
        <v>115</v>
      </c>
      <c r="E31" s="49">
        <v>24612</v>
      </c>
      <c r="F31" s="41">
        <v>12775</v>
      </c>
      <c r="G31" s="42">
        <v>11837</v>
      </c>
    </row>
    <row r="32" spans="1:7" ht="13.5">
      <c r="A32" s="28" t="s">
        <v>44</v>
      </c>
      <c r="B32" s="41">
        <v>29462</v>
      </c>
      <c r="C32" s="41">
        <v>247</v>
      </c>
      <c r="D32" s="48">
        <v>177</v>
      </c>
      <c r="E32" s="49">
        <v>29532</v>
      </c>
      <c r="F32" s="41">
        <v>16250</v>
      </c>
      <c r="G32" s="42">
        <v>13282</v>
      </c>
    </row>
    <row r="33" spans="1:7" ht="13.5">
      <c r="A33" s="28" t="s">
        <v>45</v>
      </c>
      <c r="B33" s="41">
        <v>22059</v>
      </c>
      <c r="C33" s="41">
        <v>183</v>
      </c>
      <c r="D33" s="48">
        <v>105</v>
      </c>
      <c r="E33" s="49">
        <v>22137</v>
      </c>
      <c r="F33" s="41">
        <v>13092</v>
      </c>
      <c r="G33" s="42">
        <v>9045</v>
      </c>
    </row>
    <row r="34" spans="1:7" ht="13.5">
      <c r="A34" s="28" t="s">
        <v>46</v>
      </c>
      <c r="B34" s="41">
        <v>37563</v>
      </c>
      <c r="C34" s="41">
        <v>320</v>
      </c>
      <c r="D34" s="48">
        <v>155</v>
      </c>
      <c r="E34" s="49">
        <v>37728</v>
      </c>
      <c r="F34" s="41">
        <v>22107</v>
      </c>
      <c r="G34" s="42">
        <v>15621</v>
      </c>
    </row>
    <row r="35" spans="1:7" ht="13.5">
      <c r="A35" s="28" t="s">
        <v>47</v>
      </c>
      <c r="B35" s="41">
        <v>18721</v>
      </c>
      <c r="C35" s="41">
        <v>149</v>
      </c>
      <c r="D35" s="48">
        <v>80</v>
      </c>
      <c r="E35" s="49">
        <v>18790</v>
      </c>
      <c r="F35" s="41">
        <v>10973</v>
      </c>
      <c r="G35" s="42">
        <v>7817</v>
      </c>
    </row>
    <row r="36" spans="1:7" ht="13.5">
      <c r="A36" s="28" t="s">
        <v>48</v>
      </c>
      <c r="B36" s="41">
        <v>35230</v>
      </c>
      <c r="C36" s="41">
        <v>309</v>
      </c>
      <c r="D36" s="48">
        <v>186</v>
      </c>
      <c r="E36" s="49">
        <v>35353</v>
      </c>
      <c r="F36" s="41">
        <v>20871</v>
      </c>
      <c r="G36" s="42">
        <v>14482</v>
      </c>
    </row>
    <row r="37" spans="1:7" ht="13.5">
      <c r="A37" s="28" t="s">
        <v>49</v>
      </c>
      <c r="B37" s="41">
        <v>69670</v>
      </c>
      <c r="C37" s="41">
        <v>655</v>
      </c>
      <c r="D37" s="48">
        <v>296</v>
      </c>
      <c r="E37" s="49">
        <v>70029</v>
      </c>
      <c r="F37" s="41">
        <v>43635</v>
      </c>
      <c r="G37" s="42">
        <v>26394</v>
      </c>
    </row>
    <row r="38" spans="1:7" ht="13.5">
      <c r="A38" s="28" t="s">
        <v>50</v>
      </c>
      <c r="B38" s="41">
        <v>18782</v>
      </c>
      <c r="C38" s="41">
        <v>137</v>
      </c>
      <c r="D38" s="48">
        <v>106</v>
      </c>
      <c r="E38" s="49">
        <v>18813</v>
      </c>
      <c r="F38" s="41">
        <v>10232</v>
      </c>
      <c r="G38" s="42">
        <v>8581</v>
      </c>
    </row>
    <row r="39" spans="1:7" ht="13.5">
      <c r="A39" s="28" t="s">
        <v>51</v>
      </c>
      <c r="B39" s="41">
        <v>30800</v>
      </c>
      <c r="C39" s="41">
        <v>264</v>
      </c>
      <c r="D39" s="48">
        <v>148</v>
      </c>
      <c r="E39" s="49">
        <v>30916</v>
      </c>
      <c r="F39" s="41">
        <v>18328</v>
      </c>
      <c r="G39" s="42">
        <v>12588</v>
      </c>
    </row>
    <row r="40" spans="1:7" ht="13.5">
      <c r="A40" s="28" t="s">
        <v>52</v>
      </c>
      <c r="B40" s="41">
        <v>29381</v>
      </c>
      <c r="C40" s="41">
        <v>235</v>
      </c>
      <c r="D40" s="48">
        <v>145</v>
      </c>
      <c r="E40" s="49">
        <v>29471</v>
      </c>
      <c r="F40" s="41">
        <v>17889</v>
      </c>
      <c r="G40" s="42">
        <v>11582</v>
      </c>
    </row>
    <row r="41" spans="1:7" ht="13.5">
      <c r="A41" s="28" t="s">
        <v>53</v>
      </c>
      <c r="B41" s="41">
        <v>27352</v>
      </c>
      <c r="C41" s="41">
        <v>225</v>
      </c>
      <c r="D41" s="48">
        <v>137</v>
      </c>
      <c r="E41" s="49">
        <v>27440</v>
      </c>
      <c r="F41" s="41">
        <v>16404</v>
      </c>
      <c r="G41" s="42">
        <v>11036</v>
      </c>
    </row>
    <row r="42" spans="1:7" ht="13.5">
      <c r="A42" s="28" t="s">
        <v>54</v>
      </c>
      <c r="B42" s="41">
        <v>19397</v>
      </c>
      <c r="C42" s="41">
        <v>150</v>
      </c>
      <c r="D42" s="48">
        <v>88</v>
      </c>
      <c r="E42" s="49">
        <v>19459</v>
      </c>
      <c r="F42" s="41">
        <v>11280</v>
      </c>
      <c r="G42" s="42">
        <v>8179</v>
      </c>
    </row>
    <row r="43" spans="1:7" ht="13.5">
      <c r="A43" s="28" t="s">
        <v>55</v>
      </c>
      <c r="B43" s="41">
        <v>12139</v>
      </c>
      <c r="C43" s="41">
        <v>105</v>
      </c>
      <c r="D43" s="48">
        <v>59</v>
      </c>
      <c r="E43" s="49">
        <v>12185</v>
      </c>
      <c r="F43" s="41">
        <v>6904</v>
      </c>
      <c r="G43" s="42">
        <v>5281</v>
      </c>
    </row>
    <row r="44" spans="1:7" ht="13.5">
      <c r="A44" s="28" t="s">
        <v>56</v>
      </c>
      <c r="B44" s="41">
        <v>9666</v>
      </c>
      <c r="C44" s="41">
        <v>96</v>
      </c>
      <c r="D44" s="48">
        <v>57</v>
      </c>
      <c r="E44" s="49">
        <v>9705</v>
      </c>
      <c r="F44" s="41">
        <v>5810</v>
      </c>
      <c r="G44" s="42">
        <v>3895</v>
      </c>
    </row>
    <row r="45" spans="1:7" ht="13.5">
      <c r="A45" s="28" t="s">
        <v>57</v>
      </c>
      <c r="B45" s="41">
        <v>14099</v>
      </c>
      <c r="C45" s="41">
        <v>128</v>
      </c>
      <c r="D45" s="48">
        <v>69</v>
      </c>
      <c r="E45" s="49">
        <v>14158</v>
      </c>
      <c r="F45" s="41">
        <v>8363</v>
      </c>
      <c r="G45" s="42">
        <v>5795</v>
      </c>
    </row>
    <row r="46" spans="1:7" ht="13.5">
      <c r="A46" s="28" t="s">
        <v>58</v>
      </c>
      <c r="B46" s="41">
        <v>13881</v>
      </c>
      <c r="C46" s="41">
        <v>117</v>
      </c>
      <c r="D46" s="48">
        <v>61</v>
      </c>
      <c r="E46" s="49">
        <v>13937</v>
      </c>
      <c r="F46" s="41">
        <v>9094</v>
      </c>
      <c r="G46" s="42">
        <v>4843</v>
      </c>
    </row>
    <row r="47" spans="1:7" ht="13.5">
      <c r="A47" s="28" t="s">
        <v>59</v>
      </c>
      <c r="B47" s="41">
        <v>14341</v>
      </c>
      <c r="C47" s="41">
        <v>136</v>
      </c>
      <c r="D47" s="48">
        <v>72</v>
      </c>
      <c r="E47" s="49">
        <v>14405</v>
      </c>
      <c r="F47" s="41">
        <v>9061</v>
      </c>
      <c r="G47" s="42">
        <v>5344</v>
      </c>
    </row>
    <row r="48" spans="1:7" ht="13.5">
      <c r="A48" s="28" t="s">
        <v>60</v>
      </c>
      <c r="B48" s="41">
        <v>21380</v>
      </c>
      <c r="C48" s="41">
        <v>197</v>
      </c>
      <c r="D48" s="48">
        <v>108</v>
      </c>
      <c r="E48" s="49">
        <v>21469</v>
      </c>
      <c r="F48" s="41">
        <v>13771</v>
      </c>
      <c r="G48" s="42">
        <v>7698</v>
      </c>
    </row>
    <row r="49" spans="1:7" ht="13.5">
      <c r="A49" s="28" t="s">
        <v>61</v>
      </c>
      <c r="B49" s="41">
        <v>10852</v>
      </c>
      <c r="C49" s="41">
        <v>130</v>
      </c>
      <c r="D49" s="48">
        <v>43</v>
      </c>
      <c r="E49" s="49">
        <v>10939</v>
      </c>
      <c r="F49" s="41">
        <v>7235</v>
      </c>
      <c r="G49" s="42">
        <v>3704</v>
      </c>
    </row>
    <row r="50" spans="1:7" ht="13.5">
      <c r="A50" s="28" t="s">
        <v>62</v>
      </c>
      <c r="B50" s="41">
        <v>21833</v>
      </c>
      <c r="C50" s="41">
        <v>202</v>
      </c>
      <c r="D50" s="48">
        <v>104</v>
      </c>
      <c r="E50" s="49">
        <v>21931</v>
      </c>
      <c r="F50" s="41">
        <v>14080</v>
      </c>
      <c r="G50" s="42">
        <v>7851</v>
      </c>
    </row>
    <row r="51" spans="1:7" ht="13.5">
      <c r="A51" s="28" t="s">
        <v>63</v>
      </c>
      <c r="B51" s="41">
        <v>9998</v>
      </c>
      <c r="C51" s="41">
        <v>115</v>
      </c>
      <c r="D51" s="48">
        <v>53</v>
      </c>
      <c r="E51" s="49">
        <v>10060</v>
      </c>
      <c r="F51" s="41">
        <v>6531</v>
      </c>
      <c r="G51" s="42">
        <v>3529</v>
      </c>
    </row>
    <row r="52" spans="1:7" ht="13.5">
      <c r="A52" s="28" t="s">
        <v>64</v>
      </c>
      <c r="B52" s="41">
        <v>8094</v>
      </c>
      <c r="C52" s="41">
        <v>94</v>
      </c>
      <c r="D52" s="48">
        <v>25</v>
      </c>
      <c r="E52" s="49">
        <v>8163</v>
      </c>
      <c r="F52" s="41">
        <v>5139</v>
      </c>
      <c r="G52" s="42">
        <v>3024</v>
      </c>
    </row>
    <row r="53" spans="1:7" ht="13.5">
      <c r="A53" s="28" t="s">
        <v>65</v>
      </c>
      <c r="B53" s="41">
        <v>14094</v>
      </c>
      <c r="C53" s="41">
        <v>133</v>
      </c>
      <c r="D53" s="48">
        <v>72</v>
      </c>
      <c r="E53" s="49">
        <v>14155</v>
      </c>
      <c r="F53" s="41">
        <v>8365</v>
      </c>
      <c r="G53" s="42">
        <v>5790</v>
      </c>
    </row>
    <row r="54" spans="1:7" ht="13.5">
      <c r="A54" s="28" t="s">
        <v>66</v>
      </c>
      <c r="B54" s="41">
        <v>34089</v>
      </c>
      <c r="C54" s="41">
        <v>255</v>
      </c>
      <c r="D54" s="48">
        <v>174</v>
      </c>
      <c r="E54" s="49">
        <v>34170</v>
      </c>
      <c r="F54" s="41">
        <v>19939</v>
      </c>
      <c r="G54" s="42">
        <v>14231</v>
      </c>
    </row>
    <row r="55" spans="1:7" ht="13.5">
      <c r="A55" s="30" t="s">
        <v>67</v>
      </c>
      <c r="B55" s="31">
        <f aca="true" t="shared" si="2" ref="B55:G55">SUM(B29:B54)</f>
        <v>664555</v>
      </c>
      <c r="C55" s="31">
        <f t="shared" si="2"/>
        <v>5828</v>
      </c>
      <c r="D55" s="33">
        <f t="shared" si="2"/>
        <v>3198</v>
      </c>
      <c r="E55" s="47">
        <f t="shared" si="2"/>
        <v>667185</v>
      </c>
      <c r="F55" s="32">
        <f t="shared" si="2"/>
        <v>398850</v>
      </c>
      <c r="G55" s="34">
        <f t="shared" si="2"/>
        <v>268335</v>
      </c>
    </row>
    <row r="56" spans="1:7" ht="13.5">
      <c r="A56" s="28" t="s">
        <v>68</v>
      </c>
      <c r="B56" s="41">
        <v>5057</v>
      </c>
      <c r="C56" s="41">
        <v>43</v>
      </c>
      <c r="D56" s="48">
        <v>28</v>
      </c>
      <c r="E56" s="49">
        <v>5072</v>
      </c>
      <c r="F56" s="41">
        <v>3197</v>
      </c>
      <c r="G56" s="42">
        <v>1875</v>
      </c>
    </row>
    <row r="57" spans="1:7" ht="13.5">
      <c r="A57" s="28" t="s">
        <v>69</v>
      </c>
      <c r="B57" s="41">
        <v>2834</v>
      </c>
      <c r="C57" s="41">
        <v>23</v>
      </c>
      <c r="D57" s="48">
        <v>14</v>
      </c>
      <c r="E57" s="49">
        <v>2843</v>
      </c>
      <c r="F57" s="41">
        <v>1613</v>
      </c>
      <c r="G57" s="42">
        <v>1230</v>
      </c>
    </row>
    <row r="58" spans="1:7" ht="13.5">
      <c r="A58" s="28" t="s">
        <v>70</v>
      </c>
      <c r="B58" s="41">
        <v>1057</v>
      </c>
      <c r="C58" s="41">
        <v>9</v>
      </c>
      <c r="D58" s="48">
        <v>3</v>
      </c>
      <c r="E58" s="49">
        <v>1063</v>
      </c>
      <c r="F58" s="41">
        <v>498</v>
      </c>
      <c r="G58" s="42">
        <v>565</v>
      </c>
    </row>
    <row r="59" spans="1:7" ht="13.5">
      <c r="A59" s="28" t="s">
        <v>71</v>
      </c>
      <c r="B59" s="41">
        <v>2176</v>
      </c>
      <c r="C59" s="41">
        <v>13</v>
      </c>
      <c r="D59" s="48">
        <v>15</v>
      </c>
      <c r="E59" s="49">
        <v>2174</v>
      </c>
      <c r="F59" s="41">
        <v>1054</v>
      </c>
      <c r="G59" s="42">
        <v>1120</v>
      </c>
    </row>
    <row r="60" spans="1:7" ht="13.5">
      <c r="A60" s="30" t="s">
        <v>72</v>
      </c>
      <c r="B60" s="31">
        <f aca="true" t="shared" si="3" ref="B60:G60">SUM(B56:B59)</f>
        <v>11124</v>
      </c>
      <c r="C60" s="31">
        <f t="shared" si="3"/>
        <v>88</v>
      </c>
      <c r="D60" s="33">
        <f t="shared" si="3"/>
        <v>60</v>
      </c>
      <c r="E60" s="47">
        <f t="shared" si="3"/>
        <v>11152</v>
      </c>
      <c r="F60" s="31">
        <f t="shared" si="3"/>
        <v>6362</v>
      </c>
      <c r="G60" s="34">
        <f t="shared" si="3"/>
        <v>4790</v>
      </c>
    </row>
    <row r="61" spans="1:7" ht="13.5">
      <c r="A61" s="28" t="s">
        <v>73</v>
      </c>
      <c r="B61" s="41">
        <v>2520</v>
      </c>
      <c r="C61" s="41">
        <v>14</v>
      </c>
      <c r="D61" s="48">
        <v>15</v>
      </c>
      <c r="E61" s="49">
        <v>2519</v>
      </c>
      <c r="F61" s="41">
        <v>1240</v>
      </c>
      <c r="G61" s="42">
        <v>1279</v>
      </c>
    </row>
    <row r="62" spans="1:7" ht="13.5">
      <c r="A62" s="28" t="s">
        <v>74</v>
      </c>
      <c r="B62" s="41">
        <v>74</v>
      </c>
      <c r="C62" s="41">
        <v>0</v>
      </c>
      <c r="D62" s="48">
        <v>0</v>
      </c>
      <c r="E62" s="49">
        <v>74</v>
      </c>
      <c r="F62" s="41">
        <v>32</v>
      </c>
      <c r="G62" s="42">
        <v>42</v>
      </c>
    </row>
    <row r="63" spans="1:7" ht="13.5">
      <c r="A63" s="28" t="s">
        <v>75</v>
      </c>
      <c r="B63" s="41">
        <v>992</v>
      </c>
      <c r="C63" s="41">
        <v>7</v>
      </c>
      <c r="D63" s="48">
        <v>4</v>
      </c>
      <c r="E63" s="49">
        <v>995</v>
      </c>
      <c r="F63" s="41">
        <v>457</v>
      </c>
      <c r="G63" s="42">
        <v>538</v>
      </c>
    </row>
    <row r="64" spans="1:7" ht="13.5">
      <c r="A64" s="28" t="s">
        <v>76</v>
      </c>
      <c r="B64" s="41">
        <v>525</v>
      </c>
      <c r="C64" s="41">
        <v>2</v>
      </c>
      <c r="D64" s="48">
        <v>3</v>
      </c>
      <c r="E64" s="49">
        <v>524</v>
      </c>
      <c r="F64" s="41">
        <v>270</v>
      </c>
      <c r="G64" s="42">
        <v>254</v>
      </c>
    </row>
    <row r="65" spans="1:7" ht="13.5">
      <c r="A65" s="28" t="s">
        <v>77</v>
      </c>
      <c r="B65" s="41">
        <v>1184</v>
      </c>
      <c r="C65" s="41">
        <v>6</v>
      </c>
      <c r="D65" s="48">
        <v>8</v>
      </c>
      <c r="E65" s="49">
        <v>1182</v>
      </c>
      <c r="F65" s="41">
        <v>589</v>
      </c>
      <c r="G65" s="42">
        <v>593</v>
      </c>
    </row>
    <row r="66" spans="1:7" ht="13.5">
      <c r="A66" s="28" t="s">
        <v>78</v>
      </c>
      <c r="B66" s="41">
        <v>47</v>
      </c>
      <c r="C66" s="41">
        <v>0</v>
      </c>
      <c r="D66" s="48">
        <v>1</v>
      </c>
      <c r="E66" s="49">
        <v>46</v>
      </c>
      <c r="F66" s="41">
        <v>13</v>
      </c>
      <c r="G66" s="42">
        <v>33</v>
      </c>
    </row>
    <row r="67" spans="1:7" ht="13.5">
      <c r="A67" s="28" t="s">
        <v>79</v>
      </c>
      <c r="B67" s="41">
        <v>2532</v>
      </c>
      <c r="C67" s="41">
        <v>19</v>
      </c>
      <c r="D67" s="48">
        <v>13</v>
      </c>
      <c r="E67" s="49">
        <v>2538</v>
      </c>
      <c r="F67" s="41">
        <v>1302</v>
      </c>
      <c r="G67" s="42">
        <v>1236</v>
      </c>
    </row>
    <row r="68" spans="1:7" ht="13.5">
      <c r="A68" s="28" t="s">
        <v>80</v>
      </c>
      <c r="B68" s="41">
        <v>30</v>
      </c>
      <c r="C68" s="41">
        <v>0</v>
      </c>
      <c r="D68" s="48">
        <v>0</v>
      </c>
      <c r="E68" s="49">
        <v>30</v>
      </c>
      <c r="F68" s="41">
        <v>14</v>
      </c>
      <c r="G68" s="42">
        <v>16</v>
      </c>
    </row>
    <row r="69" spans="1:7" ht="13.5">
      <c r="A69" s="28" t="s">
        <v>81</v>
      </c>
      <c r="B69" s="41">
        <v>248</v>
      </c>
      <c r="C69" s="41">
        <v>4</v>
      </c>
      <c r="D69" s="48">
        <v>0</v>
      </c>
      <c r="E69" s="49">
        <v>252</v>
      </c>
      <c r="F69" s="41">
        <v>145</v>
      </c>
      <c r="G69" s="42">
        <v>107</v>
      </c>
    </row>
    <row r="70" spans="1:7" ht="14.25" thickBot="1">
      <c r="A70" s="35" t="s">
        <v>82</v>
      </c>
      <c r="B70" s="36">
        <f aca="true" t="shared" si="4" ref="B70:G70">SUM(B61:B69)</f>
        <v>8152</v>
      </c>
      <c r="C70" s="36">
        <f t="shared" si="4"/>
        <v>52</v>
      </c>
      <c r="D70" s="106">
        <f t="shared" si="4"/>
        <v>44</v>
      </c>
      <c r="E70" s="110">
        <f t="shared" si="4"/>
        <v>8160</v>
      </c>
      <c r="F70" s="36">
        <f t="shared" si="4"/>
        <v>4062</v>
      </c>
      <c r="G70" s="107">
        <f t="shared" si="4"/>
        <v>4098</v>
      </c>
    </row>
    <row r="71" spans="1:7" ht="14.25">
      <c r="A71" s="3"/>
      <c r="B71" s="108"/>
      <c r="C71" s="108"/>
      <c r="D71" s="126"/>
      <c r="E71" s="127"/>
      <c r="G71" s="151"/>
    </row>
    <row r="72" spans="1:7" ht="17.25">
      <c r="A72" s="7"/>
      <c r="B72" s="109"/>
      <c r="C72" s="109"/>
      <c r="D72" s="109"/>
      <c r="E72" s="109"/>
      <c r="G72" s="152"/>
    </row>
    <row r="73" spans="1:7" ht="17.25">
      <c r="A73" s="7"/>
      <c r="B73" s="109"/>
      <c r="C73" s="109"/>
      <c r="D73" s="109"/>
      <c r="E73" s="109"/>
      <c r="G73" s="152"/>
    </row>
    <row r="74" spans="1:7" ht="17.25">
      <c r="A74" s="7"/>
      <c r="B74" s="109"/>
      <c r="C74" s="109"/>
      <c r="D74" s="109"/>
      <c r="E74" s="109"/>
      <c r="G74" s="152"/>
    </row>
    <row r="75" ht="13.5">
      <c r="G75" s="152"/>
    </row>
    <row r="76" spans="7:8" ht="13.5">
      <c r="G76" s="152"/>
      <c r="H76" s="26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B6" sqref="B6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9.5" style="0" bestFit="1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9.5" style="0" bestFit="1" customWidth="1"/>
    <col min="32" max="35" width="9.09765625" style="0" bestFit="1" customWidth="1"/>
    <col min="36" max="36" width="9.5" style="0" bestFit="1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158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197" t="s">
        <v>0</v>
      </c>
      <c r="B3" s="187" t="s">
        <v>90</v>
      </c>
      <c r="C3" s="187"/>
      <c r="D3" s="187"/>
      <c r="E3" s="187"/>
      <c r="F3" s="187"/>
      <c r="G3" s="187"/>
      <c r="H3" s="187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87" t="s">
        <v>91</v>
      </c>
      <c r="X3" s="187"/>
      <c r="Y3" s="187"/>
      <c r="Z3" s="187"/>
      <c r="AA3" s="187"/>
      <c r="AB3" s="187"/>
      <c r="AC3" s="187"/>
      <c r="AD3" s="187" t="s">
        <v>92</v>
      </c>
      <c r="AE3" s="187"/>
      <c r="AF3" s="187"/>
      <c r="AG3" s="187"/>
      <c r="AH3" s="187"/>
      <c r="AI3" s="187"/>
      <c r="AJ3" s="182"/>
    </row>
    <row r="4" spans="1:36" ht="14.25">
      <c r="A4" s="198"/>
      <c r="B4" s="188"/>
      <c r="C4" s="188"/>
      <c r="D4" s="188"/>
      <c r="E4" s="188"/>
      <c r="F4" s="188"/>
      <c r="G4" s="188"/>
      <c r="H4" s="188"/>
      <c r="I4" s="196" t="s">
        <v>93</v>
      </c>
      <c r="J4" s="196"/>
      <c r="K4" s="196"/>
      <c r="L4" s="196"/>
      <c r="M4" s="196"/>
      <c r="N4" s="196"/>
      <c r="O4" s="196"/>
      <c r="P4" s="196" t="s">
        <v>94</v>
      </c>
      <c r="Q4" s="196"/>
      <c r="R4" s="196"/>
      <c r="S4" s="196"/>
      <c r="T4" s="196"/>
      <c r="U4" s="196"/>
      <c r="V4" s="196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3"/>
    </row>
    <row r="5" spans="1:36" ht="15" thickBot="1">
      <c r="A5" s="199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94" customFormat="1" ht="18.75" customHeight="1" thickTop="1">
      <c r="A6" s="111" t="s">
        <v>16</v>
      </c>
      <c r="B6" s="112">
        <f>B30+B57+B62+B72</f>
        <v>54897</v>
      </c>
      <c r="C6" s="112">
        <f aca="true" t="shared" si="0" ref="C6:AJ6">C30+C57+C62+C72</f>
        <v>108054</v>
      </c>
      <c r="D6" s="112">
        <f t="shared" si="0"/>
        <v>51579</v>
      </c>
      <c r="E6" s="112">
        <f t="shared" si="0"/>
        <v>45017</v>
      </c>
      <c r="F6" s="112">
        <f t="shared" si="0"/>
        <v>43229</v>
      </c>
      <c r="G6" s="112">
        <f t="shared" si="0"/>
        <v>40044</v>
      </c>
      <c r="H6" s="112">
        <f t="shared" si="0"/>
        <v>342820</v>
      </c>
      <c r="I6" s="112">
        <f t="shared" si="0"/>
        <v>12246</v>
      </c>
      <c r="J6" s="112">
        <f t="shared" si="0"/>
        <v>22501</v>
      </c>
      <c r="K6" s="112">
        <f t="shared" si="0"/>
        <v>10511</v>
      </c>
      <c r="L6" s="112">
        <f t="shared" si="0"/>
        <v>8325</v>
      </c>
      <c r="M6" s="112">
        <f t="shared" si="0"/>
        <v>7005</v>
      </c>
      <c r="N6" s="112">
        <f t="shared" si="0"/>
        <v>6807</v>
      </c>
      <c r="O6" s="112">
        <f t="shared" si="0"/>
        <v>67395</v>
      </c>
      <c r="P6" s="112">
        <f t="shared" si="0"/>
        <v>42651</v>
      </c>
      <c r="Q6" s="112">
        <f t="shared" si="0"/>
        <v>85553</v>
      </c>
      <c r="R6" s="112">
        <f t="shared" si="0"/>
        <v>41068</v>
      </c>
      <c r="S6" s="112">
        <f t="shared" si="0"/>
        <v>36692</v>
      </c>
      <c r="T6" s="112">
        <f t="shared" si="0"/>
        <v>36224</v>
      </c>
      <c r="U6" s="112">
        <f t="shared" si="0"/>
        <v>33237</v>
      </c>
      <c r="V6" s="112">
        <f t="shared" si="0"/>
        <v>275425</v>
      </c>
      <c r="W6" s="112">
        <f t="shared" si="0"/>
        <v>833</v>
      </c>
      <c r="X6" s="112">
        <f t="shared" si="0"/>
        <v>3692</v>
      </c>
      <c r="Y6" s="112">
        <f t="shared" si="0"/>
        <v>2665</v>
      </c>
      <c r="Z6" s="112">
        <f t="shared" si="0"/>
        <v>1986</v>
      </c>
      <c r="AA6" s="112">
        <f t="shared" si="0"/>
        <v>1620</v>
      </c>
      <c r="AB6" s="112">
        <f t="shared" si="0"/>
        <v>1949</v>
      </c>
      <c r="AC6" s="112">
        <f t="shared" si="0"/>
        <v>12745</v>
      </c>
      <c r="AD6" s="112">
        <f t="shared" si="0"/>
        <v>55730</v>
      </c>
      <c r="AE6" s="112">
        <f t="shared" si="0"/>
        <v>111746</v>
      </c>
      <c r="AF6" s="112">
        <f t="shared" si="0"/>
        <v>54244</v>
      </c>
      <c r="AG6" s="112">
        <f t="shared" si="0"/>
        <v>47003</v>
      </c>
      <c r="AH6" s="112">
        <f t="shared" si="0"/>
        <v>44849</v>
      </c>
      <c r="AI6" s="112">
        <f t="shared" si="0"/>
        <v>41993</v>
      </c>
      <c r="AJ6" s="113">
        <f t="shared" si="0"/>
        <v>355565</v>
      </c>
    </row>
    <row r="7" spans="1:36" s="108" customFormat="1" ht="18.75" customHeight="1">
      <c r="A7" s="154" t="s">
        <v>17</v>
      </c>
      <c r="B7" s="8">
        <v>338</v>
      </c>
      <c r="C7" s="8">
        <v>444</v>
      </c>
      <c r="D7" s="8">
        <v>237</v>
      </c>
      <c r="E7" s="8">
        <v>241</v>
      </c>
      <c r="F7" s="8">
        <v>199</v>
      </c>
      <c r="G7" s="8">
        <v>217</v>
      </c>
      <c r="H7" s="25">
        <f>SUM(B7:G7)</f>
        <v>1676</v>
      </c>
      <c r="I7" s="8">
        <v>62</v>
      </c>
      <c r="J7" s="8">
        <v>61</v>
      </c>
      <c r="K7" s="8">
        <v>34</v>
      </c>
      <c r="L7" s="8">
        <v>22</v>
      </c>
      <c r="M7" s="8">
        <v>18</v>
      </c>
      <c r="N7" s="8">
        <v>20</v>
      </c>
      <c r="O7" s="25">
        <f>SUM(I7:N7)</f>
        <v>217</v>
      </c>
      <c r="P7" s="8">
        <v>276</v>
      </c>
      <c r="Q7" s="8">
        <v>383</v>
      </c>
      <c r="R7" s="8">
        <v>203</v>
      </c>
      <c r="S7" s="8">
        <v>219</v>
      </c>
      <c r="T7" s="8">
        <v>181</v>
      </c>
      <c r="U7" s="8">
        <v>197</v>
      </c>
      <c r="V7" s="25">
        <f>SUM(P7:U7)</f>
        <v>1459</v>
      </c>
      <c r="W7" s="8">
        <v>3</v>
      </c>
      <c r="X7" s="8">
        <v>15</v>
      </c>
      <c r="Y7" s="8">
        <v>6</v>
      </c>
      <c r="Z7" s="8">
        <v>8</v>
      </c>
      <c r="AA7" s="8">
        <v>2</v>
      </c>
      <c r="AB7" s="8">
        <v>12</v>
      </c>
      <c r="AC7" s="168">
        <f>SUM(W7:AB7)</f>
        <v>46</v>
      </c>
      <c r="AD7" s="168">
        <f aca="true" t="shared" si="1" ref="AD7:AI22">SUM(B7,W7)</f>
        <v>341</v>
      </c>
      <c r="AE7" s="168">
        <f t="shared" si="1"/>
        <v>459</v>
      </c>
      <c r="AF7" s="168">
        <f t="shared" si="1"/>
        <v>243</v>
      </c>
      <c r="AG7" s="168">
        <f t="shared" si="1"/>
        <v>249</v>
      </c>
      <c r="AH7" s="168">
        <f t="shared" si="1"/>
        <v>201</v>
      </c>
      <c r="AI7" s="168">
        <f t="shared" si="1"/>
        <v>229</v>
      </c>
      <c r="AJ7" s="169">
        <f>SUM(AD7:AI7)</f>
        <v>1722</v>
      </c>
    </row>
    <row r="8" spans="1:36" s="108" customFormat="1" ht="18.75" customHeight="1">
      <c r="A8" s="114" t="s">
        <v>18</v>
      </c>
      <c r="B8" s="8">
        <v>604</v>
      </c>
      <c r="C8" s="8">
        <v>689</v>
      </c>
      <c r="D8" s="8">
        <v>390</v>
      </c>
      <c r="E8" s="8">
        <v>381</v>
      </c>
      <c r="F8" s="8">
        <v>362</v>
      </c>
      <c r="G8" s="8">
        <v>293</v>
      </c>
      <c r="H8" s="25">
        <f aca="true" t="shared" si="2" ref="H8:H71">SUM(B8:G8)</f>
        <v>2719</v>
      </c>
      <c r="I8" s="8">
        <v>107</v>
      </c>
      <c r="J8" s="8">
        <v>102</v>
      </c>
      <c r="K8" s="8">
        <v>60</v>
      </c>
      <c r="L8" s="8">
        <v>54</v>
      </c>
      <c r="M8" s="8">
        <v>33</v>
      </c>
      <c r="N8" s="8">
        <v>36</v>
      </c>
      <c r="O8" s="25">
        <f aca="true" t="shared" si="3" ref="O8:O71">SUM(I8:N8)</f>
        <v>392</v>
      </c>
      <c r="P8" s="8">
        <v>497</v>
      </c>
      <c r="Q8" s="8">
        <v>587</v>
      </c>
      <c r="R8" s="8">
        <v>330</v>
      </c>
      <c r="S8" s="8">
        <v>327</v>
      </c>
      <c r="T8" s="8">
        <v>329</v>
      </c>
      <c r="U8" s="8">
        <v>257</v>
      </c>
      <c r="V8" s="25">
        <f aca="true" t="shared" si="4" ref="V8:V61">SUM(P8:U8)</f>
        <v>2327</v>
      </c>
      <c r="W8" s="8">
        <v>11</v>
      </c>
      <c r="X8" s="8">
        <v>22</v>
      </c>
      <c r="Y8" s="8">
        <v>13</v>
      </c>
      <c r="Z8" s="8">
        <v>12</v>
      </c>
      <c r="AA8" s="8">
        <v>10</v>
      </c>
      <c r="AB8" s="8">
        <v>10</v>
      </c>
      <c r="AC8" s="168">
        <f aca="true" t="shared" si="5" ref="AC8:AC71">SUM(W8:AB8)</f>
        <v>78</v>
      </c>
      <c r="AD8" s="168">
        <f t="shared" si="1"/>
        <v>615</v>
      </c>
      <c r="AE8" s="168">
        <f t="shared" si="1"/>
        <v>711</v>
      </c>
      <c r="AF8" s="168">
        <f t="shared" si="1"/>
        <v>403</v>
      </c>
      <c r="AG8" s="168">
        <f t="shared" si="1"/>
        <v>393</v>
      </c>
      <c r="AH8" s="168">
        <f t="shared" si="1"/>
        <v>372</v>
      </c>
      <c r="AI8" s="168">
        <f t="shared" si="1"/>
        <v>303</v>
      </c>
      <c r="AJ8" s="169">
        <f aca="true" t="shared" si="6" ref="AJ8:AJ71">SUM(AD8:AI8)</f>
        <v>2797</v>
      </c>
    </row>
    <row r="9" spans="1:36" s="108" customFormat="1" ht="18.75" customHeight="1">
      <c r="A9" s="114" t="s">
        <v>19</v>
      </c>
      <c r="B9" s="8">
        <v>845</v>
      </c>
      <c r="C9" s="8">
        <v>1308</v>
      </c>
      <c r="D9" s="8">
        <v>788</v>
      </c>
      <c r="E9" s="8">
        <v>705</v>
      </c>
      <c r="F9" s="8">
        <v>659</v>
      </c>
      <c r="G9" s="8">
        <v>704</v>
      </c>
      <c r="H9" s="25">
        <f t="shared" si="2"/>
        <v>5009</v>
      </c>
      <c r="I9" s="8">
        <v>139</v>
      </c>
      <c r="J9" s="8">
        <v>199</v>
      </c>
      <c r="K9" s="8">
        <v>121</v>
      </c>
      <c r="L9" s="8">
        <v>92</v>
      </c>
      <c r="M9" s="8">
        <v>79</v>
      </c>
      <c r="N9" s="8">
        <v>89</v>
      </c>
      <c r="O9" s="25">
        <f t="shared" si="3"/>
        <v>719</v>
      </c>
      <c r="P9" s="8">
        <v>706</v>
      </c>
      <c r="Q9" s="8">
        <v>1109</v>
      </c>
      <c r="R9" s="8">
        <v>667</v>
      </c>
      <c r="S9" s="8">
        <v>613</v>
      </c>
      <c r="T9" s="8">
        <v>580</v>
      </c>
      <c r="U9" s="8">
        <v>615</v>
      </c>
      <c r="V9" s="25">
        <f t="shared" si="4"/>
        <v>4290</v>
      </c>
      <c r="W9" s="8">
        <v>13</v>
      </c>
      <c r="X9" s="8">
        <v>38</v>
      </c>
      <c r="Y9" s="8">
        <v>35</v>
      </c>
      <c r="Z9" s="8">
        <v>24</v>
      </c>
      <c r="AA9" s="8">
        <v>18</v>
      </c>
      <c r="AB9" s="8">
        <v>22</v>
      </c>
      <c r="AC9" s="168">
        <f t="shared" si="5"/>
        <v>150</v>
      </c>
      <c r="AD9" s="168">
        <f t="shared" si="1"/>
        <v>858</v>
      </c>
      <c r="AE9" s="168">
        <f t="shared" si="1"/>
        <v>1346</v>
      </c>
      <c r="AF9" s="168">
        <f t="shared" si="1"/>
        <v>823</v>
      </c>
      <c r="AG9" s="168">
        <f t="shared" si="1"/>
        <v>729</v>
      </c>
      <c r="AH9" s="168">
        <f t="shared" si="1"/>
        <v>677</v>
      </c>
      <c r="AI9" s="168">
        <f t="shared" si="1"/>
        <v>726</v>
      </c>
      <c r="AJ9" s="169">
        <f t="shared" si="6"/>
        <v>5159</v>
      </c>
    </row>
    <row r="10" spans="1:36" s="108" customFormat="1" ht="18.75" customHeight="1">
      <c r="A10" s="114" t="s">
        <v>20</v>
      </c>
      <c r="B10" s="8">
        <v>1802</v>
      </c>
      <c r="C10" s="8">
        <v>3206</v>
      </c>
      <c r="D10" s="8">
        <v>1425</v>
      </c>
      <c r="E10" s="8">
        <v>1259</v>
      </c>
      <c r="F10" s="8">
        <v>1284</v>
      </c>
      <c r="G10" s="8">
        <v>1123</v>
      </c>
      <c r="H10" s="25">
        <f t="shared" si="2"/>
        <v>10099</v>
      </c>
      <c r="I10" s="8">
        <v>363</v>
      </c>
      <c r="J10" s="8">
        <v>569</v>
      </c>
      <c r="K10" s="8">
        <v>229</v>
      </c>
      <c r="L10" s="8">
        <v>211</v>
      </c>
      <c r="M10" s="8">
        <v>180</v>
      </c>
      <c r="N10" s="8">
        <v>128</v>
      </c>
      <c r="O10" s="25">
        <f t="shared" si="3"/>
        <v>1680</v>
      </c>
      <c r="P10" s="8">
        <v>1439</v>
      </c>
      <c r="Q10" s="8">
        <v>2637</v>
      </c>
      <c r="R10" s="8">
        <v>1196</v>
      </c>
      <c r="S10" s="8">
        <v>1048</v>
      </c>
      <c r="T10" s="8">
        <v>1104</v>
      </c>
      <c r="U10" s="8">
        <v>995</v>
      </c>
      <c r="V10" s="25">
        <f t="shared" si="4"/>
        <v>8419</v>
      </c>
      <c r="W10" s="8">
        <v>22</v>
      </c>
      <c r="X10" s="8">
        <v>66</v>
      </c>
      <c r="Y10" s="8">
        <v>48</v>
      </c>
      <c r="Z10" s="8">
        <v>37</v>
      </c>
      <c r="AA10" s="8">
        <v>29</v>
      </c>
      <c r="AB10" s="8">
        <v>47</v>
      </c>
      <c r="AC10" s="168">
        <f t="shared" si="5"/>
        <v>249</v>
      </c>
      <c r="AD10" s="168">
        <f t="shared" si="1"/>
        <v>1824</v>
      </c>
      <c r="AE10" s="168">
        <f t="shared" si="1"/>
        <v>3272</v>
      </c>
      <c r="AF10" s="168">
        <f t="shared" si="1"/>
        <v>1473</v>
      </c>
      <c r="AG10" s="168">
        <f t="shared" si="1"/>
        <v>1296</v>
      </c>
      <c r="AH10" s="168">
        <f t="shared" si="1"/>
        <v>1313</v>
      </c>
      <c r="AI10" s="168">
        <f t="shared" si="1"/>
        <v>1170</v>
      </c>
      <c r="AJ10" s="169">
        <f t="shared" si="6"/>
        <v>10348</v>
      </c>
    </row>
    <row r="11" spans="1:36" s="108" customFormat="1" ht="18.75" customHeight="1">
      <c r="A11" s="114" t="s">
        <v>21</v>
      </c>
      <c r="B11" s="8">
        <v>1129</v>
      </c>
      <c r="C11" s="8">
        <v>1596</v>
      </c>
      <c r="D11" s="8">
        <v>888</v>
      </c>
      <c r="E11" s="8">
        <v>825</v>
      </c>
      <c r="F11" s="8">
        <v>821</v>
      </c>
      <c r="G11" s="8">
        <v>723</v>
      </c>
      <c r="H11" s="25">
        <f t="shared" si="2"/>
        <v>5982</v>
      </c>
      <c r="I11" s="8">
        <v>171</v>
      </c>
      <c r="J11" s="8">
        <v>233</v>
      </c>
      <c r="K11" s="8">
        <v>129</v>
      </c>
      <c r="L11" s="8">
        <v>99</v>
      </c>
      <c r="M11" s="8">
        <v>95</v>
      </c>
      <c r="N11" s="8">
        <v>76</v>
      </c>
      <c r="O11" s="25">
        <f t="shared" si="3"/>
        <v>803</v>
      </c>
      <c r="P11" s="8">
        <v>958</v>
      </c>
      <c r="Q11" s="8">
        <v>1363</v>
      </c>
      <c r="R11" s="8">
        <v>759</v>
      </c>
      <c r="S11" s="8">
        <v>726</v>
      </c>
      <c r="T11" s="8">
        <v>726</v>
      </c>
      <c r="U11" s="8">
        <v>647</v>
      </c>
      <c r="V11" s="25">
        <f t="shared" si="4"/>
        <v>5179</v>
      </c>
      <c r="W11" s="8">
        <v>13</v>
      </c>
      <c r="X11" s="8">
        <v>53</v>
      </c>
      <c r="Y11" s="8">
        <v>41</v>
      </c>
      <c r="Z11" s="8">
        <v>22</v>
      </c>
      <c r="AA11" s="8">
        <v>20</v>
      </c>
      <c r="AB11" s="8">
        <v>14</v>
      </c>
      <c r="AC11" s="168">
        <f t="shared" si="5"/>
        <v>163</v>
      </c>
      <c r="AD11" s="168">
        <f t="shared" si="1"/>
        <v>1142</v>
      </c>
      <c r="AE11" s="168">
        <f t="shared" si="1"/>
        <v>1649</v>
      </c>
      <c r="AF11" s="168">
        <f t="shared" si="1"/>
        <v>929</v>
      </c>
      <c r="AG11" s="168">
        <f t="shared" si="1"/>
        <v>847</v>
      </c>
      <c r="AH11" s="168">
        <f t="shared" si="1"/>
        <v>841</v>
      </c>
      <c r="AI11" s="168">
        <f t="shared" si="1"/>
        <v>737</v>
      </c>
      <c r="AJ11" s="169">
        <f t="shared" si="6"/>
        <v>6145</v>
      </c>
    </row>
    <row r="12" spans="1:36" s="108" customFormat="1" ht="18.75" customHeight="1">
      <c r="A12" s="114" t="s">
        <v>22</v>
      </c>
      <c r="B12" s="8">
        <v>903</v>
      </c>
      <c r="C12" s="8">
        <v>1905</v>
      </c>
      <c r="D12" s="8">
        <v>957</v>
      </c>
      <c r="E12" s="8">
        <v>791</v>
      </c>
      <c r="F12" s="8">
        <v>749</v>
      </c>
      <c r="G12" s="8">
        <v>699</v>
      </c>
      <c r="H12" s="25">
        <f t="shared" si="2"/>
        <v>6004</v>
      </c>
      <c r="I12" s="8">
        <v>210</v>
      </c>
      <c r="J12" s="8">
        <v>302</v>
      </c>
      <c r="K12" s="8">
        <v>167</v>
      </c>
      <c r="L12" s="8">
        <v>132</v>
      </c>
      <c r="M12" s="8">
        <v>106</v>
      </c>
      <c r="N12" s="8">
        <v>93</v>
      </c>
      <c r="O12" s="25">
        <f t="shared" si="3"/>
        <v>1010</v>
      </c>
      <c r="P12" s="8">
        <v>693</v>
      </c>
      <c r="Q12" s="8">
        <v>1603</v>
      </c>
      <c r="R12" s="8">
        <v>790</v>
      </c>
      <c r="S12" s="8">
        <v>659</v>
      </c>
      <c r="T12" s="8">
        <v>643</v>
      </c>
      <c r="U12" s="8">
        <v>606</v>
      </c>
      <c r="V12" s="25">
        <f t="shared" si="4"/>
        <v>4994</v>
      </c>
      <c r="W12" s="8">
        <v>15</v>
      </c>
      <c r="X12" s="8">
        <v>53</v>
      </c>
      <c r="Y12" s="8">
        <v>29</v>
      </c>
      <c r="Z12" s="8">
        <v>32</v>
      </c>
      <c r="AA12" s="8">
        <v>27</v>
      </c>
      <c r="AB12" s="8">
        <v>34</v>
      </c>
      <c r="AC12" s="168">
        <f t="shared" si="5"/>
        <v>190</v>
      </c>
      <c r="AD12" s="168">
        <f t="shared" si="1"/>
        <v>918</v>
      </c>
      <c r="AE12" s="168">
        <f t="shared" si="1"/>
        <v>1958</v>
      </c>
      <c r="AF12" s="168">
        <f t="shared" si="1"/>
        <v>986</v>
      </c>
      <c r="AG12" s="168">
        <f t="shared" si="1"/>
        <v>823</v>
      </c>
      <c r="AH12" s="168">
        <f t="shared" si="1"/>
        <v>776</v>
      </c>
      <c r="AI12" s="168">
        <f t="shared" si="1"/>
        <v>733</v>
      </c>
      <c r="AJ12" s="169">
        <f t="shared" si="6"/>
        <v>6194</v>
      </c>
    </row>
    <row r="13" spans="1:36" s="108" customFormat="1" ht="18.75" customHeight="1">
      <c r="A13" s="114" t="s">
        <v>23</v>
      </c>
      <c r="B13" s="8">
        <v>1663</v>
      </c>
      <c r="C13" s="8">
        <v>1738</v>
      </c>
      <c r="D13" s="8">
        <v>887</v>
      </c>
      <c r="E13" s="8">
        <v>808</v>
      </c>
      <c r="F13" s="8">
        <v>823</v>
      </c>
      <c r="G13" s="8">
        <v>696</v>
      </c>
      <c r="H13" s="25">
        <f t="shared" si="2"/>
        <v>6615</v>
      </c>
      <c r="I13" s="8">
        <v>331</v>
      </c>
      <c r="J13" s="8">
        <v>326</v>
      </c>
      <c r="K13" s="8">
        <v>167</v>
      </c>
      <c r="L13" s="8">
        <v>129</v>
      </c>
      <c r="M13" s="8">
        <v>114</v>
      </c>
      <c r="N13" s="8">
        <v>119</v>
      </c>
      <c r="O13" s="25">
        <f t="shared" si="3"/>
        <v>1186</v>
      </c>
      <c r="P13" s="8">
        <v>1332</v>
      </c>
      <c r="Q13" s="8">
        <v>1412</v>
      </c>
      <c r="R13" s="8">
        <v>720</v>
      </c>
      <c r="S13" s="8">
        <v>679</v>
      </c>
      <c r="T13" s="8">
        <v>709</v>
      </c>
      <c r="U13" s="8">
        <v>577</v>
      </c>
      <c r="V13" s="25">
        <f t="shared" si="4"/>
        <v>5429</v>
      </c>
      <c r="W13" s="8">
        <v>30</v>
      </c>
      <c r="X13" s="8">
        <v>83</v>
      </c>
      <c r="Y13" s="8">
        <v>44</v>
      </c>
      <c r="Z13" s="8">
        <v>36</v>
      </c>
      <c r="AA13" s="8">
        <v>25</v>
      </c>
      <c r="AB13" s="8">
        <v>32</v>
      </c>
      <c r="AC13" s="168">
        <f t="shared" si="5"/>
        <v>250</v>
      </c>
      <c r="AD13" s="168">
        <f t="shared" si="1"/>
        <v>1693</v>
      </c>
      <c r="AE13" s="168">
        <f t="shared" si="1"/>
        <v>1821</v>
      </c>
      <c r="AF13" s="168">
        <f t="shared" si="1"/>
        <v>931</v>
      </c>
      <c r="AG13" s="168">
        <f t="shared" si="1"/>
        <v>844</v>
      </c>
      <c r="AH13" s="168">
        <f t="shared" si="1"/>
        <v>848</v>
      </c>
      <c r="AI13" s="168">
        <f t="shared" si="1"/>
        <v>728</v>
      </c>
      <c r="AJ13" s="169">
        <f t="shared" si="6"/>
        <v>6865</v>
      </c>
    </row>
    <row r="14" spans="1:36" s="108" customFormat="1" ht="18.75" customHeight="1">
      <c r="A14" s="114" t="s">
        <v>24</v>
      </c>
      <c r="B14" s="8">
        <v>2384</v>
      </c>
      <c r="C14" s="8">
        <v>2741</v>
      </c>
      <c r="D14" s="8">
        <v>1399</v>
      </c>
      <c r="E14" s="8">
        <v>1419</v>
      </c>
      <c r="F14" s="8">
        <v>1303</v>
      </c>
      <c r="G14" s="8">
        <v>1049</v>
      </c>
      <c r="H14" s="25">
        <f t="shared" si="2"/>
        <v>10295</v>
      </c>
      <c r="I14" s="8">
        <v>536</v>
      </c>
      <c r="J14" s="8">
        <v>644</v>
      </c>
      <c r="K14" s="8">
        <v>291</v>
      </c>
      <c r="L14" s="8">
        <v>300</v>
      </c>
      <c r="M14" s="8">
        <v>216</v>
      </c>
      <c r="N14" s="8">
        <v>198</v>
      </c>
      <c r="O14" s="25">
        <f t="shared" si="3"/>
        <v>2185</v>
      </c>
      <c r="P14" s="8">
        <v>1848</v>
      </c>
      <c r="Q14" s="8">
        <v>2097</v>
      </c>
      <c r="R14" s="8">
        <v>1108</v>
      </c>
      <c r="S14" s="8">
        <v>1119</v>
      </c>
      <c r="T14" s="8">
        <v>1087</v>
      </c>
      <c r="U14" s="8">
        <v>851</v>
      </c>
      <c r="V14" s="25">
        <f t="shared" si="4"/>
        <v>8110</v>
      </c>
      <c r="W14" s="8">
        <v>43</v>
      </c>
      <c r="X14" s="8">
        <v>141</v>
      </c>
      <c r="Y14" s="8">
        <v>110</v>
      </c>
      <c r="Z14" s="8">
        <v>77</v>
      </c>
      <c r="AA14" s="8">
        <v>46</v>
      </c>
      <c r="AB14" s="8">
        <v>64</v>
      </c>
      <c r="AC14" s="168">
        <f t="shared" si="5"/>
        <v>481</v>
      </c>
      <c r="AD14" s="168">
        <f t="shared" si="1"/>
        <v>2427</v>
      </c>
      <c r="AE14" s="168">
        <f t="shared" si="1"/>
        <v>2882</v>
      </c>
      <c r="AF14" s="168">
        <f t="shared" si="1"/>
        <v>1509</v>
      </c>
      <c r="AG14" s="168">
        <f t="shared" si="1"/>
        <v>1496</v>
      </c>
      <c r="AH14" s="168">
        <f t="shared" si="1"/>
        <v>1349</v>
      </c>
      <c r="AI14" s="168">
        <f t="shared" si="1"/>
        <v>1113</v>
      </c>
      <c r="AJ14" s="169">
        <f t="shared" si="6"/>
        <v>10776</v>
      </c>
    </row>
    <row r="15" spans="1:36" s="108" customFormat="1" ht="18.75" customHeight="1">
      <c r="A15" s="114" t="s">
        <v>25</v>
      </c>
      <c r="B15" s="8">
        <v>2194</v>
      </c>
      <c r="C15" s="8">
        <v>2767</v>
      </c>
      <c r="D15" s="8">
        <v>1144</v>
      </c>
      <c r="E15" s="8">
        <v>1256</v>
      </c>
      <c r="F15" s="8">
        <v>1000</v>
      </c>
      <c r="G15" s="8">
        <v>966</v>
      </c>
      <c r="H15" s="25">
        <f t="shared" si="2"/>
        <v>9327</v>
      </c>
      <c r="I15" s="8">
        <v>391</v>
      </c>
      <c r="J15" s="8">
        <v>519</v>
      </c>
      <c r="K15" s="8">
        <v>197</v>
      </c>
      <c r="L15" s="8">
        <v>187</v>
      </c>
      <c r="M15" s="8">
        <v>126</v>
      </c>
      <c r="N15" s="8">
        <v>130</v>
      </c>
      <c r="O15" s="25">
        <f t="shared" si="3"/>
        <v>1550</v>
      </c>
      <c r="P15" s="8">
        <v>1803</v>
      </c>
      <c r="Q15" s="8">
        <v>2248</v>
      </c>
      <c r="R15" s="8">
        <v>947</v>
      </c>
      <c r="S15" s="8">
        <v>1069</v>
      </c>
      <c r="T15" s="8">
        <v>874</v>
      </c>
      <c r="U15" s="8">
        <v>836</v>
      </c>
      <c r="V15" s="25">
        <f t="shared" si="4"/>
        <v>7777</v>
      </c>
      <c r="W15" s="8">
        <v>41</v>
      </c>
      <c r="X15" s="8">
        <v>111</v>
      </c>
      <c r="Y15" s="8">
        <v>51</v>
      </c>
      <c r="Z15" s="8">
        <v>44</v>
      </c>
      <c r="AA15" s="8">
        <v>40</v>
      </c>
      <c r="AB15" s="8">
        <v>38</v>
      </c>
      <c r="AC15" s="168">
        <f t="shared" si="5"/>
        <v>325</v>
      </c>
      <c r="AD15" s="168">
        <f t="shared" si="1"/>
        <v>2235</v>
      </c>
      <c r="AE15" s="168">
        <f t="shared" si="1"/>
        <v>2878</v>
      </c>
      <c r="AF15" s="168">
        <f t="shared" si="1"/>
        <v>1195</v>
      </c>
      <c r="AG15" s="168">
        <f t="shared" si="1"/>
        <v>1300</v>
      </c>
      <c r="AH15" s="168">
        <f t="shared" si="1"/>
        <v>1040</v>
      </c>
      <c r="AI15" s="168">
        <f t="shared" si="1"/>
        <v>1004</v>
      </c>
      <c r="AJ15" s="169">
        <f t="shared" si="6"/>
        <v>9652</v>
      </c>
    </row>
    <row r="16" spans="1:36" s="108" customFormat="1" ht="18.75" customHeight="1">
      <c r="A16" s="114" t="s">
        <v>26</v>
      </c>
      <c r="B16" s="8">
        <v>1204</v>
      </c>
      <c r="C16" s="8">
        <v>2300</v>
      </c>
      <c r="D16" s="8">
        <v>1053</v>
      </c>
      <c r="E16" s="8">
        <v>978</v>
      </c>
      <c r="F16" s="8">
        <v>1016</v>
      </c>
      <c r="G16" s="8">
        <v>876</v>
      </c>
      <c r="H16" s="25">
        <f t="shared" si="2"/>
        <v>7427</v>
      </c>
      <c r="I16" s="8">
        <v>204</v>
      </c>
      <c r="J16" s="8">
        <v>321</v>
      </c>
      <c r="K16" s="8">
        <v>167</v>
      </c>
      <c r="L16" s="8">
        <v>127</v>
      </c>
      <c r="M16" s="8">
        <v>134</v>
      </c>
      <c r="N16" s="8">
        <v>104</v>
      </c>
      <c r="O16" s="25">
        <f t="shared" si="3"/>
        <v>1057</v>
      </c>
      <c r="P16" s="8">
        <v>1000</v>
      </c>
      <c r="Q16" s="8">
        <v>1979</v>
      </c>
      <c r="R16" s="8">
        <v>886</v>
      </c>
      <c r="S16" s="8">
        <v>851</v>
      </c>
      <c r="T16" s="8">
        <v>882</v>
      </c>
      <c r="U16" s="8">
        <v>772</v>
      </c>
      <c r="V16" s="25">
        <f t="shared" si="4"/>
        <v>6370</v>
      </c>
      <c r="W16" s="8">
        <v>18</v>
      </c>
      <c r="X16" s="8">
        <v>76</v>
      </c>
      <c r="Y16" s="8">
        <v>48</v>
      </c>
      <c r="Z16" s="8">
        <v>30</v>
      </c>
      <c r="AA16" s="8">
        <v>32</v>
      </c>
      <c r="AB16" s="8">
        <v>34</v>
      </c>
      <c r="AC16" s="168">
        <f t="shared" si="5"/>
        <v>238</v>
      </c>
      <c r="AD16" s="168">
        <f t="shared" si="1"/>
        <v>1222</v>
      </c>
      <c r="AE16" s="168">
        <f t="shared" si="1"/>
        <v>2376</v>
      </c>
      <c r="AF16" s="168">
        <f t="shared" si="1"/>
        <v>1101</v>
      </c>
      <c r="AG16" s="168">
        <f t="shared" si="1"/>
        <v>1008</v>
      </c>
      <c r="AH16" s="168">
        <f t="shared" si="1"/>
        <v>1048</v>
      </c>
      <c r="AI16" s="168">
        <f t="shared" si="1"/>
        <v>910</v>
      </c>
      <c r="AJ16" s="169">
        <f t="shared" si="6"/>
        <v>7665</v>
      </c>
    </row>
    <row r="17" spans="1:36" s="108" customFormat="1" ht="18.75" customHeight="1">
      <c r="A17" s="114" t="s">
        <v>27</v>
      </c>
      <c r="B17" s="8">
        <v>3217</v>
      </c>
      <c r="C17" s="8">
        <v>6397</v>
      </c>
      <c r="D17" s="8">
        <v>2785</v>
      </c>
      <c r="E17" s="8">
        <v>2488</v>
      </c>
      <c r="F17" s="8">
        <v>2443</v>
      </c>
      <c r="G17" s="8">
        <v>2513</v>
      </c>
      <c r="H17" s="25">
        <f t="shared" si="2"/>
        <v>19843</v>
      </c>
      <c r="I17" s="8">
        <v>603</v>
      </c>
      <c r="J17" s="8">
        <v>1162</v>
      </c>
      <c r="K17" s="8">
        <v>506</v>
      </c>
      <c r="L17" s="8">
        <v>431</v>
      </c>
      <c r="M17" s="8">
        <v>368</v>
      </c>
      <c r="N17" s="8">
        <v>394</v>
      </c>
      <c r="O17" s="25">
        <f t="shared" si="3"/>
        <v>3464</v>
      </c>
      <c r="P17" s="8">
        <v>2614</v>
      </c>
      <c r="Q17" s="8">
        <v>5235</v>
      </c>
      <c r="R17" s="8">
        <v>2279</v>
      </c>
      <c r="S17" s="8">
        <v>2057</v>
      </c>
      <c r="T17" s="8">
        <v>2075</v>
      </c>
      <c r="U17" s="8">
        <v>2119</v>
      </c>
      <c r="V17" s="25">
        <f t="shared" si="4"/>
        <v>16379</v>
      </c>
      <c r="W17" s="8">
        <v>50</v>
      </c>
      <c r="X17" s="8">
        <v>200</v>
      </c>
      <c r="Y17" s="8">
        <v>151</v>
      </c>
      <c r="Z17" s="8">
        <v>113</v>
      </c>
      <c r="AA17" s="8">
        <v>85</v>
      </c>
      <c r="AB17" s="8">
        <v>132</v>
      </c>
      <c r="AC17" s="168">
        <f t="shared" si="5"/>
        <v>731</v>
      </c>
      <c r="AD17" s="168">
        <f t="shared" si="1"/>
        <v>3267</v>
      </c>
      <c r="AE17" s="168">
        <f t="shared" si="1"/>
        <v>6597</v>
      </c>
      <c r="AF17" s="168">
        <f t="shared" si="1"/>
        <v>2936</v>
      </c>
      <c r="AG17" s="168">
        <f t="shared" si="1"/>
        <v>2601</v>
      </c>
      <c r="AH17" s="168">
        <f t="shared" si="1"/>
        <v>2528</v>
      </c>
      <c r="AI17" s="168">
        <f t="shared" si="1"/>
        <v>2645</v>
      </c>
      <c r="AJ17" s="169">
        <f t="shared" si="6"/>
        <v>20574</v>
      </c>
    </row>
    <row r="18" spans="1:36" s="108" customFormat="1" ht="18.75" customHeight="1">
      <c r="A18" s="114" t="s">
        <v>28</v>
      </c>
      <c r="B18" s="8">
        <v>3732</v>
      </c>
      <c r="C18" s="8">
        <v>7534</v>
      </c>
      <c r="D18" s="8">
        <v>3822</v>
      </c>
      <c r="E18" s="8">
        <v>3159</v>
      </c>
      <c r="F18" s="8">
        <v>3048</v>
      </c>
      <c r="G18" s="8">
        <v>2938</v>
      </c>
      <c r="H18" s="25">
        <f t="shared" si="2"/>
        <v>24233</v>
      </c>
      <c r="I18" s="8">
        <v>1627</v>
      </c>
      <c r="J18" s="8">
        <v>2728</v>
      </c>
      <c r="K18" s="8">
        <v>1239</v>
      </c>
      <c r="L18" s="8">
        <v>907</v>
      </c>
      <c r="M18" s="8">
        <v>786</v>
      </c>
      <c r="N18" s="8">
        <v>785</v>
      </c>
      <c r="O18" s="25">
        <f t="shared" si="3"/>
        <v>8072</v>
      </c>
      <c r="P18" s="8">
        <v>2105</v>
      </c>
      <c r="Q18" s="8">
        <v>4806</v>
      </c>
      <c r="R18" s="8">
        <v>2583</v>
      </c>
      <c r="S18" s="8">
        <v>2252</v>
      </c>
      <c r="T18" s="8">
        <v>2262</v>
      </c>
      <c r="U18" s="8">
        <v>2153</v>
      </c>
      <c r="V18" s="25">
        <f t="shared" si="4"/>
        <v>16161</v>
      </c>
      <c r="W18" s="8">
        <v>33</v>
      </c>
      <c r="X18" s="8">
        <v>168</v>
      </c>
      <c r="Y18" s="8">
        <v>166</v>
      </c>
      <c r="Z18" s="8">
        <v>118</v>
      </c>
      <c r="AA18" s="8">
        <v>83</v>
      </c>
      <c r="AB18" s="8">
        <v>119</v>
      </c>
      <c r="AC18" s="168">
        <f t="shared" si="5"/>
        <v>687</v>
      </c>
      <c r="AD18" s="168">
        <f t="shared" si="1"/>
        <v>3765</v>
      </c>
      <c r="AE18" s="168">
        <f t="shared" si="1"/>
        <v>7702</v>
      </c>
      <c r="AF18" s="168">
        <f t="shared" si="1"/>
        <v>3988</v>
      </c>
      <c r="AG18" s="168">
        <f t="shared" si="1"/>
        <v>3277</v>
      </c>
      <c r="AH18" s="168">
        <f t="shared" si="1"/>
        <v>3131</v>
      </c>
      <c r="AI18" s="168">
        <f t="shared" si="1"/>
        <v>3057</v>
      </c>
      <c r="AJ18" s="169">
        <f t="shared" si="6"/>
        <v>24920</v>
      </c>
    </row>
    <row r="19" spans="1:36" s="108" customFormat="1" ht="18.75" customHeight="1">
      <c r="A19" s="114" t="s">
        <v>29</v>
      </c>
      <c r="B19" s="8">
        <v>1372</v>
      </c>
      <c r="C19" s="8">
        <v>2236</v>
      </c>
      <c r="D19" s="8">
        <v>799</v>
      </c>
      <c r="E19" s="8">
        <v>792</v>
      </c>
      <c r="F19" s="8">
        <v>749</v>
      </c>
      <c r="G19" s="8">
        <v>740</v>
      </c>
      <c r="H19" s="25">
        <f t="shared" si="2"/>
        <v>6688</v>
      </c>
      <c r="I19" s="8">
        <v>235</v>
      </c>
      <c r="J19" s="8">
        <v>353</v>
      </c>
      <c r="K19" s="8">
        <v>112</v>
      </c>
      <c r="L19" s="8">
        <v>112</v>
      </c>
      <c r="M19" s="8">
        <v>87</v>
      </c>
      <c r="N19" s="8">
        <v>103</v>
      </c>
      <c r="O19" s="25">
        <f t="shared" si="3"/>
        <v>1002</v>
      </c>
      <c r="P19" s="8">
        <v>1137</v>
      </c>
      <c r="Q19" s="8">
        <v>1883</v>
      </c>
      <c r="R19" s="8">
        <v>687</v>
      </c>
      <c r="S19" s="8">
        <v>680</v>
      </c>
      <c r="T19" s="8">
        <v>662</v>
      </c>
      <c r="U19" s="8">
        <v>637</v>
      </c>
      <c r="V19" s="25">
        <f t="shared" si="4"/>
        <v>5686</v>
      </c>
      <c r="W19" s="8">
        <v>17</v>
      </c>
      <c r="X19" s="8">
        <v>60</v>
      </c>
      <c r="Y19" s="8">
        <v>31</v>
      </c>
      <c r="Z19" s="8">
        <v>19</v>
      </c>
      <c r="AA19" s="8">
        <v>19</v>
      </c>
      <c r="AB19" s="8">
        <v>30</v>
      </c>
      <c r="AC19" s="168">
        <f t="shared" si="5"/>
        <v>176</v>
      </c>
      <c r="AD19" s="168">
        <f t="shared" si="1"/>
        <v>1389</v>
      </c>
      <c r="AE19" s="168">
        <f t="shared" si="1"/>
        <v>2296</v>
      </c>
      <c r="AF19" s="168">
        <f t="shared" si="1"/>
        <v>830</v>
      </c>
      <c r="AG19" s="168">
        <f t="shared" si="1"/>
        <v>811</v>
      </c>
      <c r="AH19" s="168">
        <f t="shared" si="1"/>
        <v>768</v>
      </c>
      <c r="AI19" s="168">
        <f t="shared" si="1"/>
        <v>770</v>
      </c>
      <c r="AJ19" s="169">
        <f t="shared" si="6"/>
        <v>6864</v>
      </c>
    </row>
    <row r="20" spans="1:36" s="108" customFormat="1" ht="18.75" customHeight="1">
      <c r="A20" s="114" t="s">
        <v>30</v>
      </c>
      <c r="B20" s="8">
        <v>1053</v>
      </c>
      <c r="C20" s="8">
        <v>3380</v>
      </c>
      <c r="D20" s="8">
        <v>1609</v>
      </c>
      <c r="E20" s="8">
        <v>1310</v>
      </c>
      <c r="F20" s="8">
        <v>1234</v>
      </c>
      <c r="G20" s="8">
        <v>1147</v>
      </c>
      <c r="H20" s="25">
        <f t="shared" si="2"/>
        <v>9733</v>
      </c>
      <c r="I20" s="8">
        <v>203</v>
      </c>
      <c r="J20" s="8">
        <v>598</v>
      </c>
      <c r="K20" s="8">
        <v>268</v>
      </c>
      <c r="L20" s="8">
        <v>195</v>
      </c>
      <c r="M20" s="8">
        <v>180</v>
      </c>
      <c r="N20" s="8">
        <v>168</v>
      </c>
      <c r="O20" s="25">
        <f t="shared" si="3"/>
        <v>1612</v>
      </c>
      <c r="P20" s="8">
        <v>850</v>
      </c>
      <c r="Q20" s="8">
        <v>2782</v>
      </c>
      <c r="R20" s="8">
        <v>1341</v>
      </c>
      <c r="S20" s="8">
        <v>1115</v>
      </c>
      <c r="T20" s="8">
        <v>1054</v>
      </c>
      <c r="U20" s="8">
        <v>979</v>
      </c>
      <c r="V20" s="25">
        <f t="shared" si="4"/>
        <v>8121</v>
      </c>
      <c r="W20" s="8">
        <v>9</v>
      </c>
      <c r="X20" s="8">
        <v>83</v>
      </c>
      <c r="Y20" s="8">
        <v>70</v>
      </c>
      <c r="Z20" s="8">
        <v>39</v>
      </c>
      <c r="AA20" s="8">
        <v>30</v>
      </c>
      <c r="AB20" s="8">
        <v>49</v>
      </c>
      <c r="AC20" s="168">
        <f t="shared" si="5"/>
        <v>280</v>
      </c>
      <c r="AD20" s="168">
        <f t="shared" si="1"/>
        <v>1062</v>
      </c>
      <c r="AE20" s="168">
        <f t="shared" si="1"/>
        <v>3463</v>
      </c>
      <c r="AF20" s="168">
        <f t="shared" si="1"/>
        <v>1679</v>
      </c>
      <c r="AG20" s="168">
        <f t="shared" si="1"/>
        <v>1349</v>
      </c>
      <c r="AH20" s="168">
        <f t="shared" si="1"/>
        <v>1264</v>
      </c>
      <c r="AI20" s="168">
        <f t="shared" si="1"/>
        <v>1196</v>
      </c>
      <c r="AJ20" s="169">
        <f t="shared" si="6"/>
        <v>10013</v>
      </c>
    </row>
    <row r="21" spans="1:36" s="108" customFormat="1" ht="18.75" customHeight="1">
      <c r="A21" s="114" t="s">
        <v>31</v>
      </c>
      <c r="B21" s="8">
        <v>2952</v>
      </c>
      <c r="C21" s="8">
        <v>5156</v>
      </c>
      <c r="D21" s="8">
        <v>2093</v>
      </c>
      <c r="E21" s="8">
        <v>1819</v>
      </c>
      <c r="F21" s="8">
        <v>1896</v>
      </c>
      <c r="G21" s="8">
        <v>1878</v>
      </c>
      <c r="H21" s="25">
        <f t="shared" si="2"/>
        <v>15794</v>
      </c>
      <c r="I21" s="8">
        <v>472</v>
      </c>
      <c r="J21" s="8">
        <v>802</v>
      </c>
      <c r="K21" s="8">
        <v>318</v>
      </c>
      <c r="L21" s="8">
        <v>229</v>
      </c>
      <c r="M21" s="8">
        <v>236</v>
      </c>
      <c r="N21" s="8">
        <v>216</v>
      </c>
      <c r="O21" s="25">
        <f t="shared" si="3"/>
        <v>2273</v>
      </c>
      <c r="P21" s="8">
        <v>2480</v>
      </c>
      <c r="Q21" s="8">
        <v>4354</v>
      </c>
      <c r="R21" s="8">
        <v>1775</v>
      </c>
      <c r="S21" s="8">
        <v>1590</v>
      </c>
      <c r="T21" s="8">
        <v>1660</v>
      </c>
      <c r="U21" s="8">
        <v>1662</v>
      </c>
      <c r="V21" s="25">
        <f t="shared" si="4"/>
        <v>13521</v>
      </c>
      <c r="W21" s="8">
        <v>32</v>
      </c>
      <c r="X21" s="8">
        <v>128</v>
      </c>
      <c r="Y21" s="8">
        <v>84</v>
      </c>
      <c r="Z21" s="8">
        <v>63</v>
      </c>
      <c r="AA21" s="8">
        <v>46</v>
      </c>
      <c r="AB21" s="8">
        <v>73</v>
      </c>
      <c r="AC21" s="168">
        <f t="shared" si="5"/>
        <v>426</v>
      </c>
      <c r="AD21" s="168">
        <f t="shared" si="1"/>
        <v>2984</v>
      </c>
      <c r="AE21" s="168">
        <f t="shared" si="1"/>
        <v>5284</v>
      </c>
      <c r="AF21" s="168">
        <f t="shared" si="1"/>
        <v>2177</v>
      </c>
      <c r="AG21" s="168">
        <f t="shared" si="1"/>
        <v>1882</v>
      </c>
      <c r="AH21" s="168">
        <f t="shared" si="1"/>
        <v>1942</v>
      </c>
      <c r="AI21" s="168">
        <f t="shared" si="1"/>
        <v>1951</v>
      </c>
      <c r="AJ21" s="169">
        <f t="shared" si="6"/>
        <v>16220</v>
      </c>
    </row>
    <row r="22" spans="1:36" s="108" customFormat="1" ht="18.75" customHeight="1">
      <c r="A22" s="114" t="s">
        <v>32</v>
      </c>
      <c r="B22" s="8">
        <v>1318</v>
      </c>
      <c r="C22" s="8">
        <v>2355</v>
      </c>
      <c r="D22" s="8">
        <v>1270</v>
      </c>
      <c r="E22" s="8">
        <v>1088</v>
      </c>
      <c r="F22" s="8">
        <v>1034</v>
      </c>
      <c r="G22" s="8">
        <v>842</v>
      </c>
      <c r="H22" s="25">
        <f t="shared" si="2"/>
        <v>7907</v>
      </c>
      <c r="I22" s="8">
        <v>258</v>
      </c>
      <c r="J22" s="8">
        <v>422</v>
      </c>
      <c r="K22" s="8">
        <v>203</v>
      </c>
      <c r="L22" s="8">
        <v>174</v>
      </c>
      <c r="M22" s="8">
        <v>150</v>
      </c>
      <c r="N22" s="8">
        <v>101</v>
      </c>
      <c r="O22" s="25">
        <f t="shared" si="3"/>
        <v>1308</v>
      </c>
      <c r="P22" s="8">
        <v>1060</v>
      </c>
      <c r="Q22" s="8">
        <v>1933</v>
      </c>
      <c r="R22" s="8">
        <v>1067</v>
      </c>
      <c r="S22" s="8">
        <v>914</v>
      </c>
      <c r="T22" s="8">
        <v>884</v>
      </c>
      <c r="U22" s="8">
        <v>741</v>
      </c>
      <c r="V22" s="25">
        <f t="shared" si="4"/>
        <v>6599</v>
      </c>
      <c r="W22" s="8">
        <v>18</v>
      </c>
      <c r="X22" s="8">
        <v>58</v>
      </c>
      <c r="Y22" s="8">
        <v>54</v>
      </c>
      <c r="Z22" s="8">
        <v>52</v>
      </c>
      <c r="AA22" s="8">
        <v>25</v>
      </c>
      <c r="AB22" s="8">
        <v>44</v>
      </c>
      <c r="AC22" s="168">
        <f t="shared" si="5"/>
        <v>251</v>
      </c>
      <c r="AD22" s="168">
        <f t="shared" si="1"/>
        <v>1336</v>
      </c>
      <c r="AE22" s="168">
        <f t="shared" si="1"/>
        <v>2413</v>
      </c>
      <c r="AF22" s="168">
        <f t="shared" si="1"/>
        <v>1324</v>
      </c>
      <c r="AG22" s="168">
        <f t="shared" si="1"/>
        <v>1140</v>
      </c>
      <c r="AH22" s="168">
        <f t="shared" si="1"/>
        <v>1059</v>
      </c>
      <c r="AI22" s="168">
        <f t="shared" si="1"/>
        <v>886</v>
      </c>
      <c r="AJ22" s="169">
        <f t="shared" si="6"/>
        <v>8158</v>
      </c>
    </row>
    <row r="23" spans="1:36" s="108" customFormat="1" ht="18.75" customHeight="1">
      <c r="A23" s="114" t="s">
        <v>33</v>
      </c>
      <c r="B23" s="8">
        <v>1666</v>
      </c>
      <c r="C23" s="8">
        <v>3837</v>
      </c>
      <c r="D23" s="8">
        <v>1785</v>
      </c>
      <c r="E23" s="8">
        <v>1482</v>
      </c>
      <c r="F23" s="8">
        <v>1462</v>
      </c>
      <c r="G23" s="8">
        <v>1195</v>
      </c>
      <c r="H23" s="25">
        <f t="shared" si="2"/>
        <v>11427</v>
      </c>
      <c r="I23" s="8">
        <v>356</v>
      </c>
      <c r="J23" s="8">
        <v>764</v>
      </c>
      <c r="K23" s="8">
        <v>335</v>
      </c>
      <c r="L23" s="8">
        <v>286</v>
      </c>
      <c r="M23" s="8">
        <v>222</v>
      </c>
      <c r="N23" s="8">
        <v>190</v>
      </c>
      <c r="O23" s="25">
        <f t="shared" si="3"/>
        <v>2153</v>
      </c>
      <c r="P23" s="8">
        <v>1310</v>
      </c>
      <c r="Q23" s="8">
        <v>3073</v>
      </c>
      <c r="R23" s="8">
        <v>1450</v>
      </c>
      <c r="S23" s="8">
        <v>1196</v>
      </c>
      <c r="T23" s="8">
        <v>1240</v>
      </c>
      <c r="U23" s="8">
        <v>1005</v>
      </c>
      <c r="V23" s="25">
        <f t="shared" si="4"/>
        <v>9274</v>
      </c>
      <c r="W23" s="8">
        <v>24</v>
      </c>
      <c r="X23" s="8">
        <v>128</v>
      </c>
      <c r="Y23" s="8">
        <v>69</v>
      </c>
      <c r="Z23" s="8">
        <v>62</v>
      </c>
      <c r="AA23" s="8">
        <v>42</v>
      </c>
      <c r="AB23" s="8">
        <v>54</v>
      </c>
      <c r="AC23" s="168">
        <f t="shared" si="5"/>
        <v>379</v>
      </c>
      <c r="AD23" s="168">
        <f aca="true" t="shared" si="7" ref="AD23:AI68">SUM(B23,W23)</f>
        <v>1690</v>
      </c>
      <c r="AE23" s="168">
        <f t="shared" si="7"/>
        <v>3965</v>
      </c>
      <c r="AF23" s="168">
        <f t="shared" si="7"/>
        <v>1854</v>
      </c>
      <c r="AG23" s="168">
        <f t="shared" si="7"/>
        <v>1544</v>
      </c>
      <c r="AH23" s="168">
        <f t="shared" si="7"/>
        <v>1504</v>
      </c>
      <c r="AI23" s="168">
        <f t="shared" si="7"/>
        <v>1249</v>
      </c>
      <c r="AJ23" s="169">
        <f t="shared" si="6"/>
        <v>11806</v>
      </c>
    </row>
    <row r="24" spans="1:36" s="108" customFormat="1" ht="18.75" customHeight="1">
      <c r="A24" s="114" t="s">
        <v>34</v>
      </c>
      <c r="B24" s="8">
        <v>663</v>
      </c>
      <c r="C24" s="8">
        <v>2011</v>
      </c>
      <c r="D24" s="8">
        <v>979</v>
      </c>
      <c r="E24" s="8">
        <v>940</v>
      </c>
      <c r="F24" s="8">
        <v>905</v>
      </c>
      <c r="G24" s="8">
        <v>774</v>
      </c>
      <c r="H24" s="25">
        <f t="shared" si="2"/>
        <v>6272</v>
      </c>
      <c r="I24" s="8">
        <v>157</v>
      </c>
      <c r="J24" s="8">
        <v>406</v>
      </c>
      <c r="K24" s="8">
        <v>197</v>
      </c>
      <c r="L24" s="8">
        <v>165</v>
      </c>
      <c r="M24" s="8">
        <v>140</v>
      </c>
      <c r="N24" s="8">
        <v>116</v>
      </c>
      <c r="O24" s="25">
        <f t="shared" si="3"/>
        <v>1181</v>
      </c>
      <c r="P24" s="8">
        <v>506</v>
      </c>
      <c r="Q24" s="8">
        <v>1605</v>
      </c>
      <c r="R24" s="8">
        <v>782</v>
      </c>
      <c r="S24" s="8">
        <v>775</v>
      </c>
      <c r="T24" s="8">
        <v>765</v>
      </c>
      <c r="U24" s="8">
        <v>658</v>
      </c>
      <c r="V24" s="25">
        <f t="shared" si="4"/>
        <v>5091</v>
      </c>
      <c r="W24" s="8">
        <v>16</v>
      </c>
      <c r="X24" s="8">
        <v>68</v>
      </c>
      <c r="Y24" s="8">
        <v>46</v>
      </c>
      <c r="Z24" s="8">
        <v>48</v>
      </c>
      <c r="AA24" s="8">
        <v>35</v>
      </c>
      <c r="AB24" s="8">
        <v>21</v>
      </c>
      <c r="AC24" s="168">
        <f t="shared" si="5"/>
        <v>234</v>
      </c>
      <c r="AD24" s="168">
        <f t="shared" si="7"/>
        <v>679</v>
      </c>
      <c r="AE24" s="168">
        <f t="shared" si="7"/>
        <v>2079</v>
      </c>
      <c r="AF24" s="168">
        <f t="shared" si="7"/>
        <v>1025</v>
      </c>
      <c r="AG24" s="168">
        <f t="shared" si="7"/>
        <v>988</v>
      </c>
      <c r="AH24" s="168">
        <f t="shared" si="7"/>
        <v>940</v>
      </c>
      <c r="AI24" s="168">
        <f t="shared" si="7"/>
        <v>795</v>
      </c>
      <c r="AJ24" s="169">
        <f t="shared" si="6"/>
        <v>6506</v>
      </c>
    </row>
    <row r="25" spans="1:36" s="108" customFormat="1" ht="18.75" customHeight="1">
      <c r="A25" s="114" t="s">
        <v>35</v>
      </c>
      <c r="B25" s="8">
        <v>2231</v>
      </c>
      <c r="C25" s="8">
        <v>4704</v>
      </c>
      <c r="D25" s="8">
        <v>2416</v>
      </c>
      <c r="E25" s="8">
        <v>1921</v>
      </c>
      <c r="F25" s="8">
        <v>1896</v>
      </c>
      <c r="G25" s="8">
        <v>1745</v>
      </c>
      <c r="H25" s="25">
        <f t="shared" si="2"/>
        <v>14913</v>
      </c>
      <c r="I25" s="8">
        <v>511</v>
      </c>
      <c r="J25" s="8">
        <v>1046</v>
      </c>
      <c r="K25" s="8">
        <v>529</v>
      </c>
      <c r="L25" s="8">
        <v>383</v>
      </c>
      <c r="M25" s="8">
        <v>277</v>
      </c>
      <c r="N25" s="8">
        <v>269</v>
      </c>
      <c r="O25" s="25">
        <f t="shared" si="3"/>
        <v>3015</v>
      </c>
      <c r="P25" s="8">
        <v>1720</v>
      </c>
      <c r="Q25" s="8">
        <v>3658</v>
      </c>
      <c r="R25" s="8">
        <v>1887</v>
      </c>
      <c r="S25" s="8">
        <v>1538</v>
      </c>
      <c r="T25" s="8">
        <v>1619</v>
      </c>
      <c r="U25" s="8">
        <v>1476</v>
      </c>
      <c r="V25" s="25">
        <f t="shared" si="4"/>
        <v>11898</v>
      </c>
      <c r="W25" s="8">
        <v>19</v>
      </c>
      <c r="X25" s="8">
        <v>158</v>
      </c>
      <c r="Y25" s="8">
        <v>130</v>
      </c>
      <c r="Z25" s="8">
        <v>96</v>
      </c>
      <c r="AA25" s="8">
        <v>77</v>
      </c>
      <c r="AB25" s="8">
        <v>78</v>
      </c>
      <c r="AC25" s="168">
        <f t="shared" si="5"/>
        <v>558</v>
      </c>
      <c r="AD25" s="168">
        <f t="shared" si="7"/>
        <v>2250</v>
      </c>
      <c r="AE25" s="168">
        <f t="shared" si="7"/>
        <v>4862</v>
      </c>
      <c r="AF25" s="168">
        <f t="shared" si="7"/>
        <v>2546</v>
      </c>
      <c r="AG25" s="168">
        <f t="shared" si="7"/>
        <v>2017</v>
      </c>
      <c r="AH25" s="168">
        <f t="shared" si="7"/>
        <v>1973</v>
      </c>
      <c r="AI25" s="168">
        <f t="shared" si="7"/>
        <v>1823</v>
      </c>
      <c r="AJ25" s="169">
        <f t="shared" si="6"/>
        <v>15471</v>
      </c>
    </row>
    <row r="26" spans="1:36" s="108" customFormat="1" ht="18.75" customHeight="1">
      <c r="A26" s="114" t="s">
        <v>36</v>
      </c>
      <c r="B26" s="8">
        <v>1989</v>
      </c>
      <c r="C26" s="8">
        <v>6126</v>
      </c>
      <c r="D26" s="8">
        <v>2782</v>
      </c>
      <c r="E26" s="8">
        <v>2471</v>
      </c>
      <c r="F26" s="8">
        <v>2292</v>
      </c>
      <c r="G26" s="8">
        <v>2017</v>
      </c>
      <c r="H26" s="25">
        <f t="shared" si="2"/>
        <v>17677</v>
      </c>
      <c r="I26" s="8">
        <v>405</v>
      </c>
      <c r="J26" s="8">
        <v>1201</v>
      </c>
      <c r="K26" s="8">
        <v>538</v>
      </c>
      <c r="L26" s="8">
        <v>471</v>
      </c>
      <c r="M26" s="8">
        <v>381</v>
      </c>
      <c r="N26" s="8">
        <v>365</v>
      </c>
      <c r="O26" s="25">
        <f t="shared" si="3"/>
        <v>3361</v>
      </c>
      <c r="P26" s="8">
        <v>1584</v>
      </c>
      <c r="Q26" s="8">
        <v>4925</v>
      </c>
      <c r="R26" s="8">
        <v>2244</v>
      </c>
      <c r="S26" s="8">
        <v>2000</v>
      </c>
      <c r="T26" s="8">
        <v>1911</v>
      </c>
      <c r="U26" s="8">
        <v>1652</v>
      </c>
      <c r="V26" s="25">
        <f t="shared" si="4"/>
        <v>14316</v>
      </c>
      <c r="W26" s="8">
        <v>24</v>
      </c>
      <c r="X26" s="8">
        <v>168</v>
      </c>
      <c r="Y26" s="8">
        <v>139</v>
      </c>
      <c r="Z26" s="8">
        <v>95</v>
      </c>
      <c r="AA26" s="8">
        <v>92</v>
      </c>
      <c r="AB26" s="8">
        <v>95</v>
      </c>
      <c r="AC26" s="168">
        <f t="shared" si="5"/>
        <v>613</v>
      </c>
      <c r="AD26" s="168">
        <f t="shared" si="7"/>
        <v>2013</v>
      </c>
      <c r="AE26" s="168">
        <f t="shared" si="7"/>
        <v>6294</v>
      </c>
      <c r="AF26" s="168">
        <f t="shared" si="7"/>
        <v>2921</v>
      </c>
      <c r="AG26" s="168">
        <f t="shared" si="7"/>
        <v>2566</v>
      </c>
      <c r="AH26" s="168">
        <f t="shared" si="7"/>
        <v>2384</v>
      </c>
      <c r="AI26" s="168">
        <f t="shared" si="7"/>
        <v>2112</v>
      </c>
      <c r="AJ26" s="169">
        <f t="shared" si="6"/>
        <v>18290</v>
      </c>
    </row>
    <row r="27" spans="1:36" s="108" customFormat="1" ht="18.75" customHeight="1">
      <c r="A27" s="114" t="s">
        <v>37</v>
      </c>
      <c r="B27" s="8">
        <v>2583</v>
      </c>
      <c r="C27" s="8">
        <v>5857</v>
      </c>
      <c r="D27" s="8">
        <v>3031</v>
      </c>
      <c r="E27" s="8">
        <v>2668</v>
      </c>
      <c r="F27" s="8">
        <v>2324</v>
      </c>
      <c r="G27" s="8">
        <v>2312</v>
      </c>
      <c r="H27" s="25">
        <f t="shared" si="2"/>
        <v>18775</v>
      </c>
      <c r="I27" s="8">
        <v>746</v>
      </c>
      <c r="J27" s="8">
        <v>1548</v>
      </c>
      <c r="K27" s="8">
        <v>718</v>
      </c>
      <c r="L27" s="8">
        <v>627</v>
      </c>
      <c r="M27" s="8">
        <v>531</v>
      </c>
      <c r="N27" s="8">
        <v>498</v>
      </c>
      <c r="O27" s="25">
        <f t="shared" si="3"/>
        <v>4668</v>
      </c>
      <c r="P27" s="8">
        <v>1837</v>
      </c>
      <c r="Q27" s="8">
        <v>4309</v>
      </c>
      <c r="R27" s="8">
        <v>2313</v>
      </c>
      <c r="S27" s="8">
        <v>2041</v>
      </c>
      <c r="T27" s="8">
        <v>1793</v>
      </c>
      <c r="U27" s="8">
        <v>1814</v>
      </c>
      <c r="V27" s="25">
        <f t="shared" si="4"/>
        <v>14107</v>
      </c>
      <c r="W27" s="8">
        <v>39</v>
      </c>
      <c r="X27" s="8">
        <v>209</v>
      </c>
      <c r="Y27" s="8">
        <v>178</v>
      </c>
      <c r="Z27" s="8">
        <v>137</v>
      </c>
      <c r="AA27" s="8">
        <v>139</v>
      </c>
      <c r="AB27" s="8">
        <v>154</v>
      </c>
      <c r="AC27" s="168">
        <f t="shared" si="5"/>
        <v>856</v>
      </c>
      <c r="AD27" s="168">
        <f t="shared" si="7"/>
        <v>2622</v>
      </c>
      <c r="AE27" s="168">
        <f t="shared" si="7"/>
        <v>6066</v>
      </c>
      <c r="AF27" s="168">
        <f t="shared" si="7"/>
        <v>3209</v>
      </c>
      <c r="AG27" s="168">
        <f t="shared" si="7"/>
        <v>2805</v>
      </c>
      <c r="AH27" s="168">
        <f t="shared" si="7"/>
        <v>2463</v>
      </c>
      <c r="AI27" s="168">
        <f t="shared" si="7"/>
        <v>2466</v>
      </c>
      <c r="AJ27" s="169">
        <f t="shared" si="6"/>
        <v>19631</v>
      </c>
    </row>
    <row r="28" spans="1:36" s="108" customFormat="1" ht="18.75" customHeight="1">
      <c r="A28" s="114" t="s">
        <v>38</v>
      </c>
      <c r="B28" s="8">
        <v>1365</v>
      </c>
      <c r="C28" s="8">
        <v>3379</v>
      </c>
      <c r="D28" s="8">
        <v>1687</v>
      </c>
      <c r="E28" s="8">
        <v>1531</v>
      </c>
      <c r="F28" s="8">
        <v>1543</v>
      </c>
      <c r="G28" s="8">
        <v>1348</v>
      </c>
      <c r="H28" s="25">
        <f t="shared" si="2"/>
        <v>10853</v>
      </c>
      <c r="I28" s="8">
        <v>316</v>
      </c>
      <c r="J28" s="8">
        <v>722</v>
      </c>
      <c r="K28" s="8">
        <v>340</v>
      </c>
      <c r="L28" s="8">
        <v>289</v>
      </c>
      <c r="M28" s="8">
        <v>264</v>
      </c>
      <c r="N28" s="8">
        <v>247</v>
      </c>
      <c r="O28" s="25">
        <f t="shared" si="3"/>
        <v>2178</v>
      </c>
      <c r="P28" s="8">
        <v>1049</v>
      </c>
      <c r="Q28" s="8">
        <v>2657</v>
      </c>
      <c r="R28" s="8">
        <v>1347</v>
      </c>
      <c r="S28" s="8">
        <v>1242</v>
      </c>
      <c r="T28" s="8">
        <v>1279</v>
      </c>
      <c r="U28" s="8">
        <v>1101</v>
      </c>
      <c r="V28" s="25">
        <f t="shared" si="4"/>
        <v>8675</v>
      </c>
      <c r="W28" s="8">
        <v>29</v>
      </c>
      <c r="X28" s="8">
        <v>129</v>
      </c>
      <c r="Y28" s="8">
        <v>99</v>
      </c>
      <c r="Z28" s="8">
        <v>66</v>
      </c>
      <c r="AA28" s="8">
        <v>61</v>
      </c>
      <c r="AB28" s="8">
        <v>67</v>
      </c>
      <c r="AC28" s="168">
        <f t="shared" si="5"/>
        <v>451</v>
      </c>
      <c r="AD28" s="168">
        <f t="shared" si="7"/>
        <v>1394</v>
      </c>
      <c r="AE28" s="168">
        <f t="shared" si="7"/>
        <v>3508</v>
      </c>
      <c r="AF28" s="168">
        <f t="shared" si="7"/>
        <v>1786</v>
      </c>
      <c r="AG28" s="168">
        <f t="shared" si="7"/>
        <v>1597</v>
      </c>
      <c r="AH28" s="168">
        <f t="shared" si="7"/>
        <v>1604</v>
      </c>
      <c r="AI28" s="168">
        <f t="shared" si="7"/>
        <v>1415</v>
      </c>
      <c r="AJ28" s="169">
        <f t="shared" si="6"/>
        <v>11304</v>
      </c>
    </row>
    <row r="29" spans="1:36" s="108" customFormat="1" ht="18.75" customHeight="1">
      <c r="A29" s="114" t="s">
        <v>39</v>
      </c>
      <c r="B29" s="8">
        <v>2133</v>
      </c>
      <c r="C29" s="8">
        <v>3396</v>
      </c>
      <c r="D29" s="8">
        <v>1712</v>
      </c>
      <c r="E29" s="8">
        <v>1727</v>
      </c>
      <c r="F29" s="8">
        <v>1777</v>
      </c>
      <c r="G29" s="8">
        <v>1345</v>
      </c>
      <c r="H29" s="25">
        <f t="shared" si="2"/>
        <v>12090</v>
      </c>
      <c r="I29" s="8">
        <v>512</v>
      </c>
      <c r="J29" s="8">
        <v>832</v>
      </c>
      <c r="K29" s="8">
        <v>414</v>
      </c>
      <c r="L29" s="8">
        <v>364</v>
      </c>
      <c r="M29" s="8">
        <v>337</v>
      </c>
      <c r="N29" s="8">
        <v>287</v>
      </c>
      <c r="O29" s="25">
        <f t="shared" si="3"/>
        <v>2746</v>
      </c>
      <c r="P29" s="8">
        <v>1621</v>
      </c>
      <c r="Q29" s="8">
        <v>2564</v>
      </c>
      <c r="R29" s="8">
        <v>1298</v>
      </c>
      <c r="S29" s="8">
        <v>1363</v>
      </c>
      <c r="T29" s="8">
        <v>1440</v>
      </c>
      <c r="U29" s="8">
        <v>1058</v>
      </c>
      <c r="V29" s="25">
        <f t="shared" si="4"/>
        <v>9344</v>
      </c>
      <c r="W29" s="8">
        <v>58</v>
      </c>
      <c r="X29" s="8">
        <v>194</v>
      </c>
      <c r="Y29" s="8">
        <v>131</v>
      </c>
      <c r="Z29" s="8">
        <v>116</v>
      </c>
      <c r="AA29" s="8">
        <v>97</v>
      </c>
      <c r="AB29" s="8">
        <v>88</v>
      </c>
      <c r="AC29" s="168">
        <f t="shared" si="5"/>
        <v>684</v>
      </c>
      <c r="AD29" s="168">
        <f t="shared" si="7"/>
        <v>2191</v>
      </c>
      <c r="AE29" s="168">
        <f t="shared" si="7"/>
        <v>3590</v>
      </c>
      <c r="AF29" s="168">
        <f t="shared" si="7"/>
        <v>1843</v>
      </c>
      <c r="AG29" s="168">
        <f t="shared" si="7"/>
        <v>1843</v>
      </c>
      <c r="AH29" s="168">
        <f t="shared" si="7"/>
        <v>1874</v>
      </c>
      <c r="AI29" s="168">
        <f t="shared" si="7"/>
        <v>1433</v>
      </c>
      <c r="AJ29" s="169">
        <f t="shared" si="6"/>
        <v>12774</v>
      </c>
    </row>
    <row r="30" spans="1:36" s="108" customFormat="1" ht="18.75" customHeight="1">
      <c r="A30" s="115" t="s">
        <v>40</v>
      </c>
      <c r="B30" s="9">
        <f>SUM(B7:B29)</f>
        <v>39340</v>
      </c>
      <c r="C30" s="9">
        <f aca="true" t="shared" si="8" ref="C30:AJ30">SUM(C7:C29)</f>
        <v>75062</v>
      </c>
      <c r="D30" s="9">
        <f t="shared" si="8"/>
        <v>35938</v>
      </c>
      <c r="E30" s="9">
        <f t="shared" si="8"/>
        <v>32059</v>
      </c>
      <c r="F30" s="9">
        <f t="shared" si="8"/>
        <v>30819</v>
      </c>
      <c r="G30" s="9">
        <f t="shared" si="8"/>
        <v>28140</v>
      </c>
      <c r="H30" s="9">
        <f t="shared" si="8"/>
        <v>241358</v>
      </c>
      <c r="I30" s="9">
        <f t="shared" si="8"/>
        <v>8915</v>
      </c>
      <c r="J30" s="9">
        <f t="shared" si="8"/>
        <v>15860</v>
      </c>
      <c r="K30" s="9">
        <f t="shared" si="8"/>
        <v>7279</v>
      </c>
      <c r="L30" s="9">
        <f t="shared" si="8"/>
        <v>5986</v>
      </c>
      <c r="M30" s="9">
        <f t="shared" si="8"/>
        <v>5060</v>
      </c>
      <c r="N30" s="9">
        <f t="shared" si="8"/>
        <v>4732</v>
      </c>
      <c r="O30" s="9">
        <f t="shared" si="8"/>
        <v>47832</v>
      </c>
      <c r="P30" s="9">
        <f t="shared" si="8"/>
        <v>30425</v>
      </c>
      <c r="Q30" s="9">
        <f t="shared" si="8"/>
        <v>59202</v>
      </c>
      <c r="R30" s="9">
        <f t="shared" si="8"/>
        <v>28659</v>
      </c>
      <c r="S30" s="9">
        <f t="shared" si="8"/>
        <v>26073</v>
      </c>
      <c r="T30" s="9">
        <f t="shared" si="8"/>
        <v>25759</v>
      </c>
      <c r="U30" s="9">
        <f t="shared" si="8"/>
        <v>23408</v>
      </c>
      <c r="V30" s="9">
        <f t="shared" si="8"/>
        <v>193526</v>
      </c>
      <c r="W30" s="9">
        <f t="shared" si="8"/>
        <v>577</v>
      </c>
      <c r="X30" s="9">
        <f t="shared" si="8"/>
        <v>2409</v>
      </c>
      <c r="Y30" s="9">
        <f t="shared" si="8"/>
        <v>1773</v>
      </c>
      <c r="Z30" s="9">
        <f t="shared" si="8"/>
        <v>1346</v>
      </c>
      <c r="AA30" s="9">
        <f t="shared" si="8"/>
        <v>1080</v>
      </c>
      <c r="AB30" s="9">
        <f t="shared" si="8"/>
        <v>1311</v>
      </c>
      <c r="AC30" s="9">
        <f t="shared" si="8"/>
        <v>8496</v>
      </c>
      <c r="AD30" s="9">
        <f t="shared" si="8"/>
        <v>39917</v>
      </c>
      <c r="AE30" s="9">
        <f t="shared" si="8"/>
        <v>77471</v>
      </c>
      <c r="AF30" s="9">
        <f t="shared" si="8"/>
        <v>37711</v>
      </c>
      <c r="AG30" s="9">
        <f t="shared" si="8"/>
        <v>33405</v>
      </c>
      <c r="AH30" s="9">
        <f t="shared" si="8"/>
        <v>31899</v>
      </c>
      <c r="AI30" s="9">
        <f t="shared" si="8"/>
        <v>29451</v>
      </c>
      <c r="AJ30" s="116">
        <f t="shared" si="8"/>
        <v>249854</v>
      </c>
    </row>
    <row r="31" spans="1:36" s="108" customFormat="1" ht="18.75" customHeight="1">
      <c r="A31" s="114" t="s">
        <v>41</v>
      </c>
      <c r="B31" s="8">
        <v>2271</v>
      </c>
      <c r="C31" s="8">
        <v>4609</v>
      </c>
      <c r="D31" s="8">
        <v>2216</v>
      </c>
      <c r="E31" s="8">
        <v>1795</v>
      </c>
      <c r="F31" s="8">
        <v>1709</v>
      </c>
      <c r="G31" s="8">
        <v>1610</v>
      </c>
      <c r="H31" s="25">
        <f t="shared" si="2"/>
        <v>14210</v>
      </c>
      <c r="I31" s="8">
        <v>485</v>
      </c>
      <c r="J31" s="8">
        <v>958</v>
      </c>
      <c r="K31" s="8">
        <v>445</v>
      </c>
      <c r="L31" s="8">
        <v>339</v>
      </c>
      <c r="M31" s="8">
        <v>257</v>
      </c>
      <c r="N31" s="8">
        <v>284</v>
      </c>
      <c r="O31" s="25">
        <f t="shared" si="3"/>
        <v>2768</v>
      </c>
      <c r="P31" s="8">
        <v>1786</v>
      </c>
      <c r="Q31" s="8">
        <v>3651</v>
      </c>
      <c r="R31" s="8">
        <v>1771</v>
      </c>
      <c r="S31" s="8">
        <v>1456</v>
      </c>
      <c r="T31" s="8">
        <v>1452</v>
      </c>
      <c r="U31" s="8">
        <v>1326</v>
      </c>
      <c r="V31" s="25">
        <f t="shared" si="4"/>
        <v>11442</v>
      </c>
      <c r="W31" s="8">
        <v>20</v>
      </c>
      <c r="X31" s="8">
        <v>168</v>
      </c>
      <c r="Y31" s="8">
        <v>132</v>
      </c>
      <c r="Z31" s="8">
        <v>100</v>
      </c>
      <c r="AA31" s="8">
        <v>77</v>
      </c>
      <c r="AB31" s="8">
        <v>81</v>
      </c>
      <c r="AC31" s="168">
        <f t="shared" si="5"/>
        <v>578</v>
      </c>
      <c r="AD31" s="168">
        <f t="shared" si="7"/>
        <v>2291</v>
      </c>
      <c r="AE31" s="168">
        <f t="shared" si="7"/>
        <v>4777</v>
      </c>
      <c r="AF31" s="168">
        <f t="shared" si="7"/>
        <v>2348</v>
      </c>
      <c r="AG31" s="168">
        <f t="shared" si="7"/>
        <v>1895</v>
      </c>
      <c r="AH31" s="168">
        <f t="shared" si="7"/>
        <v>1786</v>
      </c>
      <c r="AI31" s="168">
        <f t="shared" si="7"/>
        <v>1691</v>
      </c>
      <c r="AJ31" s="169">
        <f t="shared" si="6"/>
        <v>14788</v>
      </c>
    </row>
    <row r="32" spans="1:36" s="108" customFormat="1" ht="18.75" customHeight="1">
      <c r="A32" s="114" t="s">
        <v>42</v>
      </c>
      <c r="B32" s="8">
        <v>890</v>
      </c>
      <c r="C32" s="8">
        <v>1203</v>
      </c>
      <c r="D32" s="8">
        <v>556</v>
      </c>
      <c r="E32" s="8">
        <v>468</v>
      </c>
      <c r="F32" s="8">
        <v>498</v>
      </c>
      <c r="G32" s="8">
        <v>399</v>
      </c>
      <c r="H32" s="25">
        <f t="shared" si="2"/>
        <v>4014</v>
      </c>
      <c r="I32" s="8">
        <v>198</v>
      </c>
      <c r="J32" s="8">
        <v>267</v>
      </c>
      <c r="K32" s="8">
        <v>122</v>
      </c>
      <c r="L32" s="8">
        <v>80</v>
      </c>
      <c r="M32" s="8">
        <v>83</v>
      </c>
      <c r="N32" s="8">
        <v>77</v>
      </c>
      <c r="O32" s="25">
        <f t="shared" si="3"/>
        <v>827</v>
      </c>
      <c r="P32" s="8">
        <v>692</v>
      </c>
      <c r="Q32" s="8">
        <v>936</v>
      </c>
      <c r="R32" s="8">
        <v>434</v>
      </c>
      <c r="S32" s="8">
        <v>388</v>
      </c>
      <c r="T32" s="8">
        <v>415</v>
      </c>
      <c r="U32" s="8">
        <v>322</v>
      </c>
      <c r="V32" s="25">
        <f t="shared" si="4"/>
        <v>3187</v>
      </c>
      <c r="W32" s="8">
        <v>21</v>
      </c>
      <c r="X32" s="8">
        <v>63</v>
      </c>
      <c r="Y32" s="8">
        <v>35</v>
      </c>
      <c r="Z32" s="8">
        <v>23</v>
      </c>
      <c r="AA32" s="8">
        <v>21</v>
      </c>
      <c r="AB32" s="8">
        <v>27</v>
      </c>
      <c r="AC32" s="168">
        <f t="shared" si="5"/>
        <v>190</v>
      </c>
      <c r="AD32" s="168">
        <f t="shared" si="7"/>
        <v>911</v>
      </c>
      <c r="AE32" s="168">
        <f t="shared" si="7"/>
        <v>1266</v>
      </c>
      <c r="AF32" s="168">
        <f t="shared" si="7"/>
        <v>591</v>
      </c>
      <c r="AG32" s="168">
        <f t="shared" si="7"/>
        <v>491</v>
      </c>
      <c r="AH32" s="168">
        <f t="shared" si="7"/>
        <v>519</v>
      </c>
      <c r="AI32" s="168">
        <f t="shared" si="7"/>
        <v>426</v>
      </c>
      <c r="AJ32" s="169">
        <f t="shared" si="6"/>
        <v>4204</v>
      </c>
    </row>
    <row r="33" spans="1:36" s="108" customFormat="1" ht="18.75" customHeight="1">
      <c r="A33" s="114" t="s">
        <v>43</v>
      </c>
      <c r="B33" s="8">
        <v>518</v>
      </c>
      <c r="C33" s="8">
        <v>1454</v>
      </c>
      <c r="D33" s="8">
        <v>757</v>
      </c>
      <c r="E33" s="8">
        <v>582</v>
      </c>
      <c r="F33" s="8">
        <v>590</v>
      </c>
      <c r="G33" s="8">
        <v>549</v>
      </c>
      <c r="H33" s="25">
        <f t="shared" si="2"/>
        <v>4450</v>
      </c>
      <c r="I33" s="8">
        <v>60</v>
      </c>
      <c r="J33" s="8">
        <v>225</v>
      </c>
      <c r="K33" s="8">
        <v>138</v>
      </c>
      <c r="L33" s="8">
        <v>69</v>
      </c>
      <c r="M33" s="8">
        <v>62</v>
      </c>
      <c r="N33" s="8">
        <v>73</v>
      </c>
      <c r="O33" s="25">
        <f t="shared" si="3"/>
        <v>627</v>
      </c>
      <c r="P33" s="8">
        <v>458</v>
      </c>
      <c r="Q33" s="8">
        <v>1229</v>
      </c>
      <c r="R33" s="8">
        <v>619</v>
      </c>
      <c r="S33" s="8">
        <v>513</v>
      </c>
      <c r="T33" s="8">
        <v>528</v>
      </c>
      <c r="U33" s="8">
        <v>476</v>
      </c>
      <c r="V33" s="25">
        <f t="shared" si="4"/>
        <v>3823</v>
      </c>
      <c r="W33" s="8">
        <v>9</v>
      </c>
      <c r="X33" s="8">
        <v>29</v>
      </c>
      <c r="Y33" s="8">
        <v>26</v>
      </c>
      <c r="Z33" s="8">
        <v>13</v>
      </c>
      <c r="AA33" s="8">
        <v>18</v>
      </c>
      <c r="AB33" s="8">
        <v>24</v>
      </c>
      <c r="AC33" s="168">
        <f t="shared" si="5"/>
        <v>119</v>
      </c>
      <c r="AD33" s="168">
        <f t="shared" si="7"/>
        <v>527</v>
      </c>
      <c r="AE33" s="168">
        <f t="shared" si="7"/>
        <v>1483</v>
      </c>
      <c r="AF33" s="168">
        <f t="shared" si="7"/>
        <v>783</v>
      </c>
      <c r="AG33" s="168">
        <f t="shared" si="7"/>
        <v>595</v>
      </c>
      <c r="AH33" s="168">
        <f t="shared" si="7"/>
        <v>608</v>
      </c>
      <c r="AI33" s="168">
        <f t="shared" si="7"/>
        <v>573</v>
      </c>
      <c r="AJ33" s="169">
        <f t="shared" si="6"/>
        <v>4569</v>
      </c>
    </row>
    <row r="34" spans="1:36" s="108" customFormat="1" ht="18.75" customHeight="1">
      <c r="A34" s="114" t="s">
        <v>44</v>
      </c>
      <c r="B34" s="8">
        <v>766</v>
      </c>
      <c r="C34" s="8">
        <v>1600</v>
      </c>
      <c r="D34" s="8">
        <v>770</v>
      </c>
      <c r="E34" s="8">
        <v>615</v>
      </c>
      <c r="F34" s="8">
        <v>635</v>
      </c>
      <c r="G34" s="8">
        <v>593</v>
      </c>
      <c r="H34" s="25">
        <f t="shared" si="2"/>
        <v>4979</v>
      </c>
      <c r="I34" s="8">
        <v>137</v>
      </c>
      <c r="J34" s="8">
        <v>271</v>
      </c>
      <c r="K34" s="8">
        <v>136</v>
      </c>
      <c r="L34" s="8">
        <v>91</v>
      </c>
      <c r="M34" s="8">
        <v>111</v>
      </c>
      <c r="N34" s="8">
        <v>95</v>
      </c>
      <c r="O34" s="25">
        <f t="shared" si="3"/>
        <v>841</v>
      </c>
      <c r="P34" s="8">
        <v>629</v>
      </c>
      <c r="Q34" s="8">
        <v>1329</v>
      </c>
      <c r="R34" s="8">
        <v>634</v>
      </c>
      <c r="S34" s="8">
        <v>524</v>
      </c>
      <c r="T34" s="8">
        <v>524</v>
      </c>
      <c r="U34" s="8">
        <v>498</v>
      </c>
      <c r="V34" s="25">
        <f t="shared" si="4"/>
        <v>4138</v>
      </c>
      <c r="W34" s="8">
        <v>5</v>
      </c>
      <c r="X34" s="8">
        <v>53</v>
      </c>
      <c r="Y34" s="8">
        <v>36</v>
      </c>
      <c r="Z34" s="8">
        <v>28</v>
      </c>
      <c r="AA34" s="8">
        <v>21</v>
      </c>
      <c r="AB34" s="8">
        <v>19</v>
      </c>
      <c r="AC34" s="168">
        <f t="shared" si="5"/>
        <v>162</v>
      </c>
      <c r="AD34" s="168">
        <f t="shared" si="7"/>
        <v>771</v>
      </c>
      <c r="AE34" s="168">
        <f t="shared" si="7"/>
        <v>1653</v>
      </c>
      <c r="AF34" s="168">
        <f t="shared" si="7"/>
        <v>806</v>
      </c>
      <c r="AG34" s="168">
        <f t="shared" si="7"/>
        <v>643</v>
      </c>
      <c r="AH34" s="168">
        <f t="shared" si="7"/>
        <v>656</v>
      </c>
      <c r="AI34" s="168">
        <f t="shared" si="7"/>
        <v>612</v>
      </c>
      <c r="AJ34" s="169">
        <f t="shared" si="6"/>
        <v>5141</v>
      </c>
    </row>
    <row r="35" spans="1:36" s="108" customFormat="1" ht="18.75" customHeight="1">
      <c r="A35" s="114" t="s">
        <v>45</v>
      </c>
      <c r="B35" s="8">
        <v>410</v>
      </c>
      <c r="C35" s="8">
        <v>799</v>
      </c>
      <c r="D35" s="8">
        <v>378</v>
      </c>
      <c r="E35" s="8">
        <v>380</v>
      </c>
      <c r="F35" s="8">
        <v>404</v>
      </c>
      <c r="G35" s="8">
        <v>292</v>
      </c>
      <c r="H35" s="25">
        <f t="shared" si="2"/>
        <v>2663</v>
      </c>
      <c r="I35" s="8">
        <v>76</v>
      </c>
      <c r="J35" s="8">
        <v>140</v>
      </c>
      <c r="K35" s="8">
        <v>80</v>
      </c>
      <c r="L35" s="8">
        <v>62</v>
      </c>
      <c r="M35" s="8">
        <v>56</v>
      </c>
      <c r="N35" s="8">
        <v>44</v>
      </c>
      <c r="O35" s="25">
        <f t="shared" si="3"/>
        <v>458</v>
      </c>
      <c r="P35" s="8">
        <v>334</v>
      </c>
      <c r="Q35" s="8">
        <v>659</v>
      </c>
      <c r="R35" s="8">
        <v>298</v>
      </c>
      <c r="S35" s="8">
        <v>318</v>
      </c>
      <c r="T35" s="8">
        <v>348</v>
      </c>
      <c r="U35" s="8">
        <v>248</v>
      </c>
      <c r="V35" s="25">
        <f t="shared" si="4"/>
        <v>2205</v>
      </c>
      <c r="W35" s="8">
        <v>15</v>
      </c>
      <c r="X35" s="8">
        <v>51</v>
      </c>
      <c r="Y35" s="8">
        <v>17</v>
      </c>
      <c r="Z35" s="8">
        <v>14</v>
      </c>
      <c r="AA35" s="8">
        <v>27</v>
      </c>
      <c r="AB35" s="8">
        <v>17</v>
      </c>
      <c r="AC35" s="168">
        <f t="shared" si="5"/>
        <v>141</v>
      </c>
      <c r="AD35" s="168">
        <f t="shared" si="7"/>
        <v>425</v>
      </c>
      <c r="AE35" s="168">
        <f t="shared" si="7"/>
        <v>850</v>
      </c>
      <c r="AF35" s="168">
        <f t="shared" si="7"/>
        <v>395</v>
      </c>
      <c r="AG35" s="168">
        <f t="shared" si="7"/>
        <v>394</v>
      </c>
      <c r="AH35" s="168">
        <f t="shared" si="7"/>
        <v>431</v>
      </c>
      <c r="AI35" s="168">
        <f t="shared" si="7"/>
        <v>309</v>
      </c>
      <c r="AJ35" s="169">
        <f t="shared" si="6"/>
        <v>2804</v>
      </c>
    </row>
    <row r="36" spans="1:36" s="108" customFormat="1" ht="18.75" customHeight="1">
      <c r="A36" s="114" t="s">
        <v>46</v>
      </c>
      <c r="B36" s="8">
        <v>983</v>
      </c>
      <c r="C36" s="8">
        <v>1982</v>
      </c>
      <c r="D36" s="8">
        <v>883</v>
      </c>
      <c r="E36" s="8">
        <v>735</v>
      </c>
      <c r="F36" s="8">
        <v>755</v>
      </c>
      <c r="G36" s="8">
        <v>692</v>
      </c>
      <c r="H36" s="25">
        <f t="shared" si="2"/>
        <v>6030</v>
      </c>
      <c r="I36" s="8">
        <v>196</v>
      </c>
      <c r="J36" s="8">
        <v>412</v>
      </c>
      <c r="K36" s="8">
        <v>210</v>
      </c>
      <c r="L36" s="8">
        <v>133</v>
      </c>
      <c r="M36" s="8">
        <v>124</v>
      </c>
      <c r="N36" s="8">
        <v>128</v>
      </c>
      <c r="O36" s="25">
        <f t="shared" si="3"/>
        <v>1203</v>
      </c>
      <c r="P36" s="8">
        <v>787</v>
      </c>
      <c r="Q36" s="8">
        <v>1570</v>
      </c>
      <c r="R36" s="8">
        <v>673</v>
      </c>
      <c r="S36" s="8">
        <v>602</v>
      </c>
      <c r="T36" s="8">
        <v>631</v>
      </c>
      <c r="U36" s="8">
        <v>564</v>
      </c>
      <c r="V36" s="25">
        <f t="shared" si="4"/>
        <v>4827</v>
      </c>
      <c r="W36" s="8">
        <v>15</v>
      </c>
      <c r="X36" s="8">
        <v>61</v>
      </c>
      <c r="Y36" s="8">
        <v>45</v>
      </c>
      <c r="Z36" s="8">
        <v>43</v>
      </c>
      <c r="AA36" s="8">
        <v>25</v>
      </c>
      <c r="AB36" s="8">
        <v>39</v>
      </c>
      <c r="AC36" s="168">
        <f t="shared" si="5"/>
        <v>228</v>
      </c>
      <c r="AD36" s="168">
        <f t="shared" si="7"/>
        <v>998</v>
      </c>
      <c r="AE36" s="168">
        <f t="shared" si="7"/>
        <v>2043</v>
      </c>
      <c r="AF36" s="168">
        <f t="shared" si="7"/>
        <v>928</v>
      </c>
      <c r="AG36" s="168">
        <f t="shared" si="7"/>
        <v>778</v>
      </c>
      <c r="AH36" s="168">
        <f t="shared" si="7"/>
        <v>780</v>
      </c>
      <c r="AI36" s="168">
        <f t="shared" si="7"/>
        <v>731</v>
      </c>
      <c r="AJ36" s="169">
        <f t="shared" si="6"/>
        <v>6258</v>
      </c>
    </row>
    <row r="37" spans="1:36" s="108" customFormat="1" ht="18.75" customHeight="1">
      <c r="A37" s="114" t="s">
        <v>47</v>
      </c>
      <c r="B37" s="8">
        <v>404</v>
      </c>
      <c r="C37" s="8">
        <v>892</v>
      </c>
      <c r="D37" s="8">
        <v>443</v>
      </c>
      <c r="E37" s="8">
        <v>431</v>
      </c>
      <c r="F37" s="8">
        <v>351</v>
      </c>
      <c r="G37" s="8">
        <v>288</v>
      </c>
      <c r="H37" s="25">
        <f t="shared" si="2"/>
        <v>2809</v>
      </c>
      <c r="I37" s="8">
        <v>106</v>
      </c>
      <c r="J37" s="8">
        <v>175</v>
      </c>
      <c r="K37" s="8">
        <v>89</v>
      </c>
      <c r="L37" s="8">
        <v>82</v>
      </c>
      <c r="M37" s="8">
        <v>57</v>
      </c>
      <c r="N37" s="8">
        <v>53</v>
      </c>
      <c r="O37" s="25">
        <f t="shared" si="3"/>
        <v>562</v>
      </c>
      <c r="P37" s="8">
        <v>298</v>
      </c>
      <c r="Q37" s="8">
        <v>717</v>
      </c>
      <c r="R37" s="8">
        <v>354</v>
      </c>
      <c r="S37" s="8">
        <v>349</v>
      </c>
      <c r="T37" s="8">
        <v>294</v>
      </c>
      <c r="U37" s="8">
        <v>235</v>
      </c>
      <c r="V37" s="25">
        <f t="shared" si="4"/>
        <v>2247</v>
      </c>
      <c r="W37" s="8">
        <v>8</v>
      </c>
      <c r="X37" s="8">
        <v>35</v>
      </c>
      <c r="Y37" s="8">
        <v>29</v>
      </c>
      <c r="Z37" s="8">
        <v>25</v>
      </c>
      <c r="AA37" s="8">
        <v>15</v>
      </c>
      <c r="AB37" s="8">
        <v>22</v>
      </c>
      <c r="AC37" s="168">
        <f t="shared" si="5"/>
        <v>134</v>
      </c>
      <c r="AD37" s="168">
        <f t="shared" si="7"/>
        <v>412</v>
      </c>
      <c r="AE37" s="168">
        <f t="shared" si="7"/>
        <v>927</v>
      </c>
      <c r="AF37" s="168">
        <f t="shared" si="7"/>
        <v>472</v>
      </c>
      <c r="AG37" s="168">
        <f t="shared" si="7"/>
        <v>456</v>
      </c>
      <c r="AH37" s="168">
        <f t="shared" si="7"/>
        <v>366</v>
      </c>
      <c r="AI37" s="168">
        <f t="shared" si="7"/>
        <v>310</v>
      </c>
      <c r="AJ37" s="169">
        <f t="shared" si="6"/>
        <v>2943</v>
      </c>
    </row>
    <row r="38" spans="1:36" s="108" customFormat="1" ht="18.75" customHeight="1">
      <c r="A38" s="114" t="s">
        <v>48</v>
      </c>
      <c r="B38" s="8">
        <v>1005</v>
      </c>
      <c r="C38" s="8">
        <v>2006</v>
      </c>
      <c r="D38" s="8">
        <v>849</v>
      </c>
      <c r="E38" s="8">
        <v>673</v>
      </c>
      <c r="F38" s="8">
        <v>607</v>
      </c>
      <c r="G38" s="8">
        <v>625</v>
      </c>
      <c r="H38" s="25">
        <f t="shared" si="2"/>
        <v>5765</v>
      </c>
      <c r="I38" s="8">
        <v>203</v>
      </c>
      <c r="J38" s="8">
        <v>390</v>
      </c>
      <c r="K38" s="8">
        <v>165</v>
      </c>
      <c r="L38" s="8">
        <v>100</v>
      </c>
      <c r="M38" s="8">
        <v>96</v>
      </c>
      <c r="N38" s="8">
        <v>110</v>
      </c>
      <c r="O38" s="25">
        <f t="shared" si="3"/>
        <v>1064</v>
      </c>
      <c r="P38" s="8">
        <v>802</v>
      </c>
      <c r="Q38" s="8">
        <v>1616</v>
      </c>
      <c r="R38" s="8">
        <v>684</v>
      </c>
      <c r="S38" s="8">
        <v>573</v>
      </c>
      <c r="T38" s="8">
        <v>511</v>
      </c>
      <c r="U38" s="8">
        <v>515</v>
      </c>
      <c r="V38" s="25">
        <f t="shared" si="4"/>
        <v>4701</v>
      </c>
      <c r="W38" s="8">
        <v>11</v>
      </c>
      <c r="X38" s="8">
        <v>68</v>
      </c>
      <c r="Y38" s="8">
        <v>53</v>
      </c>
      <c r="Z38" s="8">
        <v>34</v>
      </c>
      <c r="AA38" s="8">
        <v>18</v>
      </c>
      <c r="AB38" s="8">
        <v>38</v>
      </c>
      <c r="AC38" s="168">
        <f t="shared" si="5"/>
        <v>222</v>
      </c>
      <c r="AD38" s="168">
        <f t="shared" si="7"/>
        <v>1016</v>
      </c>
      <c r="AE38" s="168">
        <f t="shared" si="7"/>
        <v>2074</v>
      </c>
      <c r="AF38" s="168">
        <f t="shared" si="7"/>
        <v>902</v>
      </c>
      <c r="AG38" s="168">
        <f t="shared" si="7"/>
        <v>707</v>
      </c>
      <c r="AH38" s="168">
        <f t="shared" si="7"/>
        <v>625</v>
      </c>
      <c r="AI38" s="168">
        <f t="shared" si="7"/>
        <v>663</v>
      </c>
      <c r="AJ38" s="169">
        <f t="shared" si="6"/>
        <v>5987</v>
      </c>
    </row>
    <row r="39" spans="1:36" s="108" customFormat="1" ht="18.75" customHeight="1">
      <c r="A39" s="114" t="s">
        <v>49</v>
      </c>
      <c r="B39" s="8">
        <v>1018</v>
      </c>
      <c r="C39" s="8">
        <v>3819</v>
      </c>
      <c r="D39" s="8">
        <v>1666</v>
      </c>
      <c r="E39" s="8">
        <v>1320</v>
      </c>
      <c r="F39" s="8">
        <v>1269</v>
      </c>
      <c r="G39" s="8">
        <v>1446</v>
      </c>
      <c r="H39" s="25">
        <f t="shared" si="2"/>
        <v>10538</v>
      </c>
      <c r="I39" s="8">
        <v>258</v>
      </c>
      <c r="J39" s="8">
        <v>845</v>
      </c>
      <c r="K39" s="8">
        <v>363</v>
      </c>
      <c r="L39" s="8">
        <v>275</v>
      </c>
      <c r="M39" s="8">
        <v>200</v>
      </c>
      <c r="N39" s="8">
        <v>261</v>
      </c>
      <c r="O39" s="25">
        <f t="shared" si="3"/>
        <v>2202</v>
      </c>
      <c r="P39" s="8">
        <v>760</v>
      </c>
      <c r="Q39" s="8">
        <v>2974</v>
      </c>
      <c r="R39" s="8">
        <v>1303</v>
      </c>
      <c r="S39" s="8">
        <v>1045</v>
      </c>
      <c r="T39" s="8">
        <v>1069</v>
      </c>
      <c r="U39" s="8">
        <v>1185</v>
      </c>
      <c r="V39" s="25">
        <f t="shared" si="4"/>
        <v>8336</v>
      </c>
      <c r="W39" s="8">
        <v>15</v>
      </c>
      <c r="X39" s="8">
        <v>106</v>
      </c>
      <c r="Y39" s="8">
        <v>90</v>
      </c>
      <c r="Z39" s="8">
        <v>81</v>
      </c>
      <c r="AA39" s="8">
        <v>67</v>
      </c>
      <c r="AB39" s="8">
        <v>71</v>
      </c>
      <c r="AC39" s="168">
        <f t="shared" si="5"/>
        <v>430</v>
      </c>
      <c r="AD39" s="168">
        <f t="shared" si="7"/>
        <v>1033</v>
      </c>
      <c r="AE39" s="168">
        <f t="shared" si="7"/>
        <v>3925</v>
      </c>
      <c r="AF39" s="168">
        <f t="shared" si="7"/>
        <v>1756</v>
      </c>
      <c r="AG39" s="168">
        <f t="shared" si="7"/>
        <v>1401</v>
      </c>
      <c r="AH39" s="168">
        <f t="shared" si="7"/>
        <v>1336</v>
      </c>
      <c r="AI39" s="168">
        <f t="shared" si="7"/>
        <v>1517</v>
      </c>
      <c r="AJ39" s="169">
        <f t="shared" si="6"/>
        <v>10968</v>
      </c>
    </row>
    <row r="40" spans="1:36" s="108" customFormat="1" ht="18.75" customHeight="1">
      <c r="A40" s="114" t="s">
        <v>50</v>
      </c>
      <c r="B40" s="8">
        <v>607</v>
      </c>
      <c r="C40" s="8">
        <v>878</v>
      </c>
      <c r="D40" s="8">
        <v>478</v>
      </c>
      <c r="E40" s="8">
        <v>337</v>
      </c>
      <c r="F40" s="8">
        <v>363</v>
      </c>
      <c r="G40" s="8">
        <v>312</v>
      </c>
      <c r="H40" s="25">
        <f t="shared" si="2"/>
        <v>2975</v>
      </c>
      <c r="I40" s="8">
        <v>93</v>
      </c>
      <c r="J40" s="8">
        <v>149</v>
      </c>
      <c r="K40" s="8">
        <v>90</v>
      </c>
      <c r="L40" s="8">
        <v>51</v>
      </c>
      <c r="M40" s="8">
        <v>54</v>
      </c>
      <c r="N40" s="8">
        <v>40</v>
      </c>
      <c r="O40" s="25">
        <f t="shared" si="3"/>
        <v>477</v>
      </c>
      <c r="P40" s="8">
        <v>514</v>
      </c>
      <c r="Q40" s="8">
        <v>729</v>
      </c>
      <c r="R40" s="8">
        <v>388</v>
      </c>
      <c r="S40" s="8">
        <v>286</v>
      </c>
      <c r="T40" s="8">
        <v>309</v>
      </c>
      <c r="U40" s="8">
        <v>272</v>
      </c>
      <c r="V40" s="25">
        <f t="shared" si="4"/>
        <v>2498</v>
      </c>
      <c r="W40" s="8">
        <v>9</v>
      </c>
      <c r="X40" s="8">
        <v>35</v>
      </c>
      <c r="Y40" s="8">
        <v>14</v>
      </c>
      <c r="Z40" s="8">
        <v>9</v>
      </c>
      <c r="AA40" s="8">
        <v>10</v>
      </c>
      <c r="AB40" s="8">
        <v>12</v>
      </c>
      <c r="AC40" s="168">
        <f t="shared" si="5"/>
        <v>89</v>
      </c>
      <c r="AD40" s="168">
        <f t="shared" si="7"/>
        <v>616</v>
      </c>
      <c r="AE40" s="168">
        <f t="shared" si="7"/>
        <v>913</v>
      </c>
      <c r="AF40" s="168">
        <f t="shared" si="7"/>
        <v>492</v>
      </c>
      <c r="AG40" s="168">
        <f t="shared" si="7"/>
        <v>346</v>
      </c>
      <c r="AH40" s="168">
        <f t="shared" si="7"/>
        <v>373</v>
      </c>
      <c r="AI40" s="168">
        <f t="shared" si="7"/>
        <v>324</v>
      </c>
      <c r="AJ40" s="169">
        <f t="shared" si="6"/>
        <v>3064</v>
      </c>
    </row>
    <row r="41" spans="1:36" s="108" customFormat="1" ht="18.75" customHeight="1">
      <c r="A41" s="114" t="s">
        <v>51</v>
      </c>
      <c r="B41" s="8">
        <v>772</v>
      </c>
      <c r="C41" s="8">
        <v>1339</v>
      </c>
      <c r="D41" s="8">
        <v>571</v>
      </c>
      <c r="E41" s="8">
        <v>570</v>
      </c>
      <c r="F41" s="8">
        <v>520</v>
      </c>
      <c r="G41" s="8">
        <v>424</v>
      </c>
      <c r="H41" s="25">
        <f t="shared" si="2"/>
        <v>4196</v>
      </c>
      <c r="I41" s="8">
        <v>152</v>
      </c>
      <c r="J41" s="8">
        <v>243</v>
      </c>
      <c r="K41" s="8">
        <v>124</v>
      </c>
      <c r="L41" s="8">
        <v>109</v>
      </c>
      <c r="M41" s="8">
        <v>90</v>
      </c>
      <c r="N41" s="8">
        <v>78</v>
      </c>
      <c r="O41" s="25">
        <f t="shared" si="3"/>
        <v>796</v>
      </c>
      <c r="P41" s="8">
        <v>620</v>
      </c>
      <c r="Q41" s="8">
        <v>1096</v>
      </c>
      <c r="R41" s="8">
        <v>447</v>
      </c>
      <c r="S41" s="8">
        <v>461</v>
      </c>
      <c r="T41" s="8">
        <v>430</v>
      </c>
      <c r="U41" s="8">
        <v>346</v>
      </c>
      <c r="V41" s="25">
        <f t="shared" si="4"/>
        <v>3400</v>
      </c>
      <c r="W41" s="8">
        <v>9</v>
      </c>
      <c r="X41" s="8">
        <v>58</v>
      </c>
      <c r="Y41" s="8">
        <v>42</v>
      </c>
      <c r="Z41" s="8">
        <v>21</v>
      </c>
      <c r="AA41" s="8">
        <v>24</v>
      </c>
      <c r="AB41" s="8">
        <v>33</v>
      </c>
      <c r="AC41" s="168">
        <f t="shared" si="5"/>
        <v>187</v>
      </c>
      <c r="AD41" s="168">
        <f t="shared" si="7"/>
        <v>781</v>
      </c>
      <c r="AE41" s="168">
        <f t="shared" si="7"/>
        <v>1397</v>
      </c>
      <c r="AF41" s="168">
        <f t="shared" si="7"/>
        <v>613</v>
      </c>
      <c r="AG41" s="168">
        <f t="shared" si="7"/>
        <v>591</v>
      </c>
      <c r="AH41" s="168">
        <f t="shared" si="7"/>
        <v>544</v>
      </c>
      <c r="AI41" s="168">
        <f t="shared" si="7"/>
        <v>457</v>
      </c>
      <c r="AJ41" s="169">
        <f t="shared" si="6"/>
        <v>4383</v>
      </c>
    </row>
    <row r="42" spans="1:36" s="108" customFormat="1" ht="18.75" customHeight="1">
      <c r="A42" s="114" t="s">
        <v>52</v>
      </c>
      <c r="B42" s="8">
        <v>823</v>
      </c>
      <c r="C42" s="8">
        <v>1387</v>
      </c>
      <c r="D42" s="8">
        <v>685</v>
      </c>
      <c r="E42" s="8">
        <v>571</v>
      </c>
      <c r="F42" s="8">
        <v>506</v>
      </c>
      <c r="G42" s="8">
        <v>466</v>
      </c>
      <c r="H42" s="25">
        <f t="shared" si="2"/>
        <v>4438</v>
      </c>
      <c r="I42" s="8">
        <v>196</v>
      </c>
      <c r="J42" s="8">
        <v>246</v>
      </c>
      <c r="K42" s="8">
        <v>130</v>
      </c>
      <c r="L42" s="8">
        <v>112</v>
      </c>
      <c r="M42" s="8">
        <v>79</v>
      </c>
      <c r="N42" s="8">
        <v>77</v>
      </c>
      <c r="O42" s="25">
        <f t="shared" si="3"/>
        <v>840</v>
      </c>
      <c r="P42" s="8">
        <v>627</v>
      </c>
      <c r="Q42" s="8">
        <v>1141</v>
      </c>
      <c r="R42" s="8">
        <v>555</v>
      </c>
      <c r="S42" s="8">
        <v>459</v>
      </c>
      <c r="T42" s="8">
        <v>427</v>
      </c>
      <c r="U42" s="8">
        <v>389</v>
      </c>
      <c r="V42" s="25">
        <f t="shared" si="4"/>
        <v>3598</v>
      </c>
      <c r="W42" s="8">
        <v>14</v>
      </c>
      <c r="X42" s="8">
        <v>63</v>
      </c>
      <c r="Y42" s="8">
        <v>39</v>
      </c>
      <c r="Z42" s="8">
        <v>29</v>
      </c>
      <c r="AA42" s="8">
        <v>22</v>
      </c>
      <c r="AB42" s="8">
        <v>25</v>
      </c>
      <c r="AC42" s="168">
        <f t="shared" si="5"/>
        <v>192</v>
      </c>
      <c r="AD42" s="168">
        <f t="shared" si="7"/>
        <v>837</v>
      </c>
      <c r="AE42" s="168">
        <f t="shared" si="7"/>
        <v>1450</v>
      </c>
      <c r="AF42" s="168">
        <f t="shared" si="7"/>
        <v>724</v>
      </c>
      <c r="AG42" s="168">
        <f t="shared" si="7"/>
        <v>600</v>
      </c>
      <c r="AH42" s="168">
        <f t="shared" si="7"/>
        <v>528</v>
      </c>
      <c r="AI42" s="168">
        <f t="shared" si="7"/>
        <v>491</v>
      </c>
      <c r="AJ42" s="169">
        <f t="shared" si="6"/>
        <v>4630</v>
      </c>
    </row>
    <row r="43" spans="1:36" s="108" customFormat="1" ht="18.75" customHeight="1">
      <c r="A43" s="114" t="s">
        <v>53</v>
      </c>
      <c r="B43" s="8">
        <v>559</v>
      </c>
      <c r="C43" s="8">
        <v>1401</v>
      </c>
      <c r="D43" s="8">
        <v>675</v>
      </c>
      <c r="E43" s="8">
        <v>509</v>
      </c>
      <c r="F43" s="8">
        <v>555</v>
      </c>
      <c r="G43" s="8">
        <v>500</v>
      </c>
      <c r="H43" s="25">
        <f t="shared" si="2"/>
        <v>4199</v>
      </c>
      <c r="I43" s="8">
        <v>146</v>
      </c>
      <c r="J43" s="8">
        <v>285</v>
      </c>
      <c r="K43" s="8">
        <v>141</v>
      </c>
      <c r="L43" s="8">
        <v>99</v>
      </c>
      <c r="M43" s="8">
        <v>89</v>
      </c>
      <c r="N43" s="8">
        <v>106</v>
      </c>
      <c r="O43" s="25">
        <f t="shared" si="3"/>
        <v>866</v>
      </c>
      <c r="P43" s="8">
        <v>413</v>
      </c>
      <c r="Q43" s="8">
        <v>1116</v>
      </c>
      <c r="R43" s="8">
        <v>534</v>
      </c>
      <c r="S43" s="8">
        <v>410</v>
      </c>
      <c r="T43" s="8">
        <v>466</v>
      </c>
      <c r="U43" s="8">
        <v>394</v>
      </c>
      <c r="V43" s="25">
        <f t="shared" si="4"/>
        <v>3333</v>
      </c>
      <c r="W43" s="8">
        <v>9</v>
      </c>
      <c r="X43" s="8">
        <v>63</v>
      </c>
      <c r="Y43" s="8">
        <v>29</v>
      </c>
      <c r="Z43" s="8">
        <v>27</v>
      </c>
      <c r="AA43" s="8">
        <v>25</v>
      </c>
      <c r="AB43" s="8">
        <v>17</v>
      </c>
      <c r="AC43" s="168">
        <f t="shared" si="5"/>
        <v>170</v>
      </c>
      <c r="AD43" s="168">
        <f t="shared" si="7"/>
        <v>568</v>
      </c>
      <c r="AE43" s="168">
        <f t="shared" si="7"/>
        <v>1464</v>
      </c>
      <c r="AF43" s="168">
        <f t="shared" si="7"/>
        <v>704</v>
      </c>
      <c r="AG43" s="168">
        <f t="shared" si="7"/>
        <v>536</v>
      </c>
      <c r="AH43" s="168">
        <f t="shared" si="7"/>
        <v>580</v>
      </c>
      <c r="AI43" s="168">
        <f t="shared" si="7"/>
        <v>517</v>
      </c>
      <c r="AJ43" s="169">
        <f t="shared" si="6"/>
        <v>4369</v>
      </c>
    </row>
    <row r="44" spans="1:36" s="108" customFormat="1" ht="18.75" customHeight="1">
      <c r="A44" s="114" t="s">
        <v>54</v>
      </c>
      <c r="B44" s="8">
        <v>399</v>
      </c>
      <c r="C44" s="8">
        <v>838</v>
      </c>
      <c r="D44" s="8">
        <v>451</v>
      </c>
      <c r="E44" s="8">
        <v>314</v>
      </c>
      <c r="F44" s="8">
        <v>298</v>
      </c>
      <c r="G44" s="8">
        <v>325</v>
      </c>
      <c r="H44" s="25">
        <f t="shared" si="2"/>
        <v>2625</v>
      </c>
      <c r="I44" s="8">
        <v>69</v>
      </c>
      <c r="J44" s="8">
        <v>139</v>
      </c>
      <c r="K44" s="8">
        <v>98</v>
      </c>
      <c r="L44" s="8">
        <v>34</v>
      </c>
      <c r="M44" s="8">
        <v>49</v>
      </c>
      <c r="N44" s="8">
        <v>71</v>
      </c>
      <c r="O44" s="25">
        <f t="shared" si="3"/>
        <v>460</v>
      </c>
      <c r="P44" s="8">
        <v>330</v>
      </c>
      <c r="Q44" s="8">
        <v>699</v>
      </c>
      <c r="R44" s="8">
        <v>353</v>
      </c>
      <c r="S44" s="8">
        <v>280</v>
      </c>
      <c r="T44" s="8">
        <v>249</v>
      </c>
      <c r="U44" s="8">
        <v>254</v>
      </c>
      <c r="V44" s="25">
        <f t="shared" si="4"/>
        <v>2165</v>
      </c>
      <c r="W44" s="8">
        <v>6</v>
      </c>
      <c r="X44" s="8">
        <v>27</v>
      </c>
      <c r="Y44" s="8">
        <v>25</v>
      </c>
      <c r="Z44" s="8">
        <v>11</v>
      </c>
      <c r="AA44" s="8">
        <v>11</v>
      </c>
      <c r="AB44" s="8">
        <v>20</v>
      </c>
      <c r="AC44" s="168">
        <f t="shared" si="5"/>
        <v>100</v>
      </c>
      <c r="AD44" s="168">
        <f t="shared" si="7"/>
        <v>405</v>
      </c>
      <c r="AE44" s="168">
        <f t="shared" si="7"/>
        <v>865</v>
      </c>
      <c r="AF44" s="168">
        <f t="shared" si="7"/>
        <v>476</v>
      </c>
      <c r="AG44" s="168">
        <f t="shared" si="7"/>
        <v>325</v>
      </c>
      <c r="AH44" s="168">
        <f t="shared" si="7"/>
        <v>309</v>
      </c>
      <c r="AI44" s="168">
        <f t="shared" si="7"/>
        <v>345</v>
      </c>
      <c r="AJ44" s="169">
        <f t="shared" si="6"/>
        <v>2725</v>
      </c>
    </row>
    <row r="45" spans="1:36" s="108" customFormat="1" ht="18.75" customHeight="1">
      <c r="A45" s="114" t="s">
        <v>55</v>
      </c>
      <c r="B45" s="8">
        <v>370</v>
      </c>
      <c r="C45" s="8">
        <v>429</v>
      </c>
      <c r="D45" s="8">
        <v>213</v>
      </c>
      <c r="E45" s="8">
        <v>215</v>
      </c>
      <c r="F45" s="8">
        <v>168</v>
      </c>
      <c r="G45" s="8">
        <v>235</v>
      </c>
      <c r="H45" s="25">
        <f t="shared" si="2"/>
        <v>1630</v>
      </c>
      <c r="I45" s="8">
        <v>39</v>
      </c>
      <c r="J45" s="8">
        <v>67</v>
      </c>
      <c r="K45" s="8">
        <v>25</v>
      </c>
      <c r="L45" s="8">
        <v>30</v>
      </c>
      <c r="M45" s="8">
        <v>26</v>
      </c>
      <c r="N45" s="8">
        <v>24</v>
      </c>
      <c r="O45" s="25">
        <f t="shared" si="3"/>
        <v>211</v>
      </c>
      <c r="P45" s="8">
        <v>331</v>
      </c>
      <c r="Q45" s="8">
        <v>362</v>
      </c>
      <c r="R45" s="8">
        <v>188</v>
      </c>
      <c r="S45" s="8">
        <v>185</v>
      </c>
      <c r="T45" s="8">
        <v>142</v>
      </c>
      <c r="U45" s="8">
        <v>211</v>
      </c>
      <c r="V45" s="25">
        <f t="shared" si="4"/>
        <v>1419</v>
      </c>
      <c r="W45" s="8">
        <v>8</v>
      </c>
      <c r="X45" s="8">
        <v>22</v>
      </c>
      <c r="Y45" s="8">
        <v>15</v>
      </c>
      <c r="Z45" s="8">
        <v>6</v>
      </c>
      <c r="AA45" s="8">
        <v>13</v>
      </c>
      <c r="AB45" s="8">
        <v>13</v>
      </c>
      <c r="AC45" s="168">
        <f t="shared" si="5"/>
        <v>77</v>
      </c>
      <c r="AD45" s="168">
        <f t="shared" si="7"/>
        <v>378</v>
      </c>
      <c r="AE45" s="168">
        <f t="shared" si="7"/>
        <v>451</v>
      </c>
      <c r="AF45" s="168">
        <f t="shared" si="7"/>
        <v>228</v>
      </c>
      <c r="AG45" s="168">
        <f t="shared" si="7"/>
        <v>221</v>
      </c>
      <c r="AH45" s="168">
        <f t="shared" si="7"/>
        <v>181</v>
      </c>
      <c r="AI45" s="168">
        <f t="shared" si="7"/>
        <v>248</v>
      </c>
      <c r="AJ45" s="169">
        <f t="shared" si="6"/>
        <v>1707</v>
      </c>
    </row>
    <row r="46" spans="1:36" s="108" customFormat="1" ht="18.75" customHeight="1">
      <c r="A46" s="114" t="s">
        <v>56</v>
      </c>
      <c r="B46" s="8">
        <v>126</v>
      </c>
      <c r="C46" s="8">
        <v>472</v>
      </c>
      <c r="D46" s="8">
        <v>226</v>
      </c>
      <c r="E46" s="8">
        <v>219</v>
      </c>
      <c r="F46" s="8">
        <v>162</v>
      </c>
      <c r="G46" s="8">
        <v>141</v>
      </c>
      <c r="H46" s="25">
        <f t="shared" si="2"/>
        <v>1346</v>
      </c>
      <c r="I46" s="8">
        <v>43</v>
      </c>
      <c r="J46" s="8">
        <v>115</v>
      </c>
      <c r="K46" s="8">
        <v>53</v>
      </c>
      <c r="L46" s="8">
        <v>35</v>
      </c>
      <c r="M46" s="8">
        <v>31</v>
      </c>
      <c r="N46" s="8">
        <v>20</v>
      </c>
      <c r="O46" s="25">
        <f t="shared" si="3"/>
        <v>297</v>
      </c>
      <c r="P46" s="8">
        <v>83</v>
      </c>
      <c r="Q46" s="8">
        <v>357</v>
      </c>
      <c r="R46" s="8">
        <v>173</v>
      </c>
      <c r="S46" s="8">
        <v>184</v>
      </c>
      <c r="T46" s="8">
        <v>131</v>
      </c>
      <c r="U46" s="8">
        <v>121</v>
      </c>
      <c r="V46" s="25">
        <f t="shared" si="4"/>
        <v>1049</v>
      </c>
      <c r="W46" s="8">
        <v>1</v>
      </c>
      <c r="X46" s="8">
        <v>22</v>
      </c>
      <c r="Y46" s="8">
        <v>13</v>
      </c>
      <c r="Z46" s="8">
        <v>13</v>
      </c>
      <c r="AA46" s="8">
        <v>13</v>
      </c>
      <c r="AB46" s="8">
        <v>11</v>
      </c>
      <c r="AC46" s="168">
        <f t="shared" si="5"/>
        <v>73</v>
      </c>
      <c r="AD46" s="168">
        <f t="shared" si="7"/>
        <v>127</v>
      </c>
      <c r="AE46" s="168">
        <f t="shared" si="7"/>
        <v>494</v>
      </c>
      <c r="AF46" s="168">
        <f t="shared" si="7"/>
        <v>239</v>
      </c>
      <c r="AG46" s="168">
        <f t="shared" si="7"/>
        <v>232</v>
      </c>
      <c r="AH46" s="168">
        <f t="shared" si="7"/>
        <v>175</v>
      </c>
      <c r="AI46" s="168">
        <f t="shared" si="7"/>
        <v>152</v>
      </c>
      <c r="AJ46" s="169">
        <f t="shared" si="6"/>
        <v>1419</v>
      </c>
    </row>
    <row r="47" spans="1:36" s="108" customFormat="1" ht="18.75" customHeight="1">
      <c r="A47" s="114" t="s">
        <v>57</v>
      </c>
      <c r="B47" s="8">
        <v>284</v>
      </c>
      <c r="C47" s="8">
        <v>757</v>
      </c>
      <c r="D47" s="8">
        <v>326</v>
      </c>
      <c r="E47" s="8">
        <v>219</v>
      </c>
      <c r="F47" s="8">
        <v>248</v>
      </c>
      <c r="G47" s="8">
        <v>292</v>
      </c>
      <c r="H47" s="25">
        <f t="shared" si="2"/>
        <v>2126</v>
      </c>
      <c r="I47" s="8">
        <v>58</v>
      </c>
      <c r="J47" s="8">
        <v>146</v>
      </c>
      <c r="K47" s="8">
        <v>70</v>
      </c>
      <c r="L47" s="8">
        <v>45</v>
      </c>
      <c r="M47" s="8">
        <v>35</v>
      </c>
      <c r="N47" s="8">
        <v>57</v>
      </c>
      <c r="O47" s="25">
        <f t="shared" si="3"/>
        <v>411</v>
      </c>
      <c r="P47" s="8">
        <v>226</v>
      </c>
      <c r="Q47" s="8">
        <v>611</v>
      </c>
      <c r="R47" s="8">
        <v>256</v>
      </c>
      <c r="S47" s="8">
        <v>174</v>
      </c>
      <c r="T47" s="8">
        <v>213</v>
      </c>
      <c r="U47" s="8">
        <v>235</v>
      </c>
      <c r="V47" s="25">
        <f t="shared" si="4"/>
        <v>1715</v>
      </c>
      <c r="W47" s="8">
        <v>7</v>
      </c>
      <c r="X47" s="8">
        <v>26</v>
      </c>
      <c r="Y47" s="8">
        <v>13</v>
      </c>
      <c r="Z47" s="8">
        <v>6</v>
      </c>
      <c r="AA47" s="8">
        <v>11</v>
      </c>
      <c r="AB47" s="8">
        <v>15</v>
      </c>
      <c r="AC47" s="168">
        <f t="shared" si="5"/>
        <v>78</v>
      </c>
      <c r="AD47" s="168">
        <f t="shared" si="7"/>
        <v>291</v>
      </c>
      <c r="AE47" s="168">
        <f t="shared" si="7"/>
        <v>783</v>
      </c>
      <c r="AF47" s="168">
        <f t="shared" si="7"/>
        <v>339</v>
      </c>
      <c r="AG47" s="168">
        <f t="shared" si="7"/>
        <v>225</v>
      </c>
      <c r="AH47" s="168">
        <f t="shared" si="7"/>
        <v>259</v>
      </c>
      <c r="AI47" s="168">
        <f t="shared" si="7"/>
        <v>307</v>
      </c>
      <c r="AJ47" s="169">
        <f t="shared" si="6"/>
        <v>2204</v>
      </c>
    </row>
    <row r="48" spans="1:36" s="108" customFormat="1" ht="18.75" customHeight="1">
      <c r="A48" s="114" t="s">
        <v>58</v>
      </c>
      <c r="B48" s="8">
        <v>210</v>
      </c>
      <c r="C48" s="8">
        <v>623</v>
      </c>
      <c r="D48" s="8">
        <v>320</v>
      </c>
      <c r="E48" s="8">
        <v>245</v>
      </c>
      <c r="F48" s="8">
        <v>220</v>
      </c>
      <c r="G48" s="8">
        <v>183</v>
      </c>
      <c r="H48" s="25">
        <f t="shared" si="2"/>
        <v>1801</v>
      </c>
      <c r="I48" s="8">
        <v>60</v>
      </c>
      <c r="J48" s="8">
        <v>157</v>
      </c>
      <c r="K48" s="8">
        <v>85</v>
      </c>
      <c r="L48" s="8">
        <v>55</v>
      </c>
      <c r="M48" s="8">
        <v>35</v>
      </c>
      <c r="N48" s="8">
        <v>37</v>
      </c>
      <c r="O48" s="25">
        <f t="shared" si="3"/>
        <v>429</v>
      </c>
      <c r="P48" s="8">
        <v>150</v>
      </c>
      <c r="Q48" s="8">
        <v>466</v>
      </c>
      <c r="R48" s="8">
        <v>235</v>
      </c>
      <c r="S48" s="8">
        <v>190</v>
      </c>
      <c r="T48" s="8">
        <v>185</v>
      </c>
      <c r="U48" s="8">
        <v>146</v>
      </c>
      <c r="V48" s="25">
        <f t="shared" si="4"/>
        <v>1372</v>
      </c>
      <c r="W48" s="8">
        <v>4</v>
      </c>
      <c r="X48" s="8">
        <v>29</v>
      </c>
      <c r="Y48" s="8">
        <v>37</v>
      </c>
      <c r="Z48" s="8">
        <v>12</v>
      </c>
      <c r="AA48" s="8">
        <v>18</v>
      </c>
      <c r="AB48" s="8">
        <v>21</v>
      </c>
      <c r="AC48" s="168">
        <f t="shared" si="5"/>
        <v>121</v>
      </c>
      <c r="AD48" s="168">
        <f t="shared" si="7"/>
        <v>214</v>
      </c>
      <c r="AE48" s="168">
        <f t="shared" si="7"/>
        <v>652</v>
      </c>
      <c r="AF48" s="168">
        <f t="shared" si="7"/>
        <v>357</v>
      </c>
      <c r="AG48" s="168">
        <f t="shared" si="7"/>
        <v>257</v>
      </c>
      <c r="AH48" s="168">
        <f t="shared" si="7"/>
        <v>238</v>
      </c>
      <c r="AI48" s="168">
        <f t="shared" si="7"/>
        <v>204</v>
      </c>
      <c r="AJ48" s="169">
        <f t="shared" si="6"/>
        <v>1922</v>
      </c>
    </row>
    <row r="49" spans="1:36" s="108" customFormat="1" ht="18.75" customHeight="1">
      <c r="A49" s="114" t="s">
        <v>59</v>
      </c>
      <c r="B49" s="8">
        <v>308</v>
      </c>
      <c r="C49" s="8">
        <v>687</v>
      </c>
      <c r="D49" s="8">
        <v>345</v>
      </c>
      <c r="E49" s="8">
        <v>281</v>
      </c>
      <c r="F49" s="8">
        <v>261</v>
      </c>
      <c r="G49" s="8">
        <v>250</v>
      </c>
      <c r="H49" s="25">
        <f t="shared" si="2"/>
        <v>2132</v>
      </c>
      <c r="I49" s="8">
        <v>92</v>
      </c>
      <c r="J49" s="8">
        <v>156</v>
      </c>
      <c r="K49" s="8">
        <v>85</v>
      </c>
      <c r="L49" s="8">
        <v>60</v>
      </c>
      <c r="M49" s="8">
        <v>43</v>
      </c>
      <c r="N49" s="8">
        <v>46</v>
      </c>
      <c r="O49" s="25">
        <f t="shared" si="3"/>
        <v>482</v>
      </c>
      <c r="P49" s="8">
        <v>216</v>
      </c>
      <c r="Q49" s="8">
        <v>531</v>
      </c>
      <c r="R49" s="8">
        <v>260</v>
      </c>
      <c r="S49" s="8">
        <v>221</v>
      </c>
      <c r="T49" s="8">
        <v>218</v>
      </c>
      <c r="U49" s="8">
        <v>204</v>
      </c>
      <c r="V49" s="25">
        <f t="shared" si="4"/>
        <v>1650</v>
      </c>
      <c r="W49" s="8">
        <v>6</v>
      </c>
      <c r="X49" s="8">
        <v>24</v>
      </c>
      <c r="Y49" s="8">
        <v>23</v>
      </c>
      <c r="Z49" s="8">
        <v>18</v>
      </c>
      <c r="AA49" s="8">
        <v>14</v>
      </c>
      <c r="AB49" s="8">
        <v>12</v>
      </c>
      <c r="AC49" s="168">
        <f t="shared" si="5"/>
        <v>97</v>
      </c>
      <c r="AD49" s="168">
        <f t="shared" si="7"/>
        <v>314</v>
      </c>
      <c r="AE49" s="168">
        <f t="shared" si="7"/>
        <v>711</v>
      </c>
      <c r="AF49" s="168">
        <f t="shared" si="7"/>
        <v>368</v>
      </c>
      <c r="AG49" s="168">
        <f t="shared" si="7"/>
        <v>299</v>
      </c>
      <c r="AH49" s="168">
        <f t="shared" si="7"/>
        <v>275</v>
      </c>
      <c r="AI49" s="168">
        <f t="shared" si="7"/>
        <v>262</v>
      </c>
      <c r="AJ49" s="169">
        <f t="shared" si="6"/>
        <v>2229</v>
      </c>
    </row>
    <row r="50" spans="1:36" s="108" customFormat="1" ht="18.75" customHeight="1">
      <c r="A50" s="114" t="s">
        <v>60</v>
      </c>
      <c r="B50" s="8">
        <v>412</v>
      </c>
      <c r="C50" s="8">
        <v>828</v>
      </c>
      <c r="D50" s="8">
        <v>361</v>
      </c>
      <c r="E50" s="8">
        <v>302</v>
      </c>
      <c r="F50" s="8">
        <v>279</v>
      </c>
      <c r="G50" s="8">
        <v>275</v>
      </c>
      <c r="H50" s="25">
        <f t="shared" si="2"/>
        <v>2457</v>
      </c>
      <c r="I50" s="8">
        <v>107</v>
      </c>
      <c r="J50" s="8">
        <v>187</v>
      </c>
      <c r="K50" s="8">
        <v>85</v>
      </c>
      <c r="L50" s="8">
        <v>55</v>
      </c>
      <c r="M50" s="8">
        <v>41</v>
      </c>
      <c r="N50" s="8">
        <v>60</v>
      </c>
      <c r="O50" s="25">
        <f t="shared" si="3"/>
        <v>535</v>
      </c>
      <c r="P50" s="8">
        <v>305</v>
      </c>
      <c r="Q50" s="8">
        <v>641</v>
      </c>
      <c r="R50" s="8">
        <v>276</v>
      </c>
      <c r="S50" s="8">
        <v>247</v>
      </c>
      <c r="T50" s="8">
        <v>238</v>
      </c>
      <c r="U50" s="8">
        <v>215</v>
      </c>
      <c r="V50" s="25">
        <f t="shared" si="4"/>
        <v>1922</v>
      </c>
      <c r="W50" s="8">
        <v>7</v>
      </c>
      <c r="X50" s="8">
        <v>38</v>
      </c>
      <c r="Y50" s="8">
        <v>18</v>
      </c>
      <c r="Z50" s="8">
        <v>13</v>
      </c>
      <c r="AA50" s="8">
        <v>11</v>
      </c>
      <c r="AB50" s="8">
        <v>11</v>
      </c>
      <c r="AC50" s="168">
        <f t="shared" si="5"/>
        <v>98</v>
      </c>
      <c r="AD50" s="168">
        <f t="shared" si="7"/>
        <v>419</v>
      </c>
      <c r="AE50" s="168">
        <f t="shared" si="7"/>
        <v>866</v>
      </c>
      <c r="AF50" s="168">
        <f t="shared" si="7"/>
        <v>379</v>
      </c>
      <c r="AG50" s="168">
        <f t="shared" si="7"/>
        <v>315</v>
      </c>
      <c r="AH50" s="168">
        <f t="shared" si="7"/>
        <v>290</v>
      </c>
      <c r="AI50" s="168">
        <f t="shared" si="7"/>
        <v>286</v>
      </c>
      <c r="AJ50" s="169">
        <f t="shared" si="6"/>
        <v>2555</v>
      </c>
    </row>
    <row r="51" spans="1:36" s="108" customFormat="1" ht="18.75" customHeight="1">
      <c r="A51" s="114" t="s">
        <v>61</v>
      </c>
      <c r="B51" s="8">
        <v>255</v>
      </c>
      <c r="C51" s="8">
        <v>475</v>
      </c>
      <c r="D51" s="8">
        <v>234</v>
      </c>
      <c r="E51" s="8">
        <v>218</v>
      </c>
      <c r="F51" s="8">
        <v>162</v>
      </c>
      <c r="G51" s="8">
        <v>142</v>
      </c>
      <c r="H51" s="25">
        <f t="shared" si="2"/>
        <v>1486</v>
      </c>
      <c r="I51" s="8">
        <v>78</v>
      </c>
      <c r="J51" s="8">
        <v>132</v>
      </c>
      <c r="K51" s="8">
        <v>61</v>
      </c>
      <c r="L51" s="8">
        <v>54</v>
      </c>
      <c r="M51" s="8">
        <v>38</v>
      </c>
      <c r="N51" s="8">
        <v>29</v>
      </c>
      <c r="O51" s="25">
        <f t="shared" si="3"/>
        <v>392</v>
      </c>
      <c r="P51" s="8">
        <v>177</v>
      </c>
      <c r="Q51" s="8">
        <v>343</v>
      </c>
      <c r="R51" s="8">
        <v>173</v>
      </c>
      <c r="S51" s="8">
        <v>164</v>
      </c>
      <c r="T51" s="8">
        <v>124</v>
      </c>
      <c r="U51" s="8">
        <v>113</v>
      </c>
      <c r="V51" s="25">
        <f t="shared" si="4"/>
        <v>1094</v>
      </c>
      <c r="W51" s="8">
        <v>9</v>
      </c>
      <c r="X51" s="8">
        <v>28</v>
      </c>
      <c r="Y51" s="8">
        <v>12</v>
      </c>
      <c r="Z51" s="8">
        <v>9</v>
      </c>
      <c r="AA51" s="8">
        <v>10</v>
      </c>
      <c r="AB51" s="8">
        <v>11</v>
      </c>
      <c r="AC51" s="168">
        <f t="shared" si="5"/>
        <v>79</v>
      </c>
      <c r="AD51" s="168">
        <f t="shared" si="7"/>
        <v>264</v>
      </c>
      <c r="AE51" s="168">
        <f t="shared" si="7"/>
        <v>503</v>
      </c>
      <c r="AF51" s="168">
        <f t="shared" si="7"/>
        <v>246</v>
      </c>
      <c r="AG51" s="168">
        <f t="shared" si="7"/>
        <v>227</v>
      </c>
      <c r="AH51" s="168">
        <f t="shared" si="7"/>
        <v>172</v>
      </c>
      <c r="AI51" s="168">
        <f t="shared" si="7"/>
        <v>153</v>
      </c>
      <c r="AJ51" s="169">
        <f t="shared" si="6"/>
        <v>1565</v>
      </c>
    </row>
    <row r="52" spans="1:36" s="108" customFormat="1" ht="18.75" customHeight="1">
      <c r="A52" s="114" t="s">
        <v>62</v>
      </c>
      <c r="B52" s="8">
        <v>199</v>
      </c>
      <c r="C52" s="8">
        <v>831</v>
      </c>
      <c r="D52" s="8">
        <v>407</v>
      </c>
      <c r="E52" s="8">
        <v>327</v>
      </c>
      <c r="F52" s="8">
        <v>342</v>
      </c>
      <c r="G52" s="8">
        <v>365</v>
      </c>
      <c r="H52" s="25">
        <f t="shared" si="2"/>
        <v>2471</v>
      </c>
      <c r="I52" s="8">
        <v>60</v>
      </c>
      <c r="J52" s="8">
        <v>218</v>
      </c>
      <c r="K52" s="8">
        <v>84</v>
      </c>
      <c r="L52" s="8">
        <v>58</v>
      </c>
      <c r="M52" s="8">
        <v>63</v>
      </c>
      <c r="N52" s="8">
        <v>59</v>
      </c>
      <c r="O52" s="25">
        <f t="shared" si="3"/>
        <v>542</v>
      </c>
      <c r="P52" s="8">
        <v>139</v>
      </c>
      <c r="Q52" s="8">
        <v>613</v>
      </c>
      <c r="R52" s="8">
        <v>323</v>
      </c>
      <c r="S52" s="8">
        <v>269</v>
      </c>
      <c r="T52" s="8">
        <v>279</v>
      </c>
      <c r="U52" s="8">
        <v>306</v>
      </c>
      <c r="V52" s="25">
        <f t="shared" si="4"/>
        <v>1929</v>
      </c>
      <c r="W52" s="8">
        <v>6</v>
      </c>
      <c r="X52" s="8">
        <v>51</v>
      </c>
      <c r="Y52" s="8">
        <v>34</v>
      </c>
      <c r="Z52" s="8">
        <v>23</v>
      </c>
      <c r="AA52" s="8">
        <v>11</v>
      </c>
      <c r="AB52" s="8">
        <v>25</v>
      </c>
      <c r="AC52" s="168">
        <f t="shared" si="5"/>
        <v>150</v>
      </c>
      <c r="AD52" s="168">
        <f t="shared" si="7"/>
        <v>205</v>
      </c>
      <c r="AE52" s="168">
        <f t="shared" si="7"/>
        <v>882</v>
      </c>
      <c r="AF52" s="168">
        <f t="shared" si="7"/>
        <v>441</v>
      </c>
      <c r="AG52" s="168">
        <f t="shared" si="7"/>
        <v>350</v>
      </c>
      <c r="AH52" s="168">
        <f t="shared" si="7"/>
        <v>353</v>
      </c>
      <c r="AI52" s="168">
        <f t="shared" si="7"/>
        <v>390</v>
      </c>
      <c r="AJ52" s="169">
        <f t="shared" si="6"/>
        <v>2621</v>
      </c>
    </row>
    <row r="53" spans="1:36" s="108" customFormat="1" ht="18.75" customHeight="1">
      <c r="A53" s="114" t="s">
        <v>63</v>
      </c>
      <c r="B53" s="8">
        <v>311</v>
      </c>
      <c r="C53" s="8">
        <v>321</v>
      </c>
      <c r="D53" s="8">
        <v>136</v>
      </c>
      <c r="E53" s="8">
        <v>193</v>
      </c>
      <c r="F53" s="8">
        <v>161</v>
      </c>
      <c r="G53" s="8">
        <v>136</v>
      </c>
      <c r="H53" s="25">
        <f t="shared" si="2"/>
        <v>1258</v>
      </c>
      <c r="I53" s="8">
        <v>81</v>
      </c>
      <c r="J53" s="8">
        <v>60</v>
      </c>
      <c r="K53" s="8">
        <v>30</v>
      </c>
      <c r="L53" s="8">
        <v>44</v>
      </c>
      <c r="M53" s="8">
        <v>26</v>
      </c>
      <c r="N53" s="8">
        <v>23</v>
      </c>
      <c r="O53" s="25">
        <f t="shared" si="3"/>
        <v>264</v>
      </c>
      <c r="P53" s="8">
        <v>230</v>
      </c>
      <c r="Q53" s="8">
        <v>261</v>
      </c>
      <c r="R53" s="8">
        <v>106</v>
      </c>
      <c r="S53" s="8">
        <v>149</v>
      </c>
      <c r="T53" s="8">
        <v>135</v>
      </c>
      <c r="U53" s="8">
        <v>113</v>
      </c>
      <c r="V53" s="25">
        <f t="shared" si="4"/>
        <v>994</v>
      </c>
      <c r="W53" s="8">
        <v>7</v>
      </c>
      <c r="X53" s="8">
        <v>16</v>
      </c>
      <c r="Y53" s="8">
        <v>15</v>
      </c>
      <c r="Z53" s="8">
        <v>14</v>
      </c>
      <c r="AA53" s="8">
        <v>10</v>
      </c>
      <c r="AB53" s="8">
        <v>8</v>
      </c>
      <c r="AC53" s="168">
        <f t="shared" si="5"/>
        <v>70</v>
      </c>
      <c r="AD53" s="168">
        <f t="shared" si="7"/>
        <v>318</v>
      </c>
      <c r="AE53" s="168">
        <f t="shared" si="7"/>
        <v>337</v>
      </c>
      <c r="AF53" s="168">
        <f t="shared" si="7"/>
        <v>151</v>
      </c>
      <c r="AG53" s="168">
        <f t="shared" si="7"/>
        <v>207</v>
      </c>
      <c r="AH53" s="168">
        <f t="shared" si="7"/>
        <v>171</v>
      </c>
      <c r="AI53" s="168">
        <f t="shared" si="7"/>
        <v>144</v>
      </c>
      <c r="AJ53" s="169">
        <f t="shared" si="6"/>
        <v>1328</v>
      </c>
    </row>
    <row r="54" spans="1:36" s="108" customFormat="1" ht="18.75" customHeight="1">
      <c r="A54" s="114" t="s">
        <v>64</v>
      </c>
      <c r="B54" s="8">
        <v>152</v>
      </c>
      <c r="C54" s="8">
        <v>364</v>
      </c>
      <c r="D54" s="8">
        <v>151</v>
      </c>
      <c r="E54" s="8">
        <v>129</v>
      </c>
      <c r="F54" s="8">
        <v>124</v>
      </c>
      <c r="G54" s="8">
        <v>141</v>
      </c>
      <c r="H54" s="25">
        <f t="shared" si="2"/>
        <v>1061</v>
      </c>
      <c r="I54" s="8">
        <v>33</v>
      </c>
      <c r="J54" s="8">
        <v>98</v>
      </c>
      <c r="K54" s="8">
        <v>34</v>
      </c>
      <c r="L54" s="8">
        <v>28</v>
      </c>
      <c r="M54" s="8">
        <v>17</v>
      </c>
      <c r="N54" s="8">
        <v>33</v>
      </c>
      <c r="O54" s="25">
        <f t="shared" si="3"/>
        <v>243</v>
      </c>
      <c r="P54" s="8">
        <v>119</v>
      </c>
      <c r="Q54" s="8">
        <v>266</v>
      </c>
      <c r="R54" s="8">
        <v>117</v>
      </c>
      <c r="S54" s="8">
        <v>101</v>
      </c>
      <c r="T54" s="8">
        <v>107</v>
      </c>
      <c r="U54" s="8">
        <v>108</v>
      </c>
      <c r="V54" s="25">
        <f t="shared" si="4"/>
        <v>818</v>
      </c>
      <c r="W54" s="8">
        <v>6</v>
      </c>
      <c r="X54" s="8">
        <v>17</v>
      </c>
      <c r="Y54" s="8">
        <v>12</v>
      </c>
      <c r="Z54" s="8">
        <v>15</v>
      </c>
      <c r="AA54" s="8">
        <v>11</v>
      </c>
      <c r="AB54" s="8">
        <v>8</v>
      </c>
      <c r="AC54" s="168">
        <f t="shared" si="5"/>
        <v>69</v>
      </c>
      <c r="AD54" s="168">
        <f t="shared" si="7"/>
        <v>158</v>
      </c>
      <c r="AE54" s="168">
        <f t="shared" si="7"/>
        <v>381</v>
      </c>
      <c r="AF54" s="168">
        <f t="shared" si="7"/>
        <v>163</v>
      </c>
      <c r="AG54" s="168">
        <f t="shared" si="7"/>
        <v>144</v>
      </c>
      <c r="AH54" s="168">
        <f t="shared" si="7"/>
        <v>135</v>
      </c>
      <c r="AI54" s="168">
        <f t="shared" si="7"/>
        <v>149</v>
      </c>
      <c r="AJ54" s="169">
        <f t="shared" si="6"/>
        <v>1130</v>
      </c>
    </row>
    <row r="55" spans="1:36" s="108" customFormat="1" ht="18.75" customHeight="1">
      <c r="A55" s="114" t="s">
        <v>65</v>
      </c>
      <c r="B55" s="8">
        <v>296</v>
      </c>
      <c r="C55" s="8">
        <v>566</v>
      </c>
      <c r="D55" s="8">
        <v>317</v>
      </c>
      <c r="E55" s="8">
        <v>294</v>
      </c>
      <c r="F55" s="8">
        <v>238</v>
      </c>
      <c r="G55" s="8">
        <v>237</v>
      </c>
      <c r="H55" s="25">
        <f t="shared" si="2"/>
        <v>1948</v>
      </c>
      <c r="I55" s="8">
        <v>51</v>
      </c>
      <c r="J55" s="8">
        <v>100</v>
      </c>
      <c r="K55" s="8">
        <v>59</v>
      </c>
      <c r="L55" s="8">
        <v>61</v>
      </c>
      <c r="M55" s="8">
        <v>39</v>
      </c>
      <c r="N55" s="8">
        <v>36</v>
      </c>
      <c r="O55" s="25">
        <f t="shared" si="3"/>
        <v>346</v>
      </c>
      <c r="P55" s="8">
        <v>245</v>
      </c>
      <c r="Q55" s="8">
        <v>466</v>
      </c>
      <c r="R55" s="8">
        <v>258</v>
      </c>
      <c r="S55" s="8">
        <v>233</v>
      </c>
      <c r="T55" s="8">
        <v>199</v>
      </c>
      <c r="U55" s="8">
        <v>201</v>
      </c>
      <c r="V55" s="25">
        <f t="shared" si="4"/>
        <v>1602</v>
      </c>
      <c r="W55" s="8">
        <v>7</v>
      </c>
      <c r="X55" s="8">
        <v>24</v>
      </c>
      <c r="Y55" s="8">
        <v>19</v>
      </c>
      <c r="Z55" s="8">
        <v>12</v>
      </c>
      <c r="AA55" s="8">
        <v>6</v>
      </c>
      <c r="AB55" s="8">
        <v>16</v>
      </c>
      <c r="AC55" s="168">
        <f t="shared" si="5"/>
        <v>84</v>
      </c>
      <c r="AD55" s="168">
        <f t="shared" si="7"/>
        <v>303</v>
      </c>
      <c r="AE55" s="168">
        <f t="shared" si="7"/>
        <v>590</v>
      </c>
      <c r="AF55" s="168">
        <f t="shared" si="7"/>
        <v>336</v>
      </c>
      <c r="AG55" s="168">
        <f t="shared" si="7"/>
        <v>306</v>
      </c>
      <c r="AH55" s="168">
        <f t="shared" si="7"/>
        <v>244</v>
      </c>
      <c r="AI55" s="168">
        <f t="shared" si="7"/>
        <v>253</v>
      </c>
      <c r="AJ55" s="169">
        <f t="shared" si="6"/>
        <v>2032</v>
      </c>
    </row>
    <row r="56" spans="1:36" s="108" customFormat="1" ht="18.75" customHeight="1">
      <c r="A56" s="114" t="s">
        <v>66</v>
      </c>
      <c r="B56" s="8">
        <v>864</v>
      </c>
      <c r="C56" s="8">
        <v>1553</v>
      </c>
      <c r="D56" s="8">
        <v>749</v>
      </c>
      <c r="E56" s="8">
        <v>587</v>
      </c>
      <c r="F56" s="8">
        <v>578</v>
      </c>
      <c r="G56" s="8">
        <v>652</v>
      </c>
      <c r="H56" s="25">
        <f t="shared" si="2"/>
        <v>4983</v>
      </c>
      <c r="I56" s="8">
        <v>183</v>
      </c>
      <c r="J56" s="8">
        <v>308</v>
      </c>
      <c r="K56" s="8">
        <v>137</v>
      </c>
      <c r="L56" s="8">
        <v>107</v>
      </c>
      <c r="M56" s="8">
        <v>86</v>
      </c>
      <c r="N56" s="8">
        <v>94</v>
      </c>
      <c r="O56" s="25">
        <f t="shared" si="3"/>
        <v>915</v>
      </c>
      <c r="P56" s="8">
        <v>681</v>
      </c>
      <c r="Q56" s="8">
        <v>1245</v>
      </c>
      <c r="R56" s="8">
        <v>612</v>
      </c>
      <c r="S56" s="8">
        <v>480</v>
      </c>
      <c r="T56" s="8">
        <v>492</v>
      </c>
      <c r="U56" s="8">
        <v>558</v>
      </c>
      <c r="V56" s="25">
        <f t="shared" si="4"/>
        <v>4068</v>
      </c>
      <c r="W56" s="8">
        <v>11</v>
      </c>
      <c r="X56" s="8">
        <v>64</v>
      </c>
      <c r="Y56" s="8">
        <v>40</v>
      </c>
      <c r="Z56" s="8">
        <v>25</v>
      </c>
      <c r="AA56" s="8">
        <v>20</v>
      </c>
      <c r="AB56" s="8">
        <v>27</v>
      </c>
      <c r="AC56" s="168">
        <f t="shared" si="5"/>
        <v>187</v>
      </c>
      <c r="AD56" s="168">
        <f t="shared" si="7"/>
        <v>875</v>
      </c>
      <c r="AE56" s="168">
        <f t="shared" si="7"/>
        <v>1617</v>
      </c>
      <c r="AF56" s="168">
        <f t="shared" si="7"/>
        <v>789</v>
      </c>
      <c r="AG56" s="168">
        <f t="shared" si="7"/>
        <v>612</v>
      </c>
      <c r="AH56" s="168">
        <f t="shared" si="7"/>
        <v>598</v>
      </c>
      <c r="AI56" s="168">
        <f t="shared" si="7"/>
        <v>679</v>
      </c>
      <c r="AJ56" s="169">
        <f t="shared" si="6"/>
        <v>5170</v>
      </c>
    </row>
    <row r="57" spans="1:36" s="108" customFormat="1" ht="18.75" customHeight="1">
      <c r="A57" s="115" t="s">
        <v>67</v>
      </c>
      <c r="B57" s="9">
        <f>SUM(B31:B56)</f>
        <v>15212</v>
      </c>
      <c r="C57" s="9">
        <f aca="true" t="shared" si="9" ref="C57:AJ57">SUM(C31:C56)</f>
        <v>32113</v>
      </c>
      <c r="D57" s="9">
        <f t="shared" si="9"/>
        <v>15163</v>
      </c>
      <c r="E57" s="9">
        <f t="shared" si="9"/>
        <v>12529</v>
      </c>
      <c r="F57" s="9">
        <f t="shared" si="9"/>
        <v>12003</v>
      </c>
      <c r="G57" s="9">
        <f t="shared" si="9"/>
        <v>11570</v>
      </c>
      <c r="H57" s="9">
        <f t="shared" si="9"/>
        <v>98590</v>
      </c>
      <c r="I57" s="9">
        <f t="shared" si="9"/>
        <v>3260</v>
      </c>
      <c r="J57" s="9">
        <f t="shared" si="9"/>
        <v>6489</v>
      </c>
      <c r="K57" s="9">
        <f t="shared" si="9"/>
        <v>3139</v>
      </c>
      <c r="L57" s="9">
        <f t="shared" si="9"/>
        <v>2268</v>
      </c>
      <c r="M57" s="9">
        <f t="shared" si="9"/>
        <v>1887</v>
      </c>
      <c r="N57" s="9">
        <f t="shared" si="9"/>
        <v>2015</v>
      </c>
      <c r="O57" s="9">
        <f t="shared" si="9"/>
        <v>19058</v>
      </c>
      <c r="P57" s="9">
        <f t="shared" si="9"/>
        <v>11952</v>
      </c>
      <c r="Q57" s="9">
        <f t="shared" si="9"/>
        <v>25624</v>
      </c>
      <c r="R57" s="9">
        <f t="shared" si="9"/>
        <v>12024</v>
      </c>
      <c r="S57" s="9">
        <f t="shared" si="9"/>
        <v>10261</v>
      </c>
      <c r="T57" s="9">
        <f t="shared" si="9"/>
        <v>10116</v>
      </c>
      <c r="U57" s="9">
        <f t="shared" si="9"/>
        <v>9555</v>
      </c>
      <c r="V57" s="9">
        <f t="shared" si="9"/>
        <v>79532</v>
      </c>
      <c r="W57" s="9">
        <f t="shared" si="9"/>
        <v>245</v>
      </c>
      <c r="X57" s="9">
        <f t="shared" si="9"/>
        <v>1241</v>
      </c>
      <c r="Y57" s="9">
        <f t="shared" si="9"/>
        <v>863</v>
      </c>
      <c r="Z57" s="9">
        <f t="shared" si="9"/>
        <v>624</v>
      </c>
      <c r="AA57" s="9">
        <f t="shared" si="9"/>
        <v>529</v>
      </c>
      <c r="AB57" s="9">
        <f t="shared" si="9"/>
        <v>623</v>
      </c>
      <c r="AC57" s="9">
        <f t="shared" si="9"/>
        <v>4125</v>
      </c>
      <c r="AD57" s="9">
        <f t="shared" si="9"/>
        <v>15457</v>
      </c>
      <c r="AE57" s="9">
        <f t="shared" si="9"/>
        <v>33354</v>
      </c>
      <c r="AF57" s="9">
        <f t="shared" si="9"/>
        <v>16026</v>
      </c>
      <c r="AG57" s="9">
        <f t="shared" si="9"/>
        <v>13153</v>
      </c>
      <c r="AH57" s="9">
        <f t="shared" si="9"/>
        <v>12532</v>
      </c>
      <c r="AI57" s="9">
        <f t="shared" si="9"/>
        <v>12193</v>
      </c>
      <c r="AJ57" s="116">
        <f t="shared" si="9"/>
        <v>102715</v>
      </c>
    </row>
    <row r="58" spans="1:36" s="108" customFormat="1" ht="18.75" customHeight="1">
      <c r="A58" s="114" t="s">
        <v>68</v>
      </c>
      <c r="B58" s="8">
        <v>85</v>
      </c>
      <c r="C58" s="8">
        <v>170</v>
      </c>
      <c r="D58" s="8">
        <v>101</v>
      </c>
      <c r="E58" s="8">
        <v>81</v>
      </c>
      <c r="F58" s="8">
        <v>107</v>
      </c>
      <c r="G58" s="8">
        <v>82</v>
      </c>
      <c r="H58" s="25">
        <f t="shared" si="2"/>
        <v>626</v>
      </c>
      <c r="I58" s="8">
        <v>20</v>
      </c>
      <c r="J58" s="8">
        <v>35</v>
      </c>
      <c r="K58" s="8">
        <v>32</v>
      </c>
      <c r="L58" s="8">
        <v>13</v>
      </c>
      <c r="M58" s="8">
        <v>24</v>
      </c>
      <c r="N58" s="8">
        <v>17</v>
      </c>
      <c r="O58" s="25">
        <f t="shared" si="3"/>
        <v>141</v>
      </c>
      <c r="P58" s="8">
        <v>65</v>
      </c>
      <c r="Q58" s="8">
        <v>135</v>
      </c>
      <c r="R58" s="8">
        <v>69</v>
      </c>
      <c r="S58" s="8">
        <v>68</v>
      </c>
      <c r="T58" s="8">
        <v>83</v>
      </c>
      <c r="U58" s="8">
        <v>65</v>
      </c>
      <c r="V58" s="25">
        <f t="shared" si="4"/>
        <v>485</v>
      </c>
      <c r="W58" s="8">
        <v>8</v>
      </c>
      <c r="X58" s="8">
        <v>17</v>
      </c>
      <c r="Y58" s="8">
        <v>12</v>
      </c>
      <c r="Z58" s="8">
        <v>8</v>
      </c>
      <c r="AA58" s="8">
        <v>2</v>
      </c>
      <c r="AB58" s="8">
        <v>6</v>
      </c>
      <c r="AC58" s="168">
        <f t="shared" si="5"/>
        <v>53</v>
      </c>
      <c r="AD58" s="168">
        <f t="shared" si="7"/>
        <v>93</v>
      </c>
      <c r="AE58" s="168">
        <f t="shared" si="7"/>
        <v>187</v>
      </c>
      <c r="AF58" s="168">
        <f t="shared" si="7"/>
        <v>113</v>
      </c>
      <c r="AG58" s="168">
        <f t="shared" si="7"/>
        <v>89</v>
      </c>
      <c r="AH58" s="168">
        <f t="shared" si="7"/>
        <v>109</v>
      </c>
      <c r="AI58" s="168">
        <f t="shared" si="7"/>
        <v>88</v>
      </c>
      <c r="AJ58" s="169">
        <f t="shared" si="6"/>
        <v>679</v>
      </c>
    </row>
    <row r="59" spans="1:36" s="108" customFormat="1" ht="18.75" customHeight="1">
      <c r="A59" s="114" t="s">
        <v>69</v>
      </c>
      <c r="B59" s="8">
        <v>35</v>
      </c>
      <c r="C59" s="8">
        <v>138</v>
      </c>
      <c r="D59" s="8">
        <v>75</v>
      </c>
      <c r="E59" s="8">
        <v>64</v>
      </c>
      <c r="F59" s="8">
        <v>55</v>
      </c>
      <c r="G59" s="8">
        <v>52</v>
      </c>
      <c r="H59" s="25">
        <f t="shared" si="2"/>
        <v>419</v>
      </c>
      <c r="I59" s="8">
        <v>10</v>
      </c>
      <c r="J59" s="8">
        <v>25</v>
      </c>
      <c r="K59" s="8">
        <v>13</v>
      </c>
      <c r="L59" s="8">
        <v>16</v>
      </c>
      <c r="M59" s="8">
        <v>7</v>
      </c>
      <c r="N59" s="8">
        <v>9</v>
      </c>
      <c r="O59" s="25">
        <f t="shared" si="3"/>
        <v>80</v>
      </c>
      <c r="P59" s="8">
        <v>25</v>
      </c>
      <c r="Q59" s="8">
        <v>113</v>
      </c>
      <c r="R59" s="8">
        <v>62</v>
      </c>
      <c r="S59" s="8">
        <v>48</v>
      </c>
      <c r="T59" s="8">
        <v>48</v>
      </c>
      <c r="U59" s="8">
        <v>43</v>
      </c>
      <c r="V59" s="25">
        <f t="shared" si="4"/>
        <v>339</v>
      </c>
      <c r="W59" s="8">
        <v>1</v>
      </c>
      <c r="X59" s="8">
        <v>7</v>
      </c>
      <c r="Y59" s="8">
        <v>5</v>
      </c>
      <c r="Z59" s="8">
        <v>4</v>
      </c>
      <c r="AA59" s="8">
        <v>1</v>
      </c>
      <c r="AB59" s="8">
        <v>1</v>
      </c>
      <c r="AC59" s="168">
        <f t="shared" si="5"/>
        <v>19</v>
      </c>
      <c r="AD59" s="168">
        <f t="shared" si="7"/>
        <v>36</v>
      </c>
      <c r="AE59" s="168">
        <f t="shared" si="7"/>
        <v>145</v>
      </c>
      <c r="AF59" s="168">
        <f t="shared" si="7"/>
        <v>80</v>
      </c>
      <c r="AG59" s="168">
        <f t="shared" si="7"/>
        <v>68</v>
      </c>
      <c r="AH59" s="168">
        <f t="shared" si="7"/>
        <v>56</v>
      </c>
      <c r="AI59" s="168">
        <f t="shared" si="7"/>
        <v>53</v>
      </c>
      <c r="AJ59" s="169">
        <f t="shared" si="6"/>
        <v>438</v>
      </c>
    </row>
    <row r="60" spans="1:36" s="108" customFormat="1" ht="18.75" customHeight="1">
      <c r="A60" s="114" t="s">
        <v>70</v>
      </c>
      <c r="B60" s="8">
        <v>16</v>
      </c>
      <c r="C60" s="8">
        <v>27</v>
      </c>
      <c r="D60" s="8">
        <v>20</v>
      </c>
      <c r="E60" s="8">
        <v>24</v>
      </c>
      <c r="F60" s="8">
        <v>23</v>
      </c>
      <c r="G60" s="8">
        <v>22</v>
      </c>
      <c r="H60" s="25">
        <f t="shared" si="2"/>
        <v>132</v>
      </c>
      <c r="I60" s="8">
        <v>4</v>
      </c>
      <c r="J60" s="8">
        <v>1</v>
      </c>
      <c r="K60" s="8">
        <v>2</v>
      </c>
      <c r="L60" s="8">
        <v>5</v>
      </c>
      <c r="M60" s="8">
        <v>2</v>
      </c>
      <c r="N60" s="8">
        <v>3</v>
      </c>
      <c r="O60" s="25">
        <f t="shared" si="3"/>
        <v>17</v>
      </c>
      <c r="P60" s="8">
        <v>12</v>
      </c>
      <c r="Q60" s="8">
        <v>26</v>
      </c>
      <c r="R60" s="8">
        <v>18</v>
      </c>
      <c r="S60" s="8">
        <v>19</v>
      </c>
      <c r="T60" s="8">
        <v>21</v>
      </c>
      <c r="U60" s="8">
        <v>19</v>
      </c>
      <c r="V60" s="25">
        <f t="shared" si="4"/>
        <v>115</v>
      </c>
      <c r="W60" s="8">
        <v>0</v>
      </c>
      <c r="X60" s="8">
        <v>4</v>
      </c>
      <c r="Y60" s="8">
        <v>1</v>
      </c>
      <c r="Z60" s="8">
        <v>0</v>
      </c>
      <c r="AA60" s="8">
        <v>0</v>
      </c>
      <c r="AB60" s="8">
        <v>0</v>
      </c>
      <c r="AC60" s="168">
        <f t="shared" si="5"/>
        <v>5</v>
      </c>
      <c r="AD60" s="168">
        <f t="shared" si="7"/>
        <v>16</v>
      </c>
      <c r="AE60" s="168">
        <f t="shared" si="7"/>
        <v>31</v>
      </c>
      <c r="AF60" s="168">
        <f t="shared" si="7"/>
        <v>21</v>
      </c>
      <c r="AG60" s="168">
        <f t="shared" si="7"/>
        <v>24</v>
      </c>
      <c r="AH60" s="168">
        <f t="shared" si="7"/>
        <v>23</v>
      </c>
      <c r="AI60" s="168">
        <f t="shared" si="7"/>
        <v>22</v>
      </c>
      <c r="AJ60" s="169">
        <f t="shared" si="6"/>
        <v>137</v>
      </c>
    </row>
    <row r="61" spans="1:36" s="108" customFormat="1" ht="18.75" customHeight="1">
      <c r="A61" s="114" t="s">
        <v>71</v>
      </c>
      <c r="B61" s="8">
        <v>42</v>
      </c>
      <c r="C61" s="8">
        <v>92</v>
      </c>
      <c r="D61" s="8">
        <v>57</v>
      </c>
      <c r="E61" s="8">
        <v>45</v>
      </c>
      <c r="F61" s="8">
        <v>46</v>
      </c>
      <c r="G61" s="8">
        <v>37</v>
      </c>
      <c r="H61" s="25">
        <f t="shared" si="2"/>
        <v>319</v>
      </c>
      <c r="I61" s="8">
        <v>9</v>
      </c>
      <c r="J61" s="8">
        <v>26</v>
      </c>
      <c r="K61" s="8">
        <v>4</v>
      </c>
      <c r="L61" s="8">
        <v>4</v>
      </c>
      <c r="M61" s="8">
        <v>6</v>
      </c>
      <c r="N61" s="8">
        <v>5</v>
      </c>
      <c r="O61" s="25">
        <f t="shared" si="3"/>
        <v>54</v>
      </c>
      <c r="P61" s="8">
        <v>33</v>
      </c>
      <c r="Q61" s="8">
        <v>66</v>
      </c>
      <c r="R61" s="8">
        <v>53</v>
      </c>
      <c r="S61" s="8">
        <v>41</v>
      </c>
      <c r="T61" s="8">
        <v>40</v>
      </c>
      <c r="U61" s="8">
        <v>32</v>
      </c>
      <c r="V61" s="25">
        <f t="shared" si="4"/>
        <v>265</v>
      </c>
      <c r="W61" s="8">
        <v>1</v>
      </c>
      <c r="X61" s="8">
        <v>7</v>
      </c>
      <c r="Y61" s="8">
        <v>2</v>
      </c>
      <c r="Z61" s="8">
        <v>1</v>
      </c>
      <c r="AA61" s="8">
        <v>3</v>
      </c>
      <c r="AB61" s="8">
        <v>2</v>
      </c>
      <c r="AC61" s="168">
        <f t="shared" si="5"/>
        <v>16</v>
      </c>
      <c r="AD61" s="168">
        <f t="shared" si="7"/>
        <v>43</v>
      </c>
      <c r="AE61" s="168">
        <f t="shared" si="7"/>
        <v>99</v>
      </c>
      <c r="AF61" s="168">
        <f t="shared" si="7"/>
        <v>59</v>
      </c>
      <c r="AG61" s="168">
        <f t="shared" si="7"/>
        <v>46</v>
      </c>
      <c r="AH61" s="168">
        <f t="shared" si="7"/>
        <v>49</v>
      </c>
      <c r="AI61" s="168">
        <f t="shared" si="7"/>
        <v>39</v>
      </c>
      <c r="AJ61" s="169">
        <f t="shared" si="6"/>
        <v>335</v>
      </c>
    </row>
    <row r="62" spans="1:36" s="108" customFormat="1" ht="18.75" customHeight="1">
      <c r="A62" s="115" t="s">
        <v>72</v>
      </c>
      <c r="B62" s="9">
        <f>SUM(B58:B61)</f>
        <v>178</v>
      </c>
      <c r="C62" s="9">
        <f aca="true" t="shared" si="10" ref="C62:AJ62">SUM(C58:C61)</f>
        <v>427</v>
      </c>
      <c r="D62" s="9">
        <f t="shared" si="10"/>
        <v>253</v>
      </c>
      <c r="E62" s="9">
        <f t="shared" si="10"/>
        <v>214</v>
      </c>
      <c r="F62" s="9">
        <f t="shared" si="10"/>
        <v>231</v>
      </c>
      <c r="G62" s="9">
        <f t="shared" si="10"/>
        <v>193</v>
      </c>
      <c r="H62" s="9">
        <f t="shared" si="10"/>
        <v>1496</v>
      </c>
      <c r="I62" s="9">
        <f t="shared" si="10"/>
        <v>43</v>
      </c>
      <c r="J62" s="9">
        <f t="shared" si="10"/>
        <v>87</v>
      </c>
      <c r="K62" s="9">
        <f t="shared" si="10"/>
        <v>51</v>
      </c>
      <c r="L62" s="9">
        <f t="shared" si="10"/>
        <v>38</v>
      </c>
      <c r="M62" s="9">
        <f t="shared" si="10"/>
        <v>39</v>
      </c>
      <c r="N62" s="9">
        <f t="shared" si="10"/>
        <v>34</v>
      </c>
      <c r="O62" s="9">
        <f t="shared" si="10"/>
        <v>292</v>
      </c>
      <c r="P62" s="9">
        <f t="shared" si="10"/>
        <v>135</v>
      </c>
      <c r="Q62" s="9">
        <f t="shared" si="10"/>
        <v>340</v>
      </c>
      <c r="R62" s="9">
        <f t="shared" si="10"/>
        <v>202</v>
      </c>
      <c r="S62" s="9">
        <f t="shared" si="10"/>
        <v>176</v>
      </c>
      <c r="T62" s="9">
        <f t="shared" si="10"/>
        <v>192</v>
      </c>
      <c r="U62" s="9">
        <f t="shared" si="10"/>
        <v>159</v>
      </c>
      <c r="V62" s="9">
        <f t="shared" si="10"/>
        <v>1204</v>
      </c>
      <c r="W62" s="9">
        <f t="shared" si="10"/>
        <v>10</v>
      </c>
      <c r="X62" s="9">
        <f t="shared" si="10"/>
        <v>35</v>
      </c>
      <c r="Y62" s="9">
        <f t="shared" si="10"/>
        <v>20</v>
      </c>
      <c r="Z62" s="9">
        <f t="shared" si="10"/>
        <v>13</v>
      </c>
      <c r="AA62" s="9">
        <f t="shared" si="10"/>
        <v>6</v>
      </c>
      <c r="AB62" s="9">
        <f t="shared" si="10"/>
        <v>9</v>
      </c>
      <c r="AC62" s="9">
        <f t="shared" si="10"/>
        <v>93</v>
      </c>
      <c r="AD62" s="9">
        <f t="shared" si="10"/>
        <v>188</v>
      </c>
      <c r="AE62" s="9">
        <f t="shared" si="10"/>
        <v>462</v>
      </c>
      <c r="AF62" s="9">
        <f t="shared" si="10"/>
        <v>273</v>
      </c>
      <c r="AG62" s="9">
        <f t="shared" si="10"/>
        <v>227</v>
      </c>
      <c r="AH62" s="9">
        <f t="shared" si="10"/>
        <v>237</v>
      </c>
      <c r="AI62" s="9">
        <f t="shared" si="10"/>
        <v>202</v>
      </c>
      <c r="AJ62" s="116">
        <f t="shared" si="10"/>
        <v>1589</v>
      </c>
    </row>
    <row r="63" spans="1:36" s="108" customFormat="1" ht="18.75" customHeight="1">
      <c r="A63" s="114" t="s">
        <v>73</v>
      </c>
      <c r="B63" s="8">
        <v>44</v>
      </c>
      <c r="C63" s="8">
        <v>175</v>
      </c>
      <c r="D63" s="8">
        <v>67</v>
      </c>
      <c r="E63" s="8">
        <v>61</v>
      </c>
      <c r="F63" s="8">
        <v>47</v>
      </c>
      <c r="G63" s="8">
        <v>33</v>
      </c>
      <c r="H63" s="25">
        <f t="shared" si="2"/>
        <v>427</v>
      </c>
      <c r="I63" s="8">
        <v>6</v>
      </c>
      <c r="J63" s="8">
        <v>22</v>
      </c>
      <c r="K63" s="8">
        <v>11</v>
      </c>
      <c r="L63" s="8">
        <v>8</v>
      </c>
      <c r="M63" s="8">
        <v>3</v>
      </c>
      <c r="N63" s="8">
        <v>6</v>
      </c>
      <c r="O63" s="25">
        <f t="shared" si="3"/>
        <v>56</v>
      </c>
      <c r="P63" s="8">
        <v>38</v>
      </c>
      <c r="Q63" s="8">
        <v>153</v>
      </c>
      <c r="R63" s="8">
        <v>56</v>
      </c>
      <c r="S63" s="8">
        <v>53</v>
      </c>
      <c r="T63" s="8">
        <v>44</v>
      </c>
      <c r="U63" s="8">
        <v>27</v>
      </c>
      <c r="V63" s="25">
        <f>SUM(P63:U63)</f>
        <v>371</v>
      </c>
      <c r="W63" s="8">
        <v>0</v>
      </c>
      <c r="X63" s="8">
        <v>0</v>
      </c>
      <c r="Y63" s="8">
        <v>3</v>
      </c>
      <c r="Z63" s="8">
        <v>0</v>
      </c>
      <c r="AA63" s="8">
        <v>3</v>
      </c>
      <c r="AB63" s="8">
        <v>0</v>
      </c>
      <c r="AC63" s="168">
        <f t="shared" si="5"/>
        <v>6</v>
      </c>
      <c r="AD63" s="168">
        <f t="shared" si="7"/>
        <v>44</v>
      </c>
      <c r="AE63" s="168">
        <f t="shared" si="7"/>
        <v>175</v>
      </c>
      <c r="AF63" s="168">
        <f t="shared" si="7"/>
        <v>70</v>
      </c>
      <c r="AG63" s="168">
        <f t="shared" si="7"/>
        <v>61</v>
      </c>
      <c r="AH63" s="168">
        <f t="shared" si="7"/>
        <v>50</v>
      </c>
      <c r="AI63" s="168">
        <f t="shared" si="7"/>
        <v>33</v>
      </c>
      <c r="AJ63" s="169">
        <f t="shared" si="6"/>
        <v>433</v>
      </c>
    </row>
    <row r="64" spans="1:36" s="108" customFormat="1" ht="18.75" customHeight="1">
      <c r="A64" s="114" t="s">
        <v>74</v>
      </c>
      <c r="B64" s="8">
        <v>0</v>
      </c>
      <c r="C64" s="8">
        <v>4</v>
      </c>
      <c r="D64" s="8">
        <v>2</v>
      </c>
      <c r="E64" s="8">
        <v>4</v>
      </c>
      <c r="F64" s="8">
        <v>2</v>
      </c>
      <c r="G64" s="8">
        <v>3</v>
      </c>
      <c r="H64" s="25">
        <f t="shared" si="2"/>
        <v>15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5">
        <f t="shared" si="3"/>
        <v>0</v>
      </c>
      <c r="P64" s="8">
        <v>0</v>
      </c>
      <c r="Q64" s="8">
        <v>4</v>
      </c>
      <c r="R64" s="8">
        <v>2</v>
      </c>
      <c r="S64" s="8">
        <v>4</v>
      </c>
      <c r="T64" s="8">
        <v>2</v>
      </c>
      <c r="U64" s="8">
        <v>3</v>
      </c>
      <c r="V64" s="25">
        <f aca="true" t="shared" si="11" ref="V64:V71">SUM(P64:U64)</f>
        <v>15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68">
        <f t="shared" si="5"/>
        <v>0</v>
      </c>
      <c r="AD64" s="168">
        <f t="shared" si="7"/>
        <v>0</v>
      </c>
      <c r="AE64" s="168">
        <f t="shared" si="7"/>
        <v>4</v>
      </c>
      <c r="AF64" s="168">
        <f t="shared" si="7"/>
        <v>2</v>
      </c>
      <c r="AG64" s="168">
        <f t="shared" si="7"/>
        <v>4</v>
      </c>
      <c r="AH64" s="168">
        <f t="shared" si="7"/>
        <v>2</v>
      </c>
      <c r="AI64" s="168">
        <f t="shared" si="7"/>
        <v>3</v>
      </c>
      <c r="AJ64" s="169">
        <f t="shared" si="6"/>
        <v>15</v>
      </c>
    </row>
    <row r="65" spans="1:36" s="108" customFormat="1" ht="18.75" customHeight="1">
      <c r="A65" s="114" t="s">
        <v>75</v>
      </c>
      <c r="B65" s="8">
        <v>23</v>
      </c>
      <c r="C65" s="8">
        <v>52</v>
      </c>
      <c r="D65" s="8">
        <v>29</v>
      </c>
      <c r="E65" s="8">
        <v>27</v>
      </c>
      <c r="F65" s="8">
        <v>22</v>
      </c>
      <c r="G65" s="8">
        <v>17</v>
      </c>
      <c r="H65" s="25">
        <f t="shared" si="2"/>
        <v>170</v>
      </c>
      <c r="I65" s="8">
        <v>4</v>
      </c>
      <c r="J65" s="8">
        <v>4</v>
      </c>
      <c r="K65" s="8">
        <v>4</v>
      </c>
      <c r="L65" s="8">
        <v>4</v>
      </c>
      <c r="M65" s="8">
        <v>1</v>
      </c>
      <c r="N65" s="8">
        <v>3</v>
      </c>
      <c r="O65" s="25">
        <f t="shared" si="3"/>
        <v>20</v>
      </c>
      <c r="P65" s="8">
        <v>19</v>
      </c>
      <c r="Q65" s="8">
        <v>48</v>
      </c>
      <c r="R65" s="8">
        <v>25</v>
      </c>
      <c r="S65" s="8">
        <v>23</v>
      </c>
      <c r="T65" s="8">
        <v>21</v>
      </c>
      <c r="U65" s="8">
        <v>14</v>
      </c>
      <c r="V65" s="25">
        <f t="shared" si="11"/>
        <v>150</v>
      </c>
      <c r="W65" s="8">
        <v>0</v>
      </c>
      <c r="X65" s="8">
        <v>1</v>
      </c>
      <c r="Y65" s="8">
        <v>1</v>
      </c>
      <c r="Z65" s="8">
        <v>1</v>
      </c>
      <c r="AA65" s="8">
        <v>0</v>
      </c>
      <c r="AB65" s="8">
        <v>1</v>
      </c>
      <c r="AC65" s="168">
        <f t="shared" si="5"/>
        <v>4</v>
      </c>
      <c r="AD65" s="168">
        <f t="shared" si="7"/>
        <v>23</v>
      </c>
      <c r="AE65" s="168">
        <f t="shared" si="7"/>
        <v>53</v>
      </c>
      <c r="AF65" s="168">
        <f t="shared" si="7"/>
        <v>30</v>
      </c>
      <c r="AG65" s="168">
        <f t="shared" si="7"/>
        <v>28</v>
      </c>
      <c r="AH65" s="168">
        <f t="shared" si="7"/>
        <v>22</v>
      </c>
      <c r="AI65" s="168">
        <f t="shared" si="7"/>
        <v>18</v>
      </c>
      <c r="AJ65" s="169">
        <f t="shared" si="6"/>
        <v>174</v>
      </c>
    </row>
    <row r="66" spans="1:36" s="108" customFormat="1" ht="18.75" customHeight="1">
      <c r="A66" s="114" t="s">
        <v>76</v>
      </c>
      <c r="B66" s="8">
        <v>17</v>
      </c>
      <c r="C66" s="8">
        <v>32</v>
      </c>
      <c r="D66" s="8">
        <v>16</v>
      </c>
      <c r="E66" s="8">
        <v>9</v>
      </c>
      <c r="F66" s="8">
        <v>12</v>
      </c>
      <c r="G66" s="8">
        <v>11</v>
      </c>
      <c r="H66" s="25">
        <f t="shared" si="2"/>
        <v>97</v>
      </c>
      <c r="I66" s="8">
        <v>2</v>
      </c>
      <c r="J66" s="8">
        <v>3</v>
      </c>
      <c r="K66" s="8">
        <v>2</v>
      </c>
      <c r="L66" s="8">
        <v>1</v>
      </c>
      <c r="M66" s="8">
        <v>4</v>
      </c>
      <c r="N66" s="8">
        <v>4</v>
      </c>
      <c r="O66" s="25">
        <f t="shared" si="3"/>
        <v>16</v>
      </c>
      <c r="P66" s="8">
        <v>15</v>
      </c>
      <c r="Q66" s="8">
        <v>29</v>
      </c>
      <c r="R66" s="8">
        <v>14</v>
      </c>
      <c r="S66" s="8">
        <v>8</v>
      </c>
      <c r="T66" s="8">
        <v>8</v>
      </c>
      <c r="U66" s="8">
        <v>7</v>
      </c>
      <c r="V66" s="25">
        <f t="shared" si="11"/>
        <v>81</v>
      </c>
      <c r="W66" s="8">
        <v>0</v>
      </c>
      <c r="X66" s="8">
        <v>1</v>
      </c>
      <c r="Y66" s="8">
        <v>1</v>
      </c>
      <c r="Z66" s="8">
        <v>1</v>
      </c>
      <c r="AA66" s="8">
        <v>0</v>
      </c>
      <c r="AB66" s="8">
        <v>1</v>
      </c>
      <c r="AC66" s="168">
        <f t="shared" si="5"/>
        <v>4</v>
      </c>
      <c r="AD66" s="168">
        <f t="shared" si="7"/>
        <v>17</v>
      </c>
      <c r="AE66" s="168">
        <f t="shared" si="7"/>
        <v>33</v>
      </c>
      <c r="AF66" s="168">
        <f t="shared" si="7"/>
        <v>17</v>
      </c>
      <c r="AG66" s="168">
        <f t="shared" si="7"/>
        <v>10</v>
      </c>
      <c r="AH66" s="168">
        <f t="shared" si="7"/>
        <v>12</v>
      </c>
      <c r="AI66" s="168">
        <f t="shared" si="7"/>
        <v>12</v>
      </c>
      <c r="AJ66" s="169">
        <f t="shared" si="6"/>
        <v>101</v>
      </c>
    </row>
    <row r="67" spans="1:36" s="108" customFormat="1" ht="18.75" customHeight="1">
      <c r="A67" s="114" t="s">
        <v>77</v>
      </c>
      <c r="B67" s="8">
        <v>16</v>
      </c>
      <c r="C67" s="8">
        <v>90</v>
      </c>
      <c r="D67" s="8">
        <v>53</v>
      </c>
      <c r="E67" s="8">
        <v>33</v>
      </c>
      <c r="F67" s="8">
        <v>28</v>
      </c>
      <c r="G67" s="8">
        <v>26</v>
      </c>
      <c r="H67" s="25">
        <f t="shared" si="2"/>
        <v>246</v>
      </c>
      <c r="I67" s="8">
        <v>4</v>
      </c>
      <c r="J67" s="8">
        <v>18</v>
      </c>
      <c r="K67" s="8">
        <v>16</v>
      </c>
      <c r="L67" s="8">
        <v>6</v>
      </c>
      <c r="M67" s="8">
        <v>2</v>
      </c>
      <c r="N67" s="8">
        <v>4</v>
      </c>
      <c r="O67" s="25">
        <f t="shared" si="3"/>
        <v>50</v>
      </c>
      <c r="P67" s="8">
        <v>12</v>
      </c>
      <c r="Q67" s="8">
        <v>72</v>
      </c>
      <c r="R67" s="8">
        <v>37</v>
      </c>
      <c r="S67" s="8">
        <v>27</v>
      </c>
      <c r="T67" s="8">
        <v>26</v>
      </c>
      <c r="U67" s="8">
        <v>22</v>
      </c>
      <c r="V67" s="25">
        <f t="shared" si="11"/>
        <v>196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168">
        <f t="shared" si="5"/>
        <v>0</v>
      </c>
      <c r="AD67" s="168">
        <f t="shared" si="7"/>
        <v>16</v>
      </c>
      <c r="AE67" s="168">
        <f t="shared" si="7"/>
        <v>90</v>
      </c>
      <c r="AF67" s="168">
        <f t="shared" si="7"/>
        <v>53</v>
      </c>
      <c r="AG67" s="168">
        <f t="shared" si="7"/>
        <v>33</v>
      </c>
      <c r="AH67" s="168">
        <f t="shared" si="7"/>
        <v>28</v>
      </c>
      <c r="AI67" s="168">
        <f t="shared" si="7"/>
        <v>26</v>
      </c>
      <c r="AJ67" s="169">
        <f t="shared" si="6"/>
        <v>246</v>
      </c>
    </row>
    <row r="68" spans="1:36" s="108" customFormat="1" ht="18.75" customHeight="1">
      <c r="A68" s="114" t="s">
        <v>78</v>
      </c>
      <c r="B68" s="8">
        <v>4</v>
      </c>
      <c r="C68" s="8">
        <v>1</v>
      </c>
      <c r="D68" s="8">
        <v>0</v>
      </c>
      <c r="E68" s="8">
        <v>3</v>
      </c>
      <c r="F68" s="8">
        <v>0</v>
      </c>
      <c r="G68" s="8">
        <v>1</v>
      </c>
      <c r="H68" s="25">
        <f t="shared" si="2"/>
        <v>9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5">
        <f t="shared" si="3"/>
        <v>0</v>
      </c>
      <c r="P68" s="8">
        <v>4</v>
      </c>
      <c r="Q68" s="8">
        <v>1</v>
      </c>
      <c r="R68" s="8">
        <v>0</v>
      </c>
      <c r="S68" s="8">
        <v>3</v>
      </c>
      <c r="T68" s="8">
        <v>0</v>
      </c>
      <c r="U68" s="8">
        <v>1</v>
      </c>
      <c r="V68" s="25">
        <f t="shared" si="11"/>
        <v>9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68">
        <f t="shared" si="5"/>
        <v>0</v>
      </c>
      <c r="AD68" s="168">
        <f t="shared" si="7"/>
        <v>4</v>
      </c>
      <c r="AE68" s="168">
        <f t="shared" si="7"/>
        <v>1</v>
      </c>
      <c r="AF68" s="168">
        <f t="shared" si="7"/>
        <v>0</v>
      </c>
      <c r="AG68" s="168">
        <f aca="true" t="shared" si="12" ref="AG68:AI71">SUM(E68,Z68)</f>
        <v>3</v>
      </c>
      <c r="AH68" s="168">
        <f t="shared" si="12"/>
        <v>0</v>
      </c>
      <c r="AI68" s="168">
        <f t="shared" si="12"/>
        <v>1</v>
      </c>
      <c r="AJ68" s="169">
        <f t="shared" si="6"/>
        <v>9</v>
      </c>
    </row>
    <row r="69" spans="1:36" s="108" customFormat="1" ht="18.75" customHeight="1">
      <c r="A69" s="114" t="s">
        <v>79</v>
      </c>
      <c r="B69" s="8">
        <v>54</v>
      </c>
      <c r="C69" s="8">
        <v>78</v>
      </c>
      <c r="D69" s="8">
        <v>51</v>
      </c>
      <c r="E69" s="8">
        <v>68</v>
      </c>
      <c r="F69" s="8">
        <v>63</v>
      </c>
      <c r="G69" s="8">
        <v>47</v>
      </c>
      <c r="H69" s="25">
        <f t="shared" si="2"/>
        <v>361</v>
      </c>
      <c r="I69" s="8">
        <v>9</v>
      </c>
      <c r="J69" s="8">
        <v>15</v>
      </c>
      <c r="K69" s="8">
        <v>8</v>
      </c>
      <c r="L69" s="8">
        <v>10</v>
      </c>
      <c r="M69" s="8">
        <v>8</v>
      </c>
      <c r="N69" s="8">
        <v>8</v>
      </c>
      <c r="O69" s="25">
        <f t="shared" si="3"/>
        <v>58</v>
      </c>
      <c r="P69" s="8">
        <v>45</v>
      </c>
      <c r="Q69" s="8">
        <v>63</v>
      </c>
      <c r="R69" s="8">
        <v>43</v>
      </c>
      <c r="S69" s="8">
        <v>58</v>
      </c>
      <c r="T69" s="8">
        <v>55</v>
      </c>
      <c r="U69" s="8">
        <v>39</v>
      </c>
      <c r="V69" s="25">
        <f t="shared" si="11"/>
        <v>303</v>
      </c>
      <c r="W69" s="8">
        <v>1</v>
      </c>
      <c r="X69" s="8">
        <v>4</v>
      </c>
      <c r="Y69" s="8">
        <v>4</v>
      </c>
      <c r="Z69" s="8">
        <v>1</v>
      </c>
      <c r="AA69" s="8">
        <v>2</v>
      </c>
      <c r="AB69" s="8">
        <v>4</v>
      </c>
      <c r="AC69" s="168">
        <f t="shared" si="5"/>
        <v>16</v>
      </c>
      <c r="AD69" s="168">
        <f aca="true" t="shared" si="13" ref="AD69:AF71">SUM(B69,W69)</f>
        <v>55</v>
      </c>
      <c r="AE69" s="168">
        <f t="shared" si="13"/>
        <v>82</v>
      </c>
      <c r="AF69" s="168">
        <f t="shared" si="13"/>
        <v>55</v>
      </c>
      <c r="AG69" s="168">
        <f t="shared" si="12"/>
        <v>69</v>
      </c>
      <c r="AH69" s="168">
        <f t="shared" si="12"/>
        <v>65</v>
      </c>
      <c r="AI69" s="168">
        <f t="shared" si="12"/>
        <v>51</v>
      </c>
      <c r="AJ69" s="169">
        <f t="shared" si="6"/>
        <v>377</v>
      </c>
    </row>
    <row r="70" spans="1:36" s="108" customFormat="1" ht="18.75" customHeight="1">
      <c r="A70" s="114" t="s">
        <v>80</v>
      </c>
      <c r="B70" s="8">
        <v>1</v>
      </c>
      <c r="C70" s="8">
        <v>2</v>
      </c>
      <c r="D70" s="8">
        <v>1</v>
      </c>
      <c r="E70" s="8">
        <v>1</v>
      </c>
      <c r="F70" s="8">
        <v>0</v>
      </c>
      <c r="G70" s="8">
        <v>0</v>
      </c>
      <c r="H70" s="25">
        <f t="shared" si="2"/>
        <v>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3"/>
        <v>0</v>
      </c>
      <c r="P70" s="8">
        <v>1</v>
      </c>
      <c r="Q70" s="8">
        <v>2</v>
      </c>
      <c r="R70" s="8">
        <v>1</v>
      </c>
      <c r="S70" s="8">
        <v>1</v>
      </c>
      <c r="T70" s="8">
        <v>0</v>
      </c>
      <c r="U70" s="8">
        <v>0</v>
      </c>
      <c r="V70" s="25">
        <f t="shared" si="11"/>
        <v>5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68">
        <f t="shared" si="5"/>
        <v>0</v>
      </c>
      <c r="AD70" s="168">
        <f t="shared" si="13"/>
        <v>1</v>
      </c>
      <c r="AE70" s="168">
        <f t="shared" si="13"/>
        <v>2</v>
      </c>
      <c r="AF70" s="168">
        <f t="shared" si="13"/>
        <v>1</v>
      </c>
      <c r="AG70" s="168">
        <f t="shared" si="12"/>
        <v>1</v>
      </c>
      <c r="AH70" s="168">
        <f t="shared" si="12"/>
        <v>0</v>
      </c>
      <c r="AI70" s="168">
        <f t="shared" si="12"/>
        <v>0</v>
      </c>
      <c r="AJ70" s="169">
        <f t="shared" si="6"/>
        <v>5</v>
      </c>
    </row>
    <row r="71" spans="1:36" s="108" customFormat="1" ht="18.75" customHeight="1">
      <c r="A71" s="114" t="s">
        <v>81</v>
      </c>
      <c r="B71" s="8">
        <v>8</v>
      </c>
      <c r="C71" s="8">
        <v>18</v>
      </c>
      <c r="D71" s="8">
        <v>6</v>
      </c>
      <c r="E71" s="8">
        <v>9</v>
      </c>
      <c r="F71" s="8">
        <v>2</v>
      </c>
      <c r="G71" s="8">
        <v>3</v>
      </c>
      <c r="H71" s="25">
        <f t="shared" si="2"/>
        <v>46</v>
      </c>
      <c r="I71" s="8">
        <v>3</v>
      </c>
      <c r="J71" s="8">
        <v>3</v>
      </c>
      <c r="K71" s="8">
        <v>1</v>
      </c>
      <c r="L71" s="8">
        <v>4</v>
      </c>
      <c r="M71" s="8">
        <v>1</v>
      </c>
      <c r="N71" s="8">
        <v>1</v>
      </c>
      <c r="O71" s="25">
        <f t="shared" si="3"/>
        <v>13</v>
      </c>
      <c r="P71" s="8">
        <v>5</v>
      </c>
      <c r="Q71" s="8">
        <v>15</v>
      </c>
      <c r="R71" s="8">
        <v>5</v>
      </c>
      <c r="S71" s="8">
        <v>5</v>
      </c>
      <c r="T71" s="8">
        <v>1</v>
      </c>
      <c r="U71" s="8">
        <v>2</v>
      </c>
      <c r="V71" s="25">
        <f t="shared" si="11"/>
        <v>33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68">
        <f t="shared" si="5"/>
        <v>1</v>
      </c>
      <c r="AD71" s="168">
        <f t="shared" si="13"/>
        <v>8</v>
      </c>
      <c r="AE71" s="168">
        <f t="shared" si="13"/>
        <v>19</v>
      </c>
      <c r="AF71" s="168">
        <f t="shared" si="13"/>
        <v>6</v>
      </c>
      <c r="AG71" s="168">
        <f t="shared" si="12"/>
        <v>9</v>
      </c>
      <c r="AH71" s="168">
        <f t="shared" si="12"/>
        <v>2</v>
      </c>
      <c r="AI71" s="168">
        <f t="shared" si="12"/>
        <v>3</v>
      </c>
      <c r="AJ71" s="169">
        <f t="shared" si="6"/>
        <v>47</v>
      </c>
    </row>
    <row r="72" spans="1:36" s="108" customFormat="1" ht="18.75" customHeight="1" thickBot="1">
      <c r="A72" s="117" t="s">
        <v>82</v>
      </c>
      <c r="B72" s="118">
        <f>SUM(B63:B71)</f>
        <v>167</v>
      </c>
      <c r="C72" s="118">
        <f aca="true" t="shared" si="14" ref="C72:AJ72">SUM(C63:C71)</f>
        <v>452</v>
      </c>
      <c r="D72" s="118">
        <f t="shared" si="14"/>
        <v>225</v>
      </c>
      <c r="E72" s="118">
        <f t="shared" si="14"/>
        <v>215</v>
      </c>
      <c r="F72" s="118">
        <f t="shared" si="14"/>
        <v>176</v>
      </c>
      <c r="G72" s="118">
        <f t="shared" si="14"/>
        <v>141</v>
      </c>
      <c r="H72" s="118">
        <f t="shared" si="14"/>
        <v>1376</v>
      </c>
      <c r="I72" s="118">
        <f t="shared" si="14"/>
        <v>28</v>
      </c>
      <c r="J72" s="118">
        <f t="shared" si="14"/>
        <v>65</v>
      </c>
      <c r="K72" s="118">
        <f t="shared" si="14"/>
        <v>42</v>
      </c>
      <c r="L72" s="118">
        <f t="shared" si="14"/>
        <v>33</v>
      </c>
      <c r="M72" s="118">
        <f t="shared" si="14"/>
        <v>19</v>
      </c>
      <c r="N72" s="118">
        <f t="shared" si="14"/>
        <v>26</v>
      </c>
      <c r="O72" s="118">
        <f t="shared" si="14"/>
        <v>213</v>
      </c>
      <c r="P72" s="118">
        <f t="shared" si="14"/>
        <v>139</v>
      </c>
      <c r="Q72" s="118">
        <f t="shared" si="14"/>
        <v>387</v>
      </c>
      <c r="R72" s="118">
        <f t="shared" si="14"/>
        <v>183</v>
      </c>
      <c r="S72" s="118">
        <f t="shared" si="14"/>
        <v>182</v>
      </c>
      <c r="T72" s="118">
        <f t="shared" si="14"/>
        <v>157</v>
      </c>
      <c r="U72" s="118">
        <f t="shared" si="14"/>
        <v>115</v>
      </c>
      <c r="V72" s="118">
        <f>SUM(V63:V71)</f>
        <v>1163</v>
      </c>
      <c r="W72" s="118">
        <f t="shared" si="14"/>
        <v>1</v>
      </c>
      <c r="X72" s="118">
        <f t="shared" si="14"/>
        <v>7</v>
      </c>
      <c r="Y72" s="118">
        <f t="shared" si="14"/>
        <v>9</v>
      </c>
      <c r="Z72" s="118">
        <f t="shared" si="14"/>
        <v>3</v>
      </c>
      <c r="AA72" s="118">
        <f t="shared" si="14"/>
        <v>5</v>
      </c>
      <c r="AB72" s="118">
        <f t="shared" si="14"/>
        <v>6</v>
      </c>
      <c r="AC72" s="118">
        <f t="shared" si="14"/>
        <v>31</v>
      </c>
      <c r="AD72" s="118">
        <f t="shared" si="14"/>
        <v>168</v>
      </c>
      <c r="AE72" s="118">
        <f t="shared" si="14"/>
        <v>459</v>
      </c>
      <c r="AF72" s="118">
        <f t="shared" si="14"/>
        <v>234</v>
      </c>
      <c r="AG72" s="118">
        <f t="shared" si="14"/>
        <v>218</v>
      </c>
      <c r="AH72" s="118">
        <f t="shared" si="14"/>
        <v>181</v>
      </c>
      <c r="AI72" s="118">
        <f t="shared" si="14"/>
        <v>147</v>
      </c>
      <c r="AJ72" s="119">
        <f t="shared" si="14"/>
        <v>1407</v>
      </c>
    </row>
    <row r="73" s="108" customFormat="1" ht="14.25"/>
    <row r="74" s="108" customFormat="1" ht="14.25"/>
    <row r="75" s="108" customFormat="1" ht="14.25"/>
    <row r="76" s="108" customFormat="1" ht="14.25"/>
    <row r="77" s="108" customFormat="1" ht="14.25"/>
    <row r="78" s="108" customFormat="1" ht="14.25"/>
    <row r="79" s="108" customFormat="1" ht="14.25"/>
    <row r="80" s="108" customFormat="1" ht="14.25"/>
    <row r="81" s="108" customFormat="1" ht="14.25"/>
    <row r="82" s="108" customFormat="1" ht="14.25"/>
    <row r="83" s="108" customFormat="1" ht="14.25"/>
    <row r="84" s="153" customFormat="1" ht="14.25"/>
    <row r="85" s="153" customFormat="1" ht="14.25"/>
    <row r="86" s="153" customFormat="1" ht="14.25"/>
    <row r="87" s="153" customFormat="1" ht="14.25"/>
    <row r="88" s="153" customFormat="1" ht="14.25"/>
    <row r="89" s="153" customFormat="1" ht="14.25"/>
    <row r="90" s="153" customFormat="1" ht="14.25"/>
    <row r="91" s="153" customFormat="1" ht="14.25"/>
    <row r="92" s="153" customFormat="1" ht="14.25"/>
    <row r="93" s="153" customFormat="1" ht="14.25"/>
    <row r="94" s="153" customFormat="1" ht="14.25"/>
    <row r="95" s="153" customFormat="1" ht="14.25"/>
    <row r="96" s="153" customFormat="1" ht="14.25"/>
    <row r="97" s="153" customFormat="1" ht="14.25"/>
    <row r="98" s="153" customFormat="1" ht="14.25"/>
    <row r="99" s="153" customFormat="1" ht="14.25"/>
    <row r="100" s="153" customFormat="1" ht="14.25"/>
    <row r="101" s="153" customFormat="1" ht="14.25"/>
    <row r="102" s="153" customFormat="1" ht="14.25"/>
    <row r="103" s="153" customFormat="1" ht="14.25"/>
    <row r="104" s="153" customFormat="1" ht="14.25"/>
    <row r="105" s="153" customFormat="1" ht="14.25"/>
    <row r="106" s="153" customFormat="1" ht="14.25"/>
    <row r="107" s="153" customFormat="1" ht="14.25"/>
    <row r="108" s="153" customFormat="1" ht="14.25"/>
    <row r="109" s="153" customFormat="1" ht="14.25"/>
    <row r="110" s="153" customFormat="1" ht="14.25"/>
    <row r="111" s="153" customFormat="1" ht="14.25"/>
    <row r="112" s="153" customFormat="1" ht="14.25"/>
    <row r="113" s="153" customFormat="1" ht="14.25"/>
    <row r="114" s="153" customFormat="1" ht="14.25"/>
    <row r="115" s="153" customFormat="1" ht="14.25"/>
    <row r="116" s="153" customFormat="1" ht="14.25"/>
    <row r="117" s="153" customFormat="1" ht="14.25"/>
    <row r="118" s="153" customFormat="1" ht="14.25"/>
    <row r="119" s="153" customFormat="1" ht="14.25"/>
    <row r="120" s="153" customFormat="1" ht="14.25"/>
    <row r="121" s="153" customFormat="1" ht="14.25"/>
    <row r="122" s="153" customFormat="1" ht="14.25"/>
    <row r="123" s="153" customFormat="1" ht="14.25"/>
    <row r="124" s="153" customFormat="1" ht="14.25"/>
    <row r="125" s="153" customFormat="1" ht="14.25"/>
    <row r="126" s="153" customFormat="1" ht="14.25"/>
    <row r="127" s="153" customFormat="1" ht="14.25"/>
    <row r="128" s="153" customFormat="1" ht="14.25"/>
    <row r="129" s="153" customFormat="1" ht="14.25"/>
    <row r="130" s="153" customFormat="1" ht="14.25"/>
    <row r="131" s="153" customFormat="1" ht="14.25"/>
    <row r="132" s="153" customFormat="1" ht="14.25"/>
    <row r="133" s="153" customFormat="1" ht="14.25"/>
    <row r="134" s="153" customFormat="1" ht="14.25"/>
    <row r="135" s="153" customFormat="1" ht="14.25"/>
    <row r="136" s="153" customFormat="1" ht="14.25"/>
    <row r="137" s="153" customFormat="1" ht="14.25"/>
    <row r="138" s="153" customFormat="1" ht="14.25"/>
    <row r="139" s="153" customFormat="1" ht="14.25"/>
    <row r="140" s="153" customFormat="1" ht="14.25"/>
    <row r="141" s="153" customFormat="1" ht="14.25"/>
    <row r="142" s="153" customFormat="1" ht="14.25"/>
    <row r="143" s="153" customFormat="1" ht="14.25"/>
    <row r="144" s="153" customFormat="1" ht="14.25"/>
    <row r="145" s="153" customFormat="1" ht="14.25"/>
    <row r="146" s="153" customFormat="1" ht="14.25"/>
    <row r="147" s="153" customFormat="1" ht="14.25"/>
    <row r="148" s="153" customFormat="1" ht="14.25"/>
    <row r="149" s="153" customFormat="1" ht="14.25"/>
    <row r="150" s="153" customFormat="1" ht="14.25"/>
    <row r="151" s="153" customFormat="1" ht="14.25"/>
    <row r="152" s="153" customFormat="1" ht="14.25"/>
    <row r="153" s="153" customFormat="1" ht="14.25"/>
    <row r="154" s="153" customFormat="1" ht="14.25"/>
    <row r="155" s="153" customFormat="1" ht="14.25"/>
    <row r="156" s="153" customFormat="1" ht="14.25"/>
    <row r="157" s="153" customFormat="1" ht="14.25"/>
    <row r="158" s="153" customFormat="1" ht="14.25"/>
    <row r="159" s="153" customFormat="1" ht="14.25"/>
    <row r="160" s="153" customFormat="1" ht="14.25"/>
    <row r="161" s="153" customFormat="1" ht="14.25"/>
    <row r="162" s="153" customFormat="1" ht="14.25"/>
    <row r="163" s="153" customFormat="1" ht="14.25"/>
    <row r="164" s="153" customFormat="1" ht="14.25"/>
    <row r="165" s="153" customFormat="1" ht="14.25"/>
    <row r="166" s="153" customFormat="1" ht="14.25"/>
    <row r="167" s="153" customFormat="1" ht="14.25"/>
    <row r="168" s="153" customFormat="1" ht="14.25"/>
    <row r="169" s="153" customFormat="1" ht="14.25"/>
    <row r="170" s="153" customFormat="1" ht="14.25"/>
    <row r="171" s="153" customFormat="1" ht="14.25"/>
    <row r="172" s="153" customFormat="1" ht="14.25"/>
    <row r="173" s="153" customFormat="1" ht="14.25"/>
    <row r="174" s="153" customFormat="1" ht="14.25"/>
    <row r="175" s="153" customFormat="1" ht="14.25"/>
    <row r="176" s="153" customFormat="1" ht="14.25"/>
    <row r="177" s="153" customFormat="1" ht="14.25"/>
    <row r="178" s="153" customFormat="1" ht="14.25"/>
    <row r="179" s="153" customFormat="1" ht="14.25"/>
    <row r="180" s="153" customFormat="1" ht="14.25"/>
    <row r="181" s="153" customFormat="1" ht="14.25"/>
    <row r="182" s="153" customFormat="1" ht="14.25"/>
    <row r="183" s="153" customFormat="1" ht="14.25"/>
    <row r="184" s="153" customFormat="1" ht="14.25"/>
    <row r="185" s="153" customFormat="1" ht="14.25"/>
    <row r="186" s="153" customFormat="1" ht="14.25"/>
    <row r="187" s="153" customFormat="1" ht="14.25"/>
    <row r="188" s="153" customFormat="1" ht="14.25"/>
    <row r="189" s="153" customFormat="1" ht="14.25"/>
    <row r="190" s="153" customFormat="1" ht="14.25"/>
    <row r="191" s="153" customFormat="1" ht="14.25"/>
    <row r="192" s="153" customFormat="1" ht="14.25"/>
    <row r="193" s="153" customFormat="1" ht="14.25"/>
    <row r="194" s="153" customFormat="1" ht="14.25"/>
    <row r="195" s="153" customFormat="1" ht="14.25"/>
    <row r="196" s="153" customFormat="1" ht="14.25"/>
    <row r="197" s="153" customFormat="1" ht="14.25"/>
    <row r="198" s="153" customFormat="1" ht="14.25"/>
    <row r="199" s="153" customFormat="1" ht="14.25"/>
    <row r="200" s="153" customFormat="1" ht="14.25"/>
    <row r="201" s="153" customFormat="1" ht="14.25"/>
    <row r="202" s="153" customFormat="1" ht="14.25"/>
    <row r="203" s="153" customFormat="1" ht="14.25"/>
    <row r="204" s="153" customFormat="1" ht="14.25"/>
    <row r="205" s="153" customFormat="1" ht="14.25"/>
    <row r="206" s="108" customFormat="1" ht="14.25"/>
    <row r="207" s="108" customFormat="1" ht="14.25"/>
    <row r="208" s="108" customFormat="1" ht="14.25"/>
    <row r="209" s="108" customFormat="1" ht="14.25"/>
    <row r="210" s="108" customFormat="1" ht="14.25"/>
    <row r="211" s="108" customFormat="1" ht="14.25"/>
    <row r="212" s="108" customFormat="1" ht="14.25"/>
    <row r="213" s="108" customFormat="1" ht="14.25"/>
    <row r="214" s="108" customFormat="1" ht="14.25"/>
    <row r="215" s="108" customFormat="1" ht="14.25"/>
    <row r="216" s="108" customFormat="1" ht="14.25"/>
    <row r="217" s="108" customFormat="1" ht="14.25"/>
    <row r="218" s="108" customFormat="1" ht="14.25"/>
    <row r="219" s="108" customFormat="1" ht="14.25"/>
    <row r="220" s="108" customFormat="1" ht="14.25"/>
    <row r="221" s="108" customFormat="1" ht="14.25"/>
    <row r="222" s="108" customFormat="1" ht="14.25"/>
    <row r="223" s="108" customFormat="1" ht="14.25"/>
    <row r="224" s="108" customFormat="1" ht="14.25"/>
    <row r="225" s="108" customFormat="1" ht="14.25"/>
    <row r="226" s="108" customFormat="1" ht="14.25"/>
    <row r="227" s="108" customFormat="1" ht="14.25"/>
    <row r="228" s="108" customFormat="1" ht="14.25"/>
    <row r="229" s="108" customFormat="1" ht="14.25"/>
    <row r="230" s="108" customFormat="1" ht="14.25"/>
    <row r="231" s="108" customFormat="1" ht="14.25"/>
    <row r="232" s="108" customFormat="1" ht="14.25"/>
    <row r="233" s="108" customFormat="1" ht="14.25"/>
    <row r="234" s="108" customFormat="1" ht="14.25"/>
    <row r="235" s="108" customFormat="1" ht="14.25"/>
    <row r="236" s="108" customFormat="1" ht="14.25"/>
    <row r="237" s="108" customFormat="1" ht="14.25"/>
    <row r="238" s="108" customFormat="1" ht="14.25"/>
    <row r="239" s="108" customFormat="1" ht="14.25"/>
    <row r="240" s="108" customFormat="1" ht="14.25"/>
    <row r="241" s="108" customFormat="1" ht="14.25"/>
    <row r="242" s="108" customFormat="1" ht="14.25"/>
    <row r="243" s="108" customFormat="1" ht="14.25"/>
    <row r="244" s="108" customFormat="1" ht="14.25"/>
    <row r="245" s="108" customFormat="1" ht="14.25"/>
    <row r="246" s="108" customFormat="1" ht="14.25"/>
    <row r="247" s="108" customFormat="1" ht="14.25"/>
    <row r="248" s="108" customFormat="1" ht="14.25"/>
    <row r="249" s="108" customFormat="1" ht="14.25"/>
    <row r="250" s="108" customFormat="1" ht="14.25"/>
    <row r="251" s="108" customFormat="1" ht="14.25"/>
    <row r="252" s="108" customFormat="1" ht="14.25"/>
    <row r="253" s="108" customFormat="1" ht="14.25"/>
    <row r="254" s="108" customFormat="1" ht="14.25"/>
    <row r="255" s="108" customFormat="1" ht="14.25"/>
    <row r="256" s="108" customFormat="1" ht="14.25"/>
    <row r="257" s="108" customFormat="1" ht="14.25"/>
    <row r="258" s="108" customFormat="1" ht="14.25"/>
    <row r="259" s="108" customFormat="1" ht="14.25"/>
    <row r="260" s="108" customFormat="1" ht="14.25"/>
    <row r="261" s="108" customFormat="1" ht="14.25"/>
    <row r="262" s="108" customFormat="1" ht="14.25"/>
    <row r="263" s="108" customFormat="1" ht="14.25"/>
    <row r="264" s="108" customFormat="1" ht="14.25"/>
    <row r="265" s="108" customFormat="1" ht="14.25"/>
    <row r="266" s="108" customFormat="1" ht="14.25"/>
    <row r="267" s="108" customFormat="1" ht="14.25"/>
    <row r="268" s="108" customFormat="1" ht="14.25"/>
    <row r="269" s="108" customFormat="1" ht="14.25"/>
    <row r="270" s="108" customFormat="1" ht="14.25"/>
    <row r="271" s="108" customFormat="1" ht="14.25"/>
    <row r="272" s="108" customFormat="1" ht="14.25"/>
    <row r="273" s="108" customFormat="1" ht="14.25"/>
    <row r="274" s="108" customFormat="1" ht="14.25"/>
    <row r="275" s="108" customFormat="1" ht="14.25"/>
    <row r="276" s="108" customFormat="1" ht="14.25"/>
    <row r="277" s="108" customFormat="1" ht="14.25"/>
    <row r="278" s="108" customFormat="1" ht="14.25"/>
    <row r="279" s="108" customFormat="1" ht="14.25"/>
    <row r="280" s="108" customFormat="1" ht="14.25"/>
    <row r="281" s="108" customFormat="1" ht="14.25"/>
    <row r="282" s="108" customFormat="1" ht="14.25"/>
    <row r="283" s="108" customFormat="1" ht="14.25"/>
    <row r="284" s="108" customFormat="1" ht="14.25"/>
    <row r="285" s="108" customFormat="1" ht="14.25"/>
    <row r="286" s="108" customFormat="1" ht="14.25"/>
    <row r="287" s="108" customFormat="1" ht="14.25"/>
    <row r="288" s="108" customFormat="1" ht="14.25"/>
    <row r="289" s="108" customFormat="1" ht="14.25"/>
    <row r="290" s="108" customFormat="1" ht="14.25"/>
    <row r="291" s="108" customFormat="1" ht="14.25"/>
    <row r="292" s="108" customFormat="1" ht="14.25"/>
    <row r="293" s="108" customFormat="1" ht="14.25"/>
    <row r="294" s="108" customFormat="1" ht="14.25"/>
    <row r="295" s="108" customFormat="1" ht="14.25"/>
    <row r="296" s="108" customFormat="1" ht="14.25"/>
    <row r="297" s="108" customFormat="1" ht="14.25"/>
    <row r="298" s="108" customFormat="1" ht="14.25"/>
    <row r="299" s="108" customFormat="1" ht="14.25"/>
    <row r="300" s="108" customFormat="1" ht="14.25"/>
    <row r="301" s="108" customFormat="1" ht="14.25"/>
    <row r="302" s="108" customFormat="1" ht="14.25"/>
    <row r="303" s="108" customFormat="1" ht="14.25"/>
    <row r="304" s="108" customFormat="1" ht="14.25"/>
    <row r="305" s="108" customFormat="1" ht="14.25"/>
    <row r="306" s="108" customFormat="1" ht="14.25"/>
    <row r="307" s="108" customFormat="1" ht="14.25"/>
    <row r="308" s="108" customFormat="1" ht="14.25"/>
    <row r="309" s="108" customFormat="1" ht="14.25"/>
    <row r="310" s="108" customFormat="1" ht="14.25"/>
    <row r="311" s="108" customFormat="1" ht="14.25"/>
    <row r="312" s="108" customFormat="1" ht="14.25"/>
    <row r="313" s="108" customFormat="1" ht="14.25"/>
    <row r="314" s="108" customFormat="1" ht="14.25"/>
    <row r="315" s="108" customFormat="1" ht="14.25"/>
    <row r="316" s="108" customFormat="1" ht="14.25"/>
    <row r="317" s="108" customFormat="1" ht="14.25"/>
    <row r="318" s="108" customFormat="1" ht="14.25"/>
    <row r="319" s="108" customFormat="1" ht="14.25"/>
    <row r="320" s="108" customFormat="1" ht="14.25"/>
    <row r="321" s="108" customFormat="1" ht="14.25"/>
    <row r="322" s="108" customFormat="1" ht="14.25"/>
    <row r="323" s="108" customFormat="1" ht="14.25"/>
    <row r="324" s="108" customFormat="1" ht="14.25"/>
    <row r="325" s="108" customFormat="1" ht="14.25"/>
    <row r="326" s="108" customFormat="1" ht="14.25"/>
    <row r="327" s="108" customFormat="1" ht="14.25"/>
    <row r="328" s="108" customFormat="1" ht="14.25"/>
    <row r="329" s="108" customFormat="1" ht="14.25"/>
    <row r="330" s="108" customFormat="1" ht="14.25"/>
    <row r="331" s="108" customFormat="1" ht="14.25"/>
    <row r="332" s="108" customFormat="1" ht="14.25"/>
    <row r="333" s="108" customFormat="1" ht="14.25"/>
    <row r="334" s="108" customFormat="1" ht="14.25"/>
    <row r="335" s="108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Y1">
      <selection activeCell="N19" sqref="N19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26" width="8.8984375" style="0" customWidth="1"/>
    <col min="27" max="29" width="8.8984375" style="3" customWidth="1"/>
    <col min="30" max="43" width="8.8984375" style="0" customWidth="1"/>
  </cols>
  <sheetData>
    <row r="1" spans="1:26" ht="18.75" customHeight="1" thickBot="1">
      <c r="A1" s="7" t="s">
        <v>109</v>
      </c>
      <c r="Z1" s="7" t="s">
        <v>157</v>
      </c>
    </row>
    <row r="2" spans="1:45" ht="18" customHeight="1">
      <c r="A2" s="197" t="s">
        <v>0</v>
      </c>
      <c r="B2" s="200" t="s">
        <v>96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 t="s">
        <v>97</v>
      </c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2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198"/>
      <c r="B3" s="203" t="s">
        <v>98</v>
      </c>
      <c r="C3" s="203"/>
      <c r="D3" s="203"/>
      <c r="E3" s="203"/>
      <c r="F3" s="203"/>
      <c r="G3" s="203"/>
      <c r="H3" s="203"/>
      <c r="I3" s="203" t="s">
        <v>91</v>
      </c>
      <c r="J3" s="203"/>
      <c r="K3" s="203"/>
      <c r="L3" s="203"/>
      <c r="M3" s="203"/>
      <c r="N3" s="203"/>
      <c r="O3" s="203"/>
      <c r="P3" s="203" t="s">
        <v>92</v>
      </c>
      <c r="Q3" s="203"/>
      <c r="R3" s="203"/>
      <c r="S3" s="203"/>
      <c r="T3" s="203"/>
      <c r="U3" s="203"/>
      <c r="V3" s="203"/>
      <c r="W3" s="203" t="s">
        <v>98</v>
      </c>
      <c r="X3" s="203"/>
      <c r="Y3" s="203"/>
      <c r="Z3" s="203"/>
      <c r="AA3" s="203" t="s">
        <v>91</v>
      </c>
      <c r="AB3" s="203"/>
      <c r="AC3" s="203"/>
      <c r="AD3" s="203"/>
      <c r="AE3" s="203" t="s">
        <v>92</v>
      </c>
      <c r="AF3" s="203"/>
      <c r="AG3" s="203"/>
      <c r="AH3" s="20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01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2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94" customFormat="1" ht="18.75" customHeight="1" thickTop="1">
      <c r="A5" s="121" t="s">
        <v>83</v>
      </c>
      <c r="B5" s="122">
        <f>B29+B56+B61+B71</f>
        <v>32985</v>
      </c>
      <c r="C5" s="122">
        <f aca="true" t="shared" si="0" ref="C5:AH5">C29+C56+C61+C71</f>
        <v>78533</v>
      </c>
      <c r="D5" s="122">
        <f t="shared" si="0"/>
        <v>37358</v>
      </c>
      <c r="E5" s="122">
        <f t="shared" si="0"/>
        <v>28533</v>
      </c>
      <c r="F5" s="122">
        <f t="shared" si="0"/>
        <v>21137</v>
      </c>
      <c r="G5" s="122">
        <f t="shared" si="0"/>
        <v>15971</v>
      </c>
      <c r="H5" s="122">
        <f t="shared" si="0"/>
        <v>214517</v>
      </c>
      <c r="I5" s="122">
        <f t="shared" si="0"/>
        <v>425</v>
      </c>
      <c r="J5" s="122">
        <f t="shared" si="0"/>
        <v>2381</v>
      </c>
      <c r="K5" s="122">
        <f t="shared" si="0"/>
        <v>1970</v>
      </c>
      <c r="L5" s="122">
        <f t="shared" si="0"/>
        <v>1414</v>
      </c>
      <c r="M5" s="122">
        <f t="shared" si="0"/>
        <v>993</v>
      </c>
      <c r="N5" s="122">
        <f t="shared" si="0"/>
        <v>953</v>
      </c>
      <c r="O5" s="122">
        <f t="shared" si="0"/>
        <v>8136</v>
      </c>
      <c r="P5" s="122">
        <f t="shared" si="0"/>
        <v>33410</v>
      </c>
      <c r="Q5" s="122">
        <f t="shared" si="0"/>
        <v>80914</v>
      </c>
      <c r="R5" s="122">
        <f t="shared" si="0"/>
        <v>39328</v>
      </c>
      <c r="S5" s="122">
        <f t="shared" si="0"/>
        <v>29947</v>
      </c>
      <c r="T5" s="122">
        <f t="shared" si="0"/>
        <v>22130</v>
      </c>
      <c r="U5" s="122">
        <f t="shared" si="0"/>
        <v>16924</v>
      </c>
      <c r="V5" s="122">
        <f t="shared" si="0"/>
        <v>222653</v>
      </c>
      <c r="W5" s="122">
        <f t="shared" si="0"/>
        <v>31068</v>
      </c>
      <c r="X5" s="122">
        <f t="shared" si="0"/>
        <v>14514</v>
      </c>
      <c r="Y5" s="122">
        <f t="shared" si="0"/>
        <v>9392</v>
      </c>
      <c r="Z5" s="122">
        <f t="shared" si="0"/>
        <v>54974</v>
      </c>
      <c r="AA5" s="122">
        <f t="shared" si="0"/>
        <v>327</v>
      </c>
      <c r="AB5" s="122">
        <f t="shared" si="0"/>
        <v>377</v>
      </c>
      <c r="AC5" s="122">
        <f t="shared" si="0"/>
        <v>362</v>
      </c>
      <c r="AD5" s="122">
        <f t="shared" si="0"/>
        <v>1066</v>
      </c>
      <c r="AE5" s="122">
        <f t="shared" si="0"/>
        <v>31395</v>
      </c>
      <c r="AF5" s="122">
        <f t="shared" si="0"/>
        <v>14891</v>
      </c>
      <c r="AG5" s="122">
        <f t="shared" si="0"/>
        <v>9754</v>
      </c>
      <c r="AH5" s="123">
        <f t="shared" si="0"/>
        <v>56040</v>
      </c>
    </row>
    <row r="6" spans="1:34" s="108" customFormat="1" ht="18.75" customHeight="1">
      <c r="A6" s="114" t="s">
        <v>17</v>
      </c>
      <c r="B6" s="8">
        <v>199</v>
      </c>
      <c r="C6" s="8">
        <v>328</v>
      </c>
      <c r="D6" s="8">
        <v>175</v>
      </c>
      <c r="E6" s="8">
        <v>185</v>
      </c>
      <c r="F6" s="8">
        <v>116</v>
      </c>
      <c r="G6" s="8">
        <v>114</v>
      </c>
      <c r="H6" s="25">
        <f aca="true" t="shared" si="1" ref="H6:H23">SUM(B6:G6)</f>
        <v>1117</v>
      </c>
      <c r="I6" s="8">
        <v>3</v>
      </c>
      <c r="J6" s="8">
        <v>8</v>
      </c>
      <c r="K6" s="8">
        <v>4</v>
      </c>
      <c r="L6" s="8">
        <v>7</v>
      </c>
      <c r="M6" s="8">
        <v>5</v>
      </c>
      <c r="N6" s="8">
        <v>4</v>
      </c>
      <c r="O6" s="25">
        <f aca="true" t="shared" si="2" ref="O6:O28">SUM(I6:N6)</f>
        <v>31</v>
      </c>
      <c r="P6" s="25">
        <f aca="true" t="shared" si="3" ref="P6:U21">SUM(B6,I6)</f>
        <v>202</v>
      </c>
      <c r="Q6" s="25">
        <f t="shared" si="3"/>
        <v>336</v>
      </c>
      <c r="R6" s="25">
        <f t="shared" si="3"/>
        <v>179</v>
      </c>
      <c r="S6" s="25">
        <f t="shared" si="3"/>
        <v>192</v>
      </c>
      <c r="T6" s="25">
        <f t="shared" si="3"/>
        <v>121</v>
      </c>
      <c r="U6" s="25">
        <f t="shared" si="3"/>
        <v>118</v>
      </c>
      <c r="V6" s="25">
        <f aca="true" t="shared" si="4" ref="V6:V28">SUM(P6:U6)</f>
        <v>1148</v>
      </c>
      <c r="W6" s="8">
        <v>166</v>
      </c>
      <c r="X6" s="8">
        <v>39</v>
      </c>
      <c r="Y6" s="8">
        <v>30</v>
      </c>
      <c r="Z6" s="25">
        <f aca="true" t="shared" si="5" ref="Z6:Z60">SUM(W6:Y6)</f>
        <v>235</v>
      </c>
      <c r="AA6" s="8">
        <v>2</v>
      </c>
      <c r="AB6" s="8">
        <v>0</v>
      </c>
      <c r="AC6" s="8">
        <v>2</v>
      </c>
      <c r="AD6" s="25">
        <f aca="true" t="shared" si="6" ref="AD6:AD28">SUM(AA6,AB6,AC6)</f>
        <v>4</v>
      </c>
      <c r="AE6" s="25">
        <f aca="true" t="shared" si="7" ref="AE6:AH28">SUM(W6,AA6)</f>
        <v>168</v>
      </c>
      <c r="AF6" s="25">
        <f t="shared" si="7"/>
        <v>39</v>
      </c>
      <c r="AG6" s="25">
        <f t="shared" si="7"/>
        <v>32</v>
      </c>
      <c r="AH6" s="124">
        <f t="shared" si="7"/>
        <v>239</v>
      </c>
    </row>
    <row r="7" spans="1:34" s="108" customFormat="1" ht="18.75" customHeight="1">
      <c r="A7" s="114" t="s">
        <v>18</v>
      </c>
      <c r="B7" s="8">
        <v>358</v>
      </c>
      <c r="C7" s="8">
        <v>547</v>
      </c>
      <c r="D7" s="8">
        <v>282</v>
      </c>
      <c r="E7" s="8">
        <v>265</v>
      </c>
      <c r="F7" s="8">
        <v>178</v>
      </c>
      <c r="G7" s="8">
        <v>118</v>
      </c>
      <c r="H7" s="25">
        <f t="shared" si="1"/>
        <v>1748</v>
      </c>
      <c r="I7" s="8">
        <v>7</v>
      </c>
      <c r="J7" s="8">
        <v>16</v>
      </c>
      <c r="K7" s="8">
        <v>8</v>
      </c>
      <c r="L7" s="8">
        <v>7</v>
      </c>
      <c r="M7" s="8">
        <v>7</v>
      </c>
      <c r="N7" s="8">
        <v>3</v>
      </c>
      <c r="O7" s="25">
        <f t="shared" si="2"/>
        <v>48</v>
      </c>
      <c r="P7" s="25">
        <f t="shared" si="3"/>
        <v>365</v>
      </c>
      <c r="Q7" s="25">
        <f t="shared" si="3"/>
        <v>563</v>
      </c>
      <c r="R7" s="25">
        <f t="shared" si="3"/>
        <v>290</v>
      </c>
      <c r="S7" s="25">
        <f t="shared" si="3"/>
        <v>272</v>
      </c>
      <c r="T7" s="25">
        <f t="shared" si="3"/>
        <v>185</v>
      </c>
      <c r="U7" s="25">
        <f t="shared" si="3"/>
        <v>121</v>
      </c>
      <c r="V7" s="25">
        <f t="shared" si="4"/>
        <v>1796</v>
      </c>
      <c r="W7" s="8">
        <v>278</v>
      </c>
      <c r="X7" s="8">
        <v>129</v>
      </c>
      <c r="Y7" s="8">
        <v>63</v>
      </c>
      <c r="Z7" s="25">
        <f t="shared" si="5"/>
        <v>470</v>
      </c>
      <c r="AA7" s="8">
        <v>3</v>
      </c>
      <c r="AB7" s="8">
        <v>1</v>
      </c>
      <c r="AC7" s="8">
        <v>3</v>
      </c>
      <c r="AD7" s="25">
        <f t="shared" si="6"/>
        <v>7</v>
      </c>
      <c r="AE7" s="25">
        <f t="shared" si="7"/>
        <v>281</v>
      </c>
      <c r="AF7" s="25">
        <f t="shared" si="7"/>
        <v>130</v>
      </c>
      <c r="AG7" s="25">
        <f t="shared" si="7"/>
        <v>66</v>
      </c>
      <c r="AH7" s="124">
        <f t="shared" si="7"/>
        <v>477</v>
      </c>
    </row>
    <row r="8" spans="1:34" s="108" customFormat="1" ht="18.75" customHeight="1">
      <c r="A8" s="114" t="s">
        <v>19</v>
      </c>
      <c r="B8" s="8">
        <v>538</v>
      </c>
      <c r="C8" s="8">
        <v>979</v>
      </c>
      <c r="D8" s="8">
        <v>575</v>
      </c>
      <c r="E8" s="8">
        <v>452</v>
      </c>
      <c r="F8" s="8">
        <v>317</v>
      </c>
      <c r="G8" s="8">
        <v>300</v>
      </c>
      <c r="H8" s="25">
        <f t="shared" si="1"/>
        <v>3161</v>
      </c>
      <c r="I8" s="8">
        <v>10</v>
      </c>
      <c r="J8" s="8">
        <v>30</v>
      </c>
      <c r="K8" s="8">
        <v>24</v>
      </c>
      <c r="L8" s="8">
        <v>18</v>
      </c>
      <c r="M8" s="8">
        <v>12</v>
      </c>
      <c r="N8" s="8">
        <v>15</v>
      </c>
      <c r="O8" s="25">
        <f t="shared" si="2"/>
        <v>109</v>
      </c>
      <c r="P8" s="25">
        <f t="shared" si="3"/>
        <v>548</v>
      </c>
      <c r="Q8" s="25">
        <f t="shared" si="3"/>
        <v>1009</v>
      </c>
      <c r="R8" s="25">
        <f t="shared" si="3"/>
        <v>599</v>
      </c>
      <c r="S8" s="25">
        <f t="shared" si="3"/>
        <v>470</v>
      </c>
      <c r="T8" s="25">
        <f t="shared" si="3"/>
        <v>329</v>
      </c>
      <c r="U8" s="25">
        <f t="shared" si="3"/>
        <v>315</v>
      </c>
      <c r="V8" s="25">
        <f t="shared" si="4"/>
        <v>3270</v>
      </c>
      <c r="W8" s="8">
        <v>531</v>
      </c>
      <c r="X8" s="8">
        <v>186</v>
      </c>
      <c r="Y8" s="8">
        <v>125</v>
      </c>
      <c r="Z8" s="25">
        <f t="shared" si="5"/>
        <v>842</v>
      </c>
      <c r="AA8" s="8">
        <v>2</v>
      </c>
      <c r="AB8" s="8">
        <v>3</v>
      </c>
      <c r="AC8" s="8">
        <v>3</v>
      </c>
      <c r="AD8" s="25">
        <f t="shared" si="6"/>
        <v>8</v>
      </c>
      <c r="AE8" s="25">
        <f t="shared" si="7"/>
        <v>533</v>
      </c>
      <c r="AF8" s="25">
        <f t="shared" si="7"/>
        <v>189</v>
      </c>
      <c r="AG8" s="25">
        <f t="shared" si="7"/>
        <v>128</v>
      </c>
      <c r="AH8" s="124">
        <f t="shared" si="7"/>
        <v>850</v>
      </c>
    </row>
    <row r="9" spans="1:34" s="108" customFormat="1" ht="18.75" customHeight="1">
      <c r="A9" s="114" t="s">
        <v>20</v>
      </c>
      <c r="B9" s="8">
        <v>953</v>
      </c>
      <c r="C9" s="8">
        <v>2261</v>
      </c>
      <c r="D9" s="8">
        <v>1033</v>
      </c>
      <c r="E9" s="8">
        <v>855</v>
      </c>
      <c r="F9" s="8">
        <v>668</v>
      </c>
      <c r="G9" s="8">
        <v>487</v>
      </c>
      <c r="H9" s="25">
        <f t="shared" si="1"/>
        <v>6257</v>
      </c>
      <c r="I9" s="8">
        <v>10</v>
      </c>
      <c r="J9" s="8">
        <v>44</v>
      </c>
      <c r="K9" s="8">
        <v>37</v>
      </c>
      <c r="L9" s="8">
        <v>33</v>
      </c>
      <c r="M9" s="8">
        <v>21</v>
      </c>
      <c r="N9" s="8">
        <v>20</v>
      </c>
      <c r="O9" s="25">
        <f t="shared" si="2"/>
        <v>165</v>
      </c>
      <c r="P9" s="25">
        <f t="shared" si="3"/>
        <v>963</v>
      </c>
      <c r="Q9" s="25">
        <f t="shared" si="3"/>
        <v>2305</v>
      </c>
      <c r="R9" s="25">
        <f t="shared" si="3"/>
        <v>1070</v>
      </c>
      <c r="S9" s="25">
        <f t="shared" si="3"/>
        <v>888</v>
      </c>
      <c r="T9" s="25">
        <f t="shared" si="3"/>
        <v>689</v>
      </c>
      <c r="U9" s="25">
        <f t="shared" si="3"/>
        <v>507</v>
      </c>
      <c r="V9" s="25">
        <f t="shared" si="4"/>
        <v>6422</v>
      </c>
      <c r="W9" s="8">
        <v>862</v>
      </c>
      <c r="X9" s="8">
        <v>328</v>
      </c>
      <c r="Y9" s="8">
        <v>197</v>
      </c>
      <c r="Z9" s="25">
        <f t="shared" si="5"/>
        <v>1387</v>
      </c>
      <c r="AA9" s="8">
        <v>4</v>
      </c>
      <c r="AB9" s="8">
        <v>3</v>
      </c>
      <c r="AC9" s="8">
        <v>7</v>
      </c>
      <c r="AD9" s="25">
        <f t="shared" si="6"/>
        <v>14</v>
      </c>
      <c r="AE9" s="25">
        <f t="shared" si="7"/>
        <v>866</v>
      </c>
      <c r="AF9" s="25">
        <f t="shared" si="7"/>
        <v>331</v>
      </c>
      <c r="AG9" s="25">
        <f t="shared" si="7"/>
        <v>204</v>
      </c>
      <c r="AH9" s="124">
        <f t="shared" si="7"/>
        <v>1401</v>
      </c>
    </row>
    <row r="10" spans="1:34" s="108" customFormat="1" ht="18.75" customHeight="1">
      <c r="A10" s="114" t="s">
        <v>21</v>
      </c>
      <c r="B10" s="8">
        <v>790</v>
      </c>
      <c r="C10" s="8">
        <v>1272</v>
      </c>
      <c r="D10" s="8">
        <v>672</v>
      </c>
      <c r="E10" s="8">
        <v>564</v>
      </c>
      <c r="F10" s="8">
        <v>451</v>
      </c>
      <c r="G10" s="8">
        <v>284</v>
      </c>
      <c r="H10" s="25">
        <f t="shared" si="1"/>
        <v>4033</v>
      </c>
      <c r="I10" s="8">
        <v>9</v>
      </c>
      <c r="J10" s="8">
        <v>40</v>
      </c>
      <c r="K10" s="8">
        <v>29</v>
      </c>
      <c r="L10" s="8">
        <v>18</v>
      </c>
      <c r="M10" s="8">
        <v>15</v>
      </c>
      <c r="N10" s="8">
        <v>7</v>
      </c>
      <c r="O10" s="25">
        <f t="shared" si="2"/>
        <v>118</v>
      </c>
      <c r="P10" s="25">
        <f t="shared" si="3"/>
        <v>799</v>
      </c>
      <c r="Q10" s="25">
        <f t="shared" si="3"/>
        <v>1312</v>
      </c>
      <c r="R10" s="25">
        <f t="shared" si="3"/>
        <v>701</v>
      </c>
      <c r="S10" s="25">
        <f t="shared" si="3"/>
        <v>582</v>
      </c>
      <c r="T10" s="25">
        <f t="shared" si="3"/>
        <v>466</v>
      </c>
      <c r="U10" s="25">
        <f t="shared" si="3"/>
        <v>291</v>
      </c>
      <c r="V10" s="25">
        <f t="shared" si="4"/>
        <v>4151</v>
      </c>
      <c r="W10" s="8">
        <v>578</v>
      </c>
      <c r="X10" s="8">
        <v>207</v>
      </c>
      <c r="Y10" s="8">
        <v>169</v>
      </c>
      <c r="Z10" s="25">
        <f t="shared" si="5"/>
        <v>954</v>
      </c>
      <c r="AA10" s="8">
        <v>6</v>
      </c>
      <c r="AB10" s="8">
        <v>4</v>
      </c>
      <c r="AC10" s="8">
        <v>4</v>
      </c>
      <c r="AD10" s="25">
        <f t="shared" si="6"/>
        <v>14</v>
      </c>
      <c r="AE10" s="25">
        <f t="shared" si="7"/>
        <v>584</v>
      </c>
      <c r="AF10" s="25">
        <f t="shared" si="7"/>
        <v>211</v>
      </c>
      <c r="AG10" s="25">
        <f t="shared" si="7"/>
        <v>173</v>
      </c>
      <c r="AH10" s="124">
        <f t="shared" si="7"/>
        <v>968</v>
      </c>
    </row>
    <row r="11" spans="1:34" s="108" customFormat="1" ht="18.75" customHeight="1">
      <c r="A11" s="114" t="s">
        <v>22</v>
      </c>
      <c r="B11" s="8">
        <v>506</v>
      </c>
      <c r="C11" s="8">
        <v>1369</v>
      </c>
      <c r="D11" s="8">
        <v>673</v>
      </c>
      <c r="E11" s="8">
        <v>505</v>
      </c>
      <c r="F11" s="8">
        <v>400</v>
      </c>
      <c r="G11" s="8">
        <v>280</v>
      </c>
      <c r="H11" s="25">
        <f t="shared" si="1"/>
        <v>3733</v>
      </c>
      <c r="I11" s="8">
        <v>6</v>
      </c>
      <c r="J11" s="8">
        <v>41</v>
      </c>
      <c r="K11" s="8">
        <v>23</v>
      </c>
      <c r="L11" s="8">
        <v>22</v>
      </c>
      <c r="M11" s="8">
        <v>13</v>
      </c>
      <c r="N11" s="8">
        <v>17</v>
      </c>
      <c r="O11" s="25">
        <f t="shared" si="2"/>
        <v>122</v>
      </c>
      <c r="P11" s="25">
        <f t="shared" si="3"/>
        <v>512</v>
      </c>
      <c r="Q11" s="25">
        <f t="shared" si="3"/>
        <v>1410</v>
      </c>
      <c r="R11" s="25">
        <f t="shared" si="3"/>
        <v>696</v>
      </c>
      <c r="S11" s="25">
        <f t="shared" si="3"/>
        <v>527</v>
      </c>
      <c r="T11" s="25">
        <f t="shared" si="3"/>
        <v>413</v>
      </c>
      <c r="U11" s="25">
        <f t="shared" si="3"/>
        <v>297</v>
      </c>
      <c r="V11" s="25">
        <f t="shared" si="4"/>
        <v>3855</v>
      </c>
      <c r="W11" s="8">
        <v>528</v>
      </c>
      <c r="X11" s="8">
        <v>288</v>
      </c>
      <c r="Y11" s="8">
        <v>152</v>
      </c>
      <c r="Z11" s="25">
        <f t="shared" si="5"/>
        <v>968</v>
      </c>
      <c r="AA11" s="8">
        <v>7</v>
      </c>
      <c r="AB11" s="8">
        <v>3</v>
      </c>
      <c r="AC11" s="8">
        <v>10</v>
      </c>
      <c r="AD11" s="25">
        <f t="shared" si="6"/>
        <v>20</v>
      </c>
      <c r="AE11" s="25">
        <f t="shared" si="7"/>
        <v>535</v>
      </c>
      <c r="AF11" s="25">
        <f t="shared" si="7"/>
        <v>291</v>
      </c>
      <c r="AG11" s="25">
        <f t="shared" si="7"/>
        <v>162</v>
      </c>
      <c r="AH11" s="124">
        <f t="shared" si="7"/>
        <v>988</v>
      </c>
    </row>
    <row r="12" spans="1:34" s="108" customFormat="1" ht="18.75" customHeight="1">
      <c r="A12" s="114" t="s">
        <v>23</v>
      </c>
      <c r="B12" s="8">
        <v>1170</v>
      </c>
      <c r="C12" s="8">
        <v>1286</v>
      </c>
      <c r="D12" s="8">
        <v>605</v>
      </c>
      <c r="E12" s="8">
        <v>485</v>
      </c>
      <c r="F12" s="8">
        <v>415</v>
      </c>
      <c r="G12" s="8">
        <v>292</v>
      </c>
      <c r="H12" s="25">
        <f t="shared" si="1"/>
        <v>4253</v>
      </c>
      <c r="I12" s="8">
        <v>18</v>
      </c>
      <c r="J12" s="8">
        <v>59</v>
      </c>
      <c r="K12" s="8">
        <v>33</v>
      </c>
      <c r="L12" s="8">
        <v>22</v>
      </c>
      <c r="M12" s="8">
        <v>18</v>
      </c>
      <c r="N12" s="8">
        <v>14</v>
      </c>
      <c r="O12" s="25">
        <f t="shared" si="2"/>
        <v>164</v>
      </c>
      <c r="P12" s="25">
        <f t="shared" si="3"/>
        <v>1188</v>
      </c>
      <c r="Q12" s="25">
        <f t="shared" si="3"/>
        <v>1345</v>
      </c>
      <c r="R12" s="25">
        <f t="shared" si="3"/>
        <v>638</v>
      </c>
      <c r="S12" s="25">
        <f t="shared" si="3"/>
        <v>507</v>
      </c>
      <c r="T12" s="25">
        <f t="shared" si="3"/>
        <v>433</v>
      </c>
      <c r="U12" s="25">
        <f t="shared" si="3"/>
        <v>306</v>
      </c>
      <c r="V12" s="25">
        <f t="shared" si="4"/>
        <v>4417</v>
      </c>
      <c r="W12" s="8">
        <v>587</v>
      </c>
      <c r="X12" s="8">
        <v>414</v>
      </c>
      <c r="Y12" s="8">
        <v>92</v>
      </c>
      <c r="Z12" s="25">
        <f t="shared" si="5"/>
        <v>1093</v>
      </c>
      <c r="AA12" s="8">
        <v>4</v>
      </c>
      <c r="AB12" s="8">
        <v>8</v>
      </c>
      <c r="AC12" s="8">
        <v>8</v>
      </c>
      <c r="AD12" s="25">
        <f t="shared" si="6"/>
        <v>20</v>
      </c>
      <c r="AE12" s="25">
        <f t="shared" si="7"/>
        <v>591</v>
      </c>
      <c r="AF12" s="25">
        <f t="shared" si="7"/>
        <v>422</v>
      </c>
      <c r="AG12" s="25">
        <f t="shared" si="7"/>
        <v>100</v>
      </c>
      <c r="AH12" s="124">
        <f t="shared" si="7"/>
        <v>1113</v>
      </c>
    </row>
    <row r="13" spans="1:34" s="108" customFormat="1" ht="18.75" customHeight="1">
      <c r="A13" s="114" t="s">
        <v>24</v>
      </c>
      <c r="B13" s="8">
        <v>1411</v>
      </c>
      <c r="C13" s="8">
        <v>1983</v>
      </c>
      <c r="D13" s="8">
        <v>1038</v>
      </c>
      <c r="E13" s="8">
        <v>833</v>
      </c>
      <c r="F13" s="8">
        <v>603</v>
      </c>
      <c r="G13" s="8">
        <v>382</v>
      </c>
      <c r="H13" s="25">
        <f t="shared" si="1"/>
        <v>6250</v>
      </c>
      <c r="I13" s="8">
        <v>24</v>
      </c>
      <c r="J13" s="8">
        <v>89</v>
      </c>
      <c r="K13" s="8">
        <v>84</v>
      </c>
      <c r="L13" s="8">
        <v>46</v>
      </c>
      <c r="M13" s="8">
        <v>26</v>
      </c>
      <c r="N13" s="8">
        <v>24</v>
      </c>
      <c r="O13" s="25">
        <f t="shared" si="2"/>
        <v>293</v>
      </c>
      <c r="P13" s="25">
        <f t="shared" si="3"/>
        <v>1435</v>
      </c>
      <c r="Q13" s="25">
        <f t="shared" si="3"/>
        <v>2072</v>
      </c>
      <c r="R13" s="25">
        <f t="shared" si="3"/>
        <v>1122</v>
      </c>
      <c r="S13" s="25">
        <f t="shared" si="3"/>
        <v>879</v>
      </c>
      <c r="T13" s="25">
        <f t="shared" si="3"/>
        <v>629</v>
      </c>
      <c r="U13" s="25">
        <f t="shared" si="3"/>
        <v>406</v>
      </c>
      <c r="V13" s="25">
        <f t="shared" si="4"/>
        <v>6543</v>
      </c>
      <c r="W13" s="8">
        <v>953</v>
      </c>
      <c r="X13" s="8">
        <v>482</v>
      </c>
      <c r="Y13" s="8">
        <v>193</v>
      </c>
      <c r="Z13" s="25">
        <f t="shared" si="5"/>
        <v>1628</v>
      </c>
      <c r="AA13" s="8">
        <v>12</v>
      </c>
      <c r="AB13" s="8">
        <v>22</v>
      </c>
      <c r="AC13" s="8">
        <v>12</v>
      </c>
      <c r="AD13" s="25">
        <f t="shared" si="6"/>
        <v>46</v>
      </c>
      <c r="AE13" s="25">
        <f t="shared" si="7"/>
        <v>965</v>
      </c>
      <c r="AF13" s="25">
        <f t="shared" si="7"/>
        <v>504</v>
      </c>
      <c r="AG13" s="25">
        <f t="shared" si="7"/>
        <v>205</v>
      </c>
      <c r="AH13" s="124">
        <f t="shared" si="7"/>
        <v>1674</v>
      </c>
    </row>
    <row r="14" spans="1:34" s="108" customFormat="1" ht="18.75" customHeight="1">
      <c r="A14" s="114" t="s">
        <v>25</v>
      </c>
      <c r="B14" s="8">
        <v>1577</v>
      </c>
      <c r="C14" s="8">
        <v>2250</v>
      </c>
      <c r="D14" s="8">
        <v>853</v>
      </c>
      <c r="E14" s="8">
        <v>774</v>
      </c>
      <c r="F14" s="8">
        <v>430</v>
      </c>
      <c r="G14" s="8">
        <v>376</v>
      </c>
      <c r="H14" s="25">
        <f t="shared" si="1"/>
        <v>6260</v>
      </c>
      <c r="I14" s="8">
        <v>28</v>
      </c>
      <c r="J14" s="8">
        <v>83</v>
      </c>
      <c r="K14" s="8">
        <v>41</v>
      </c>
      <c r="L14" s="8">
        <v>25</v>
      </c>
      <c r="M14" s="8">
        <v>23</v>
      </c>
      <c r="N14" s="8">
        <v>19</v>
      </c>
      <c r="O14" s="25">
        <f t="shared" si="2"/>
        <v>219</v>
      </c>
      <c r="P14" s="25">
        <f t="shared" si="3"/>
        <v>1605</v>
      </c>
      <c r="Q14" s="25">
        <f t="shared" si="3"/>
        <v>2333</v>
      </c>
      <c r="R14" s="25">
        <f t="shared" si="3"/>
        <v>894</v>
      </c>
      <c r="S14" s="25">
        <f t="shared" si="3"/>
        <v>799</v>
      </c>
      <c r="T14" s="25">
        <f t="shared" si="3"/>
        <v>453</v>
      </c>
      <c r="U14" s="25">
        <f t="shared" si="3"/>
        <v>395</v>
      </c>
      <c r="V14" s="25">
        <f t="shared" si="4"/>
        <v>6479</v>
      </c>
      <c r="W14" s="8">
        <v>917</v>
      </c>
      <c r="X14" s="8">
        <v>408</v>
      </c>
      <c r="Y14" s="8">
        <v>231</v>
      </c>
      <c r="Z14" s="25">
        <f t="shared" si="5"/>
        <v>1556</v>
      </c>
      <c r="AA14" s="8">
        <v>8</v>
      </c>
      <c r="AB14" s="8">
        <v>20</v>
      </c>
      <c r="AC14" s="8">
        <v>13</v>
      </c>
      <c r="AD14" s="25">
        <f t="shared" si="6"/>
        <v>41</v>
      </c>
      <c r="AE14" s="25">
        <f t="shared" si="7"/>
        <v>925</v>
      </c>
      <c r="AF14" s="25">
        <f t="shared" si="7"/>
        <v>428</v>
      </c>
      <c r="AG14" s="25">
        <f t="shared" si="7"/>
        <v>244</v>
      </c>
      <c r="AH14" s="124">
        <f t="shared" si="7"/>
        <v>1597</v>
      </c>
    </row>
    <row r="15" spans="1:34" s="108" customFormat="1" ht="18.75" customHeight="1">
      <c r="A15" s="114" t="s">
        <v>26</v>
      </c>
      <c r="B15" s="8">
        <v>720</v>
      </c>
      <c r="C15" s="8">
        <v>1635</v>
      </c>
      <c r="D15" s="8">
        <v>746</v>
      </c>
      <c r="E15" s="8">
        <v>591</v>
      </c>
      <c r="F15" s="8">
        <v>495</v>
      </c>
      <c r="G15" s="8">
        <v>373</v>
      </c>
      <c r="H15" s="25">
        <f t="shared" si="1"/>
        <v>4560</v>
      </c>
      <c r="I15" s="8">
        <v>10</v>
      </c>
      <c r="J15" s="8">
        <v>53</v>
      </c>
      <c r="K15" s="8">
        <v>36</v>
      </c>
      <c r="L15" s="8">
        <v>19</v>
      </c>
      <c r="M15" s="8">
        <v>15</v>
      </c>
      <c r="N15" s="8">
        <v>13</v>
      </c>
      <c r="O15" s="25">
        <f t="shared" si="2"/>
        <v>146</v>
      </c>
      <c r="P15" s="25">
        <f t="shared" si="3"/>
        <v>730</v>
      </c>
      <c r="Q15" s="25">
        <f t="shared" si="3"/>
        <v>1688</v>
      </c>
      <c r="R15" s="25">
        <f t="shared" si="3"/>
        <v>782</v>
      </c>
      <c r="S15" s="25">
        <f t="shared" si="3"/>
        <v>610</v>
      </c>
      <c r="T15" s="25">
        <f t="shared" si="3"/>
        <v>510</v>
      </c>
      <c r="U15" s="25">
        <f t="shared" si="3"/>
        <v>386</v>
      </c>
      <c r="V15" s="25">
        <f t="shared" si="4"/>
        <v>4706</v>
      </c>
      <c r="W15" s="8">
        <v>827</v>
      </c>
      <c r="X15" s="8">
        <v>213</v>
      </c>
      <c r="Y15" s="8">
        <v>171</v>
      </c>
      <c r="Z15" s="25">
        <f t="shared" si="5"/>
        <v>1211</v>
      </c>
      <c r="AA15" s="8">
        <v>6</v>
      </c>
      <c r="AB15" s="8">
        <v>7</v>
      </c>
      <c r="AC15" s="8">
        <v>8</v>
      </c>
      <c r="AD15" s="25">
        <f t="shared" si="6"/>
        <v>21</v>
      </c>
      <c r="AE15" s="25">
        <f t="shared" si="7"/>
        <v>833</v>
      </c>
      <c r="AF15" s="25">
        <f t="shared" si="7"/>
        <v>220</v>
      </c>
      <c r="AG15" s="25">
        <f t="shared" si="7"/>
        <v>179</v>
      </c>
      <c r="AH15" s="124">
        <f t="shared" si="7"/>
        <v>1232</v>
      </c>
    </row>
    <row r="16" spans="1:34" s="108" customFormat="1" ht="18.75" customHeight="1">
      <c r="A16" s="114" t="s">
        <v>27</v>
      </c>
      <c r="B16" s="8">
        <v>1754</v>
      </c>
      <c r="C16" s="8">
        <v>4501</v>
      </c>
      <c r="D16" s="8">
        <v>2040</v>
      </c>
      <c r="E16" s="8">
        <v>1750</v>
      </c>
      <c r="F16" s="8">
        <v>1304</v>
      </c>
      <c r="G16" s="8">
        <v>1104</v>
      </c>
      <c r="H16" s="25">
        <f t="shared" si="1"/>
        <v>12453</v>
      </c>
      <c r="I16" s="8">
        <v>27</v>
      </c>
      <c r="J16" s="8">
        <v>107</v>
      </c>
      <c r="K16" s="8">
        <v>120</v>
      </c>
      <c r="L16" s="8">
        <v>77</v>
      </c>
      <c r="M16" s="8">
        <v>56</v>
      </c>
      <c r="N16" s="8">
        <v>74</v>
      </c>
      <c r="O16" s="25">
        <f t="shared" si="2"/>
        <v>461</v>
      </c>
      <c r="P16" s="25">
        <f t="shared" si="3"/>
        <v>1781</v>
      </c>
      <c r="Q16" s="25">
        <f t="shared" si="3"/>
        <v>4608</v>
      </c>
      <c r="R16" s="25">
        <f t="shared" si="3"/>
        <v>2160</v>
      </c>
      <c r="S16" s="25">
        <f t="shared" si="3"/>
        <v>1827</v>
      </c>
      <c r="T16" s="25">
        <f t="shared" si="3"/>
        <v>1360</v>
      </c>
      <c r="U16" s="25">
        <f t="shared" si="3"/>
        <v>1178</v>
      </c>
      <c r="V16" s="25">
        <f t="shared" si="4"/>
        <v>12914</v>
      </c>
      <c r="W16" s="8">
        <v>1644</v>
      </c>
      <c r="X16" s="8">
        <v>536</v>
      </c>
      <c r="Y16" s="8">
        <v>509</v>
      </c>
      <c r="Z16" s="25">
        <f t="shared" si="5"/>
        <v>2689</v>
      </c>
      <c r="AA16" s="8">
        <v>18</v>
      </c>
      <c r="AB16" s="8">
        <v>13</v>
      </c>
      <c r="AC16" s="8">
        <v>16</v>
      </c>
      <c r="AD16" s="25">
        <f t="shared" si="6"/>
        <v>47</v>
      </c>
      <c r="AE16" s="25">
        <f t="shared" si="7"/>
        <v>1662</v>
      </c>
      <c r="AF16" s="25">
        <f t="shared" si="7"/>
        <v>549</v>
      </c>
      <c r="AG16" s="25">
        <f t="shared" si="7"/>
        <v>525</v>
      </c>
      <c r="AH16" s="124">
        <f t="shared" si="7"/>
        <v>2736</v>
      </c>
    </row>
    <row r="17" spans="1:34" s="108" customFormat="1" ht="18.75" customHeight="1">
      <c r="A17" s="114" t="s">
        <v>28</v>
      </c>
      <c r="B17" s="8">
        <v>2190</v>
      </c>
      <c r="C17" s="8">
        <v>5384</v>
      </c>
      <c r="D17" s="8">
        <v>2853</v>
      </c>
      <c r="E17" s="8">
        <v>2213</v>
      </c>
      <c r="F17" s="8">
        <v>1697</v>
      </c>
      <c r="G17" s="8">
        <v>1231</v>
      </c>
      <c r="H17" s="25">
        <f t="shared" si="1"/>
        <v>15568</v>
      </c>
      <c r="I17" s="8">
        <v>13</v>
      </c>
      <c r="J17" s="8">
        <v>104</v>
      </c>
      <c r="K17" s="8">
        <v>115</v>
      </c>
      <c r="L17" s="8">
        <v>87</v>
      </c>
      <c r="M17" s="8">
        <v>58</v>
      </c>
      <c r="N17" s="8">
        <v>64</v>
      </c>
      <c r="O17" s="25">
        <f t="shared" si="2"/>
        <v>441</v>
      </c>
      <c r="P17" s="25">
        <f t="shared" si="3"/>
        <v>2203</v>
      </c>
      <c r="Q17" s="25">
        <f t="shared" si="3"/>
        <v>5488</v>
      </c>
      <c r="R17" s="25">
        <f t="shared" si="3"/>
        <v>2968</v>
      </c>
      <c r="S17" s="25">
        <f t="shared" si="3"/>
        <v>2300</v>
      </c>
      <c r="T17" s="25">
        <f t="shared" si="3"/>
        <v>1755</v>
      </c>
      <c r="U17" s="25">
        <f t="shared" si="3"/>
        <v>1295</v>
      </c>
      <c r="V17" s="25">
        <f t="shared" si="4"/>
        <v>16009</v>
      </c>
      <c r="W17" s="8">
        <v>1714</v>
      </c>
      <c r="X17" s="8">
        <v>832</v>
      </c>
      <c r="Y17" s="8">
        <v>651</v>
      </c>
      <c r="Z17" s="25">
        <f t="shared" si="5"/>
        <v>3197</v>
      </c>
      <c r="AA17" s="8">
        <v>12</v>
      </c>
      <c r="AB17" s="8">
        <v>16</v>
      </c>
      <c r="AC17" s="8">
        <v>11</v>
      </c>
      <c r="AD17" s="25">
        <f t="shared" si="6"/>
        <v>39</v>
      </c>
      <c r="AE17" s="25">
        <f t="shared" si="7"/>
        <v>1726</v>
      </c>
      <c r="AF17" s="25">
        <f t="shared" si="7"/>
        <v>848</v>
      </c>
      <c r="AG17" s="25">
        <f t="shared" si="7"/>
        <v>662</v>
      </c>
      <c r="AH17" s="124">
        <f t="shared" si="7"/>
        <v>3236</v>
      </c>
    </row>
    <row r="18" spans="1:34" s="108" customFormat="1" ht="18.75" customHeight="1">
      <c r="A18" s="114" t="s">
        <v>29</v>
      </c>
      <c r="B18" s="8">
        <v>787</v>
      </c>
      <c r="C18" s="8">
        <v>1623</v>
      </c>
      <c r="D18" s="8">
        <v>623</v>
      </c>
      <c r="E18" s="8">
        <v>530</v>
      </c>
      <c r="F18" s="8">
        <v>377</v>
      </c>
      <c r="G18" s="8">
        <v>312</v>
      </c>
      <c r="H18" s="25">
        <f t="shared" si="1"/>
        <v>4252</v>
      </c>
      <c r="I18" s="8">
        <v>12</v>
      </c>
      <c r="J18" s="8">
        <v>32</v>
      </c>
      <c r="K18" s="8">
        <v>22</v>
      </c>
      <c r="L18" s="8">
        <v>18</v>
      </c>
      <c r="M18" s="8">
        <v>12</v>
      </c>
      <c r="N18" s="8">
        <v>12</v>
      </c>
      <c r="O18" s="25">
        <f t="shared" si="2"/>
        <v>108</v>
      </c>
      <c r="P18" s="25">
        <f t="shared" si="3"/>
        <v>799</v>
      </c>
      <c r="Q18" s="25">
        <f t="shared" si="3"/>
        <v>1655</v>
      </c>
      <c r="R18" s="25">
        <f t="shared" si="3"/>
        <v>645</v>
      </c>
      <c r="S18" s="25">
        <f t="shared" si="3"/>
        <v>548</v>
      </c>
      <c r="T18" s="25">
        <f t="shared" si="3"/>
        <v>389</v>
      </c>
      <c r="U18" s="25">
        <f t="shared" si="3"/>
        <v>324</v>
      </c>
      <c r="V18" s="25">
        <f t="shared" si="4"/>
        <v>4360</v>
      </c>
      <c r="W18" s="8">
        <v>555</v>
      </c>
      <c r="X18" s="8">
        <v>214</v>
      </c>
      <c r="Y18" s="8">
        <v>162</v>
      </c>
      <c r="Z18" s="25">
        <f t="shared" si="5"/>
        <v>931</v>
      </c>
      <c r="AA18" s="8">
        <v>3</v>
      </c>
      <c r="AB18" s="8">
        <v>4</v>
      </c>
      <c r="AC18" s="8">
        <v>8</v>
      </c>
      <c r="AD18" s="25">
        <f t="shared" si="6"/>
        <v>15</v>
      </c>
      <c r="AE18" s="25">
        <f t="shared" si="7"/>
        <v>558</v>
      </c>
      <c r="AF18" s="25">
        <f t="shared" si="7"/>
        <v>218</v>
      </c>
      <c r="AG18" s="25">
        <f t="shared" si="7"/>
        <v>170</v>
      </c>
      <c r="AH18" s="124">
        <f t="shared" si="7"/>
        <v>946</v>
      </c>
    </row>
    <row r="19" spans="1:34" s="108" customFormat="1" ht="18.75" customHeight="1">
      <c r="A19" s="114" t="s">
        <v>30</v>
      </c>
      <c r="B19" s="8">
        <v>557</v>
      </c>
      <c r="C19" s="8">
        <v>2463</v>
      </c>
      <c r="D19" s="8">
        <v>1240</v>
      </c>
      <c r="E19" s="8">
        <v>867</v>
      </c>
      <c r="F19" s="8">
        <v>617</v>
      </c>
      <c r="G19" s="8">
        <v>475</v>
      </c>
      <c r="H19" s="25">
        <f t="shared" si="1"/>
        <v>6219</v>
      </c>
      <c r="I19" s="8">
        <v>8</v>
      </c>
      <c r="J19" s="8">
        <v>55</v>
      </c>
      <c r="K19" s="8">
        <v>51</v>
      </c>
      <c r="L19" s="8">
        <v>31</v>
      </c>
      <c r="M19" s="8">
        <v>17</v>
      </c>
      <c r="N19" s="8">
        <v>23</v>
      </c>
      <c r="O19" s="25">
        <f t="shared" si="2"/>
        <v>185</v>
      </c>
      <c r="P19" s="25">
        <f t="shared" si="3"/>
        <v>565</v>
      </c>
      <c r="Q19" s="25">
        <f t="shared" si="3"/>
        <v>2518</v>
      </c>
      <c r="R19" s="25">
        <f t="shared" si="3"/>
        <v>1291</v>
      </c>
      <c r="S19" s="25">
        <f t="shared" si="3"/>
        <v>898</v>
      </c>
      <c r="T19" s="25">
        <f t="shared" si="3"/>
        <v>634</v>
      </c>
      <c r="U19" s="25">
        <f t="shared" si="3"/>
        <v>498</v>
      </c>
      <c r="V19" s="25">
        <f t="shared" si="4"/>
        <v>6404</v>
      </c>
      <c r="W19" s="8">
        <v>801</v>
      </c>
      <c r="X19" s="8">
        <v>354</v>
      </c>
      <c r="Y19" s="8">
        <v>267</v>
      </c>
      <c r="Z19" s="25">
        <f t="shared" si="5"/>
        <v>1422</v>
      </c>
      <c r="AA19" s="8">
        <v>7</v>
      </c>
      <c r="AB19" s="8">
        <v>10</v>
      </c>
      <c r="AC19" s="8">
        <v>3</v>
      </c>
      <c r="AD19" s="25">
        <f t="shared" si="6"/>
        <v>20</v>
      </c>
      <c r="AE19" s="25">
        <f t="shared" si="7"/>
        <v>808</v>
      </c>
      <c r="AF19" s="25">
        <f t="shared" si="7"/>
        <v>364</v>
      </c>
      <c r="AG19" s="25">
        <f t="shared" si="7"/>
        <v>270</v>
      </c>
      <c r="AH19" s="124">
        <f t="shared" si="7"/>
        <v>1442</v>
      </c>
    </row>
    <row r="20" spans="1:34" s="108" customFormat="1" ht="18.75" customHeight="1">
      <c r="A20" s="114" t="s">
        <v>31</v>
      </c>
      <c r="B20" s="8">
        <v>1926</v>
      </c>
      <c r="C20" s="8">
        <v>3946</v>
      </c>
      <c r="D20" s="8">
        <v>1553</v>
      </c>
      <c r="E20" s="8">
        <v>1152</v>
      </c>
      <c r="F20" s="8">
        <v>908</v>
      </c>
      <c r="G20" s="8">
        <v>729</v>
      </c>
      <c r="H20" s="25">
        <f t="shared" si="1"/>
        <v>10214</v>
      </c>
      <c r="I20" s="8">
        <v>15</v>
      </c>
      <c r="J20" s="8">
        <v>82</v>
      </c>
      <c r="K20" s="8">
        <v>54</v>
      </c>
      <c r="L20" s="8">
        <v>43</v>
      </c>
      <c r="M20" s="8">
        <v>28</v>
      </c>
      <c r="N20" s="8">
        <v>32</v>
      </c>
      <c r="O20" s="25">
        <f t="shared" si="2"/>
        <v>254</v>
      </c>
      <c r="P20" s="25">
        <f t="shared" si="3"/>
        <v>1941</v>
      </c>
      <c r="Q20" s="25">
        <f t="shared" si="3"/>
        <v>4028</v>
      </c>
      <c r="R20" s="25">
        <f t="shared" si="3"/>
        <v>1607</v>
      </c>
      <c r="S20" s="25">
        <f t="shared" si="3"/>
        <v>1195</v>
      </c>
      <c r="T20" s="25">
        <f t="shared" si="3"/>
        <v>936</v>
      </c>
      <c r="U20" s="25">
        <f t="shared" si="3"/>
        <v>761</v>
      </c>
      <c r="V20" s="25">
        <f t="shared" si="4"/>
        <v>10468</v>
      </c>
      <c r="W20" s="8">
        <v>1454</v>
      </c>
      <c r="X20" s="8">
        <v>507</v>
      </c>
      <c r="Y20" s="8">
        <v>396</v>
      </c>
      <c r="Z20" s="25">
        <f t="shared" si="5"/>
        <v>2357</v>
      </c>
      <c r="AA20" s="8">
        <v>10</v>
      </c>
      <c r="AB20" s="8">
        <v>8</v>
      </c>
      <c r="AC20" s="8">
        <v>11</v>
      </c>
      <c r="AD20" s="25">
        <f t="shared" si="6"/>
        <v>29</v>
      </c>
      <c r="AE20" s="25">
        <f t="shared" si="7"/>
        <v>1464</v>
      </c>
      <c r="AF20" s="25">
        <f t="shared" si="7"/>
        <v>515</v>
      </c>
      <c r="AG20" s="25">
        <f t="shared" si="7"/>
        <v>407</v>
      </c>
      <c r="AH20" s="124">
        <f t="shared" si="7"/>
        <v>2386</v>
      </c>
    </row>
    <row r="21" spans="1:34" s="108" customFormat="1" ht="18.75" customHeight="1">
      <c r="A21" s="114" t="s">
        <v>32</v>
      </c>
      <c r="B21" s="8">
        <v>780</v>
      </c>
      <c r="C21" s="8">
        <v>1668</v>
      </c>
      <c r="D21" s="8">
        <v>928</v>
      </c>
      <c r="E21" s="8">
        <v>682</v>
      </c>
      <c r="F21" s="8">
        <v>479</v>
      </c>
      <c r="G21" s="8">
        <v>294</v>
      </c>
      <c r="H21" s="25">
        <f t="shared" si="1"/>
        <v>4831</v>
      </c>
      <c r="I21" s="8">
        <v>6</v>
      </c>
      <c r="J21" s="8">
        <v>38</v>
      </c>
      <c r="K21" s="8">
        <v>36</v>
      </c>
      <c r="L21" s="8">
        <v>36</v>
      </c>
      <c r="M21" s="8">
        <v>13</v>
      </c>
      <c r="N21" s="8">
        <v>18</v>
      </c>
      <c r="O21" s="25">
        <f t="shared" si="2"/>
        <v>147</v>
      </c>
      <c r="P21" s="25">
        <f t="shared" si="3"/>
        <v>786</v>
      </c>
      <c r="Q21" s="25">
        <f t="shared" si="3"/>
        <v>1706</v>
      </c>
      <c r="R21" s="25">
        <f t="shared" si="3"/>
        <v>964</v>
      </c>
      <c r="S21" s="25">
        <f t="shared" si="3"/>
        <v>718</v>
      </c>
      <c r="T21" s="25">
        <f t="shared" si="3"/>
        <v>492</v>
      </c>
      <c r="U21" s="25">
        <f t="shared" si="3"/>
        <v>312</v>
      </c>
      <c r="V21" s="25">
        <f t="shared" si="4"/>
        <v>4978</v>
      </c>
      <c r="W21" s="8">
        <v>696</v>
      </c>
      <c r="X21" s="8">
        <v>268</v>
      </c>
      <c r="Y21" s="8">
        <v>175</v>
      </c>
      <c r="Z21" s="25">
        <f t="shared" si="5"/>
        <v>1139</v>
      </c>
      <c r="AA21" s="8">
        <v>6</v>
      </c>
      <c r="AB21" s="8">
        <v>2</v>
      </c>
      <c r="AC21" s="8">
        <v>6</v>
      </c>
      <c r="AD21" s="25">
        <f t="shared" si="6"/>
        <v>14</v>
      </c>
      <c r="AE21" s="25">
        <f t="shared" si="7"/>
        <v>702</v>
      </c>
      <c r="AF21" s="25">
        <f t="shared" si="7"/>
        <v>270</v>
      </c>
      <c r="AG21" s="25">
        <f t="shared" si="7"/>
        <v>181</v>
      </c>
      <c r="AH21" s="124">
        <f t="shared" si="7"/>
        <v>1153</v>
      </c>
    </row>
    <row r="22" spans="1:34" s="108" customFormat="1" ht="18.75" customHeight="1">
      <c r="A22" s="114" t="s">
        <v>33</v>
      </c>
      <c r="B22" s="8">
        <v>924</v>
      </c>
      <c r="C22" s="8">
        <v>2843</v>
      </c>
      <c r="D22" s="8">
        <v>1350</v>
      </c>
      <c r="E22" s="8">
        <v>969</v>
      </c>
      <c r="F22" s="8">
        <v>726</v>
      </c>
      <c r="G22" s="8">
        <v>487</v>
      </c>
      <c r="H22" s="25">
        <f t="shared" si="1"/>
        <v>7299</v>
      </c>
      <c r="I22" s="8">
        <v>8</v>
      </c>
      <c r="J22" s="8">
        <v>82</v>
      </c>
      <c r="K22" s="8">
        <v>57</v>
      </c>
      <c r="L22" s="8">
        <v>42</v>
      </c>
      <c r="M22" s="8">
        <v>26</v>
      </c>
      <c r="N22" s="8">
        <v>24</v>
      </c>
      <c r="O22" s="25">
        <f t="shared" si="2"/>
        <v>239</v>
      </c>
      <c r="P22" s="25">
        <f aca="true" t="shared" si="8" ref="P22:U68">SUM(B22,I22)</f>
        <v>932</v>
      </c>
      <c r="Q22" s="25">
        <f t="shared" si="8"/>
        <v>2925</v>
      </c>
      <c r="R22" s="25">
        <f t="shared" si="8"/>
        <v>1407</v>
      </c>
      <c r="S22" s="25">
        <f t="shared" si="8"/>
        <v>1011</v>
      </c>
      <c r="T22" s="25">
        <f t="shared" si="8"/>
        <v>752</v>
      </c>
      <c r="U22" s="25">
        <f t="shared" si="8"/>
        <v>511</v>
      </c>
      <c r="V22" s="25">
        <f t="shared" si="4"/>
        <v>7538</v>
      </c>
      <c r="W22" s="8">
        <v>938</v>
      </c>
      <c r="X22" s="8">
        <v>439</v>
      </c>
      <c r="Y22" s="8">
        <v>295</v>
      </c>
      <c r="Z22" s="25">
        <f t="shared" si="5"/>
        <v>1672</v>
      </c>
      <c r="AA22" s="8">
        <v>5</v>
      </c>
      <c r="AB22" s="8">
        <v>8</v>
      </c>
      <c r="AC22" s="8">
        <v>6</v>
      </c>
      <c r="AD22" s="25">
        <f t="shared" si="6"/>
        <v>19</v>
      </c>
      <c r="AE22" s="25">
        <f t="shared" si="7"/>
        <v>943</v>
      </c>
      <c r="AF22" s="25">
        <f t="shared" si="7"/>
        <v>447</v>
      </c>
      <c r="AG22" s="25">
        <f t="shared" si="7"/>
        <v>301</v>
      </c>
      <c r="AH22" s="124">
        <f t="shared" si="7"/>
        <v>1691</v>
      </c>
    </row>
    <row r="23" spans="1:34" s="108" customFormat="1" ht="18.75" customHeight="1">
      <c r="A23" s="114" t="s">
        <v>34</v>
      </c>
      <c r="B23" s="8">
        <v>382</v>
      </c>
      <c r="C23" s="8">
        <v>1453</v>
      </c>
      <c r="D23" s="8">
        <v>733</v>
      </c>
      <c r="E23" s="8">
        <v>641</v>
      </c>
      <c r="F23" s="8">
        <v>471</v>
      </c>
      <c r="G23" s="8">
        <v>328</v>
      </c>
      <c r="H23" s="25">
        <f t="shared" si="1"/>
        <v>4008</v>
      </c>
      <c r="I23" s="8">
        <v>9</v>
      </c>
      <c r="J23" s="8">
        <v>46</v>
      </c>
      <c r="K23" s="8">
        <v>41</v>
      </c>
      <c r="L23" s="8">
        <v>39</v>
      </c>
      <c r="M23" s="8">
        <v>20</v>
      </c>
      <c r="N23" s="8">
        <v>9</v>
      </c>
      <c r="O23" s="25">
        <f t="shared" si="2"/>
        <v>164</v>
      </c>
      <c r="P23" s="25">
        <f t="shared" si="8"/>
        <v>391</v>
      </c>
      <c r="Q23" s="25">
        <f t="shared" si="8"/>
        <v>1499</v>
      </c>
      <c r="R23" s="25">
        <f t="shared" si="8"/>
        <v>774</v>
      </c>
      <c r="S23" s="25">
        <f t="shared" si="8"/>
        <v>680</v>
      </c>
      <c r="T23" s="25">
        <f t="shared" si="8"/>
        <v>491</v>
      </c>
      <c r="U23" s="25">
        <f t="shared" si="8"/>
        <v>337</v>
      </c>
      <c r="V23" s="25">
        <f t="shared" si="4"/>
        <v>4172</v>
      </c>
      <c r="W23" s="8">
        <v>499</v>
      </c>
      <c r="X23" s="8">
        <v>306</v>
      </c>
      <c r="Y23" s="8">
        <v>210</v>
      </c>
      <c r="Z23" s="25">
        <f t="shared" si="5"/>
        <v>1015</v>
      </c>
      <c r="AA23" s="8">
        <v>7</v>
      </c>
      <c r="AB23" s="8">
        <v>8</v>
      </c>
      <c r="AC23" s="8">
        <v>7</v>
      </c>
      <c r="AD23" s="25">
        <f t="shared" si="6"/>
        <v>22</v>
      </c>
      <c r="AE23" s="25">
        <f t="shared" si="7"/>
        <v>506</v>
      </c>
      <c r="AF23" s="25">
        <f t="shared" si="7"/>
        <v>314</v>
      </c>
      <c r="AG23" s="25">
        <f t="shared" si="7"/>
        <v>217</v>
      </c>
      <c r="AH23" s="124">
        <f t="shared" si="7"/>
        <v>1037</v>
      </c>
    </row>
    <row r="24" spans="1:34" s="108" customFormat="1" ht="18.75" customHeight="1">
      <c r="A24" s="114" t="s">
        <v>35</v>
      </c>
      <c r="B24" s="8">
        <v>1189</v>
      </c>
      <c r="C24" s="8">
        <v>3382</v>
      </c>
      <c r="D24" s="8">
        <v>1802</v>
      </c>
      <c r="E24" s="8">
        <v>1259</v>
      </c>
      <c r="F24" s="8">
        <v>1000</v>
      </c>
      <c r="G24" s="8">
        <v>785</v>
      </c>
      <c r="H24" s="25">
        <f>SUM(B24:G24)</f>
        <v>9417</v>
      </c>
      <c r="I24" s="8">
        <v>10</v>
      </c>
      <c r="J24" s="8">
        <v>86</v>
      </c>
      <c r="K24" s="8">
        <v>94</v>
      </c>
      <c r="L24" s="8">
        <v>67</v>
      </c>
      <c r="M24" s="8">
        <v>50</v>
      </c>
      <c r="N24" s="8">
        <v>37</v>
      </c>
      <c r="O24" s="25">
        <f t="shared" si="2"/>
        <v>344</v>
      </c>
      <c r="P24" s="25">
        <f t="shared" si="8"/>
        <v>1199</v>
      </c>
      <c r="Q24" s="25">
        <f t="shared" si="8"/>
        <v>3468</v>
      </c>
      <c r="R24" s="25">
        <f t="shared" si="8"/>
        <v>1896</v>
      </c>
      <c r="S24" s="25">
        <f t="shared" si="8"/>
        <v>1326</v>
      </c>
      <c r="T24" s="25">
        <f t="shared" si="8"/>
        <v>1050</v>
      </c>
      <c r="U24" s="25">
        <f t="shared" si="8"/>
        <v>822</v>
      </c>
      <c r="V24" s="25">
        <f t="shared" si="4"/>
        <v>9761</v>
      </c>
      <c r="W24" s="8">
        <v>975</v>
      </c>
      <c r="X24" s="8">
        <v>614</v>
      </c>
      <c r="Y24" s="8">
        <v>487</v>
      </c>
      <c r="Z24" s="25">
        <f t="shared" si="5"/>
        <v>2076</v>
      </c>
      <c r="AA24" s="8">
        <v>6</v>
      </c>
      <c r="AB24" s="8">
        <v>17</v>
      </c>
      <c r="AC24" s="8">
        <v>18</v>
      </c>
      <c r="AD24" s="25">
        <f t="shared" si="6"/>
        <v>41</v>
      </c>
      <c r="AE24" s="25">
        <f t="shared" si="7"/>
        <v>981</v>
      </c>
      <c r="AF24" s="25">
        <f t="shared" si="7"/>
        <v>631</v>
      </c>
      <c r="AG24" s="25">
        <f t="shared" si="7"/>
        <v>505</v>
      </c>
      <c r="AH24" s="124">
        <f t="shared" si="7"/>
        <v>2117</v>
      </c>
    </row>
    <row r="25" spans="1:34" s="108" customFormat="1" ht="18.75" customHeight="1">
      <c r="A25" s="114" t="s">
        <v>36</v>
      </c>
      <c r="B25" s="8">
        <v>1273</v>
      </c>
      <c r="C25" s="8">
        <v>4561</v>
      </c>
      <c r="D25" s="8">
        <v>2028</v>
      </c>
      <c r="E25" s="8">
        <v>1613</v>
      </c>
      <c r="F25" s="8">
        <v>1189</v>
      </c>
      <c r="G25" s="8">
        <v>849</v>
      </c>
      <c r="H25" s="25">
        <f>SUM(B25:G25)</f>
        <v>11513</v>
      </c>
      <c r="I25" s="8">
        <v>13</v>
      </c>
      <c r="J25" s="8">
        <v>119</v>
      </c>
      <c r="K25" s="8">
        <v>96</v>
      </c>
      <c r="L25" s="8">
        <v>71</v>
      </c>
      <c r="M25" s="8">
        <v>53</v>
      </c>
      <c r="N25" s="8">
        <v>52</v>
      </c>
      <c r="O25" s="25">
        <f t="shared" si="2"/>
        <v>404</v>
      </c>
      <c r="P25" s="25">
        <f t="shared" si="8"/>
        <v>1286</v>
      </c>
      <c r="Q25" s="25">
        <f t="shared" si="8"/>
        <v>4680</v>
      </c>
      <c r="R25" s="25">
        <f t="shared" si="8"/>
        <v>2124</v>
      </c>
      <c r="S25" s="25">
        <f t="shared" si="8"/>
        <v>1684</v>
      </c>
      <c r="T25" s="25">
        <f t="shared" si="8"/>
        <v>1242</v>
      </c>
      <c r="U25" s="25">
        <f t="shared" si="8"/>
        <v>901</v>
      </c>
      <c r="V25" s="25">
        <f t="shared" si="4"/>
        <v>11917</v>
      </c>
      <c r="W25" s="8">
        <v>1364</v>
      </c>
      <c r="X25" s="8">
        <v>602</v>
      </c>
      <c r="Y25" s="8">
        <v>552</v>
      </c>
      <c r="Z25" s="25">
        <f t="shared" si="5"/>
        <v>2518</v>
      </c>
      <c r="AA25" s="8">
        <v>14</v>
      </c>
      <c r="AB25" s="8">
        <v>17</v>
      </c>
      <c r="AC25" s="8">
        <v>13</v>
      </c>
      <c r="AD25" s="25">
        <f t="shared" si="6"/>
        <v>44</v>
      </c>
      <c r="AE25" s="25">
        <f t="shared" si="7"/>
        <v>1378</v>
      </c>
      <c r="AF25" s="25">
        <f t="shared" si="7"/>
        <v>619</v>
      </c>
      <c r="AG25" s="25">
        <f t="shared" si="7"/>
        <v>565</v>
      </c>
      <c r="AH25" s="124">
        <f t="shared" si="7"/>
        <v>2562</v>
      </c>
    </row>
    <row r="26" spans="1:34" s="108" customFormat="1" ht="18.75" customHeight="1">
      <c r="A26" s="114" t="s">
        <v>37</v>
      </c>
      <c r="B26" s="8">
        <v>1309</v>
      </c>
      <c r="C26" s="8">
        <v>4253</v>
      </c>
      <c r="D26" s="8">
        <v>2262</v>
      </c>
      <c r="E26" s="8">
        <v>1818</v>
      </c>
      <c r="F26" s="8">
        <v>1277</v>
      </c>
      <c r="G26" s="8">
        <v>1105</v>
      </c>
      <c r="H26" s="25">
        <f>SUM(B26:G26)</f>
        <v>12024</v>
      </c>
      <c r="I26" s="8">
        <v>14</v>
      </c>
      <c r="J26" s="8">
        <v>124</v>
      </c>
      <c r="K26" s="8">
        <v>118</v>
      </c>
      <c r="L26" s="8">
        <v>106</v>
      </c>
      <c r="M26" s="8">
        <v>87</v>
      </c>
      <c r="N26" s="8">
        <v>71</v>
      </c>
      <c r="O26" s="25">
        <f t="shared" si="2"/>
        <v>520</v>
      </c>
      <c r="P26" s="25">
        <f t="shared" si="8"/>
        <v>1323</v>
      </c>
      <c r="Q26" s="25">
        <f t="shared" si="8"/>
        <v>4377</v>
      </c>
      <c r="R26" s="25">
        <f t="shared" si="8"/>
        <v>2380</v>
      </c>
      <c r="S26" s="25">
        <f t="shared" si="8"/>
        <v>1924</v>
      </c>
      <c r="T26" s="25">
        <f t="shared" si="8"/>
        <v>1364</v>
      </c>
      <c r="U26" s="25">
        <f t="shared" si="8"/>
        <v>1176</v>
      </c>
      <c r="V26" s="25">
        <f t="shared" si="4"/>
        <v>12544</v>
      </c>
      <c r="W26" s="8">
        <v>1318</v>
      </c>
      <c r="X26" s="8">
        <v>742</v>
      </c>
      <c r="Y26" s="8">
        <v>342</v>
      </c>
      <c r="Z26" s="25">
        <f t="shared" si="5"/>
        <v>2402</v>
      </c>
      <c r="AA26" s="8">
        <v>22</v>
      </c>
      <c r="AB26" s="8">
        <v>26</v>
      </c>
      <c r="AC26" s="8">
        <v>31</v>
      </c>
      <c r="AD26" s="25">
        <f t="shared" si="6"/>
        <v>79</v>
      </c>
      <c r="AE26" s="25">
        <f t="shared" si="7"/>
        <v>1340</v>
      </c>
      <c r="AF26" s="25">
        <f t="shared" si="7"/>
        <v>768</v>
      </c>
      <c r="AG26" s="25">
        <f t="shared" si="7"/>
        <v>373</v>
      </c>
      <c r="AH26" s="124">
        <f t="shared" si="7"/>
        <v>2481</v>
      </c>
    </row>
    <row r="27" spans="1:34" s="108" customFormat="1" ht="18.75" customHeight="1">
      <c r="A27" s="114" t="s">
        <v>38</v>
      </c>
      <c r="B27" s="8">
        <v>896</v>
      </c>
      <c r="C27" s="8">
        <v>2618</v>
      </c>
      <c r="D27" s="8">
        <v>1261</v>
      </c>
      <c r="E27" s="8">
        <v>956</v>
      </c>
      <c r="F27" s="8">
        <v>798</v>
      </c>
      <c r="G27" s="8">
        <v>589</v>
      </c>
      <c r="H27" s="25">
        <f>SUM(B27:G27)</f>
        <v>7118</v>
      </c>
      <c r="I27" s="8">
        <v>14</v>
      </c>
      <c r="J27" s="8">
        <v>92</v>
      </c>
      <c r="K27" s="8">
        <v>65</v>
      </c>
      <c r="L27" s="8">
        <v>54</v>
      </c>
      <c r="M27" s="8">
        <v>40</v>
      </c>
      <c r="N27" s="8">
        <v>37</v>
      </c>
      <c r="O27" s="25">
        <f t="shared" si="2"/>
        <v>302</v>
      </c>
      <c r="P27" s="25">
        <f t="shared" si="8"/>
        <v>910</v>
      </c>
      <c r="Q27" s="25">
        <f t="shared" si="8"/>
        <v>2710</v>
      </c>
      <c r="R27" s="25">
        <f t="shared" si="8"/>
        <v>1326</v>
      </c>
      <c r="S27" s="25">
        <f t="shared" si="8"/>
        <v>1010</v>
      </c>
      <c r="T27" s="25">
        <f t="shared" si="8"/>
        <v>838</v>
      </c>
      <c r="U27" s="25">
        <f t="shared" si="8"/>
        <v>626</v>
      </c>
      <c r="V27" s="25">
        <f t="shared" si="4"/>
        <v>7420</v>
      </c>
      <c r="W27" s="8">
        <v>1031</v>
      </c>
      <c r="X27" s="8">
        <v>605</v>
      </c>
      <c r="Y27" s="8">
        <v>234</v>
      </c>
      <c r="Z27" s="25">
        <f t="shared" si="5"/>
        <v>1870</v>
      </c>
      <c r="AA27" s="8">
        <v>17</v>
      </c>
      <c r="AB27" s="8">
        <v>15</v>
      </c>
      <c r="AC27" s="8">
        <v>12</v>
      </c>
      <c r="AD27" s="25">
        <f t="shared" si="6"/>
        <v>44</v>
      </c>
      <c r="AE27" s="25">
        <f t="shared" si="7"/>
        <v>1048</v>
      </c>
      <c r="AF27" s="25">
        <f t="shared" si="7"/>
        <v>620</v>
      </c>
      <c r="AG27" s="25">
        <f t="shared" si="7"/>
        <v>246</v>
      </c>
      <c r="AH27" s="124">
        <f t="shared" si="7"/>
        <v>1914</v>
      </c>
    </row>
    <row r="28" spans="1:34" s="108" customFormat="1" ht="18.75" customHeight="1">
      <c r="A28" s="114" t="s">
        <v>39</v>
      </c>
      <c r="B28" s="8">
        <v>1274</v>
      </c>
      <c r="C28" s="8">
        <v>2468</v>
      </c>
      <c r="D28" s="8">
        <v>1239</v>
      </c>
      <c r="E28" s="8">
        <v>1087</v>
      </c>
      <c r="F28" s="8">
        <v>918</v>
      </c>
      <c r="G28" s="8">
        <v>651</v>
      </c>
      <c r="H28" s="25">
        <f>SUM(B28:G28)</f>
        <v>7637</v>
      </c>
      <c r="I28" s="8">
        <v>28</v>
      </c>
      <c r="J28" s="8">
        <v>128</v>
      </c>
      <c r="K28" s="8">
        <v>98</v>
      </c>
      <c r="L28" s="8">
        <v>81</v>
      </c>
      <c r="M28" s="8">
        <v>72</v>
      </c>
      <c r="N28" s="8">
        <v>52</v>
      </c>
      <c r="O28" s="25">
        <f t="shared" si="2"/>
        <v>459</v>
      </c>
      <c r="P28" s="25">
        <f t="shared" si="8"/>
        <v>1302</v>
      </c>
      <c r="Q28" s="25">
        <f t="shared" si="8"/>
        <v>2596</v>
      </c>
      <c r="R28" s="25">
        <f t="shared" si="8"/>
        <v>1337</v>
      </c>
      <c r="S28" s="25">
        <f t="shared" si="8"/>
        <v>1168</v>
      </c>
      <c r="T28" s="25">
        <f t="shared" si="8"/>
        <v>990</v>
      </c>
      <c r="U28" s="25">
        <f t="shared" si="8"/>
        <v>703</v>
      </c>
      <c r="V28" s="25">
        <f t="shared" si="4"/>
        <v>8096</v>
      </c>
      <c r="W28" s="8">
        <v>1023</v>
      </c>
      <c r="X28" s="8">
        <v>726</v>
      </c>
      <c r="Y28" s="8">
        <v>263</v>
      </c>
      <c r="Z28" s="25">
        <f t="shared" si="5"/>
        <v>2012</v>
      </c>
      <c r="AA28" s="8">
        <v>18</v>
      </c>
      <c r="AB28" s="8">
        <v>27</v>
      </c>
      <c r="AC28" s="8">
        <v>14</v>
      </c>
      <c r="AD28" s="25">
        <f t="shared" si="6"/>
        <v>59</v>
      </c>
      <c r="AE28" s="25">
        <f t="shared" si="7"/>
        <v>1041</v>
      </c>
      <c r="AF28" s="25">
        <f t="shared" si="7"/>
        <v>753</v>
      </c>
      <c r="AG28" s="25">
        <f t="shared" si="7"/>
        <v>277</v>
      </c>
      <c r="AH28" s="124">
        <f t="shared" si="7"/>
        <v>2071</v>
      </c>
    </row>
    <row r="29" spans="1:34" s="108" customFormat="1" ht="18.75" customHeight="1">
      <c r="A29" s="115" t="s">
        <v>40</v>
      </c>
      <c r="B29" s="9">
        <f>SUM(B6:B28)</f>
        <v>23463</v>
      </c>
      <c r="C29" s="9">
        <f aca="true" t="shared" si="9" ref="C29:AH29">SUM(C6:C28)</f>
        <v>55073</v>
      </c>
      <c r="D29" s="9">
        <f t="shared" si="9"/>
        <v>26564</v>
      </c>
      <c r="E29" s="9">
        <f t="shared" si="9"/>
        <v>21046</v>
      </c>
      <c r="F29" s="9">
        <f t="shared" si="9"/>
        <v>15834</v>
      </c>
      <c r="G29" s="9">
        <f t="shared" si="9"/>
        <v>11945</v>
      </c>
      <c r="H29" s="9">
        <f t="shared" si="9"/>
        <v>153925</v>
      </c>
      <c r="I29" s="9">
        <f t="shared" si="9"/>
        <v>302</v>
      </c>
      <c r="J29" s="9">
        <f t="shared" si="9"/>
        <v>1558</v>
      </c>
      <c r="K29" s="9">
        <f t="shared" si="9"/>
        <v>1286</v>
      </c>
      <c r="L29" s="9">
        <f t="shared" si="9"/>
        <v>969</v>
      </c>
      <c r="M29" s="9">
        <f t="shared" si="9"/>
        <v>687</v>
      </c>
      <c r="N29" s="9">
        <f t="shared" si="9"/>
        <v>641</v>
      </c>
      <c r="O29" s="9">
        <f t="shared" si="9"/>
        <v>5443</v>
      </c>
      <c r="P29" s="9">
        <f>SUM(P6:P28)</f>
        <v>23765</v>
      </c>
      <c r="Q29" s="9">
        <f t="shared" si="9"/>
        <v>56631</v>
      </c>
      <c r="R29" s="9">
        <f t="shared" si="9"/>
        <v>27850</v>
      </c>
      <c r="S29" s="9">
        <f t="shared" si="9"/>
        <v>22015</v>
      </c>
      <c r="T29" s="9">
        <f t="shared" si="9"/>
        <v>16521</v>
      </c>
      <c r="U29" s="9">
        <f t="shared" si="9"/>
        <v>12586</v>
      </c>
      <c r="V29" s="9">
        <f t="shared" si="9"/>
        <v>159368</v>
      </c>
      <c r="W29" s="9">
        <f t="shared" si="9"/>
        <v>20239</v>
      </c>
      <c r="X29" s="9">
        <f t="shared" si="9"/>
        <v>9439</v>
      </c>
      <c r="Y29" s="9">
        <f t="shared" si="9"/>
        <v>5966</v>
      </c>
      <c r="Z29" s="9">
        <f t="shared" si="9"/>
        <v>35644</v>
      </c>
      <c r="AA29" s="9">
        <f t="shared" si="9"/>
        <v>199</v>
      </c>
      <c r="AB29" s="9">
        <f t="shared" si="9"/>
        <v>242</v>
      </c>
      <c r="AC29" s="9">
        <f t="shared" si="9"/>
        <v>226</v>
      </c>
      <c r="AD29" s="9">
        <f t="shared" si="9"/>
        <v>667</v>
      </c>
      <c r="AE29" s="9">
        <f t="shared" si="9"/>
        <v>20438</v>
      </c>
      <c r="AF29" s="9">
        <f>SUM(AF6:AF28)</f>
        <v>9681</v>
      </c>
      <c r="AG29" s="9">
        <f t="shared" si="9"/>
        <v>6192</v>
      </c>
      <c r="AH29" s="116">
        <f t="shared" si="9"/>
        <v>36311</v>
      </c>
    </row>
    <row r="30" spans="1:34" s="108" customFormat="1" ht="18.75" customHeight="1">
      <c r="A30" s="114" t="s">
        <v>41</v>
      </c>
      <c r="B30" s="8">
        <v>1277</v>
      </c>
      <c r="C30" s="8">
        <v>3104</v>
      </c>
      <c r="D30" s="8">
        <v>1537</v>
      </c>
      <c r="E30" s="8">
        <v>1051</v>
      </c>
      <c r="F30" s="8">
        <v>742</v>
      </c>
      <c r="G30" s="8">
        <v>522</v>
      </c>
      <c r="H30" s="25">
        <f aca="true" t="shared" si="10" ref="H30:H55">SUM(B30:G30)</f>
        <v>8233</v>
      </c>
      <c r="I30" s="8">
        <v>5</v>
      </c>
      <c r="J30" s="8">
        <v>98</v>
      </c>
      <c r="K30" s="8">
        <v>96</v>
      </c>
      <c r="L30" s="8">
        <v>78</v>
      </c>
      <c r="M30" s="8">
        <v>49</v>
      </c>
      <c r="N30" s="8">
        <v>43</v>
      </c>
      <c r="O30" s="25">
        <f aca="true" t="shared" si="11" ref="O30:O70">SUM(I30:N30)</f>
        <v>369</v>
      </c>
      <c r="P30" s="25">
        <f t="shared" si="8"/>
        <v>1282</v>
      </c>
      <c r="Q30" s="25">
        <f t="shared" si="8"/>
        <v>3202</v>
      </c>
      <c r="R30" s="25">
        <f>SUM(D30,K30)</f>
        <v>1633</v>
      </c>
      <c r="S30" s="25">
        <f>SUM(E30,L30)</f>
        <v>1129</v>
      </c>
      <c r="T30" s="25">
        <f>SUM(F30,M30)</f>
        <v>791</v>
      </c>
      <c r="U30" s="25">
        <f>SUM(G30,N30)</f>
        <v>565</v>
      </c>
      <c r="V30" s="25">
        <f>SUM(P30:U30)</f>
        <v>8602</v>
      </c>
      <c r="W30" s="8">
        <v>1180</v>
      </c>
      <c r="X30" s="8">
        <v>601</v>
      </c>
      <c r="Y30" s="8">
        <v>734</v>
      </c>
      <c r="Z30" s="25">
        <f t="shared" si="5"/>
        <v>2515</v>
      </c>
      <c r="AA30" s="8">
        <v>16</v>
      </c>
      <c r="AB30" s="8">
        <v>7</v>
      </c>
      <c r="AC30" s="8">
        <v>28</v>
      </c>
      <c r="AD30" s="25">
        <f>SUM(AA30,AB30,AC30)</f>
        <v>51</v>
      </c>
      <c r="AE30" s="25">
        <f>SUM(W30,AA30)</f>
        <v>1196</v>
      </c>
      <c r="AF30" s="25">
        <f>SUM(X30,AB30)</f>
        <v>608</v>
      </c>
      <c r="AG30" s="25">
        <f>SUM(Y30,AC30)</f>
        <v>762</v>
      </c>
      <c r="AH30" s="124">
        <f>SUM(Z30,AD30)</f>
        <v>2566</v>
      </c>
    </row>
    <row r="31" spans="1:34" s="108" customFormat="1" ht="18.75" customHeight="1">
      <c r="A31" s="114" t="s">
        <v>42</v>
      </c>
      <c r="B31" s="8">
        <v>689</v>
      </c>
      <c r="C31" s="8">
        <v>935</v>
      </c>
      <c r="D31" s="8">
        <v>365</v>
      </c>
      <c r="E31" s="8">
        <v>239</v>
      </c>
      <c r="F31" s="8">
        <v>190</v>
      </c>
      <c r="G31" s="8">
        <v>124</v>
      </c>
      <c r="H31" s="25">
        <f t="shared" si="10"/>
        <v>2542</v>
      </c>
      <c r="I31" s="8">
        <v>12</v>
      </c>
      <c r="J31" s="8">
        <v>46</v>
      </c>
      <c r="K31" s="8">
        <v>27</v>
      </c>
      <c r="L31" s="8">
        <v>14</v>
      </c>
      <c r="M31" s="8">
        <v>13</v>
      </c>
      <c r="N31" s="8">
        <v>21</v>
      </c>
      <c r="O31" s="25">
        <f t="shared" si="11"/>
        <v>133</v>
      </c>
      <c r="P31" s="25">
        <f t="shared" si="8"/>
        <v>701</v>
      </c>
      <c r="Q31" s="25">
        <f t="shared" si="8"/>
        <v>981</v>
      </c>
      <c r="R31" s="25">
        <f t="shared" si="8"/>
        <v>392</v>
      </c>
      <c r="S31" s="25">
        <f t="shared" si="8"/>
        <v>253</v>
      </c>
      <c r="T31" s="25">
        <f t="shared" si="8"/>
        <v>203</v>
      </c>
      <c r="U31" s="25">
        <f t="shared" si="8"/>
        <v>145</v>
      </c>
      <c r="V31" s="25">
        <f aca="true" t="shared" si="12" ref="V31:V70">SUM(P31:U31)</f>
        <v>2675</v>
      </c>
      <c r="W31" s="8">
        <v>486</v>
      </c>
      <c r="X31" s="8">
        <v>298</v>
      </c>
      <c r="Y31" s="8">
        <v>78</v>
      </c>
      <c r="Z31" s="25">
        <f t="shared" si="5"/>
        <v>862</v>
      </c>
      <c r="AA31" s="8">
        <v>1</v>
      </c>
      <c r="AB31" s="8">
        <v>7</v>
      </c>
      <c r="AC31" s="8">
        <v>3</v>
      </c>
      <c r="AD31" s="25">
        <f aca="true" t="shared" si="13" ref="AD31:AD70">SUM(AA31,AB31,AC31)</f>
        <v>11</v>
      </c>
      <c r="AE31" s="25">
        <f aca="true" t="shared" si="14" ref="AE31:AH70">SUM(W31,AA31)</f>
        <v>487</v>
      </c>
      <c r="AF31" s="25">
        <f t="shared" si="14"/>
        <v>305</v>
      </c>
      <c r="AG31" s="25">
        <f t="shared" si="14"/>
        <v>81</v>
      </c>
      <c r="AH31" s="124">
        <f t="shared" si="14"/>
        <v>873</v>
      </c>
    </row>
    <row r="32" spans="1:34" s="108" customFormat="1" ht="18.75" customHeight="1">
      <c r="A32" s="114" t="s">
        <v>43</v>
      </c>
      <c r="B32" s="8">
        <v>333</v>
      </c>
      <c r="C32" s="8">
        <v>1061</v>
      </c>
      <c r="D32" s="8">
        <v>565</v>
      </c>
      <c r="E32" s="8">
        <v>374</v>
      </c>
      <c r="F32" s="8">
        <v>283</v>
      </c>
      <c r="G32" s="8">
        <v>193</v>
      </c>
      <c r="H32" s="25">
        <f t="shared" si="10"/>
        <v>2809</v>
      </c>
      <c r="I32" s="8">
        <v>4</v>
      </c>
      <c r="J32" s="8">
        <v>21</v>
      </c>
      <c r="K32" s="8">
        <v>25</v>
      </c>
      <c r="L32" s="8">
        <v>8</v>
      </c>
      <c r="M32" s="8">
        <v>13</v>
      </c>
      <c r="N32" s="8">
        <v>7</v>
      </c>
      <c r="O32" s="25">
        <f t="shared" si="11"/>
        <v>78</v>
      </c>
      <c r="P32" s="25">
        <f t="shared" si="8"/>
        <v>337</v>
      </c>
      <c r="Q32" s="25">
        <f t="shared" si="8"/>
        <v>1082</v>
      </c>
      <c r="R32" s="25">
        <f t="shared" si="8"/>
        <v>590</v>
      </c>
      <c r="S32" s="25">
        <f t="shared" si="8"/>
        <v>382</v>
      </c>
      <c r="T32" s="25">
        <f t="shared" si="8"/>
        <v>296</v>
      </c>
      <c r="U32" s="25">
        <f t="shared" si="8"/>
        <v>200</v>
      </c>
      <c r="V32" s="25">
        <f t="shared" si="12"/>
        <v>2887</v>
      </c>
      <c r="W32" s="8">
        <v>445</v>
      </c>
      <c r="X32" s="8">
        <v>198</v>
      </c>
      <c r="Y32" s="8">
        <v>124</v>
      </c>
      <c r="Z32" s="25">
        <f t="shared" si="5"/>
        <v>767</v>
      </c>
      <c r="AA32" s="8">
        <v>6</v>
      </c>
      <c r="AB32" s="8">
        <v>6</v>
      </c>
      <c r="AC32" s="8">
        <v>2</v>
      </c>
      <c r="AD32" s="25">
        <f t="shared" si="13"/>
        <v>14</v>
      </c>
      <c r="AE32" s="25">
        <f t="shared" si="14"/>
        <v>451</v>
      </c>
      <c r="AF32" s="25">
        <f t="shared" si="14"/>
        <v>204</v>
      </c>
      <c r="AG32" s="25">
        <f t="shared" si="14"/>
        <v>126</v>
      </c>
      <c r="AH32" s="124">
        <f t="shared" si="14"/>
        <v>781</v>
      </c>
    </row>
    <row r="33" spans="1:34" s="108" customFormat="1" ht="18.75" customHeight="1">
      <c r="A33" s="114" t="s">
        <v>44</v>
      </c>
      <c r="B33" s="8">
        <v>430</v>
      </c>
      <c r="C33" s="8">
        <v>1175</v>
      </c>
      <c r="D33" s="8">
        <v>558</v>
      </c>
      <c r="E33" s="8">
        <v>382</v>
      </c>
      <c r="F33" s="8">
        <v>339</v>
      </c>
      <c r="G33" s="8">
        <v>244</v>
      </c>
      <c r="H33" s="25">
        <f t="shared" si="10"/>
        <v>3128</v>
      </c>
      <c r="I33" s="8">
        <v>3</v>
      </c>
      <c r="J33" s="8">
        <v>38</v>
      </c>
      <c r="K33" s="8">
        <v>28</v>
      </c>
      <c r="L33" s="8">
        <v>14</v>
      </c>
      <c r="M33" s="8">
        <v>13</v>
      </c>
      <c r="N33" s="8">
        <v>7</v>
      </c>
      <c r="O33" s="25">
        <f t="shared" si="11"/>
        <v>103</v>
      </c>
      <c r="P33" s="25">
        <f t="shared" si="8"/>
        <v>433</v>
      </c>
      <c r="Q33" s="25">
        <f t="shared" si="8"/>
        <v>1213</v>
      </c>
      <c r="R33" s="25">
        <f t="shared" si="8"/>
        <v>586</v>
      </c>
      <c r="S33" s="25">
        <f t="shared" si="8"/>
        <v>396</v>
      </c>
      <c r="T33" s="25">
        <f t="shared" si="8"/>
        <v>352</v>
      </c>
      <c r="U33" s="25">
        <f t="shared" si="8"/>
        <v>251</v>
      </c>
      <c r="V33" s="25">
        <f t="shared" si="12"/>
        <v>3231</v>
      </c>
      <c r="W33" s="8">
        <v>406</v>
      </c>
      <c r="X33" s="8">
        <v>203</v>
      </c>
      <c r="Y33" s="8">
        <v>132</v>
      </c>
      <c r="Z33" s="25">
        <f t="shared" si="5"/>
        <v>741</v>
      </c>
      <c r="AA33" s="8">
        <v>4</v>
      </c>
      <c r="AB33" s="8">
        <v>4</v>
      </c>
      <c r="AC33" s="8">
        <v>5</v>
      </c>
      <c r="AD33" s="25">
        <f t="shared" si="13"/>
        <v>13</v>
      </c>
      <c r="AE33" s="25">
        <f t="shared" si="14"/>
        <v>410</v>
      </c>
      <c r="AF33" s="25">
        <f t="shared" si="14"/>
        <v>207</v>
      </c>
      <c r="AG33" s="25">
        <f t="shared" si="14"/>
        <v>137</v>
      </c>
      <c r="AH33" s="124">
        <f t="shared" si="14"/>
        <v>754</v>
      </c>
    </row>
    <row r="34" spans="1:34" s="108" customFormat="1" ht="18.75" customHeight="1">
      <c r="A34" s="114" t="s">
        <v>45</v>
      </c>
      <c r="B34" s="8">
        <v>282</v>
      </c>
      <c r="C34" s="8">
        <v>556</v>
      </c>
      <c r="D34" s="8">
        <v>230</v>
      </c>
      <c r="E34" s="8">
        <v>189</v>
      </c>
      <c r="F34" s="8">
        <v>117</v>
      </c>
      <c r="G34" s="8">
        <v>78</v>
      </c>
      <c r="H34" s="25">
        <f t="shared" si="10"/>
        <v>1452</v>
      </c>
      <c r="I34" s="8">
        <v>6</v>
      </c>
      <c r="J34" s="8">
        <v>31</v>
      </c>
      <c r="K34" s="8">
        <v>14</v>
      </c>
      <c r="L34" s="8">
        <v>9</v>
      </c>
      <c r="M34" s="8">
        <v>14</v>
      </c>
      <c r="N34" s="8">
        <v>9</v>
      </c>
      <c r="O34" s="25">
        <f t="shared" si="11"/>
        <v>83</v>
      </c>
      <c r="P34" s="25">
        <f t="shared" si="8"/>
        <v>288</v>
      </c>
      <c r="Q34" s="25">
        <f t="shared" si="8"/>
        <v>587</v>
      </c>
      <c r="R34" s="25">
        <f t="shared" si="8"/>
        <v>244</v>
      </c>
      <c r="S34" s="25">
        <f t="shared" si="8"/>
        <v>198</v>
      </c>
      <c r="T34" s="25">
        <f t="shared" si="8"/>
        <v>131</v>
      </c>
      <c r="U34" s="25">
        <f t="shared" si="8"/>
        <v>87</v>
      </c>
      <c r="V34" s="25">
        <f t="shared" si="12"/>
        <v>1535</v>
      </c>
      <c r="W34" s="8">
        <v>477</v>
      </c>
      <c r="X34" s="8">
        <v>140</v>
      </c>
      <c r="Y34" s="8">
        <v>113</v>
      </c>
      <c r="Z34" s="25">
        <f t="shared" si="5"/>
        <v>730</v>
      </c>
      <c r="AA34" s="8">
        <v>9</v>
      </c>
      <c r="AB34" s="8">
        <v>5</v>
      </c>
      <c r="AC34" s="8">
        <v>1</v>
      </c>
      <c r="AD34" s="25">
        <f t="shared" si="13"/>
        <v>15</v>
      </c>
      <c r="AE34" s="25">
        <f t="shared" si="14"/>
        <v>486</v>
      </c>
      <c r="AF34" s="25">
        <f t="shared" si="14"/>
        <v>145</v>
      </c>
      <c r="AG34" s="25">
        <f t="shared" si="14"/>
        <v>114</v>
      </c>
      <c r="AH34" s="124">
        <f t="shared" si="14"/>
        <v>745</v>
      </c>
    </row>
    <row r="35" spans="1:34" s="108" customFormat="1" ht="18.75" customHeight="1">
      <c r="A35" s="114" t="s">
        <v>46</v>
      </c>
      <c r="B35" s="8">
        <v>495</v>
      </c>
      <c r="C35" s="8">
        <v>1355</v>
      </c>
      <c r="D35" s="8">
        <v>579</v>
      </c>
      <c r="E35" s="8">
        <v>436</v>
      </c>
      <c r="F35" s="8">
        <v>341</v>
      </c>
      <c r="G35" s="8">
        <v>238</v>
      </c>
      <c r="H35" s="25">
        <f t="shared" si="10"/>
        <v>3444</v>
      </c>
      <c r="I35" s="8">
        <v>6</v>
      </c>
      <c r="J35" s="8">
        <v>39</v>
      </c>
      <c r="K35" s="8">
        <v>38</v>
      </c>
      <c r="L35" s="8">
        <v>28</v>
      </c>
      <c r="M35" s="8">
        <v>16</v>
      </c>
      <c r="N35" s="8">
        <v>21</v>
      </c>
      <c r="O35" s="25">
        <f t="shared" si="11"/>
        <v>148</v>
      </c>
      <c r="P35" s="25">
        <f t="shared" si="8"/>
        <v>501</v>
      </c>
      <c r="Q35" s="25">
        <f t="shared" si="8"/>
        <v>1394</v>
      </c>
      <c r="R35" s="25">
        <f t="shared" si="8"/>
        <v>617</v>
      </c>
      <c r="S35" s="25">
        <f t="shared" si="8"/>
        <v>464</v>
      </c>
      <c r="T35" s="25">
        <f t="shared" si="8"/>
        <v>357</v>
      </c>
      <c r="U35" s="25">
        <f t="shared" si="8"/>
        <v>259</v>
      </c>
      <c r="V35" s="25">
        <f t="shared" si="12"/>
        <v>3592</v>
      </c>
      <c r="W35" s="8">
        <v>566</v>
      </c>
      <c r="X35" s="8">
        <v>265</v>
      </c>
      <c r="Y35" s="8">
        <v>178</v>
      </c>
      <c r="Z35" s="25">
        <f t="shared" si="5"/>
        <v>1009</v>
      </c>
      <c r="AA35" s="8">
        <v>1</v>
      </c>
      <c r="AB35" s="8">
        <v>5</v>
      </c>
      <c r="AC35" s="8">
        <v>6</v>
      </c>
      <c r="AD35" s="25">
        <f t="shared" si="13"/>
        <v>12</v>
      </c>
      <c r="AE35" s="25">
        <f t="shared" si="14"/>
        <v>567</v>
      </c>
      <c r="AF35" s="25">
        <f t="shared" si="14"/>
        <v>270</v>
      </c>
      <c r="AG35" s="25">
        <f t="shared" si="14"/>
        <v>184</v>
      </c>
      <c r="AH35" s="124">
        <f t="shared" si="14"/>
        <v>1021</v>
      </c>
    </row>
    <row r="36" spans="1:34" s="108" customFormat="1" ht="18.75" customHeight="1">
      <c r="A36" s="114" t="s">
        <v>47</v>
      </c>
      <c r="B36" s="8">
        <v>215</v>
      </c>
      <c r="C36" s="8">
        <v>591</v>
      </c>
      <c r="D36" s="8">
        <v>269</v>
      </c>
      <c r="E36" s="8">
        <v>223</v>
      </c>
      <c r="F36" s="8">
        <v>141</v>
      </c>
      <c r="G36" s="8">
        <v>92</v>
      </c>
      <c r="H36" s="25">
        <f t="shared" si="10"/>
        <v>1531</v>
      </c>
      <c r="I36" s="8">
        <v>3</v>
      </c>
      <c r="J36" s="8">
        <v>24</v>
      </c>
      <c r="K36" s="8">
        <v>19</v>
      </c>
      <c r="L36" s="8">
        <v>19</v>
      </c>
      <c r="M36" s="8">
        <v>11</v>
      </c>
      <c r="N36" s="8">
        <v>10</v>
      </c>
      <c r="O36" s="25">
        <f t="shared" si="11"/>
        <v>86</v>
      </c>
      <c r="P36" s="25">
        <f t="shared" si="8"/>
        <v>218</v>
      </c>
      <c r="Q36" s="25">
        <f t="shared" si="8"/>
        <v>615</v>
      </c>
      <c r="R36" s="25">
        <f t="shared" si="8"/>
        <v>288</v>
      </c>
      <c r="S36" s="25">
        <f t="shared" si="8"/>
        <v>242</v>
      </c>
      <c r="T36" s="25">
        <f t="shared" si="8"/>
        <v>152</v>
      </c>
      <c r="U36" s="25">
        <f t="shared" si="8"/>
        <v>102</v>
      </c>
      <c r="V36" s="25">
        <f t="shared" si="12"/>
        <v>1617</v>
      </c>
      <c r="W36" s="8">
        <v>296</v>
      </c>
      <c r="X36" s="8">
        <v>191</v>
      </c>
      <c r="Y36" s="8">
        <v>87</v>
      </c>
      <c r="Z36" s="25">
        <f t="shared" si="5"/>
        <v>574</v>
      </c>
      <c r="AA36" s="8">
        <v>8</v>
      </c>
      <c r="AB36" s="8">
        <v>5</v>
      </c>
      <c r="AC36" s="8">
        <v>4</v>
      </c>
      <c r="AD36" s="25">
        <f t="shared" si="13"/>
        <v>17</v>
      </c>
      <c r="AE36" s="25">
        <f t="shared" si="14"/>
        <v>304</v>
      </c>
      <c r="AF36" s="25">
        <f t="shared" si="14"/>
        <v>196</v>
      </c>
      <c r="AG36" s="25">
        <f t="shared" si="14"/>
        <v>91</v>
      </c>
      <c r="AH36" s="124">
        <f t="shared" si="14"/>
        <v>591</v>
      </c>
    </row>
    <row r="37" spans="1:34" s="108" customFormat="1" ht="18.75" customHeight="1">
      <c r="A37" s="114" t="s">
        <v>48</v>
      </c>
      <c r="B37" s="8">
        <v>525</v>
      </c>
      <c r="C37" s="8">
        <v>1444</v>
      </c>
      <c r="D37" s="8">
        <v>604</v>
      </c>
      <c r="E37" s="8">
        <v>412</v>
      </c>
      <c r="F37" s="8">
        <v>253</v>
      </c>
      <c r="G37" s="8">
        <v>205</v>
      </c>
      <c r="H37" s="25">
        <f t="shared" si="10"/>
        <v>3443</v>
      </c>
      <c r="I37" s="8">
        <v>3</v>
      </c>
      <c r="J37" s="8">
        <v>39</v>
      </c>
      <c r="K37" s="8">
        <v>48</v>
      </c>
      <c r="L37" s="8">
        <v>27</v>
      </c>
      <c r="M37" s="8">
        <v>9</v>
      </c>
      <c r="N37" s="8">
        <v>14</v>
      </c>
      <c r="O37" s="25">
        <f t="shared" si="11"/>
        <v>140</v>
      </c>
      <c r="P37" s="25">
        <f t="shared" si="8"/>
        <v>528</v>
      </c>
      <c r="Q37" s="25">
        <f t="shared" si="8"/>
        <v>1483</v>
      </c>
      <c r="R37" s="25">
        <f t="shared" si="8"/>
        <v>652</v>
      </c>
      <c r="S37" s="25">
        <f t="shared" si="8"/>
        <v>439</v>
      </c>
      <c r="T37" s="25">
        <f t="shared" si="8"/>
        <v>262</v>
      </c>
      <c r="U37" s="25">
        <f t="shared" si="8"/>
        <v>219</v>
      </c>
      <c r="V37" s="25">
        <f t="shared" si="12"/>
        <v>3583</v>
      </c>
      <c r="W37" s="8">
        <v>470</v>
      </c>
      <c r="X37" s="8">
        <v>243</v>
      </c>
      <c r="Y37" s="8">
        <v>225</v>
      </c>
      <c r="Z37" s="25">
        <f t="shared" si="5"/>
        <v>938</v>
      </c>
      <c r="AA37" s="8">
        <v>5</v>
      </c>
      <c r="AB37" s="8">
        <v>2</v>
      </c>
      <c r="AC37" s="8">
        <v>7</v>
      </c>
      <c r="AD37" s="25">
        <f t="shared" si="13"/>
        <v>14</v>
      </c>
      <c r="AE37" s="25">
        <f t="shared" si="14"/>
        <v>475</v>
      </c>
      <c r="AF37" s="25">
        <f t="shared" si="14"/>
        <v>245</v>
      </c>
      <c r="AG37" s="25">
        <f t="shared" si="14"/>
        <v>232</v>
      </c>
      <c r="AH37" s="124">
        <f t="shared" si="14"/>
        <v>952</v>
      </c>
    </row>
    <row r="38" spans="1:34" s="108" customFormat="1" ht="18.75" customHeight="1">
      <c r="A38" s="114" t="s">
        <v>49</v>
      </c>
      <c r="B38" s="8">
        <v>578</v>
      </c>
      <c r="C38" s="8">
        <v>2677</v>
      </c>
      <c r="D38" s="8">
        <v>1250</v>
      </c>
      <c r="E38" s="8">
        <v>884</v>
      </c>
      <c r="F38" s="8">
        <v>638</v>
      </c>
      <c r="G38" s="8">
        <v>511</v>
      </c>
      <c r="H38" s="25">
        <f t="shared" si="10"/>
        <v>6538</v>
      </c>
      <c r="I38" s="8">
        <v>6</v>
      </c>
      <c r="J38" s="8">
        <v>62</v>
      </c>
      <c r="K38" s="8">
        <v>74</v>
      </c>
      <c r="L38" s="8">
        <v>57</v>
      </c>
      <c r="M38" s="8">
        <v>48</v>
      </c>
      <c r="N38" s="8">
        <v>38</v>
      </c>
      <c r="O38" s="25">
        <f t="shared" si="11"/>
        <v>285</v>
      </c>
      <c r="P38" s="25">
        <f t="shared" si="8"/>
        <v>584</v>
      </c>
      <c r="Q38" s="25">
        <f t="shared" si="8"/>
        <v>2739</v>
      </c>
      <c r="R38" s="25">
        <f t="shared" si="8"/>
        <v>1324</v>
      </c>
      <c r="S38" s="25">
        <f t="shared" si="8"/>
        <v>941</v>
      </c>
      <c r="T38" s="25">
        <f t="shared" si="8"/>
        <v>686</v>
      </c>
      <c r="U38" s="25">
        <f t="shared" si="8"/>
        <v>549</v>
      </c>
      <c r="V38" s="25">
        <f t="shared" si="12"/>
        <v>6823</v>
      </c>
      <c r="W38" s="8">
        <v>910</v>
      </c>
      <c r="X38" s="8">
        <v>525</v>
      </c>
      <c r="Y38" s="8">
        <v>350</v>
      </c>
      <c r="Z38" s="25">
        <f t="shared" si="5"/>
        <v>1785</v>
      </c>
      <c r="AA38" s="8">
        <v>19</v>
      </c>
      <c r="AB38" s="8">
        <v>12</v>
      </c>
      <c r="AC38" s="8">
        <v>9</v>
      </c>
      <c r="AD38" s="25">
        <f t="shared" si="13"/>
        <v>40</v>
      </c>
      <c r="AE38" s="25">
        <f t="shared" si="14"/>
        <v>929</v>
      </c>
      <c r="AF38" s="25">
        <f t="shared" si="14"/>
        <v>537</v>
      </c>
      <c r="AG38" s="25">
        <f t="shared" si="14"/>
        <v>359</v>
      </c>
      <c r="AH38" s="124">
        <f t="shared" si="14"/>
        <v>1825</v>
      </c>
    </row>
    <row r="39" spans="1:34" s="108" customFormat="1" ht="18.75" customHeight="1">
      <c r="A39" s="114" t="s">
        <v>50</v>
      </c>
      <c r="B39" s="8">
        <v>367</v>
      </c>
      <c r="C39" s="8">
        <v>658</v>
      </c>
      <c r="D39" s="8">
        <v>338</v>
      </c>
      <c r="E39" s="8">
        <v>186</v>
      </c>
      <c r="F39" s="8">
        <v>155</v>
      </c>
      <c r="G39" s="8">
        <v>117</v>
      </c>
      <c r="H39" s="25">
        <f t="shared" si="10"/>
        <v>1821</v>
      </c>
      <c r="I39" s="8">
        <v>4</v>
      </c>
      <c r="J39" s="8">
        <v>22</v>
      </c>
      <c r="K39" s="8">
        <v>11</v>
      </c>
      <c r="L39" s="8">
        <v>6</v>
      </c>
      <c r="M39" s="8">
        <v>5</v>
      </c>
      <c r="N39" s="8">
        <v>9</v>
      </c>
      <c r="O39" s="25">
        <f t="shared" si="11"/>
        <v>57</v>
      </c>
      <c r="P39" s="25">
        <f t="shared" si="8"/>
        <v>371</v>
      </c>
      <c r="Q39" s="25">
        <f t="shared" si="8"/>
        <v>680</v>
      </c>
      <c r="R39" s="25">
        <f t="shared" si="8"/>
        <v>349</v>
      </c>
      <c r="S39" s="25">
        <f t="shared" si="8"/>
        <v>192</v>
      </c>
      <c r="T39" s="25">
        <f t="shared" si="8"/>
        <v>160</v>
      </c>
      <c r="U39" s="25">
        <f t="shared" si="8"/>
        <v>126</v>
      </c>
      <c r="V39" s="25">
        <f t="shared" si="12"/>
        <v>1878</v>
      </c>
      <c r="W39" s="8">
        <v>277</v>
      </c>
      <c r="X39" s="8">
        <v>141</v>
      </c>
      <c r="Y39" s="8">
        <v>66</v>
      </c>
      <c r="Z39" s="25">
        <f t="shared" si="5"/>
        <v>484</v>
      </c>
      <c r="AA39" s="8">
        <v>2</v>
      </c>
      <c r="AB39" s="8">
        <v>2</v>
      </c>
      <c r="AC39" s="8">
        <v>2</v>
      </c>
      <c r="AD39" s="25">
        <f t="shared" si="13"/>
        <v>6</v>
      </c>
      <c r="AE39" s="25">
        <f t="shared" si="14"/>
        <v>279</v>
      </c>
      <c r="AF39" s="25">
        <f t="shared" si="14"/>
        <v>143</v>
      </c>
      <c r="AG39" s="25">
        <f t="shared" si="14"/>
        <v>68</v>
      </c>
      <c r="AH39" s="124">
        <f t="shared" si="14"/>
        <v>490</v>
      </c>
    </row>
    <row r="40" spans="1:34" s="108" customFormat="1" ht="18.75" customHeight="1">
      <c r="A40" s="114" t="s">
        <v>51</v>
      </c>
      <c r="B40" s="8">
        <v>536</v>
      </c>
      <c r="C40" s="8">
        <v>982</v>
      </c>
      <c r="D40" s="8">
        <v>393</v>
      </c>
      <c r="E40" s="8">
        <v>289</v>
      </c>
      <c r="F40" s="8">
        <v>182</v>
      </c>
      <c r="G40" s="8">
        <v>147</v>
      </c>
      <c r="H40" s="25">
        <f t="shared" si="10"/>
        <v>2529</v>
      </c>
      <c r="I40" s="8">
        <v>6</v>
      </c>
      <c r="J40" s="8">
        <v>36</v>
      </c>
      <c r="K40" s="8">
        <v>31</v>
      </c>
      <c r="L40" s="8">
        <v>14</v>
      </c>
      <c r="M40" s="8">
        <v>13</v>
      </c>
      <c r="N40" s="8">
        <v>15</v>
      </c>
      <c r="O40" s="25">
        <f t="shared" si="11"/>
        <v>115</v>
      </c>
      <c r="P40" s="25">
        <f t="shared" si="8"/>
        <v>542</v>
      </c>
      <c r="Q40" s="25">
        <f t="shared" si="8"/>
        <v>1018</v>
      </c>
      <c r="R40" s="25">
        <f t="shared" si="8"/>
        <v>424</v>
      </c>
      <c r="S40" s="25">
        <f t="shared" si="8"/>
        <v>303</v>
      </c>
      <c r="T40" s="25">
        <f t="shared" si="8"/>
        <v>195</v>
      </c>
      <c r="U40" s="25">
        <f t="shared" si="8"/>
        <v>162</v>
      </c>
      <c r="V40" s="25">
        <f t="shared" si="12"/>
        <v>2644</v>
      </c>
      <c r="W40" s="8">
        <v>458</v>
      </c>
      <c r="X40" s="8">
        <v>214</v>
      </c>
      <c r="Y40" s="8">
        <v>116</v>
      </c>
      <c r="Z40" s="25">
        <f t="shared" si="5"/>
        <v>788</v>
      </c>
      <c r="AA40" s="8">
        <v>4</v>
      </c>
      <c r="AB40" s="8">
        <v>6</v>
      </c>
      <c r="AC40" s="8">
        <v>6</v>
      </c>
      <c r="AD40" s="25">
        <f t="shared" si="13"/>
        <v>16</v>
      </c>
      <c r="AE40" s="25">
        <f t="shared" si="14"/>
        <v>462</v>
      </c>
      <c r="AF40" s="25">
        <f t="shared" si="14"/>
        <v>220</v>
      </c>
      <c r="AG40" s="25">
        <f t="shared" si="14"/>
        <v>122</v>
      </c>
      <c r="AH40" s="124">
        <f t="shared" si="14"/>
        <v>804</v>
      </c>
    </row>
    <row r="41" spans="1:34" s="108" customFormat="1" ht="18.75" customHeight="1">
      <c r="A41" s="114" t="s">
        <v>52</v>
      </c>
      <c r="B41" s="8">
        <v>515</v>
      </c>
      <c r="C41" s="8">
        <v>998</v>
      </c>
      <c r="D41" s="8">
        <v>464</v>
      </c>
      <c r="E41" s="8">
        <v>318</v>
      </c>
      <c r="F41" s="8">
        <v>199</v>
      </c>
      <c r="G41" s="8">
        <v>165</v>
      </c>
      <c r="H41" s="25">
        <f t="shared" si="10"/>
        <v>2659</v>
      </c>
      <c r="I41" s="8">
        <v>9</v>
      </c>
      <c r="J41" s="8">
        <v>45</v>
      </c>
      <c r="K41" s="8">
        <v>23</v>
      </c>
      <c r="L41" s="8">
        <v>24</v>
      </c>
      <c r="M41" s="8">
        <v>8</v>
      </c>
      <c r="N41" s="8">
        <v>10</v>
      </c>
      <c r="O41" s="25">
        <f t="shared" si="11"/>
        <v>119</v>
      </c>
      <c r="P41" s="25">
        <f t="shared" si="8"/>
        <v>524</v>
      </c>
      <c r="Q41" s="25">
        <f t="shared" si="8"/>
        <v>1043</v>
      </c>
      <c r="R41" s="25">
        <f t="shared" si="8"/>
        <v>487</v>
      </c>
      <c r="S41" s="25">
        <f t="shared" si="8"/>
        <v>342</v>
      </c>
      <c r="T41" s="25">
        <f t="shared" si="8"/>
        <v>207</v>
      </c>
      <c r="U41" s="25">
        <f t="shared" si="8"/>
        <v>175</v>
      </c>
      <c r="V41" s="25">
        <f t="shared" si="12"/>
        <v>2778</v>
      </c>
      <c r="W41" s="8">
        <v>367</v>
      </c>
      <c r="X41" s="8">
        <v>359</v>
      </c>
      <c r="Y41" s="8">
        <v>135</v>
      </c>
      <c r="Z41" s="25">
        <f t="shared" si="5"/>
        <v>861</v>
      </c>
      <c r="AA41" s="8">
        <v>0</v>
      </c>
      <c r="AB41" s="8">
        <v>13</v>
      </c>
      <c r="AC41" s="8">
        <v>6</v>
      </c>
      <c r="AD41" s="25">
        <f t="shared" si="13"/>
        <v>19</v>
      </c>
      <c r="AE41" s="25">
        <f t="shared" si="14"/>
        <v>367</v>
      </c>
      <c r="AF41" s="25">
        <f t="shared" si="14"/>
        <v>372</v>
      </c>
      <c r="AG41" s="25">
        <f t="shared" si="14"/>
        <v>141</v>
      </c>
      <c r="AH41" s="124">
        <f t="shared" si="14"/>
        <v>880</v>
      </c>
    </row>
    <row r="42" spans="1:34" s="108" customFormat="1" ht="18.75" customHeight="1">
      <c r="A42" s="114" t="s">
        <v>53</v>
      </c>
      <c r="B42" s="8">
        <v>313</v>
      </c>
      <c r="C42" s="8">
        <v>893</v>
      </c>
      <c r="D42" s="8">
        <v>418</v>
      </c>
      <c r="E42" s="8">
        <v>257</v>
      </c>
      <c r="F42" s="8">
        <v>210</v>
      </c>
      <c r="G42" s="8">
        <v>139</v>
      </c>
      <c r="H42" s="25">
        <f t="shared" si="10"/>
        <v>2230</v>
      </c>
      <c r="I42" s="8">
        <v>6</v>
      </c>
      <c r="J42" s="8">
        <v>35</v>
      </c>
      <c r="K42" s="8">
        <v>18</v>
      </c>
      <c r="L42" s="8">
        <v>17</v>
      </c>
      <c r="M42" s="8">
        <v>16</v>
      </c>
      <c r="N42" s="8">
        <v>12</v>
      </c>
      <c r="O42" s="25">
        <f t="shared" si="11"/>
        <v>104</v>
      </c>
      <c r="P42" s="25">
        <f t="shared" si="8"/>
        <v>319</v>
      </c>
      <c r="Q42" s="25">
        <f t="shared" si="8"/>
        <v>928</v>
      </c>
      <c r="R42" s="25">
        <f t="shared" si="8"/>
        <v>436</v>
      </c>
      <c r="S42" s="25">
        <f t="shared" si="8"/>
        <v>274</v>
      </c>
      <c r="T42" s="25">
        <f t="shared" si="8"/>
        <v>226</v>
      </c>
      <c r="U42" s="25">
        <f t="shared" si="8"/>
        <v>151</v>
      </c>
      <c r="V42" s="25">
        <f t="shared" si="12"/>
        <v>2334</v>
      </c>
      <c r="W42" s="8">
        <v>547</v>
      </c>
      <c r="X42" s="8">
        <v>208</v>
      </c>
      <c r="Y42" s="8">
        <v>124</v>
      </c>
      <c r="Z42" s="25">
        <f t="shared" si="5"/>
        <v>879</v>
      </c>
      <c r="AA42" s="8">
        <v>1</v>
      </c>
      <c r="AB42" s="8">
        <v>5</v>
      </c>
      <c r="AC42" s="8">
        <v>6</v>
      </c>
      <c r="AD42" s="25">
        <f t="shared" si="13"/>
        <v>12</v>
      </c>
      <c r="AE42" s="25">
        <f t="shared" si="14"/>
        <v>548</v>
      </c>
      <c r="AF42" s="25">
        <f t="shared" si="14"/>
        <v>213</v>
      </c>
      <c r="AG42" s="25">
        <f t="shared" si="14"/>
        <v>130</v>
      </c>
      <c r="AH42" s="124">
        <f t="shared" si="14"/>
        <v>891</v>
      </c>
    </row>
    <row r="43" spans="1:34" s="108" customFormat="1" ht="18.75" customHeight="1">
      <c r="A43" s="114" t="s">
        <v>54</v>
      </c>
      <c r="B43" s="8">
        <v>288</v>
      </c>
      <c r="C43" s="8">
        <v>629</v>
      </c>
      <c r="D43" s="8">
        <v>332</v>
      </c>
      <c r="E43" s="8">
        <v>202</v>
      </c>
      <c r="F43" s="8">
        <v>130</v>
      </c>
      <c r="G43" s="8">
        <v>123</v>
      </c>
      <c r="H43" s="25">
        <f t="shared" si="10"/>
        <v>1704</v>
      </c>
      <c r="I43" s="8">
        <v>3</v>
      </c>
      <c r="J43" s="8">
        <v>20</v>
      </c>
      <c r="K43" s="8">
        <v>18</v>
      </c>
      <c r="L43" s="8">
        <v>6</v>
      </c>
      <c r="M43" s="8">
        <v>7</v>
      </c>
      <c r="N43" s="8">
        <v>8</v>
      </c>
      <c r="O43" s="25">
        <f t="shared" si="11"/>
        <v>62</v>
      </c>
      <c r="P43" s="25">
        <f t="shared" si="8"/>
        <v>291</v>
      </c>
      <c r="Q43" s="25">
        <f t="shared" si="8"/>
        <v>649</v>
      </c>
      <c r="R43" s="25">
        <f t="shared" si="8"/>
        <v>350</v>
      </c>
      <c r="S43" s="25">
        <f t="shared" si="8"/>
        <v>208</v>
      </c>
      <c r="T43" s="25">
        <f t="shared" si="8"/>
        <v>137</v>
      </c>
      <c r="U43" s="25">
        <f t="shared" si="8"/>
        <v>131</v>
      </c>
      <c r="V43" s="25">
        <f t="shared" si="12"/>
        <v>1766</v>
      </c>
      <c r="W43" s="8">
        <v>272</v>
      </c>
      <c r="X43" s="8">
        <v>130</v>
      </c>
      <c r="Y43" s="8">
        <v>95</v>
      </c>
      <c r="Z43" s="25">
        <f t="shared" si="5"/>
        <v>497</v>
      </c>
      <c r="AA43" s="8">
        <v>7</v>
      </c>
      <c r="AB43" s="8">
        <v>7</v>
      </c>
      <c r="AC43" s="8">
        <v>5</v>
      </c>
      <c r="AD43" s="25">
        <f t="shared" si="13"/>
        <v>19</v>
      </c>
      <c r="AE43" s="25">
        <f t="shared" si="14"/>
        <v>279</v>
      </c>
      <c r="AF43" s="25">
        <f t="shared" si="14"/>
        <v>137</v>
      </c>
      <c r="AG43" s="25">
        <f t="shared" si="14"/>
        <v>100</v>
      </c>
      <c r="AH43" s="124">
        <f t="shared" si="14"/>
        <v>516</v>
      </c>
    </row>
    <row r="44" spans="1:34" s="108" customFormat="1" ht="18.75" customHeight="1">
      <c r="A44" s="114" t="s">
        <v>55</v>
      </c>
      <c r="B44" s="8">
        <v>257</v>
      </c>
      <c r="C44" s="8">
        <v>349</v>
      </c>
      <c r="D44" s="8">
        <v>125</v>
      </c>
      <c r="E44" s="8">
        <v>137</v>
      </c>
      <c r="F44" s="8">
        <v>78</v>
      </c>
      <c r="G44" s="8">
        <v>96</v>
      </c>
      <c r="H44" s="25">
        <f t="shared" si="10"/>
        <v>1042</v>
      </c>
      <c r="I44" s="8">
        <v>5</v>
      </c>
      <c r="J44" s="8">
        <v>11</v>
      </c>
      <c r="K44" s="8">
        <v>13</v>
      </c>
      <c r="L44" s="8">
        <v>5</v>
      </c>
      <c r="M44" s="8">
        <v>5</v>
      </c>
      <c r="N44" s="8">
        <v>12</v>
      </c>
      <c r="O44" s="25">
        <f t="shared" si="11"/>
        <v>51</v>
      </c>
      <c r="P44" s="25">
        <f t="shared" si="8"/>
        <v>262</v>
      </c>
      <c r="Q44" s="25">
        <f t="shared" si="8"/>
        <v>360</v>
      </c>
      <c r="R44" s="25">
        <f t="shared" si="8"/>
        <v>138</v>
      </c>
      <c r="S44" s="25">
        <f t="shared" si="8"/>
        <v>142</v>
      </c>
      <c r="T44" s="25">
        <f t="shared" si="8"/>
        <v>83</v>
      </c>
      <c r="U44" s="25">
        <f t="shared" si="8"/>
        <v>108</v>
      </c>
      <c r="V44" s="25">
        <f t="shared" si="12"/>
        <v>1093</v>
      </c>
      <c r="W44" s="8">
        <v>183</v>
      </c>
      <c r="X44" s="8">
        <v>124</v>
      </c>
      <c r="Y44" s="8">
        <v>51</v>
      </c>
      <c r="Z44" s="25">
        <f t="shared" si="5"/>
        <v>358</v>
      </c>
      <c r="AA44" s="8">
        <v>1</v>
      </c>
      <c r="AB44" s="8">
        <v>4</v>
      </c>
      <c r="AC44" s="8">
        <v>0</v>
      </c>
      <c r="AD44" s="25">
        <f t="shared" si="13"/>
        <v>5</v>
      </c>
      <c r="AE44" s="25">
        <f t="shared" si="14"/>
        <v>184</v>
      </c>
      <c r="AF44" s="25">
        <f t="shared" si="14"/>
        <v>128</v>
      </c>
      <c r="AG44" s="25">
        <f t="shared" si="14"/>
        <v>51</v>
      </c>
      <c r="AH44" s="124">
        <f t="shared" si="14"/>
        <v>363</v>
      </c>
    </row>
    <row r="45" spans="1:34" s="108" customFormat="1" ht="18.75" customHeight="1">
      <c r="A45" s="114" t="s">
        <v>56</v>
      </c>
      <c r="B45" s="8">
        <v>85</v>
      </c>
      <c r="C45" s="8">
        <v>354</v>
      </c>
      <c r="D45" s="8">
        <v>152</v>
      </c>
      <c r="E45" s="8">
        <v>124</v>
      </c>
      <c r="F45" s="8">
        <v>54</v>
      </c>
      <c r="G45" s="8">
        <v>55</v>
      </c>
      <c r="H45" s="25">
        <f t="shared" si="10"/>
        <v>824</v>
      </c>
      <c r="I45" s="8">
        <v>1</v>
      </c>
      <c r="J45" s="8">
        <v>16</v>
      </c>
      <c r="K45" s="8">
        <v>10</v>
      </c>
      <c r="L45" s="8">
        <v>6</v>
      </c>
      <c r="M45" s="8">
        <v>7</v>
      </c>
      <c r="N45" s="8">
        <v>4</v>
      </c>
      <c r="O45" s="25">
        <f t="shared" si="11"/>
        <v>44</v>
      </c>
      <c r="P45" s="25">
        <f t="shared" si="8"/>
        <v>86</v>
      </c>
      <c r="Q45" s="25">
        <f t="shared" si="8"/>
        <v>370</v>
      </c>
      <c r="R45" s="25">
        <f t="shared" si="8"/>
        <v>162</v>
      </c>
      <c r="S45" s="25">
        <f t="shared" si="8"/>
        <v>130</v>
      </c>
      <c r="T45" s="25">
        <f t="shared" si="8"/>
        <v>61</v>
      </c>
      <c r="U45" s="25">
        <f t="shared" si="8"/>
        <v>59</v>
      </c>
      <c r="V45" s="25">
        <f t="shared" si="12"/>
        <v>868</v>
      </c>
      <c r="W45" s="8">
        <v>192</v>
      </c>
      <c r="X45" s="8">
        <v>69</v>
      </c>
      <c r="Y45" s="8">
        <v>42</v>
      </c>
      <c r="Z45" s="25">
        <f t="shared" si="5"/>
        <v>303</v>
      </c>
      <c r="AA45" s="8">
        <v>6</v>
      </c>
      <c r="AB45" s="8">
        <v>3</v>
      </c>
      <c r="AC45" s="8">
        <v>1</v>
      </c>
      <c r="AD45" s="25">
        <f t="shared" si="13"/>
        <v>10</v>
      </c>
      <c r="AE45" s="25">
        <f t="shared" si="14"/>
        <v>198</v>
      </c>
      <c r="AF45" s="25">
        <f t="shared" si="14"/>
        <v>72</v>
      </c>
      <c r="AG45" s="25">
        <f t="shared" si="14"/>
        <v>43</v>
      </c>
      <c r="AH45" s="124">
        <f t="shared" si="14"/>
        <v>313</v>
      </c>
    </row>
    <row r="46" spans="1:34" s="108" customFormat="1" ht="18.75" customHeight="1">
      <c r="A46" s="114" t="s">
        <v>57</v>
      </c>
      <c r="B46" s="8">
        <v>170</v>
      </c>
      <c r="C46" s="8">
        <v>513</v>
      </c>
      <c r="D46" s="8">
        <v>233</v>
      </c>
      <c r="E46" s="8">
        <v>135</v>
      </c>
      <c r="F46" s="8">
        <v>112</v>
      </c>
      <c r="G46" s="8">
        <v>101</v>
      </c>
      <c r="H46" s="25">
        <f t="shared" si="10"/>
        <v>1264</v>
      </c>
      <c r="I46" s="8">
        <v>3</v>
      </c>
      <c r="J46" s="8">
        <v>20</v>
      </c>
      <c r="K46" s="8">
        <v>7</v>
      </c>
      <c r="L46" s="8">
        <v>5</v>
      </c>
      <c r="M46" s="8">
        <v>10</v>
      </c>
      <c r="N46" s="8">
        <v>5</v>
      </c>
      <c r="O46" s="25">
        <f t="shared" si="11"/>
        <v>50</v>
      </c>
      <c r="P46" s="25">
        <f t="shared" si="8"/>
        <v>173</v>
      </c>
      <c r="Q46" s="25">
        <f t="shared" si="8"/>
        <v>533</v>
      </c>
      <c r="R46" s="25">
        <f t="shared" si="8"/>
        <v>240</v>
      </c>
      <c r="S46" s="25">
        <f t="shared" si="8"/>
        <v>140</v>
      </c>
      <c r="T46" s="25">
        <f t="shared" si="8"/>
        <v>122</v>
      </c>
      <c r="U46" s="25">
        <f t="shared" si="8"/>
        <v>106</v>
      </c>
      <c r="V46" s="25">
        <f t="shared" si="12"/>
        <v>1314</v>
      </c>
      <c r="W46" s="8">
        <v>217</v>
      </c>
      <c r="X46" s="8">
        <v>43</v>
      </c>
      <c r="Y46" s="8">
        <v>116</v>
      </c>
      <c r="Z46" s="25">
        <f t="shared" si="5"/>
        <v>376</v>
      </c>
      <c r="AA46" s="8">
        <v>2</v>
      </c>
      <c r="AB46" s="8">
        <v>0</v>
      </c>
      <c r="AC46" s="8">
        <v>2</v>
      </c>
      <c r="AD46" s="25">
        <f t="shared" si="13"/>
        <v>4</v>
      </c>
      <c r="AE46" s="25">
        <f t="shared" si="14"/>
        <v>219</v>
      </c>
      <c r="AF46" s="25">
        <f t="shared" si="14"/>
        <v>43</v>
      </c>
      <c r="AG46" s="25">
        <f t="shared" si="14"/>
        <v>118</v>
      </c>
      <c r="AH46" s="124">
        <f t="shared" si="14"/>
        <v>380</v>
      </c>
    </row>
    <row r="47" spans="1:34" s="108" customFormat="1" ht="18.75" customHeight="1">
      <c r="A47" s="114" t="s">
        <v>58</v>
      </c>
      <c r="B47" s="8">
        <v>126</v>
      </c>
      <c r="C47" s="8">
        <v>447</v>
      </c>
      <c r="D47" s="8">
        <v>205</v>
      </c>
      <c r="E47" s="8">
        <v>140</v>
      </c>
      <c r="F47" s="8">
        <v>88</v>
      </c>
      <c r="G47" s="8">
        <v>64</v>
      </c>
      <c r="H47" s="25">
        <f t="shared" si="10"/>
        <v>1070</v>
      </c>
      <c r="I47" s="8">
        <v>2</v>
      </c>
      <c r="J47" s="8">
        <v>20</v>
      </c>
      <c r="K47" s="8">
        <v>27</v>
      </c>
      <c r="L47" s="8">
        <v>7</v>
      </c>
      <c r="M47" s="8">
        <v>6</v>
      </c>
      <c r="N47" s="8">
        <v>8</v>
      </c>
      <c r="O47" s="25">
        <f t="shared" si="11"/>
        <v>70</v>
      </c>
      <c r="P47" s="25">
        <f t="shared" si="8"/>
        <v>128</v>
      </c>
      <c r="Q47" s="25">
        <f t="shared" si="8"/>
        <v>467</v>
      </c>
      <c r="R47" s="25">
        <f t="shared" si="8"/>
        <v>232</v>
      </c>
      <c r="S47" s="25">
        <f t="shared" si="8"/>
        <v>147</v>
      </c>
      <c r="T47" s="25">
        <f t="shared" si="8"/>
        <v>94</v>
      </c>
      <c r="U47" s="25">
        <f t="shared" si="8"/>
        <v>72</v>
      </c>
      <c r="V47" s="25">
        <f t="shared" si="12"/>
        <v>1140</v>
      </c>
      <c r="W47" s="8">
        <v>230</v>
      </c>
      <c r="X47" s="8">
        <v>118</v>
      </c>
      <c r="Y47" s="8">
        <v>39</v>
      </c>
      <c r="Z47" s="25">
        <f t="shared" si="5"/>
        <v>387</v>
      </c>
      <c r="AA47" s="8">
        <v>7</v>
      </c>
      <c r="AB47" s="8">
        <v>3</v>
      </c>
      <c r="AC47" s="8">
        <v>9</v>
      </c>
      <c r="AD47" s="25">
        <f t="shared" si="13"/>
        <v>19</v>
      </c>
      <c r="AE47" s="25">
        <f t="shared" si="14"/>
        <v>237</v>
      </c>
      <c r="AF47" s="25">
        <f t="shared" si="14"/>
        <v>121</v>
      </c>
      <c r="AG47" s="25">
        <f t="shared" si="14"/>
        <v>48</v>
      </c>
      <c r="AH47" s="124">
        <f t="shared" si="14"/>
        <v>406</v>
      </c>
    </row>
    <row r="48" spans="1:34" s="108" customFormat="1" ht="18.75" customHeight="1">
      <c r="A48" s="114" t="s">
        <v>59</v>
      </c>
      <c r="B48" s="8">
        <v>193</v>
      </c>
      <c r="C48" s="8">
        <v>504</v>
      </c>
      <c r="D48" s="8">
        <v>246</v>
      </c>
      <c r="E48" s="8">
        <v>149</v>
      </c>
      <c r="F48" s="8">
        <v>109</v>
      </c>
      <c r="G48" s="8">
        <v>61</v>
      </c>
      <c r="H48" s="25">
        <f t="shared" si="10"/>
        <v>1262</v>
      </c>
      <c r="I48" s="8">
        <v>0</v>
      </c>
      <c r="J48" s="8">
        <v>13</v>
      </c>
      <c r="K48" s="8">
        <v>16</v>
      </c>
      <c r="L48" s="8">
        <v>17</v>
      </c>
      <c r="M48" s="8">
        <v>5</v>
      </c>
      <c r="N48" s="8">
        <v>5</v>
      </c>
      <c r="O48" s="25">
        <f t="shared" si="11"/>
        <v>56</v>
      </c>
      <c r="P48" s="25">
        <f t="shared" si="8"/>
        <v>193</v>
      </c>
      <c r="Q48" s="25">
        <f t="shared" si="8"/>
        <v>517</v>
      </c>
      <c r="R48" s="25">
        <f t="shared" si="8"/>
        <v>262</v>
      </c>
      <c r="S48" s="25">
        <f t="shared" si="8"/>
        <v>166</v>
      </c>
      <c r="T48" s="25">
        <f t="shared" si="8"/>
        <v>114</v>
      </c>
      <c r="U48" s="25">
        <f t="shared" si="8"/>
        <v>66</v>
      </c>
      <c r="V48" s="25">
        <f t="shared" si="12"/>
        <v>1318</v>
      </c>
      <c r="W48" s="8">
        <v>220</v>
      </c>
      <c r="X48" s="8">
        <v>85</v>
      </c>
      <c r="Y48" s="8">
        <v>81</v>
      </c>
      <c r="Z48" s="25">
        <f t="shared" si="5"/>
        <v>386</v>
      </c>
      <c r="AA48" s="8">
        <v>1</v>
      </c>
      <c r="AB48" s="8">
        <v>4</v>
      </c>
      <c r="AC48" s="8">
        <v>5</v>
      </c>
      <c r="AD48" s="25">
        <f t="shared" si="13"/>
        <v>10</v>
      </c>
      <c r="AE48" s="25">
        <f t="shared" si="14"/>
        <v>221</v>
      </c>
      <c r="AF48" s="25">
        <f t="shared" si="14"/>
        <v>89</v>
      </c>
      <c r="AG48" s="25">
        <f t="shared" si="14"/>
        <v>86</v>
      </c>
      <c r="AH48" s="124">
        <f t="shared" si="14"/>
        <v>396</v>
      </c>
    </row>
    <row r="49" spans="1:34" s="108" customFormat="1" ht="18.75" customHeight="1">
      <c r="A49" s="114" t="s">
        <v>60</v>
      </c>
      <c r="B49" s="8">
        <v>276</v>
      </c>
      <c r="C49" s="8">
        <v>665</v>
      </c>
      <c r="D49" s="8">
        <v>273</v>
      </c>
      <c r="E49" s="8">
        <v>152</v>
      </c>
      <c r="F49" s="8">
        <v>123</v>
      </c>
      <c r="G49" s="8">
        <v>90</v>
      </c>
      <c r="H49" s="25">
        <f t="shared" si="10"/>
        <v>1579</v>
      </c>
      <c r="I49" s="8">
        <v>3</v>
      </c>
      <c r="J49" s="8">
        <v>26</v>
      </c>
      <c r="K49" s="8">
        <v>18</v>
      </c>
      <c r="L49" s="8">
        <v>10</v>
      </c>
      <c r="M49" s="8">
        <v>5</v>
      </c>
      <c r="N49" s="8">
        <v>4</v>
      </c>
      <c r="O49" s="25">
        <f t="shared" si="11"/>
        <v>66</v>
      </c>
      <c r="P49" s="25">
        <f t="shared" si="8"/>
        <v>279</v>
      </c>
      <c r="Q49" s="25">
        <f t="shared" si="8"/>
        <v>691</v>
      </c>
      <c r="R49" s="25">
        <f t="shared" si="8"/>
        <v>291</v>
      </c>
      <c r="S49" s="25">
        <f t="shared" si="8"/>
        <v>162</v>
      </c>
      <c r="T49" s="25">
        <f t="shared" si="8"/>
        <v>128</v>
      </c>
      <c r="U49" s="25">
        <f t="shared" si="8"/>
        <v>94</v>
      </c>
      <c r="V49" s="25">
        <f t="shared" si="12"/>
        <v>1645</v>
      </c>
      <c r="W49" s="8">
        <v>235</v>
      </c>
      <c r="X49" s="8">
        <v>135</v>
      </c>
      <c r="Y49" s="8">
        <v>108</v>
      </c>
      <c r="Z49" s="25">
        <f t="shared" si="5"/>
        <v>478</v>
      </c>
      <c r="AA49" s="8">
        <v>3</v>
      </c>
      <c r="AB49" s="8">
        <v>3</v>
      </c>
      <c r="AC49" s="8">
        <v>7</v>
      </c>
      <c r="AD49" s="25">
        <f t="shared" si="13"/>
        <v>13</v>
      </c>
      <c r="AE49" s="25">
        <f t="shared" si="14"/>
        <v>238</v>
      </c>
      <c r="AF49" s="25">
        <f t="shared" si="14"/>
        <v>138</v>
      </c>
      <c r="AG49" s="25">
        <f t="shared" si="14"/>
        <v>115</v>
      </c>
      <c r="AH49" s="124">
        <f t="shared" si="14"/>
        <v>491</v>
      </c>
    </row>
    <row r="50" spans="1:34" s="108" customFormat="1" ht="18.75" customHeight="1">
      <c r="A50" s="114" t="s">
        <v>61</v>
      </c>
      <c r="B50" s="8">
        <v>189</v>
      </c>
      <c r="C50" s="8">
        <v>331</v>
      </c>
      <c r="D50" s="8">
        <v>153</v>
      </c>
      <c r="E50" s="8">
        <v>117</v>
      </c>
      <c r="F50" s="8">
        <v>56</v>
      </c>
      <c r="G50" s="8">
        <v>58</v>
      </c>
      <c r="H50" s="25">
        <f t="shared" si="10"/>
        <v>904</v>
      </c>
      <c r="I50" s="8">
        <v>5</v>
      </c>
      <c r="J50" s="8">
        <v>22</v>
      </c>
      <c r="K50" s="8">
        <v>10</v>
      </c>
      <c r="L50" s="8">
        <v>4</v>
      </c>
      <c r="M50" s="8">
        <v>3</v>
      </c>
      <c r="N50" s="8">
        <v>2</v>
      </c>
      <c r="O50" s="25">
        <f t="shared" si="11"/>
        <v>46</v>
      </c>
      <c r="P50" s="25">
        <f t="shared" si="8"/>
        <v>194</v>
      </c>
      <c r="Q50" s="25">
        <f t="shared" si="8"/>
        <v>353</v>
      </c>
      <c r="R50" s="25">
        <f t="shared" si="8"/>
        <v>163</v>
      </c>
      <c r="S50" s="25">
        <f t="shared" si="8"/>
        <v>121</v>
      </c>
      <c r="T50" s="25">
        <f t="shared" si="8"/>
        <v>59</v>
      </c>
      <c r="U50" s="25">
        <f t="shared" si="8"/>
        <v>60</v>
      </c>
      <c r="V50" s="25">
        <f t="shared" si="12"/>
        <v>950</v>
      </c>
      <c r="W50" s="8">
        <v>213</v>
      </c>
      <c r="X50" s="8">
        <v>88</v>
      </c>
      <c r="Y50" s="8">
        <v>25</v>
      </c>
      <c r="Z50" s="25">
        <f t="shared" si="5"/>
        <v>326</v>
      </c>
      <c r="AA50" s="8">
        <v>3</v>
      </c>
      <c r="AB50" s="8">
        <v>2</v>
      </c>
      <c r="AC50" s="8">
        <v>2</v>
      </c>
      <c r="AD50" s="25">
        <f t="shared" si="13"/>
        <v>7</v>
      </c>
      <c r="AE50" s="25">
        <f t="shared" si="14"/>
        <v>216</v>
      </c>
      <c r="AF50" s="25">
        <f t="shared" si="14"/>
        <v>90</v>
      </c>
      <c r="AG50" s="25">
        <f t="shared" si="14"/>
        <v>27</v>
      </c>
      <c r="AH50" s="124">
        <f t="shared" si="14"/>
        <v>333</v>
      </c>
    </row>
    <row r="51" spans="1:34" s="108" customFormat="1" ht="18.75" customHeight="1">
      <c r="A51" s="114" t="s">
        <v>62</v>
      </c>
      <c r="B51" s="8">
        <v>143</v>
      </c>
      <c r="C51" s="8">
        <v>624</v>
      </c>
      <c r="D51" s="8">
        <v>268</v>
      </c>
      <c r="E51" s="8">
        <v>199</v>
      </c>
      <c r="F51" s="8">
        <v>150</v>
      </c>
      <c r="G51" s="8">
        <v>125</v>
      </c>
      <c r="H51" s="25">
        <f t="shared" si="10"/>
        <v>1509</v>
      </c>
      <c r="I51" s="8">
        <v>6</v>
      </c>
      <c r="J51" s="8">
        <v>31</v>
      </c>
      <c r="K51" s="8">
        <v>28</v>
      </c>
      <c r="L51" s="8">
        <v>20</v>
      </c>
      <c r="M51" s="8">
        <v>5</v>
      </c>
      <c r="N51" s="8">
        <v>15</v>
      </c>
      <c r="O51" s="25">
        <f t="shared" si="11"/>
        <v>105</v>
      </c>
      <c r="P51" s="25">
        <f t="shared" si="8"/>
        <v>149</v>
      </c>
      <c r="Q51" s="25">
        <f t="shared" si="8"/>
        <v>655</v>
      </c>
      <c r="R51" s="25">
        <f t="shared" si="8"/>
        <v>296</v>
      </c>
      <c r="S51" s="25">
        <f t="shared" si="8"/>
        <v>219</v>
      </c>
      <c r="T51" s="25">
        <f t="shared" si="8"/>
        <v>155</v>
      </c>
      <c r="U51" s="25">
        <f t="shared" si="8"/>
        <v>140</v>
      </c>
      <c r="V51" s="25">
        <f t="shared" si="12"/>
        <v>1614</v>
      </c>
      <c r="W51" s="8">
        <v>259</v>
      </c>
      <c r="X51" s="8">
        <v>187</v>
      </c>
      <c r="Y51" s="8">
        <v>75</v>
      </c>
      <c r="Z51" s="25">
        <f t="shared" si="5"/>
        <v>521</v>
      </c>
      <c r="AA51" s="8">
        <v>3</v>
      </c>
      <c r="AB51" s="8">
        <v>9</v>
      </c>
      <c r="AC51" s="8">
        <v>4</v>
      </c>
      <c r="AD51" s="25">
        <f t="shared" si="13"/>
        <v>16</v>
      </c>
      <c r="AE51" s="25">
        <f t="shared" si="14"/>
        <v>262</v>
      </c>
      <c r="AF51" s="25">
        <f t="shared" si="14"/>
        <v>196</v>
      </c>
      <c r="AG51" s="25">
        <f t="shared" si="14"/>
        <v>79</v>
      </c>
      <c r="AH51" s="124">
        <f t="shared" si="14"/>
        <v>537</v>
      </c>
    </row>
    <row r="52" spans="1:34" s="108" customFormat="1" ht="18.75" customHeight="1">
      <c r="A52" s="114" t="s">
        <v>63</v>
      </c>
      <c r="B52" s="8">
        <v>249</v>
      </c>
      <c r="C52" s="8">
        <v>219</v>
      </c>
      <c r="D52" s="8">
        <v>83</v>
      </c>
      <c r="E52" s="8">
        <v>109</v>
      </c>
      <c r="F52" s="8">
        <v>68</v>
      </c>
      <c r="G52" s="8">
        <v>47</v>
      </c>
      <c r="H52" s="25">
        <f t="shared" si="10"/>
        <v>775</v>
      </c>
      <c r="I52" s="8">
        <v>4</v>
      </c>
      <c r="J52" s="8">
        <v>15</v>
      </c>
      <c r="K52" s="8">
        <v>14</v>
      </c>
      <c r="L52" s="8">
        <v>8</v>
      </c>
      <c r="M52" s="8">
        <v>5</v>
      </c>
      <c r="N52" s="8">
        <v>2</v>
      </c>
      <c r="O52" s="25">
        <f t="shared" si="11"/>
        <v>48</v>
      </c>
      <c r="P52" s="25">
        <f t="shared" si="8"/>
        <v>253</v>
      </c>
      <c r="Q52" s="25">
        <f t="shared" si="8"/>
        <v>234</v>
      </c>
      <c r="R52" s="25">
        <f t="shared" si="8"/>
        <v>97</v>
      </c>
      <c r="S52" s="25">
        <f t="shared" si="8"/>
        <v>117</v>
      </c>
      <c r="T52" s="25">
        <f t="shared" si="8"/>
        <v>73</v>
      </c>
      <c r="U52" s="25">
        <f t="shared" si="8"/>
        <v>49</v>
      </c>
      <c r="V52" s="25">
        <f t="shared" si="12"/>
        <v>823</v>
      </c>
      <c r="W52" s="8">
        <v>185</v>
      </c>
      <c r="X52" s="8">
        <v>79</v>
      </c>
      <c r="Y52" s="8">
        <v>36</v>
      </c>
      <c r="Z52" s="25">
        <f t="shared" si="5"/>
        <v>300</v>
      </c>
      <c r="AA52" s="8">
        <v>1</v>
      </c>
      <c r="AB52" s="8">
        <v>3</v>
      </c>
      <c r="AC52" s="8">
        <v>3</v>
      </c>
      <c r="AD52" s="25">
        <f t="shared" si="13"/>
        <v>7</v>
      </c>
      <c r="AE52" s="25">
        <f t="shared" si="14"/>
        <v>186</v>
      </c>
      <c r="AF52" s="25">
        <f t="shared" si="14"/>
        <v>82</v>
      </c>
      <c r="AG52" s="25">
        <f t="shared" si="14"/>
        <v>39</v>
      </c>
      <c r="AH52" s="124">
        <f t="shared" si="14"/>
        <v>307</v>
      </c>
    </row>
    <row r="53" spans="1:34" s="108" customFormat="1" ht="18.75" customHeight="1">
      <c r="A53" s="114" t="s">
        <v>64</v>
      </c>
      <c r="B53" s="8">
        <v>80</v>
      </c>
      <c r="C53" s="8">
        <v>249</v>
      </c>
      <c r="D53" s="8">
        <v>103</v>
      </c>
      <c r="E53" s="8">
        <v>75</v>
      </c>
      <c r="F53" s="8">
        <v>45</v>
      </c>
      <c r="G53" s="8">
        <v>49</v>
      </c>
      <c r="H53" s="25">
        <f t="shared" si="10"/>
        <v>601</v>
      </c>
      <c r="I53" s="8">
        <v>2</v>
      </c>
      <c r="J53" s="8">
        <v>13</v>
      </c>
      <c r="K53" s="8">
        <v>4</v>
      </c>
      <c r="L53" s="8">
        <v>7</v>
      </c>
      <c r="M53" s="8">
        <v>2</v>
      </c>
      <c r="N53" s="8">
        <v>4</v>
      </c>
      <c r="O53" s="25">
        <f t="shared" si="11"/>
        <v>32</v>
      </c>
      <c r="P53" s="25">
        <f t="shared" si="8"/>
        <v>82</v>
      </c>
      <c r="Q53" s="25">
        <f t="shared" si="8"/>
        <v>262</v>
      </c>
      <c r="R53" s="25">
        <f t="shared" si="8"/>
        <v>107</v>
      </c>
      <c r="S53" s="25">
        <f t="shared" si="8"/>
        <v>82</v>
      </c>
      <c r="T53" s="25">
        <f t="shared" si="8"/>
        <v>47</v>
      </c>
      <c r="U53" s="25">
        <f t="shared" si="8"/>
        <v>53</v>
      </c>
      <c r="V53" s="25">
        <f t="shared" si="12"/>
        <v>633</v>
      </c>
      <c r="W53" s="8">
        <v>125</v>
      </c>
      <c r="X53" s="8">
        <v>45</v>
      </c>
      <c r="Y53" s="8">
        <v>34</v>
      </c>
      <c r="Z53" s="25">
        <f t="shared" si="5"/>
        <v>204</v>
      </c>
      <c r="AA53" s="8">
        <v>4</v>
      </c>
      <c r="AB53" s="8">
        <v>4</v>
      </c>
      <c r="AC53" s="8">
        <v>3</v>
      </c>
      <c r="AD53" s="25">
        <f t="shared" si="13"/>
        <v>11</v>
      </c>
      <c r="AE53" s="25">
        <f t="shared" si="14"/>
        <v>129</v>
      </c>
      <c r="AF53" s="25">
        <f t="shared" si="14"/>
        <v>49</v>
      </c>
      <c r="AG53" s="25">
        <f t="shared" si="14"/>
        <v>37</v>
      </c>
      <c r="AH53" s="124">
        <f t="shared" si="14"/>
        <v>215</v>
      </c>
    </row>
    <row r="54" spans="1:34" s="108" customFormat="1" ht="18.75" customHeight="1">
      <c r="A54" s="114" t="s">
        <v>65</v>
      </c>
      <c r="B54" s="8">
        <v>157</v>
      </c>
      <c r="C54" s="8">
        <v>398</v>
      </c>
      <c r="D54" s="8">
        <v>216</v>
      </c>
      <c r="E54" s="8">
        <v>149</v>
      </c>
      <c r="F54" s="8">
        <v>104</v>
      </c>
      <c r="G54" s="8">
        <v>63</v>
      </c>
      <c r="H54" s="25">
        <f t="shared" si="10"/>
        <v>1087</v>
      </c>
      <c r="I54" s="8">
        <v>3</v>
      </c>
      <c r="J54" s="8">
        <v>15</v>
      </c>
      <c r="K54" s="8">
        <v>12</v>
      </c>
      <c r="L54" s="8">
        <v>9</v>
      </c>
      <c r="M54" s="8">
        <v>4</v>
      </c>
      <c r="N54" s="8">
        <v>7</v>
      </c>
      <c r="O54" s="25">
        <f t="shared" si="11"/>
        <v>50</v>
      </c>
      <c r="P54" s="25">
        <f t="shared" si="8"/>
        <v>160</v>
      </c>
      <c r="Q54" s="25">
        <f t="shared" si="8"/>
        <v>413</v>
      </c>
      <c r="R54" s="25">
        <f t="shared" si="8"/>
        <v>228</v>
      </c>
      <c r="S54" s="25">
        <f t="shared" si="8"/>
        <v>158</v>
      </c>
      <c r="T54" s="25">
        <f t="shared" si="8"/>
        <v>108</v>
      </c>
      <c r="U54" s="25">
        <f t="shared" si="8"/>
        <v>70</v>
      </c>
      <c r="V54" s="25">
        <f t="shared" si="12"/>
        <v>1137</v>
      </c>
      <c r="W54" s="8">
        <v>345</v>
      </c>
      <c r="X54" s="8">
        <v>57</v>
      </c>
      <c r="Y54" s="8">
        <v>46</v>
      </c>
      <c r="Z54" s="25">
        <f t="shared" si="5"/>
        <v>448</v>
      </c>
      <c r="AA54" s="8">
        <v>3</v>
      </c>
      <c r="AB54" s="8">
        <v>2</v>
      </c>
      <c r="AC54" s="8">
        <v>3</v>
      </c>
      <c r="AD54" s="25">
        <f t="shared" si="13"/>
        <v>8</v>
      </c>
      <c r="AE54" s="25">
        <f t="shared" si="14"/>
        <v>348</v>
      </c>
      <c r="AF54" s="25">
        <f t="shared" si="14"/>
        <v>59</v>
      </c>
      <c r="AG54" s="25">
        <f t="shared" si="14"/>
        <v>49</v>
      </c>
      <c r="AH54" s="124">
        <f t="shared" si="14"/>
        <v>456</v>
      </c>
    </row>
    <row r="55" spans="1:34" s="108" customFormat="1" ht="18.75" customHeight="1">
      <c r="A55" s="114" t="s">
        <v>66</v>
      </c>
      <c r="B55" s="8">
        <v>556</v>
      </c>
      <c r="C55" s="8">
        <v>1163</v>
      </c>
      <c r="D55" s="8">
        <v>567</v>
      </c>
      <c r="E55" s="8">
        <v>376</v>
      </c>
      <c r="F55" s="8">
        <v>276</v>
      </c>
      <c r="G55" s="8">
        <v>231</v>
      </c>
      <c r="H55" s="25">
        <f t="shared" si="10"/>
        <v>3169</v>
      </c>
      <c r="I55" s="8">
        <v>7</v>
      </c>
      <c r="J55" s="8">
        <v>42</v>
      </c>
      <c r="K55" s="8">
        <v>35</v>
      </c>
      <c r="L55" s="8">
        <v>17</v>
      </c>
      <c r="M55" s="8">
        <v>10</v>
      </c>
      <c r="N55" s="8">
        <v>16</v>
      </c>
      <c r="O55" s="25">
        <f t="shared" si="11"/>
        <v>127</v>
      </c>
      <c r="P55" s="25">
        <f t="shared" si="8"/>
        <v>563</v>
      </c>
      <c r="Q55" s="25">
        <f t="shared" si="8"/>
        <v>1205</v>
      </c>
      <c r="R55" s="25">
        <f t="shared" si="8"/>
        <v>602</v>
      </c>
      <c r="S55" s="25">
        <f t="shared" si="8"/>
        <v>393</v>
      </c>
      <c r="T55" s="25">
        <f t="shared" si="8"/>
        <v>286</v>
      </c>
      <c r="U55" s="25">
        <f t="shared" si="8"/>
        <v>247</v>
      </c>
      <c r="V55" s="25">
        <f t="shared" si="12"/>
        <v>3296</v>
      </c>
      <c r="W55" s="8">
        <v>533</v>
      </c>
      <c r="X55" s="8">
        <v>228</v>
      </c>
      <c r="Y55" s="8">
        <v>152</v>
      </c>
      <c r="Z55" s="25">
        <f t="shared" si="5"/>
        <v>913</v>
      </c>
      <c r="AA55" s="8">
        <v>3</v>
      </c>
      <c r="AB55" s="8">
        <v>8</v>
      </c>
      <c r="AC55" s="8">
        <v>5</v>
      </c>
      <c r="AD55" s="25">
        <f t="shared" si="13"/>
        <v>16</v>
      </c>
      <c r="AE55" s="25">
        <f t="shared" si="14"/>
        <v>536</v>
      </c>
      <c r="AF55" s="25">
        <f t="shared" si="14"/>
        <v>236</v>
      </c>
      <c r="AG55" s="25">
        <f t="shared" si="14"/>
        <v>157</v>
      </c>
      <c r="AH55" s="124">
        <f t="shared" si="14"/>
        <v>929</v>
      </c>
    </row>
    <row r="56" spans="1:34" s="108" customFormat="1" ht="18.75" customHeight="1">
      <c r="A56" s="115" t="s">
        <v>67</v>
      </c>
      <c r="B56" s="9">
        <f>SUM(B30:B55)</f>
        <v>9324</v>
      </c>
      <c r="C56" s="9">
        <f aca="true" t="shared" si="15" ref="C56:AC56">SUM(C30:C55)</f>
        <v>22874</v>
      </c>
      <c r="D56" s="9">
        <f t="shared" si="15"/>
        <v>10526</v>
      </c>
      <c r="E56" s="9">
        <f t="shared" si="15"/>
        <v>7304</v>
      </c>
      <c r="F56" s="9">
        <f t="shared" si="15"/>
        <v>5183</v>
      </c>
      <c r="G56" s="9">
        <f t="shared" si="15"/>
        <v>3938</v>
      </c>
      <c r="H56" s="9">
        <f>SUM(H30:H55)</f>
        <v>59149</v>
      </c>
      <c r="I56" s="9">
        <f t="shared" si="15"/>
        <v>117</v>
      </c>
      <c r="J56" s="9">
        <f t="shared" si="15"/>
        <v>800</v>
      </c>
      <c r="K56" s="9">
        <f t="shared" si="15"/>
        <v>664</v>
      </c>
      <c r="L56" s="9">
        <f t="shared" si="15"/>
        <v>436</v>
      </c>
      <c r="M56" s="9">
        <f t="shared" si="15"/>
        <v>302</v>
      </c>
      <c r="N56" s="9">
        <f t="shared" si="15"/>
        <v>308</v>
      </c>
      <c r="O56" s="9">
        <f>SUM(O30:O55)</f>
        <v>2627</v>
      </c>
      <c r="P56" s="9">
        <f t="shared" si="15"/>
        <v>9441</v>
      </c>
      <c r="Q56" s="9">
        <f t="shared" si="15"/>
        <v>23674</v>
      </c>
      <c r="R56" s="9">
        <f t="shared" si="15"/>
        <v>11190</v>
      </c>
      <c r="S56" s="9">
        <f t="shared" si="15"/>
        <v>7740</v>
      </c>
      <c r="T56" s="9">
        <f t="shared" si="15"/>
        <v>5485</v>
      </c>
      <c r="U56" s="9">
        <f t="shared" si="15"/>
        <v>4246</v>
      </c>
      <c r="V56" s="9">
        <f t="shared" si="15"/>
        <v>61776</v>
      </c>
      <c r="W56" s="9">
        <f t="shared" si="15"/>
        <v>10094</v>
      </c>
      <c r="X56" s="9">
        <f t="shared" si="15"/>
        <v>4974</v>
      </c>
      <c r="Y56" s="9">
        <f t="shared" si="15"/>
        <v>3362</v>
      </c>
      <c r="Z56" s="9">
        <f t="shared" si="15"/>
        <v>18430</v>
      </c>
      <c r="AA56" s="9">
        <f t="shared" si="15"/>
        <v>120</v>
      </c>
      <c r="AB56" s="9">
        <f t="shared" si="15"/>
        <v>131</v>
      </c>
      <c r="AC56" s="9">
        <f t="shared" si="15"/>
        <v>134</v>
      </c>
      <c r="AD56" s="9">
        <f>SUM(AD30:AD55)</f>
        <v>385</v>
      </c>
      <c r="AE56" s="9">
        <f>SUM(AE30:AE55)</f>
        <v>10214</v>
      </c>
      <c r="AF56" s="9">
        <f>SUM(AF30:AF55)</f>
        <v>5105</v>
      </c>
      <c r="AG56" s="9">
        <f>SUM(AG30:AG55)</f>
        <v>3496</v>
      </c>
      <c r="AH56" s="116">
        <f>SUM(AH30:AH55)</f>
        <v>18815</v>
      </c>
    </row>
    <row r="57" spans="1:34" s="108" customFormat="1" ht="18.75" customHeight="1">
      <c r="A57" s="114" t="s">
        <v>68</v>
      </c>
      <c r="B57" s="8">
        <v>56</v>
      </c>
      <c r="C57" s="8">
        <v>115</v>
      </c>
      <c r="D57" s="8">
        <v>64</v>
      </c>
      <c r="E57" s="8">
        <v>39</v>
      </c>
      <c r="F57" s="8">
        <v>33</v>
      </c>
      <c r="G57" s="8">
        <v>23</v>
      </c>
      <c r="H57" s="25">
        <f>SUM(B57:G57)</f>
        <v>330</v>
      </c>
      <c r="I57" s="8">
        <v>6</v>
      </c>
      <c r="J57" s="8">
        <v>12</v>
      </c>
      <c r="K57" s="8">
        <v>10</v>
      </c>
      <c r="L57" s="8">
        <v>4</v>
      </c>
      <c r="M57" s="8">
        <v>1</v>
      </c>
      <c r="N57" s="8">
        <v>2</v>
      </c>
      <c r="O57" s="25">
        <f t="shared" si="11"/>
        <v>35</v>
      </c>
      <c r="P57" s="25">
        <f t="shared" si="8"/>
        <v>62</v>
      </c>
      <c r="Q57" s="25">
        <f t="shared" si="8"/>
        <v>127</v>
      </c>
      <c r="R57" s="25">
        <f t="shared" si="8"/>
        <v>74</v>
      </c>
      <c r="S57" s="25">
        <f t="shared" si="8"/>
        <v>43</v>
      </c>
      <c r="T57" s="25">
        <f t="shared" si="8"/>
        <v>34</v>
      </c>
      <c r="U57" s="25">
        <f t="shared" si="8"/>
        <v>25</v>
      </c>
      <c r="V57" s="25">
        <f t="shared" si="12"/>
        <v>365</v>
      </c>
      <c r="W57" s="8">
        <v>119</v>
      </c>
      <c r="X57" s="8">
        <v>40</v>
      </c>
      <c r="Y57" s="8">
        <v>21</v>
      </c>
      <c r="Z57" s="25">
        <f t="shared" si="5"/>
        <v>180</v>
      </c>
      <c r="AA57" s="8">
        <v>1</v>
      </c>
      <c r="AB57" s="8">
        <v>3</v>
      </c>
      <c r="AC57" s="8">
        <v>1</v>
      </c>
      <c r="AD57" s="25">
        <f t="shared" si="13"/>
        <v>5</v>
      </c>
      <c r="AE57" s="25">
        <f t="shared" si="14"/>
        <v>120</v>
      </c>
      <c r="AF57" s="25">
        <f t="shared" si="14"/>
        <v>43</v>
      </c>
      <c r="AG57" s="25">
        <f t="shared" si="14"/>
        <v>22</v>
      </c>
      <c r="AH57" s="124">
        <f t="shared" si="14"/>
        <v>185</v>
      </c>
    </row>
    <row r="58" spans="1:34" s="108" customFormat="1" ht="18.75" customHeight="1">
      <c r="A58" s="114" t="s">
        <v>69</v>
      </c>
      <c r="B58" s="8">
        <v>24</v>
      </c>
      <c r="C58" s="8">
        <v>101</v>
      </c>
      <c r="D58" s="8">
        <v>40</v>
      </c>
      <c r="E58" s="8">
        <v>32</v>
      </c>
      <c r="F58" s="8">
        <v>15</v>
      </c>
      <c r="G58" s="8">
        <v>7</v>
      </c>
      <c r="H58" s="25">
        <f>SUM(B58:G58)</f>
        <v>219</v>
      </c>
      <c r="I58" s="8">
        <v>0</v>
      </c>
      <c r="J58" s="8">
        <v>4</v>
      </c>
      <c r="K58" s="8">
        <v>5</v>
      </c>
      <c r="L58" s="8">
        <v>2</v>
      </c>
      <c r="M58" s="8">
        <v>0</v>
      </c>
      <c r="N58" s="8">
        <v>0</v>
      </c>
      <c r="O58" s="25">
        <f t="shared" si="11"/>
        <v>11</v>
      </c>
      <c r="P58" s="25">
        <f t="shared" si="8"/>
        <v>24</v>
      </c>
      <c r="Q58" s="25">
        <f t="shared" si="8"/>
        <v>105</v>
      </c>
      <c r="R58" s="25">
        <f t="shared" si="8"/>
        <v>45</v>
      </c>
      <c r="S58" s="25">
        <f t="shared" si="8"/>
        <v>34</v>
      </c>
      <c r="T58" s="25">
        <f t="shared" si="8"/>
        <v>15</v>
      </c>
      <c r="U58" s="25">
        <f t="shared" si="8"/>
        <v>7</v>
      </c>
      <c r="V58" s="25">
        <f t="shared" si="12"/>
        <v>230</v>
      </c>
      <c r="W58" s="8">
        <v>87</v>
      </c>
      <c r="X58" s="8">
        <v>18</v>
      </c>
      <c r="Y58" s="8">
        <v>19</v>
      </c>
      <c r="Z58" s="25">
        <f t="shared" si="5"/>
        <v>124</v>
      </c>
      <c r="AA58" s="8">
        <v>1</v>
      </c>
      <c r="AB58" s="8">
        <v>0</v>
      </c>
      <c r="AC58" s="8">
        <v>0</v>
      </c>
      <c r="AD58" s="25">
        <f t="shared" si="13"/>
        <v>1</v>
      </c>
      <c r="AE58" s="25">
        <f t="shared" si="14"/>
        <v>88</v>
      </c>
      <c r="AF58" s="25">
        <f t="shared" si="14"/>
        <v>18</v>
      </c>
      <c r="AG58" s="25">
        <f t="shared" si="14"/>
        <v>19</v>
      </c>
      <c r="AH58" s="124">
        <f t="shared" si="14"/>
        <v>125</v>
      </c>
    </row>
    <row r="59" spans="1:34" s="108" customFormat="1" ht="18.75" customHeight="1">
      <c r="A59" s="114" t="s">
        <v>70</v>
      </c>
      <c r="B59" s="8">
        <v>8</v>
      </c>
      <c r="C59" s="8">
        <v>18</v>
      </c>
      <c r="D59" s="8">
        <v>10</v>
      </c>
      <c r="E59" s="8">
        <v>5</v>
      </c>
      <c r="F59" s="8">
        <v>6</v>
      </c>
      <c r="G59" s="8">
        <v>2</v>
      </c>
      <c r="H59" s="25">
        <f>SUM(B59:G59)</f>
        <v>49</v>
      </c>
      <c r="I59" s="8">
        <v>0</v>
      </c>
      <c r="J59" s="8">
        <v>2</v>
      </c>
      <c r="K59" s="8">
        <v>0</v>
      </c>
      <c r="L59" s="8">
        <v>0</v>
      </c>
      <c r="M59" s="8">
        <v>0</v>
      </c>
      <c r="N59" s="8">
        <v>0</v>
      </c>
      <c r="O59" s="25">
        <f t="shared" si="11"/>
        <v>2</v>
      </c>
      <c r="P59" s="25">
        <f t="shared" si="8"/>
        <v>8</v>
      </c>
      <c r="Q59" s="25">
        <f t="shared" si="8"/>
        <v>20</v>
      </c>
      <c r="R59" s="25">
        <f t="shared" si="8"/>
        <v>10</v>
      </c>
      <c r="S59" s="25">
        <f t="shared" si="8"/>
        <v>5</v>
      </c>
      <c r="T59" s="25">
        <f t="shared" si="8"/>
        <v>6</v>
      </c>
      <c r="U59" s="25">
        <f t="shared" si="8"/>
        <v>2</v>
      </c>
      <c r="V59" s="25">
        <f t="shared" si="12"/>
        <v>51</v>
      </c>
      <c r="W59" s="8">
        <v>40</v>
      </c>
      <c r="X59" s="8">
        <v>3</v>
      </c>
      <c r="Y59" s="8">
        <v>5</v>
      </c>
      <c r="Z59" s="25">
        <f t="shared" si="5"/>
        <v>48</v>
      </c>
      <c r="AA59" s="8">
        <v>0</v>
      </c>
      <c r="AB59" s="8">
        <v>0</v>
      </c>
      <c r="AC59" s="8">
        <v>0</v>
      </c>
      <c r="AD59" s="25">
        <f t="shared" si="13"/>
        <v>0</v>
      </c>
      <c r="AE59" s="25">
        <f t="shared" si="14"/>
        <v>40</v>
      </c>
      <c r="AF59" s="25">
        <f t="shared" si="14"/>
        <v>3</v>
      </c>
      <c r="AG59" s="25">
        <f t="shared" si="14"/>
        <v>5</v>
      </c>
      <c r="AH59" s="124">
        <f t="shared" si="14"/>
        <v>48</v>
      </c>
    </row>
    <row r="60" spans="1:34" s="108" customFormat="1" ht="18.75" customHeight="1">
      <c r="A60" s="114" t="s">
        <v>71</v>
      </c>
      <c r="B60" s="8">
        <v>21</v>
      </c>
      <c r="C60" s="8">
        <v>51</v>
      </c>
      <c r="D60" s="8">
        <v>26</v>
      </c>
      <c r="E60" s="8">
        <v>14</v>
      </c>
      <c r="F60" s="8">
        <v>11</v>
      </c>
      <c r="G60" s="8">
        <v>6</v>
      </c>
      <c r="H60" s="25">
        <f>SUM(B60:G60)</f>
        <v>129</v>
      </c>
      <c r="I60" s="8">
        <v>0</v>
      </c>
      <c r="J60" s="8">
        <v>1</v>
      </c>
      <c r="K60" s="8">
        <v>1</v>
      </c>
      <c r="L60" s="8">
        <v>0</v>
      </c>
      <c r="M60" s="8">
        <v>1</v>
      </c>
      <c r="N60" s="8">
        <v>0</v>
      </c>
      <c r="O60" s="25">
        <f t="shared" si="11"/>
        <v>3</v>
      </c>
      <c r="P60" s="25">
        <f t="shared" si="8"/>
        <v>21</v>
      </c>
      <c r="Q60" s="25">
        <f t="shared" si="8"/>
        <v>52</v>
      </c>
      <c r="R60" s="25">
        <f t="shared" si="8"/>
        <v>27</v>
      </c>
      <c r="S60" s="25">
        <f t="shared" si="8"/>
        <v>14</v>
      </c>
      <c r="T60" s="25">
        <f t="shared" si="8"/>
        <v>12</v>
      </c>
      <c r="U60" s="25">
        <f t="shared" si="8"/>
        <v>6</v>
      </c>
      <c r="V60" s="25">
        <f t="shared" si="12"/>
        <v>132</v>
      </c>
      <c r="W60" s="8">
        <v>129</v>
      </c>
      <c r="X60" s="8">
        <v>4</v>
      </c>
      <c r="Y60" s="8">
        <v>3</v>
      </c>
      <c r="Z60" s="25">
        <f t="shared" si="5"/>
        <v>136</v>
      </c>
      <c r="AA60" s="8">
        <v>4</v>
      </c>
      <c r="AB60" s="8">
        <v>0</v>
      </c>
      <c r="AC60" s="8">
        <v>0</v>
      </c>
      <c r="AD60" s="25">
        <f t="shared" si="13"/>
        <v>4</v>
      </c>
      <c r="AE60" s="25">
        <f t="shared" si="14"/>
        <v>133</v>
      </c>
      <c r="AF60" s="25">
        <f t="shared" si="14"/>
        <v>4</v>
      </c>
      <c r="AG60" s="25">
        <f t="shared" si="14"/>
        <v>3</v>
      </c>
      <c r="AH60" s="124">
        <f t="shared" si="14"/>
        <v>140</v>
      </c>
    </row>
    <row r="61" spans="1:34" s="108" customFormat="1" ht="18.75" customHeight="1">
      <c r="A61" s="115" t="s">
        <v>72</v>
      </c>
      <c r="B61" s="9">
        <f>SUM(B57:B60)</f>
        <v>109</v>
      </c>
      <c r="C61" s="9">
        <f aca="true" t="shared" si="16" ref="C61:AH61">SUM(C57:C60)</f>
        <v>285</v>
      </c>
      <c r="D61" s="9">
        <f t="shared" si="16"/>
        <v>140</v>
      </c>
      <c r="E61" s="9">
        <f t="shared" si="16"/>
        <v>90</v>
      </c>
      <c r="F61" s="9">
        <f t="shared" si="16"/>
        <v>65</v>
      </c>
      <c r="G61" s="9">
        <f t="shared" si="16"/>
        <v>38</v>
      </c>
      <c r="H61" s="9">
        <f t="shared" si="16"/>
        <v>727</v>
      </c>
      <c r="I61" s="9">
        <f t="shared" si="16"/>
        <v>6</v>
      </c>
      <c r="J61" s="9">
        <f t="shared" si="16"/>
        <v>19</v>
      </c>
      <c r="K61" s="9">
        <f t="shared" si="16"/>
        <v>16</v>
      </c>
      <c r="L61" s="9">
        <f t="shared" si="16"/>
        <v>6</v>
      </c>
      <c r="M61" s="9">
        <f t="shared" si="16"/>
        <v>2</v>
      </c>
      <c r="N61" s="9">
        <f t="shared" si="16"/>
        <v>2</v>
      </c>
      <c r="O61" s="9">
        <f t="shared" si="16"/>
        <v>51</v>
      </c>
      <c r="P61" s="9">
        <f t="shared" si="16"/>
        <v>115</v>
      </c>
      <c r="Q61" s="9">
        <f>SUM(Q57:Q60)</f>
        <v>304</v>
      </c>
      <c r="R61" s="9">
        <f t="shared" si="16"/>
        <v>156</v>
      </c>
      <c r="S61" s="9">
        <f t="shared" si="16"/>
        <v>96</v>
      </c>
      <c r="T61" s="9">
        <f t="shared" si="16"/>
        <v>67</v>
      </c>
      <c r="U61" s="9">
        <f t="shared" si="16"/>
        <v>40</v>
      </c>
      <c r="V61" s="9">
        <f t="shared" si="16"/>
        <v>778</v>
      </c>
      <c r="W61" s="9">
        <f t="shared" si="16"/>
        <v>375</v>
      </c>
      <c r="X61" s="9">
        <f t="shared" si="16"/>
        <v>65</v>
      </c>
      <c r="Y61" s="9">
        <f t="shared" si="16"/>
        <v>48</v>
      </c>
      <c r="Z61" s="9">
        <f t="shared" si="16"/>
        <v>488</v>
      </c>
      <c r="AA61" s="9">
        <f t="shared" si="16"/>
        <v>6</v>
      </c>
      <c r="AB61" s="9">
        <f t="shared" si="16"/>
        <v>3</v>
      </c>
      <c r="AC61" s="9">
        <f t="shared" si="16"/>
        <v>1</v>
      </c>
      <c r="AD61" s="9">
        <f>SUM(AD57:AD60)</f>
        <v>10</v>
      </c>
      <c r="AE61" s="9">
        <f t="shared" si="16"/>
        <v>381</v>
      </c>
      <c r="AF61" s="9">
        <f t="shared" si="16"/>
        <v>68</v>
      </c>
      <c r="AG61" s="9">
        <f t="shared" si="16"/>
        <v>49</v>
      </c>
      <c r="AH61" s="116">
        <f t="shared" si="16"/>
        <v>498</v>
      </c>
    </row>
    <row r="62" spans="1:34" s="108" customFormat="1" ht="18.75" customHeight="1">
      <c r="A62" s="114" t="s">
        <v>73</v>
      </c>
      <c r="B62" s="8">
        <v>18</v>
      </c>
      <c r="C62" s="8">
        <v>109</v>
      </c>
      <c r="D62" s="8">
        <v>38</v>
      </c>
      <c r="E62" s="8">
        <v>26</v>
      </c>
      <c r="F62" s="8">
        <v>19</v>
      </c>
      <c r="G62" s="8">
        <v>12</v>
      </c>
      <c r="H62" s="25">
        <f>SUM(B62:G62)</f>
        <v>222</v>
      </c>
      <c r="I62" s="8">
        <v>0</v>
      </c>
      <c r="J62" s="8">
        <v>0</v>
      </c>
      <c r="K62" s="8">
        <v>1</v>
      </c>
      <c r="L62" s="8">
        <v>0</v>
      </c>
      <c r="M62" s="8">
        <v>1</v>
      </c>
      <c r="N62" s="8">
        <v>0</v>
      </c>
      <c r="O62" s="25">
        <f t="shared" si="11"/>
        <v>2</v>
      </c>
      <c r="P62" s="25">
        <f t="shared" si="8"/>
        <v>18</v>
      </c>
      <c r="Q62" s="25">
        <f t="shared" si="8"/>
        <v>109</v>
      </c>
      <c r="R62" s="25">
        <f t="shared" si="8"/>
        <v>39</v>
      </c>
      <c r="S62" s="25">
        <f t="shared" si="8"/>
        <v>26</v>
      </c>
      <c r="T62" s="25">
        <f t="shared" si="8"/>
        <v>20</v>
      </c>
      <c r="U62" s="25">
        <f t="shared" si="8"/>
        <v>12</v>
      </c>
      <c r="V62" s="25">
        <f t="shared" si="12"/>
        <v>224</v>
      </c>
      <c r="W62" s="8">
        <v>145</v>
      </c>
      <c r="X62" s="8">
        <v>2</v>
      </c>
      <c r="Y62" s="8">
        <v>4</v>
      </c>
      <c r="Z62" s="25">
        <f>SUM(W62:Y62)</f>
        <v>151</v>
      </c>
      <c r="AA62" s="8">
        <v>0</v>
      </c>
      <c r="AB62" s="8">
        <v>0</v>
      </c>
      <c r="AC62" s="8">
        <v>0</v>
      </c>
      <c r="AD62" s="25">
        <f t="shared" si="13"/>
        <v>0</v>
      </c>
      <c r="AE62" s="25">
        <f t="shared" si="14"/>
        <v>145</v>
      </c>
      <c r="AF62" s="25">
        <f t="shared" si="14"/>
        <v>2</v>
      </c>
      <c r="AG62" s="25">
        <f t="shared" si="14"/>
        <v>4</v>
      </c>
      <c r="AH62" s="124">
        <f>SUM(Z62,AD62)</f>
        <v>151</v>
      </c>
    </row>
    <row r="63" spans="1:34" s="108" customFormat="1" ht="18.75" customHeight="1">
      <c r="A63" s="114" t="s">
        <v>74</v>
      </c>
      <c r="B63" s="8">
        <v>0</v>
      </c>
      <c r="C63" s="8">
        <v>4</v>
      </c>
      <c r="D63" s="8">
        <v>2</v>
      </c>
      <c r="E63" s="8">
        <v>1</v>
      </c>
      <c r="F63" s="8">
        <v>1</v>
      </c>
      <c r="G63" s="8">
        <v>2</v>
      </c>
      <c r="H63" s="25">
        <f>SUM(B63:G63)</f>
        <v>10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5">
        <f t="shared" si="11"/>
        <v>0</v>
      </c>
      <c r="P63" s="25">
        <f t="shared" si="8"/>
        <v>0</v>
      </c>
      <c r="Q63" s="25">
        <f t="shared" si="8"/>
        <v>4</v>
      </c>
      <c r="R63" s="25">
        <f t="shared" si="8"/>
        <v>2</v>
      </c>
      <c r="S63" s="25">
        <f t="shared" si="8"/>
        <v>1</v>
      </c>
      <c r="T63" s="25">
        <f t="shared" si="8"/>
        <v>1</v>
      </c>
      <c r="U63" s="25">
        <f t="shared" si="8"/>
        <v>2</v>
      </c>
      <c r="V63" s="25">
        <f t="shared" si="12"/>
        <v>10</v>
      </c>
      <c r="W63" s="8">
        <v>4</v>
      </c>
      <c r="X63" s="8">
        <v>1</v>
      </c>
      <c r="Y63" s="8">
        <v>0</v>
      </c>
      <c r="Z63" s="25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5">
        <f t="shared" si="13"/>
        <v>0</v>
      </c>
      <c r="AE63" s="25">
        <f t="shared" si="14"/>
        <v>4</v>
      </c>
      <c r="AF63" s="25">
        <f t="shared" si="14"/>
        <v>1</v>
      </c>
      <c r="AG63" s="25">
        <f t="shared" si="14"/>
        <v>0</v>
      </c>
      <c r="AH63" s="124">
        <f>SUM(Z63,AD63)</f>
        <v>5</v>
      </c>
    </row>
    <row r="64" spans="1:34" s="108" customFormat="1" ht="18.75" customHeight="1">
      <c r="A64" s="114" t="s">
        <v>75</v>
      </c>
      <c r="B64" s="8">
        <v>17</v>
      </c>
      <c r="C64" s="8">
        <v>34</v>
      </c>
      <c r="D64" s="8">
        <v>17</v>
      </c>
      <c r="E64" s="8">
        <v>14</v>
      </c>
      <c r="F64" s="8">
        <v>5</v>
      </c>
      <c r="G64" s="8">
        <v>5</v>
      </c>
      <c r="H64" s="25">
        <f aca="true" t="shared" si="18" ref="H64:H70">SUM(B64:G64)</f>
        <v>92</v>
      </c>
      <c r="I64" s="8">
        <v>0</v>
      </c>
      <c r="J64" s="8">
        <v>0</v>
      </c>
      <c r="K64" s="8">
        <v>1</v>
      </c>
      <c r="L64" s="8">
        <v>1</v>
      </c>
      <c r="M64" s="8">
        <v>0</v>
      </c>
      <c r="N64" s="8">
        <v>0</v>
      </c>
      <c r="O64" s="25">
        <f t="shared" si="11"/>
        <v>2</v>
      </c>
      <c r="P64" s="25">
        <f t="shared" si="8"/>
        <v>17</v>
      </c>
      <c r="Q64" s="25">
        <f t="shared" si="8"/>
        <v>34</v>
      </c>
      <c r="R64" s="25">
        <f t="shared" si="8"/>
        <v>18</v>
      </c>
      <c r="S64" s="25">
        <f t="shared" si="8"/>
        <v>15</v>
      </c>
      <c r="T64" s="25">
        <f t="shared" si="8"/>
        <v>5</v>
      </c>
      <c r="U64" s="25">
        <f t="shared" si="8"/>
        <v>5</v>
      </c>
      <c r="V64" s="25">
        <f t="shared" si="12"/>
        <v>94</v>
      </c>
      <c r="W64" s="8">
        <v>30</v>
      </c>
      <c r="X64" s="8">
        <v>10</v>
      </c>
      <c r="Y64" s="8">
        <v>1</v>
      </c>
      <c r="Z64" s="25">
        <f t="shared" si="17"/>
        <v>41</v>
      </c>
      <c r="AA64" s="8">
        <v>0</v>
      </c>
      <c r="AB64" s="8">
        <v>0</v>
      </c>
      <c r="AC64" s="8">
        <v>1</v>
      </c>
      <c r="AD64" s="25">
        <f t="shared" si="13"/>
        <v>1</v>
      </c>
      <c r="AE64" s="25">
        <f t="shared" si="14"/>
        <v>30</v>
      </c>
      <c r="AF64" s="25">
        <f t="shared" si="14"/>
        <v>10</v>
      </c>
      <c r="AG64" s="25">
        <f t="shared" si="14"/>
        <v>2</v>
      </c>
      <c r="AH64" s="124">
        <f t="shared" si="14"/>
        <v>42</v>
      </c>
    </row>
    <row r="65" spans="1:34" s="108" customFormat="1" ht="18.75" customHeight="1">
      <c r="A65" s="114" t="s">
        <v>76</v>
      </c>
      <c r="B65" s="8">
        <v>6</v>
      </c>
      <c r="C65" s="8">
        <v>22</v>
      </c>
      <c r="D65" s="8">
        <v>5</v>
      </c>
      <c r="E65" s="8">
        <v>1</v>
      </c>
      <c r="F65" s="8">
        <v>1</v>
      </c>
      <c r="G65" s="8">
        <v>5</v>
      </c>
      <c r="H65" s="25">
        <f t="shared" si="18"/>
        <v>40</v>
      </c>
      <c r="I65" s="8">
        <v>0</v>
      </c>
      <c r="J65" s="8">
        <v>1</v>
      </c>
      <c r="K65" s="8">
        <v>1</v>
      </c>
      <c r="L65" s="8">
        <v>1</v>
      </c>
      <c r="M65" s="8">
        <v>0</v>
      </c>
      <c r="N65" s="8">
        <v>0</v>
      </c>
      <c r="O65" s="25">
        <f t="shared" si="11"/>
        <v>3</v>
      </c>
      <c r="P65" s="25">
        <f t="shared" si="8"/>
        <v>6</v>
      </c>
      <c r="Q65" s="25">
        <f t="shared" si="8"/>
        <v>23</v>
      </c>
      <c r="R65" s="25">
        <f t="shared" si="8"/>
        <v>6</v>
      </c>
      <c r="S65" s="25">
        <f t="shared" si="8"/>
        <v>2</v>
      </c>
      <c r="T65" s="25">
        <f t="shared" si="8"/>
        <v>1</v>
      </c>
      <c r="U65" s="25">
        <f t="shared" si="8"/>
        <v>5</v>
      </c>
      <c r="V65" s="25">
        <f t="shared" si="12"/>
        <v>43</v>
      </c>
      <c r="W65" s="8">
        <v>34</v>
      </c>
      <c r="X65" s="8">
        <v>0</v>
      </c>
      <c r="Y65" s="8">
        <v>1</v>
      </c>
      <c r="Z65" s="25">
        <f t="shared" si="17"/>
        <v>35</v>
      </c>
      <c r="AA65" s="8">
        <v>0</v>
      </c>
      <c r="AB65" s="8">
        <v>0</v>
      </c>
      <c r="AC65" s="8">
        <v>0</v>
      </c>
      <c r="AD65" s="25">
        <f t="shared" si="13"/>
        <v>0</v>
      </c>
      <c r="AE65" s="25">
        <f t="shared" si="14"/>
        <v>34</v>
      </c>
      <c r="AF65" s="25">
        <f t="shared" si="14"/>
        <v>0</v>
      </c>
      <c r="AG65" s="25">
        <f t="shared" si="14"/>
        <v>1</v>
      </c>
      <c r="AH65" s="124">
        <f t="shared" si="14"/>
        <v>35</v>
      </c>
    </row>
    <row r="66" spans="1:34" s="108" customFormat="1" ht="18.75" customHeight="1">
      <c r="A66" s="114" t="s">
        <v>77</v>
      </c>
      <c r="B66" s="8">
        <v>8</v>
      </c>
      <c r="C66" s="8">
        <v>63</v>
      </c>
      <c r="D66" s="8">
        <v>30</v>
      </c>
      <c r="E66" s="8">
        <v>16</v>
      </c>
      <c r="F66" s="8">
        <v>3</v>
      </c>
      <c r="G66" s="8">
        <v>4</v>
      </c>
      <c r="H66" s="25">
        <f t="shared" si="18"/>
        <v>124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25">
        <f t="shared" si="11"/>
        <v>1</v>
      </c>
      <c r="P66" s="25">
        <f t="shared" si="8"/>
        <v>8</v>
      </c>
      <c r="Q66" s="25">
        <f t="shared" si="8"/>
        <v>63</v>
      </c>
      <c r="R66" s="25">
        <f t="shared" si="8"/>
        <v>30</v>
      </c>
      <c r="S66" s="25">
        <f t="shared" si="8"/>
        <v>16</v>
      </c>
      <c r="T66" s="25">
        <f t="shared" si="8"/>
        <v>3</v>
      </c>
      <c r="U66" s="25">
        <f t="shared" si="8"/>
        <v>5</v>
      </c>
      <c r="V66" s="25">
        <f t="shared" si="12"/>
        <v>125</v>
      </c>
      <c r="W66" s="8">
        <v>50</v>
      </c>
      <c r="X66" s="8">
        <v>19</v>
      </c>
      <c r="Y66" s="8">
        <v>5</v>
      </c>
      <c r="Z66" s="25">
        <f t="shared" si="17"/>
        <v>74</v>
      </c>
      <c r="AA66" s="8">
        <v>0</v>
      </c>
      <c r="AB66" s="8">
        <v>0</v>
      </c>
      <c r="AC66" s="8">
        <v>0</v>
      </c>
      <c r="AD66" s="25">
        <f t="shared" si="13"/>
        <v>0</v>
      </c>
      <c r="AE66" s="25">
        <f t="shared" si="14"/>
        <v>50</v>
      </c>
      <c r="AF66" s="25">
        <f t="shared" si="14"/>
        <v>19</v>
      </c>
      <c r="AG66" s="25">
        <f t="shared" si="14"/>
        <v>5</v>
      </c>
      <c r="AH66" s="124">
        <f t="shared" si="14"/>
        <v>74</v>
      </c>
    </row>
    <row r="67" spans="1:34" s="108" customFormat="1" ht="18.75" customHeight="1">
      <c r="A67" s="114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5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5">
        <f t="shared" si="11"/>
        <v>0</v>
      </c>
      <c r="P67" s="25">
        <f t="shared" si="8"/>
        <v>1</v>
      </c>
      <c r="Q67" s="25">
        <f t="shared" si="8"/>
        <v>1</v>
      </c>
      <c r="R67" s="25">
        <f t="shared" si="8"/>
        <v>0</v>
      </c>
      <c r="S67" s="25">
        <f t="shared" si="8"/>
        <v>0</v>
      </c>
      <c r="T67" s="25">
        <f t="shared" si="8"/>
        <v>0</v>
      </c>
      <c r="U67" s="25">
        <f t="shared" si="8"/>
        <v>0</v>
      </c>
      <c r="V67" s="25">
        <f t="shared" si="12"/>
        <v>2</v>
      </c>
      <c r="W67" s="8">
        <v>2</v>
      </c>
      <c r="X67" s="8">
        <v>0</v>
      </c>
      <c r="Y67" s="8">
        <v>0</v>
      </c>
      <c r="Z67" s="25">
        <f t="shared" si="17"/>
        <v>2</v>
      </c>
      <c r="AA67" s="8">
        <v>0</v>
      </c>
      <c r="AB67" s="8">
        <v>0</v>
      </c>
      <c r="AC67" s="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124">
        <f t="shared" si="14"/>
        <v>2</v>
      </c>
    </row>
    <row r="68" spans="1:34" s="108" customFormat="1" ht="18.75" customHeight="1">
      <c r="A68" s="114" t="s">
        <v>79</v>
      </c>
      <c r="B68" s="8">
        <v>33</v>
      </c>
      <c r="C68" s="8">
        <v>51</v>
      </c>
      <c r="D68" s="8">
        <v>32</v>
      </c>
      <c r="E68" s="8">
        <v>29</v>
      </c>
      <c r="F68" s="8">
        <v>25</v>
      </c>
      <c r="G68" s="8">
        <v>18</v>
      </c>
      <c r="H68" s="25">
        <f t="shared" si="18"/>
        <v>188</v>
      </c>
      <c r="I68" s="8">
        <v>0</v>
      </c>
      <c r="J68" s="8">
        <v>3</v>
      </c>
      <c r="K68" s="8">
        <v>1</v>
      </c>
      <c r="L68" s="8">
        <v>1</v>
      </c>
      <c r="M68" s="8">
        <v>1</v>
      </c>
      <c r="N68" s="8">
        <v>1</v>
      </c>
      <c r="O68" s="25">
        <f t="shared" si="11"/>
        <v>7</v>
      </c>
      <c r="P68" s="25">
        <f t="shared" si="8"/>
        <v>33</v>
      </c>
      <c r="Q68" s="25">
        <f aca="true" t="shared" si="19" ref="Q68:U70">SUM(C68,J68)</f>
        <v>54</v>
      </c>
      <c r="R68" s="25">
        <f t="shared" si="19"/>
        <v>33</v>
      </c>
      <c r="S68" s="25">
        <f t="shared" si="19"/>
        <v>30</v>
      </c>
      <c r="T68" s="25">
        <f t="shared" si="19"/>
        <v>26</v>
      </c>
      <c r="U68" s="25">
        <f t="shared" si="19"/>
        <v>19</v>
      </c>
      <c r="V68" s="25">
        <f t="shared" si="12"/>
        <v>195</v>
      </c>
      <c r="W68" s="8">
        <v>88</v>
      </c>
      <c r="X68" s="8">
        <v>4</v>
      </c>
      <c r="Y68" s="8">
        <v>5</v>
      </c>
      <c r="Z68" s="25">
        <f t="shared" si="17"/>
        <v>97</v>
      </c>
      <c r="AA68" s="8">
        <v>2</v>
      </c>
      <c r="AB68" s="8">
        <v>1</v>
      </c>
      <c r="AC68" s="8">
        <v>0</v>
      </c>
      <c r="AD68" s="25">
        <f t="shared" si="13"/>
        <v>3</v>
      </c>
      <c r="AE68" s="25">
        <f t="shared" si="14"/>
        <v>90</v>
      </c>
      <c r="AF68" s="25">
        <f t="shared" si="14"/>
        <v>5</v>
      </c>
      <c r="AG68" s="25">
        <f t="shared" si="14"/>
        <v>5</v>
      </c>
      <c r="AH68" s="124">
        <f t="shared" si="14"/>
        <v>100</v>
      </c>
    </row>
    <row r="69" spans="1:34" s="108" customFormat="1" ht="18.75" customHeight="1">
      <c r="A69" s="114" t="s">
        <v>80</v>
      </c>
      <c r="B69" s="8">
        <v>1</v>
      </c>
      <c r="C69" s="8">
        <v>2</v>
      </c>
      <c r="D69" s="8">
        <v>0</v>
      </c>
      <c r="E69" s="8">
        <v>0</v>
      </c>
      <c r="F69" s="8">
        <v>0</v>
      </c>
      <c r="G69" s="8">
        <v>0</v>
      </c>
      <c r="H69" s="25">
        <f t="shared" si="18"/>
        <v>3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5">
        <f t="shared" si="11"/>
        <v>0</v>
      </c>
      <c r="P69" s="25">
        <f>SUM(B69,I69)</f>
        <v>1</v>
      </c>
      <c r="Q69" s="25">
        <f t="shared" si="19"/>
        <v>2</v>
      </c>
      <c r="R69" s="25">
        <f t="shared" si="19"/>
        <v>0</v>
      </c>
      <c r="S69" s="25">
        <f t="shared" si="19"/>
        <v>0</v>
      </c>
      <c r="T69" s="25">
        <f t="shared" si="19"/>
        <v>0</v>
      </c>
      <c r="U69" s="25">
        <f t="shared" si="19"/>
        <v>0</v>
      </c>
      <c r="V69" s="25">
        <f t="shared" si="12"/>
        <v>3</v>
      </c>
      <c r="W69" s="8">
        <v>2</v>
      </c>
      <c r="X69" s="8">
        <v>0</v>
      </c>
      <c r="Y69" s="8">
        <v>0</v>
      </c>
      <c r="Z69" s="25">
        <f t="shared" si="17"/>
        <v>2</v>
      </c>
      <c r="AA69" s="8">
        <v>0</v>
      </c>
      <c r="AB69" s="8">
        <v>0</v>
      </c>
      <c r="AC69" s="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124">
        <f t="shared" si="14"/>
        <v>2</v>
      </c>
    </row>
    <row r="70" spans="1:34" s="108" customFormat="1" ht="18.75" customHeight="1">
      <c r="A70" s="114" t="s">
        <v>81</v>
      </c>
      <c r="B70" s="8">
        <v>5</v>
      </c>
      <c r="C70" s="8">
        <v>15</v>
      </c>
      <c r="D70" s="8">
        <v>4</v>
      </c>
      <c r="E70" s="8">
        <v>6</v>
      </c>
      <c r="F70" s="8">
        <v>1</v>
      </c>
      <c r="G70" s="8">
        <v>4</v>
      </c>
      <c r="H70" s="25">
        <f t="shared" si="18"/>
        <v>35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11"/>
        <v>0</v>
      </c>
      <c r="P70" s="25">
        <f>SUM(B70,I70)</f>
        <v>5</v>
      </c>
      <c r="Q70" s="25">
        <f t="shared" si="19"/>
        <v>15</v>
      </c>
      <c r="R70" s="25">
        <f t="shared" si="19"/>
        <v>4</v>
      </c>
      <c r="S70" s="25">
        <f t="shared" si="19"/>
        <v>6</v>
      </c>
      <c r="T70" s="25">
        <f t="shared" si="19"/>
        <v>1</v>
      </c>
      <c r="U70" s="25">
        <f t="shared" si="19"/>
        <v>4</v>
      </c>
      <c r="V70" s="25">
        <f t="shared" si="12"/>
        <v>35</v>
      </c>
      <c r="W70" s="8">
        <v>5</v>
      </c>
      <c r="X70" s="8">
        <v>0</v>
      </c>
      <c r="Y70" s="8">
        <v>0</v>
      </c>
      <c r="Z70" s="25">
        <f t="shared" si="17"/>
        <v>5</v>
      </c>
      <c r="AA70" s="8">
        <v>0</v>
      </c>
      <c r="AB70" s="8">
        <v>0</v>
      </c>
      <c r="AC70" s="8">
        <v>0</v>
      </c>
      <c r="AD70" s="25">
        <f t="shared" si="13"/>
        <v>0</v>
      </c>
      <c r="AE70" s="25">
        <f t="shared" si="14"/>
        <v>5</v>
      </c>
      <c r="AF70" s="25">
        <f t="shared" si="14"/>
        <v>0</v>
      </c>
      <c r="AG70" s="25">
        <f t="shared" si="14"/>
        <v>0</v>
      </c>
      <c r="AH70" s="124">
        <f t="shared" si="14"/>
        <v>5</v>
      </c>
    </row>
    <row r="71" spans="1:34" s="108" customFormat="1" ht="18.75" customHeight="1" thickBot="1">
      <c r="A71" s="117" t="s">
        <v>82</v>
      </c>
      <c r="B71" s="118">
        <f>SUM(B62:B70)</f>
        <v>89</v>
      </c>
      <c r="C71" s="118">
        <f aca="true" t="shared" si="20" ref="C71:AH71">SUM(C62:C70)</f>
        <v>301</v>
      </c>
      <c r="D71" s="118">
        <f t="shared" si="20"/>
        <v>128</v>
      </c>
      <c r="E71" s="118">
        <f t="shared" si="20"/>
        <v>93</v>
      </c>
      <c r="F71" s="118">
        <f t="shared" si="20"/>
        <v>55</v>
      </c>
      <c r="G71" s="118">
        <f t="shared" si="20"/>
        <v>50</v>
      </c>
      <c r="H71" s="118">
        <f t="shared" si="20"/>
        <v>716</v>
      </c>
      <c r="I71" s="118">
        <f t="shared" si="20"/>
        <v>0</v>
      </c>
      <c r="J71" s="118">
        <f t="shared" si="20"/>
        <v>4</v>
      </c>
      <c r="K71" s="118">
        <f t="shared" si="20"/>
        <v>4</v>
      </c>
      <c r="L71" s="118">
        <f t="shared" si="20"/>
        <v>3</v>
      </c>
      <c r="M71" s="118">
        <f t="shared" si="20"/>
        <v>2</v>
      </c>
      <c r="N71" s="118">
        <f t="shared" si="20"/>
        <v>2</v>
      </c>
      <c r="O71" s="118">
        <f t="shared" si="20"/>
        <v>15</v>
      </c>
      <c r="P71" s="118">
        <f t="shared" si="20"/>
        <v>89</v>
      </c>
      <c r="Q71" s="118">
        <f t="shared" si="20"/>
        <v>305</v>
      </c>
      <c r="R71" s="118">
        <f t="shared" si="20"/>
        <v>132</v>
      </c>
      <c r="S71" s="118">
        <f t="shared" si="20"/>
        <v>96</v>
      </c>
      <c r="T71" s="118">
        <f t="shared" si="20"/>
        <v>57</v>
      </c>
      <c r="U71" s="118">
        <f t="shared" si="20"/>
        <v>52</v>
      </c>
      <c r="V71" s="118">
        <f t="shared" si="20"/>
        <v>731</v>
      </c>
      <c r="W71" s="118">
        <f t="shared" si="20"/>
        <v>360</v>
      </c>
      <c r="X71" s="118">
        <f t="shared" si="20"/>
        <v>36</v>
      </c>
      <c r="Y71" s="118">
        <f t="shared" si="20"/>
        <v>16</v>
      </c>
      <c r="Z71" s="118">
        <f>SUM(Z62:Z70)</f>
        <v>412</v>
      </c>
      <c r="AA71" s="118">
        <f t="shared" si="20"/>
        <v>2</v>
      </c>
      <c r="AB71" s="118">
        <f t="shared" si="20"/>
        <v>1</v>
      </c>
      <c r="AC71" s="118">
        <f t="shared" si="20"/>
        <v>1</v>
      </c>
      <c r="AD71" s="118">
        <f>SUM(AD62:AD70)</f>
        <v>4</v>
      </c>
      <c r="AE71" s="118">
        <f t="shared" si="20"/>
        <v>362</v>
      </c>
      <c r="AF71" s="118">
        <f t="shared" si="20"/>
        <v>37</v>
      </c>
      <c r="AG71" s="118">
        <f t="shared" si="20"/>
        <v>17</v>
      </c>
      <c r="AH71" s="119">
        <f t="shared" si="20"/>
        <v>416</v>
      </c>
    </row>
    <row r="72" s="108" customFormat="1" ht="14.25"/>
    <row r="73" s="108" customFormat="1" ht="14.25"/>
    <row r="74" s="108" customFormat="1" ht="14.25"/>
    <row r="75" s="108" customFormat="1" ht="14.25"/>
    <row r="76" s="108" customFormat="1" ht="14.25"/>
    <row r="77" s="108" customFormat="1" ht="14.25"/>
    <row r="78" s="108" customFormat="1" ht="14.25"/>
    <row r="79" s="108" customFormat="1" ht="14.25"/>
    <row r="80" s="108" customFormat="1" ht="14.25"/>
    <row r="81" s="108" customFormat="1" ht="14.25"/>
    <row r="82" s="108" customFormat="1" ht="14.25"/>
    <row r="83" s="108" customFormat="1" ht="14.25"/>
    <row r="84" s="108" customFormat="1" ht="14.25"/>
    <row r="85" s="108" customFormat="1" ht="14.25"/>
    <row r="86" s="108" customFormat="1" ht="14.25"/>
    <row r="87" s="108" customFormat="1" ht="14.25"/>
    <row r="88" s="108" customFormat="1" ht="14.25"/>
    <row r="89" s="108" customFormat="1" ht="14.25"/>
    <row r="90" s="108" customFormat="1" ht="14.25"/>
    <row r="91" s="108" customFormat="1" ht="14.25"/>
    <row r="92" s="108" customFormat="1" ht="14.25"/>
    <row r="93" s="108" customFormat="1" ht="14.25"/>
    <row r="94" s="108" customFormat="1" ht="14.25"/>
    <row r="95" s="108" customFormat="1" ht="14.25"/>
    <row r="96" s="108" customFormat="1" ht="14.25"/>
    <row r="97" s="108" customFormat="1" ht="14.25"/>
    <row r="98" s="108" customFormat="1" ht="14.25"/>
    <row r="99" s="108" customFormat="1" ht="14.25"/>
    <row r="100" s="108" customFormat="1" ht="14.25"/>
    <row r="101" s="108" customFormat="1" ht="14.25"/>
    <row r="102" s="108" customFormat="1" ht="14.25"/>
    <row r="103" s="108" customFormat="1" ht="14.25"/>
    <row r="104" s="108" customFormat="1" ht="14.25"/>
    <row r="105" s="108" customFormat="1" ht="14.25"/>
    <row r="106" s="108" customFormat="1" ht="14.25"/>
    <row r="107" s="108" customFormat="1" ht="14.25"/>
    <row r="108" s="108" customFormat="1" ht="14.25"/>
    <row r="109" s="108" customFormat="1" ht="14.25"/>
    <row r="110" s="108" customFormat="1" ht="14.25"/>
    <row r="111" s="108" customFormat="1" ht="14.25"/>
    <row r="112" s="108" customFormat="1" ht="14.25"/>
    <row r="113" s="108" customFormat="1" ht="14.25"/>
    <row r="114" s="108" customFormat="1" ht="14.25"/>
    <row r="115" s="108" customFormat="1" ht="14.25"/>
    <row r="116" s="108" customFormat="1" ht="14.25"/>
    <row r="117" s="108" customFormat="1" ht="14.25"/>
    <row r="118" s="108" customFormat="1" ht="14.25"/>
    <row r="119" s="108" customFormat="1" ht="14.25"/>
    <row r="120" s="108" customFormat="1" ht="14.25"/>
    <row r="121" s="108" customFormat="1" ht="14.25"/>
    <row r="122" s="108" customFormat="1" ht="14.25"/>
    <row r="123" s="108" customFormat="1" ht="14.25"/>
    <row r="124" s="108" customFormat="1" ht="14.25"/>
    <row r="125" s="108" customFormat="1" ht="14.25"/>
    <row r="126" s="108" customFormat="1" ht="14.25"/>
    <row r="127" s="108" customFormat="1" ht="14.25"/>
    <row r="128" s="108" customFormat="1" ht="14.25"/>
    <row r="129" s="108" customFormat="1" ht="14.25"/>
    <row r="130" s="108" customFormat="1" ht="14.25"/>
    <row r="131" s="108" customFormat="1" ht="14.25"/>
    <row r="132" s="108" customFormat="1" ht="14.25"/>
    <row r="133" spans="1:29" s="94" customFormat="1" ht="14.25">
      <c r="A133" s="108"/>
      <c r="AA133" s="108"/>
      <c r="AB133" s="108"/>
      <c r="AC133" s="108"/>
    </row>
    <row r="134" spans="1:29" s="94" customFormat="1" ht="14.25">
      <c r="A134" s="108"/>
      <c r="AA134" s="108"/>
      <c r="AB134" s="108"/>
      <c r="AC134" s="108"/>
    </row>
    <row r="135" spans="1:29" s="94" customFormat="1" ht="14.25">
      <c r="A135" s="108"/>
      <c r="AA135" s="108"/>
      <c r="AB135" s="108"/>
      <c r="AC135" s="108"/>
    </row>
    <row r="136" spans="1:29" s="94" customFormat="1" ht="14.25">
      <c r="A136" s="108"/>
      <c r="AA136" s="108"/>
      <c r="AB136" s="108"/>
      <c r="AC136" s="108"/>
    </row>
    <row r="137" spans="1:29" s="94" customFormat="1" ht="14.25">
      <c r="A137" s="108"/>
      <c r="AA137" s="108"/>
      <c r="AB137" s="108"/>
      <c r="AC137" s="108"/>
    </row>
    <row r="138" spans="1:29" s="94" customFormat="1" ht="14.25">
      <c r="A138" s="108"/>
      <c r="AA138" s="108"/>
      <c r="AB138" s="108"/>
      <c r="AC138" s="108"/>
    </row>
    <row r="139" spans="1:29" s="94" customFormat="1" ht="14.25">
      <c r="A139" s="108"/>
      <c r="AA139" s="108"/>
      <c r="AB139" s="108"/>
      <c r="AC139" s="108"/>
    </row>
    <row r="140" spans="1:29" s="94" customFormat="1" ht="14.25">
      <c r="A140" s="108"/>
      <c r="AA140" s="108"/>
      <c r="AB140" s="108"/>
      <c r="AC140" s="108"/>
    </row>
    <row r="141" spans="1:29" s="94" customFormat="1" ht="14.25">
      <c r="A141" s="108"/>
      <c r="AA141" s="108"/>
      <c r="AB141" s="108"/>
      <c r="AC141" s="108"/>
    </row>
    <row r="142" spans="1:29" s="94" customFormat="1" ht="14.25">
      <c r="A142" s="108"/>
      <c r="AA142" s="108"/>
      <c r="AB142" s="108"/>
      <c r="AC142" s="108"/>
    </row>
    <row r="143" spans="1:29" s="94" customFormat="1" ht="14.25">
      <c r="A143" s="108"/>
      <c r="AA143" s="108"/>
      <c r="AB143" s="108"/>
      <c r="AC143" s="108"/>
    </row>
    <row r="144" spans="1:29" s="94" customFormat="1" ht="14.25">
      <c r="A144" s="108"/>
      <c r="AA144" s="108"/>
      <c r="AB144" s="108"/>
      <c r="AC144" s="108"/>
    </row>
    <row r="145" spans="1:29" s="94" customFormat="1" ht="14.25">
      <c r="A145" s="108"/>
      <c r="AA145" s="108"/>
      <c r="AB145" s="108"/>
      <c r="AC145" s="108"/>
    </row>
    <row r="146" spans="1:29" s="94" customFormat="1" ht="14.25">
      <c r="A146" s="108"/>
      <c r="AA146" s="108"/>
      <c r="AB146" s="108"/>
      <c r="AC146" s="108"/>
    </row>
    <row r="147" spans="1:29" s="94" customFormat="1" ht="14.25">
      <c r="A147" s="108"/>
      <c r="AA147" s="108"/>
      <c r="AB147" s="108"/>
      <c r="AC147" s="108"/>
    </row>
    <row r="148" spans="1:29" s="94" customFormat="1" ht="14.25">
      <c r="A148" s="108"/>
      <c r="AA148" s="108"/>
      <c r="AB148" s="108"/>
      <c r="AC148" s="108"/>
    </row>
    <row r="149" spans="1:29" s="94" customFormat="1" ht="14.25">
      <c r="A149" s="108"/>
      <c r="AA149" s="108"/>
      <c r="AB149" s="108"/>
      <c r="AC149" s="108"/>
    </row>
    <row r="150" spans="1:29" s="94" customFormat="1" ht="14.25">
      <c r="A150" s="108"/>
      <c r="AA150" s="108"/>
      <c r="AB150" s="108"/>
      <c r="AC150" s="108"/>
    </row>
    <row r="151" spans="1:29" s="94" customFormat="1" ht="14.25">
      <c r="A151" s="108"/>
      <c r="AA151" s="108"/>
      <c r="AB151" s="108"/>
      <c r="AC151" s="108"/>
    </row>
    <row r="152" spans="1:29" s="94" customFormat="1" ht="14.25">
      <c r="A152" s="108"/>
      <c r="AA152" s="108"/>
      <c r="AB152" s="108"/>
      <c r="AC152" s="108"/>
    </row>
    <row r="153" spans="1:29" s="94" customFormat="1" ht="14.25">
      <c r="A153" s="108"/>
      <c r="AA153" s="108"/>
      <c r="AB153" s="108"/>
      <c r="AC153" s="108"/>
    </row>
    <row r="154" spans="1:29" s="94" customFormat="1" ht="14.25">
      <c r="A154" s="108"/>
      <c r="AA154" s="108"/>
      <c r="AB154" s="108"/>
      <c r="AC154" s="108"/>
    </row>
    <row r="155" spans="1:29" s="94" customFormat="1" ht="14.25">
      <c r="A155" s="108"/>
      <c r="AA155" s="108"/>
      <c r="AB155" s="108"/>
      <c r="AC155" s="108"/>
    </row>
    <row r="156" spans="1:29" s="94" customFormat="1" ht="14.25">
      <c r="A156" s="108"/>
      <c r="AA156" s="108"/>
      <c r="AB156" s="108"/>
      <c r="AC156" s="108"/>
    </row>
    <row r="157" spans="1:29" s="94" customFormat="1" ht="14.25">
      <c r="A157" s="108"/>
      <c r="AA157" s="108"/>
      <c r="AB157" s="108"/>
      <c r="AC157" s="108"/>
    </row>
    <row r="158" spans="1:29" s="94" customFormat="1" ht="14.25">
      <c r="A158" s="108"/>
      <c r="AA158" s="108"/>
      <c r="AB158" s="108"/>
      <c r="AC158" s="108"/>
    </row>
    <row r="159" spans="1:29" s="94" customFormat="1" ht="14.25">
      <c r="A159" s="108"/>
      <c r="AA159" s="108"/>
      <c r="AB159" s="108"/>
      <c r="AC159" s="108"/>
    </row>
    <row r="160" spans="1:29" s="94" customFormat="1" ht="14.25">
      <c r="A160" s="108"/>
      <c r="AA160" s="108"/>
      <c r="AB160" s="108"/>
      <c r="AC160" s="108"/>
    </row>
    <row r="161" spans="1:29" s="94" customFormat="1" ht="14.25">
      <c r="A161" s="108"/>
      <c r="AA161" s="108"/>
      <c r="AB161" s="108"/>
      <c r="AC161" s="108"/>
    </row>
    <row r="162" spans="1:29" s="94" customFormat="1" ht="14.25">
      <c r="A162" s="108"/>
      <c r="AA162" s="108"/>
      <c r="AB162" s="108"/>
      <c r="AC162" s="108"/>
    </row>
    <row r="163" spans="1:29" s="94" customFormat="1" ht="14.25">
      <c r="A163" s="108"/>
      <c r="AA163" s="108"/>
      <c r="AB163" s="108"/>
      <c r="AC163" s="108"/>
    </row>
    <row r="164" spans="1:29" s="94" customFormat="1" ht="14.25">
      <c r="A164" s="108"/>
      <c r="AA164" s="108"/>
      <c r="AB164" s="108"/>
      <c r="AC164" s="108"/>
    </row>
    <row r="165" spans="1:29" s="94" customFormat="1" ht="14.25">
      <c r="A165" s="108"/>
      <c r="AA165" s="108"/>
      <c r="AB165" s="108"/>
      <c r="AC165" s="108"/>
    </row>
    <row r="166" spans="1:29" s="94" customFormat="1" ht="14.25">
      <c r="A166" s="108"/>
      <c r="AA166" s="108"/>
      <c r="AB166" s="108"/>
      <c r="AC166" s="108"/>
    </row>
    <row r="167" spans="1:29" s="94" customFormat="1" ht="14.25">
      <c r="A167" s="108"/>
      <c r="AA167" s="108"/>
      <c r="AB167" s="108"/>
      <c r="AC167" s="108"/>
    </row>
    <row r="168" spans="1:29" s="94" customFormat="1" ht="14.25">
      <c r="A168" s="108"/>
      <c r="AA168" s="108"/>
      <c r="AB168" s="108"/>
      <c r="AC168" s="108"/>
    </row>
    <row r="169" spans="1:29" s="94" customFormat="1" ht="14.25">
      <c r="A169" s="108"/>
      <c r="AA169" s="108"/>
      <c r="AB169" s="108"/>
      <c r="AC169" s="108"/>
    </row>
    <row r="170" spans="1:29" s="94" customFormat="1" ht="14.25">
      <c r="A170" s="108"/>
      <c r="AA170" s="108"/>
      <c r="AB170" s="108"/>
      <c r="AC170" s="108"/>
    </row>
    <row r="171" spans="1:29" s="94" customFormat="1" ht="14.25">
      <c r="A171" s="108"/>
      <c r="AA171" s="108"/>
      <c r="AB171" s="108"/>
      <c r="AC171" s="108"/>
    </row>
    <row r="172" spans="27:29" s="94" customFormat="1" ht="14.25">
      <c r="AA172" s="108"/>
      <c r="AB172" s="108"/>
      <c r="AC172" s="108"/>
    </row>
    <row r="173" spans="27:29" s="94" customFormat="1" ht="14.25">
      <c r="AA173" s="108"/>
      <c r="AB173" s="108"/>
      <c r="AC173" s="108"/>
    </row>
    <row r="174" spans="27:29" s="94" customFormat="1" ht="14.25">
      <c r="AA174" s="108"/>
      <c r="AB174" s="108"/>
      <c r="AC174" s="108"/>
    </row>
    <row r="175" spans="27:29" s="94" customFormat="1" ht="14.25">
      <c r="AA175" s="108"/>
      <c r="AB175" s="108"/>
      <c r="AC175" s="108"/>
    </row>
    <row r="176" spans="27:29" s="94" customFormat="1" ht="14.25">
      <c r="AA176" s="108"/>
      <c r="AB176" s="108"/>
      <c r="AC176" s="108"/>
    </row>
    <row r="177" spans="27:29" s="94" customFormat="1" ht="14.25">
      <c r="AA177" s="108"/>
      <c r="AB177" s="108"/>
      <c r="AC177" s="108"/>
    </row>
    <row r="178" spans="27:29" s="94" customFormat="1" ht="14.25">
      <c r="AA178" s="108"/>
      <c r="AB178" s="108"/>
      <c r="AC178" s="108"/>
    </row>
    <row r="179" spans="27:29" s="94" customFormat="1" ht="14.25">
      <c r="AA179" s="108"/>
      <c r="AB179" s="108"/>
      <c r="AC179" s="108"/>
    </row>
    <row r="180" spans="27:29" s="94" customFormat="1" ht="14.25">
      <c r="AA180" s="108"/>
      <c r="AB180" s="108"/>
      <c r="AC180" s="108"/>
    </row>
    <row r="181" spans="27:29" s="94" customFormat="1" ht="14.25">
      <c r="AA181" s="108"/>
      <c r="AB181" s="108"/>
      <c r="AC181" s="108"/>
    </row>
    <row r="182" spans="27:29" s="94" customFormat="1" ht="14.25">
      <c r="AA182" s="108"/>
      <c r="AB182" s="108"/>
      <c r="AC182" s="108"/>
    </row>
    <row r="183" spans="27:29" s="94" customFormat="1" ht="14.25">
      <c r="AA183" s="108"/>
      <c r="AB183" s="108"/>
      <c r="AC183" s="108"/>
    </row>
    <row r="184" spans="27:29" s="94" customFormat="1" ht="14.25">
      <c r="AA184" s="108"/>
      <c r="AB184" s="108"/>
      <c r="AC184" s="108"/>
    </row>
    <row r="185" spans="27:29" s="94" customFormat="1" ht="14.25">
      <c r="AA185" s="108"/>
      <c r="AB185" s="108"/>
      <c r="AC185" s="108"/>
    </row>
    <row r="186" spans="27:29" s="94" customFormat="1" ht="14.25">
      <c r="AA186" s="108"/>
      <c r="AB186" s="108"/>
      <c r="AC186" s="108"/>
    </row>
    <row r="187" spans="27:29" s="94" customFormat="1" ht="14.25">
      <c r="AA187" s="108"/>
      <c r="AB187" s="108"/>
      <c r="AC187" s="108"/>
    </row>
    <row r="188" spans="27:29" s="94" customFormat="1" ht="14.25">
      <c r="AA188" s="108"/>
      <c r="AB188" s="108"/>
      <c r="AC188" s="108"/>
    </row>
    <row r="189" spans="27:29" s="94" customFormat="1" ht="14.25">
      <c r="AA189" s="108"/>
      <c r="AB189" s="108"/>
      <c r="AC189" s="108"/>
    </row>
    <row r="190" spans="27:29" s="94" customFormat="1" ht="14.25">
      <c r="AA190" s="108"/>
      <c r="AB190" s="108"/>
      <c r="AC190" s="108"/>
    </row>
    <row r="191" spans="27:29" s="94" customFormat="1" ht="14.25">
      <c r="AA191" s="108"/>
      <c r="AB191" s="108"/>
      <c r="AC191" s="108"/>
    </row>
    <row r="192" spans="27:29" s="94" customFormat="1" ht="14.25">
      <c r="AA192" s="108"/>
      <c r="AB192" s="108"/>
      <c r="AC192" s="108"/>
    </row>
    <row r="193" spans="27:29" s="94" customFormat="1" ht="14.25">
      <c r="AA193" s="108"/>
      <c r="AB193" s="108"/>
      <c r="AC193" s="108"/>
    </row>
    <row r="194" spans="27:29" s="94" customFormat="1" ht="14.25">
      <c r="AA194" s="108"/>
      <c r="AB194" s="108"/>
      <c r="AC194" s="108"/>
    </row>
    <row r="195" spans="27:29" s="94" customFormat="1" ht="14.25">
      <c r="AA195" s="108"/>
      <c r="AB195" s="108"/>
      <c r="AC195" s="108"/>
    </row>
    <row r="196" spans="27:29" s="94" customFormat="1" ht="14.25">
      <c r="AA196" s="108"/>
      <c r="AB196" s="108"/>
      <c r="AC196" s="108"/>
    </row>
    <row r="197" spans="27:29" s="94" customFormat="1" ht="14.25">
      <c r="AA197" s="108"/>
      <c r="AB197" s="108"/>
      <c r="AC197" s="108"/>
    </row>
    <row r="198" spans="27:29" s="94" customFormat="1" ht="14.25">
      <c r="AA198" s="108"/>
      <c r="AB198" s="108"/>
      <c r="AC198" s="108"/>
    </row>
    <row r="199" spans="27:29" s="94" customFormat="1" ht="14.25">
      <c r="AA199" s="108"/>
      <c r="AB199" s="108"/>
      <c r="AC199" s="108"/>
    </row>
    <row r="200" spans="27:29" s="94" customFormat="1" ht="14.25">
      <c r="AA200" s="108"/>
      <c r="AB200" s="108"/>
      <c r="AC200" s="108"/>
    </row>
    <row r="201" spans="27:29" s="94" customFormat="1" ht="14.25">
      <c r="AA201" s="108"/>
      <c r="AB201" s="108"/>
      <c r="AC201" s="108"/>
    </row>
    <row r="202" spans="27:29" s="94" customFormat="1" ht="14.25">
      <c r="AA202" s="108"/>
      <c r="AB202" s="108"/>
      <c r="AC202" s="108"/>
    </row>
    <row r="203" spans="27:29" s="94" customFormat="1" ht="14.25">
      <c r="AA203" s="108"/>
      <c r="AB203" s="108"/>
      <c r="AC203" s="108"/>
    </row>
    <row r="204" spans="27:29" s="94" customFormat="1" ht="14.25">
      <c r="AA204" s="108"/>
      <c r="AB204" s="108"/>
      <c r="AC204" s="108"/>
    </row>
    <row r="205" spans="27:29" s="94" customFormat="1" ht="14.25">
      <c r="AA205" s="108"/>
      <c r="AB205" s="108"/>
      <c r="AC205" s="108"/>
    </row>
    <row r="206" spans="27:29" s="94" customFormat="1" ht="14.25">
      <c r="AA206" s="108"/>
      <c r="AB206" s="108"/>
      <c r="AC206" s="108"/>
    </row>
    <row r="207" spans="27:29" s="94" customFormat="1" ht="14.25">
      <c r="AA207" s="108"/>
      <c r="AB207" s="108"/>
      <c r="AC207" s="108"/>
    </row>
    <row r="208" spans="27:29" s="94" customFormat="1" ht="14.25">
      <c r="AA208" s="108"/>
      <c r="AB208" s="108"/>
      <c r="AC208" s="108"/>
    </row>
    <row r="209" spans="27:29" s="94" customFormat="1" ht="14.25">
      <c r="AA209" s="108"/>
      <c r="AB209" s="108"/>
      <c r="AC209" s="108"/>
    </row>
    <row r="210" spans="27:29" s="94" customFormat="1" ht="14.25">
      <c r="AA210" s="108"/>
      <c r="AB210" s="108"/>
      <c r="AC210" s="108"/>
    </row>
    <row r="211" spans="27:29" s="94" customFormat="1" ht="14.25">
      <c r="AA211" s="108"/>
      <c r="AB211" s="108"/>
      <c r="AC211" s="108"/>
    </row>
    <row r="212" spans="27:29" s="94" customFormat="1" ht="14.25">
      <c r="AA212" s="108"/>
      <c r="AB212" s="108"/>
      <c r="AC212" s="108"/>
    </row>
    <row r="213" spans="27:29" s="94" customFormat="1" ht="14.25">
      <c r="AA213" s="108"/>
      <c r="AB213" s="108"/>
      <c r="AC213" s="108"/>
    </row>
    <row r="214" spans="27:29" s="94" customFormat="1" ht="14.25">
      <c r="AA214" s="108"/>
      <c r="AB214" s="108"/>
      <c r="AC214" s="108"/>
    </row>
    <row r="215" spans="27:29" s="94" customFormat="1" ht="14.25">
      <c r="AA215" s="108"/>
      <c r="AB215" s="108"/>
      <c r="AC215" s="108"/>
    </row>
    <row r="216" spans="27:29" s="94" customFormat="1" ht="14.25">
      <c r="AA216" s="108"/>
      <c r="AB216" s="108"/>
      <c r="AC216" s="108"/>
    </row>
    <row r="217" spans="27:29" s="94" customFormat="1" ht="14.25">
      <c r="AA217" s="108"/>
      <c r="AB217" s="108"/>
      <c r="AC217" s="108"/>
    </row>
    <row r="218" spans="27:29" s="94" customFormat="1" ht="14.25">
      <c r="AA218" s="108"/>
      <c r="AB218" s="108"/>
      <c r="AC218" s="108"/>
    </row>
    <row r="219" spans="27:29" s="94" customFormat="1" ht="14.25">
      <c r="AA219" s="108"/>
      <c r="AB219" s="108"/>
      <c r="AC219" s="108"/>
    </row>
    <row r="220" spans="27:29" s="94" customFormat="1" ht="14.25">
      <c r="AA220" s="108"/>
      <c r="AB220" s="108"/>
      <c r="AC220" s="108"/>
    </row>
    <row r="221" spans="27:29" s="94" customFormat="1" ht="14.25">
      <c r="AA221" s="108"/>
      <c r="AB221" s="108"/>
      <c r="AC221" s="108"/>
    </row>
    <row r="222" spans="27:29" s="94" customFormat="1" ht="14.25">
      <c r="AA222" s="108"/>
      <c r="AB222" s="108"/>
      <c r="AC222" s="108"/>
    </row>
    <row r="223" spans="27:29" s="94" customFormat="1" ht="14.25">
      <c r="AA223" s="108"/>
      <c r="AB223" s="108"/>
      <c r="AC223" s="108"/>
    </row>
    <row r="224" spans="27:29" s="94" customFormat="1" ht="14.25">
      <c r="AA224" s="108"/>
      <c r="AB224" s="108"/>
      <c r="AC224" s="108"/>
    </row>
    <row r="225" spans="27:29" s="94" customFormat="1" ht="14.25">
      <c r="AA225" s="108"/>
      <c r="AB225" s="108"/>
      <c r="AC225" s="108"/>
    </row>
    <row r="226" spans="27:29" s="94" customFormat="1" ht="14.25">
      <c r="AA226" s="108"/>
      <c r="AB226" s="108"/>
      <c r="AC226" s="108"/>
    </row>
    <row r="227" spans="27:29" s="94" customFormat="1" ht="14.25">
      <c r="AA227" s="108"/>
      <c r="AB227" s="108"/>
      <c r="AC227" s="108"/>
    </row>
    <row r="228" spans="27:29" s="94" customFormat="1" ht="14.25">
      <c r="AA228" s="108"/>
      <c r="AB228" s="108"/>
      <c r="AC228" s="108"/>
    </row>
    <row r="229" spans="27:29" s="94" customFormat="1" ht="14.25">
      <c r="AA229" s="108"/>
      <c r="AB229" s="108"/>
      <c r="AC229" s="108"/>
    </row>
    <row r="230" spans="27:29" s="94" customFormat="1" ht="14.25">
      <c r="AA230" s="108"/>
      <c r="AB230" s="108"/>
      <c r="AC230" s="108"/>
    </row>
    <row r="231" spans="27:29" s="94" customFormat="1" ht="14.25">
      <c r="AA231" s="108"/>
      <c r="AB231" s="108"/>
      <c r="AC231" s="108"/>
    </row>
    <row r="232" spans="27:29" s="94" customFormat="1" ht="14.25">
      <c r="AA232" s="108"/>
      <c r="AB232" s="108"/>
      <c r="AC232" s="108"/>
    </row>
    <row r="233" spans="27:29" s="94" customFormat="1" ht="14.25">
      <c r="AA233" s="108"/>
      <c r="AB233" s="108"/>
      <c r="AC233" s="108"/>
    </row>
    <row r="234" spans="27:29" s="94" customFormat="1" ht="14.25">
      <c r="AA234" s="108"/>
      <c r="AB234" s="108"/>
      <c r="AC234" s="108"/>
    </row>
    <row r="235" spans="27:29" s="94" customFormat="1" ht="14.25">
      <c r="AA235" s="108"/>
      <c r="AB235" s="108"/>
      <c r="AC235" s="108"/>
    </row>
    <row r="236" spans="27:29" s="94" customFormat="1" ht="14.25">
      <c r="AA236" s="108"/>
      <c r="AB236" s="108"/>
      <c r="AC236" s="108"/>
    </row>
    <row r="237" spans="27:29" s="94" customFormat="1" ht="14.25">
      <c r="AA237" s="108"/>
      <c r="AB237" s="108"/>
      <c r="AC237" s="108"/>
    </row>
    <row r="238" spans="27:29" s="94" customFormat="1" ht="14.25">
      <c r="AA238" s="108"/>
      <c r="AB238" s="108"/>
      <c r="AC238" s="108"/>
    </row>
    <row r="239" spans="27:29" s="94" customFormat="1" ht="14.25">
      <c r="AA239" s="108"/>
      <c r="AB239" s="108"/>
      <c r="AC239" s="108"/>
    </row>
    <row r="240" spans="27:29" s="94" customFormat="1" ht="14.25">
      <c r="AA240" s="108"/>
      <c r="AB240" s="108"/>
      <c r="AC240" s="108"/>
    </row>
    <row r="241" spans="27:29" s="94" customFormat="1" ht="14.25">
      <c r="AA241" s="108"/>
      <c r="AB241" s="108"/>
      <c r="AC241" s="108"/>
    </row>
    <row r="242" spans="27:29" s="94" customFormat="1" ht="14.25">
      <c r="AA242" s="108"/>
      <c r="AB242" s="108"/>
      <c r="AC242" s="108"/>
    </row>
    <row r="243" spans="27:29" s="94" customFormat="1" ht="14.25">
      <c r="AA243" s="108"/>
      <c r="AB243" s="108"/>
      <c r="AC243" s="108"/>
    </row>
    <row r="244" spans="27:29" s="94" customFormat="1" ht="14.25">
      <c r="AA244" s="108"/>
      <c r="AB244" s="108"/>
      <c r="AC244" s="108"/>
    </row>
    <row r="245" spans="27:29" s="94" customFormat="1" ht="14.25">
      <c r="AA245" s="108"/>
      <c r="AB245" s="108"/>
      <c r="AC245" s="108"/>
    </row>
    <row r="246" spans="27:29" s="94" customFormat="1" ht="14.25">
      <c r="AA246" s="108"/>
      <c r="AB246" s="108"/>
      <c r="AC246" s="108"/>
    </row>
    <row r="247" spans="27:29" s="94" customFormat="1" ht="14.25">
      <c r="AA247" s="108"/>
      <c r="AB247" s="108"/>
      <c r="AC247" s="108"/>
    </row>
    <row r="248" spans="27:29" s="94" customFormat="1" ht="14.25">
      <c r="AA248" s="108"/>
      <c r="AB248" s="108"/>
      <c r="AC248" s="108"/>
    </row>
    <row r="249" spans="27:29" s="94" customFormat="1" ht="14.25">
      <c r="AA249" s="108"/>
      <c r="AB249" s="108"/>
      <c r="AC249" s="108"/>
    </row>
    <row r="250" spans="27:29" s="94" customFormat="1" ht="14.25">
      <c r="AA250" s="108"/>
      <c r="AB250" s="108"/>
      <c r="AC250" s="108"/>
    </row>
    <row r="251" spans="27:29" s="94" customFormat="1" ht="14.25">
      <c r="AA251" s="108"/>
      <c r="AB251" s="108"/>
      <c r="AC251" s="108"/>
    </row>
    <row r="252" spans="27:29" s="94" customFormat="1" ht="14.25">
      <c r="AA252" s="108"/>
      <c r="AB252" s="108"/>
      <c r="AC252" s="108"/>
    </row>
    <row r="253" spans="27:29" s="94" customFormat="1" ht="14.25">
      <c r="AA253" s="108"/>
      <c r="AB253" s="108"/>
      <c r="AC253" s="108"/>
    </row>
    <row r="254" spans="27:29" s="94" customFormat="1" ht="14.25">
      <c r="AA254" s="108"/>
      <c r="AB254" s="108"/>
      <c r="AC254" s="108"/>
    </row>
    <row r="255" spans="27:29" s="94" customFormat="1" ht="14.25">
      <c r="AA255" s="108"/>
      <c r="AB255" s="108"/>
      <c r="AC255" s="108"/>
    </row>
    <row r="256" spans="27:29" s="94" customFormat="1" ht="14.25">
      <c r="AA256" s="108"/>
      <c r="AB256" s="108"/>
      <c r="AC256" s="108"/>
    </row>
    <row r="257" spans="27:29" s="94" customFormat="1" ht="14.25">
      <c r="AA257" s="108"/>
      <c r="AB257" s="108"/>
      <c r="AC257" s="108"/>
    </row>
    <row r="258" spans="27:29" s="94" customFormat="1" ht="14.25">
      <c r="AA258" s="108"/>
      <c r="AB258" s="108"/>
      <c r="AC258" s="108"/>
    </row>
    <row r="259" spans="27:29" s="94" customFormat="1" ht="14.25">
      <c r="AA259" s="108"/>
      <c r="AB259" s="108"/>
      <c r="AC259" s="108"/>
    </row>
    <row r="260" spans="27:29" s="94" customFormat="1" ht="14.25">
      <c r="AA260" s="108"/>
      <c r="AB260" s="108"/>
      <c r="AC260" s="108"/>
    </row>
    <row r="261" spans="27:29" s="94" customFormat="1" ht="14.25">
      <c r="AA261" s="108"/>
      <c r="AB261" s="108"/>
      <c r="AC261" s="108"/>
    </row>
    <row r="262" spans="27:29" s="94" customFormat="1" ht="14.25">
      <c r="AA262" s="108"/>
      <c r="AB262" s="108"/>
      <c r="AC262" s="108"/>
    </row>
    <row r="263" spans="27:29" s="94" customFormat="1" ht="14.25">
      <c r="AA263" s="108"/>
      <c r="AB263" s="108"/>
      <c r="AC263" s="108"/>
    </row>
    <row r="264" spans="27:29" s="94" customFormat="1" ht="14.25">
      <c r="AA264" s="108"/>
      <c r="AB264" s="108"/>
      <c r="AC264" s="108"/>
    </row>
    <row r="265" spans="27:29" s="94" customFormat="1" ht="14.25">
      <c r="AA265" s="108"/>
      <c r="AB265" s="108"/>
      <c r="AC265" s="108"/>
    </row>
    <row r="266" spans="27:29" s="94" customFormat="1" ht="14.25">
      <c r="AA266" s="108"/>
      <c r="AB266" s="108"/>
      <c r="AC266" s="108"/>
    </row>
    <row r="267" spans="27:29" s="94" customFormat="1" ht="14.25">
      <c r="AA267" s="108"/>
      <c r="AB267" s="108"/>
      <c r="AC267" s="108"/>
    </row>
    <row r="268" spans="27:29" s="94" customFormat="1" ht="14.25">
      <c r="AA268" s="108"/>
      <c r="AB268" s="108"/>
      <c r="AC268" s="108"/>
    </row>
    <row r="269" spans="27:29" s="94" customFormat="1" ht="14.25">
      <c r="AA269" s="108"/>
      <c r="AB269" s="108"/>
      <c r="AC269" s="108"/>
    </row>
    <row r="270" spans="27:29" s="94" customFormat="1" ht="14.25">
      <c r="AA270" s="108"/>
      <c r="AB270" s="108"/>
      <c r="AC270" s="108"/>
    </row>
    <row r="271" spans="27:29" s="94" customFormat="1" ht="14.25">
      <c r="AA271" s="108"/>
      <c r="AB271" s="108"/>
      <c r="AC271" s="108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GK7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83" sqref="GS83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160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11" t="s">
        <v>0</v>
      </c>
      <c r="B3" s="215" t="s">
        <v>11</v>
      </c>
      <c r="C3" s="216"/>
      <c r="D3" s="216"/>
      <c r="E3" s="216"/>
      <c r="F3" s="216"/>
      <c r="G3" s="216"/>
      <c r="H3" s="216"/>
      <c r="I3" s="216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4" t="s">
        <v>124</v>
      </c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 t="s">
        <v>124</v>
      </c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 t="s">
        <v>111</v>
      </c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 t="s">
        <v>124</v>
      </c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6"/>
      <c r="FF3" s="227" t="s">
        <v>112</v>
      </c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9"/>
      <c r="GL3" s="230" t="s">
        <v>15</v>
      </c>
      <c r="GM3" s="231"/>
      <c r="GN3" s="231"/>
      <c r="GO3" s="231"/>
      <c r="GP3" s="231"/>
      <c r="GQ3" s="231"/>
      <c r="GR3" s="231"/>
      <c r="GS3" s="232"/>
    </row>
    <row r="4" spans="1:201" ht="18" customHeight="1">
      <c r="A4" s="212"/>
      <c r="B4" s="217"/>
      <c r="C4" s="217"/>
      <c r="D4" s="217"/>
      <c r="E4" s="217"/>
      <c r="F4" s="217"/>
      <c r="G4" s="217"/>
      <c r="H4" s="217"/>
      <c r="I4" s="217"/>
      <c r="J4" s="219" t="s">
        <v>125</v>
      </c>
      <c r="K4" s="208"/>
      <c r="L4" s="208"/>
      <c r="M4" s="208"/>
      <c r="N4" s="208"/>
      <c r="O4" s="208"/>
      <c r="P4" s="208"/>
      <c r="Q4" s="208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205" t="s">
        <v>126</v>
      </c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5" t="s">
        <v>126</v>
      </c>
      <c r="BO4" s="205"/>
      <c r="BP4" s="205"/>
      <c r="BQ4" s="205"/>
      <c r="BR4" s="205"/>
      <c r="BS4" s="205"/>
      <c r="BT4" s="205"/>
      <c r="BU4" s="206"/>
      <c r="BV4" s="208" t="s">
        <v>127</v>
      </c>
      <c r="BW4" s="209"/>
      <c r="BX4" s="209"/>
      <c r="BY4" s="209"/>
      <c r="BZ4" s="209"/>
      <c r="CA4" s="209"/>
      <c r="CB4" s="209"/>
      <c r="CC4" s="209"/>
      <c r="CD4" s="52"/>
      <c r="CE4" s="52"/>
      <c r="CF4" s="52"/>
      <c r="CG4" s="52"/>
      <c r="CH4" s="52"/>
      <c r="CI4" s="52"/>
      <c r="CJ4" s="52"/>
      <c r="CK4" s="52"/>
      <c r="CL4" s="53"/>
      <c r="CM4" s="53"/>
      <c r="CN4" s="53"/>
      <c r="CO4" s="53"/>
      <c r="CP4" s="53"/>
      <c r="CQ4" s="53"/>
      <c r="CR4" s="53"/>
      <c r="CS4" s="53"/>
      <c r="CT4" s="238" t="s">
        <v>128</v>
      </c>
      <c r="CU4" s="238"/>
      <c r="CV4" s="238"/>
      <c r="CW4" s="238"/>
      <c r="CX4" s="238"/>
      <c r="CY4" s="238"/>
      <c r="CZ4" s="238"/>
      <c r="DA4" s="239"/>
      <c r="DB4" s="208" t="s">
        <v>129</v>
      </c>
      <c r="DC4" s="209"/>
      <c r="DD4" s="209"/>
      <c r="DE4" s="209"/>
      <c r="DF4" s="209"/>
      <c r="DG4" s="209"/>
      <c r="DH4" s="209"/>
      <c r="DI4" s="209"/>
      <c r="DJ4" s="53"/>
      <c r="DK4" s="53"/>
      <c r="DL4" s="53"/>
      <c r="DM4" s="53"/>
      <c r="DN4" s="53"/>
      <c r="DO4" s="53"/>
      <c r="DP4" s="52"/>
      <c r="DQ4" s="52"/>
      <c r="DR4" s="53"/>
      <c r="DS4" s="53"/>
      <c r="DT4" s="53"/>
      <c r="DU4" s="53"/>
      <c r="DV4" s="53"/>
      <c r="DW4" s="53"/>
      <c r="DX4" s="53"/>
      <c r="DY4" s="53"/>
      <c r="DZ4" s="238" t="s">
        <v>130</v>
      </c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9"/>
      <c r="EP4" s="208" t="s">
        <v>9</v>
      </c>
      <c r="EQ4" s="209"/>
      <c r="ER4" s="209"/>
      <c r="ES4" s="209"/>
      <c r="ET4" s="209"/>
      <c r="EU4" s="209"/>
      <c r="EV4" s="209"/>
      <c r="EW4" s="240"/>
      <c r="EX4" s="241" t="s">
        <v>10</v>
      </c>
      <c r="EY4" s="242"/>
      <c r="EZ4" s="242"/>
      <c r="FA4" s="242"/>
      <c r="FB4" s="242"/>
      <c r="FC4" s="242"/>
      <c r="FD4" s="242"/>
      <c r="FE4" s="243"/>
      <c r="FF4" s="245" t="s">
        <v>14</v>
      </c>
      <c r="FG4" s="209"/>
      <c r="FH4" s="209"/>
      <c r="FI4" s="209"/>
      <c r="FJ4" s="209"/>
      <c r="FK4" s="209"/>
      <c r="FL4" s="209"/>
      <c r="FM4" s="209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5"/>
      <c r="GL4" s="233"/>
      <c r="GM4" s="234"/>
      <c r="GN4" s="234"/>
      <c r="GO4" s="234"/>
      <c r="GP4" s="234"/>
      <c r="GQ4" s="234"/>
      <c r="GR4" s="234"/>
      <c r="GS4" s="235"/>
    </row>
    <row r="5" spans="1:210" ht="18" customHeight="1">
      <c r="A5" s="213"/>
      <c r="B5" s="218"/>
      <c r="C5" s="218"/>
      <c r="D5" s="218"/>
      <c r="E5" s="218"/>
      <c r="F5" s="218"/>
      <c r="G5" s="218"/>
      <c r="H5" s="218"/>
      <c r="I5" s="218"/>
      <c r="J5" s="220"/>
      <c r="K5" s="210"/>
      <c r="L5" s="210"/>
      <c r="M5" s="210"/>
      <c r="N5" s="210"/>
      <c r="O5" s="210"/>
      <c r="P5" s="210"/>
      <c r="Q5" s="210"/>
      <c r="R5" s="221" t="s">
        <v>131</v>
      </c>
      <c r="S5" s="222"/>
      <c r="T5" s="222"/>
      <c r="U5" s="222"/>
      <c r="V5" s="222"/>
      <c r="W5" s="222"/>
      <c r="X5" s="222"/>
      <c r="Y5" s="223"/>
      <c r="Z5" s="221" t="s">
        <v>132</v>
      </c>
      <c r="AA5" s="222"/>
      <c r="AB5" s="222"/>
      <c r="AC5" s="222"/>
      <c r="AD5" s="222"/>
      <c r="AE5" s="222"/>
      <c r="AF5" s="222"/>
      <c r="AG5" s="223"/>
      <c r="AH5" s="246" t="s">
        <v>133</v>
      </c>
      <c r="AI5" s="207"/>
      <c r="AJ5" s="207"/>
      <c r="AK5" s="207"/>
      <c r="AL5" s="207"/>
      <c r="AM5" s="207"/>
      <c r="AN5" s="207"/>
      <c r="AO5" s="247"/>
      <c r="AP5" s="246" t="s">
        <v>134</v>
      </c>
      <c r="AQ5" s="207"/>
      <c r="AR5" s="207"/>
      <c r="AS5" s="207"/>
      <c r="AT5" s="207"/>
      <c r="AU5" s="207"/>
      <c r="AV5" s="207"/>
      <c r="AW5" s="247"/>
      <c r="AX5" s="246" t="s">
        <v>135</v>
      </c>
      <c r="AY5" s="207"/>
      <c r="AZ5" s="207"/>
      <c r="BA5" s="207"/>
      <c r="BB5" s="207"/>
      <c r="BC5" s="207"/>
      <c r="BD5" s="207"/>
      <c r="BE5" s="247"/>
      <c r="BF5" s="246" t="s">
        <v>136</v>
      </c>
      <c r="BG5" s="207"/>
      <c r="BH5" s="207"/>
      <c r="BI5" s="207"/>
      <c r="BJ5" s="207"/>
      <c r="BK5" s="207"/>
      <c r="BL5" s="207"/>
      <c r="BM5" s="247"/>
      <c r="BN5" s="246" t="s">
        <v>137</v>
      </c>
      <c r="BO5" s="207"/>
      <c r="BP5" s="207"/>
      <c r="BQ5" s="207"/>
      <c r="BR5" s="207"/>
      <c r="BS5" s="207"/>
      <c r="BT5" s="207"/>
      <c r="BU5" s="248"/>
      <c r="BV5" s="210"/>
      <c r="BW5" s="210"/>
      <c r="BX5" s="210"/>
      <c r="BY5" s="210"/>
      <c r="BZ5" s="210"/>
      <c r="CA5" s="210"/>
      <c r="CB5" s="210"/>
      <c r="CC5" s="210"/>
      <c r="CD5" s="249" t="s">
        <v>138</v>
      </c>
      <c r="CE5" s="238"/>
      <c r="CF5" s="238"/>
      <c r="CG5" s="238"/>
      <c r="CH5" s="238"/>
      <c r="CI5" s="238"/>
      <c r="CJ5" s="238"/>
      <c r="CK5" s="250"/>
      <c r="CL5" s="249" t="s">
        <v>139</v>
      </c>
      <c r="CM5" s="238"/>
      <c r="CN5" s="238"/>
      <c r="CO5" s="238"/>
      <c r="CP5" s="238"/>
      <c r="CQ5" s="238"/>
      <c r="CR5" s="238"/>
      <c r="CS5" s="250"/>
      <c r="CT5" s="249" t="s">
        <v>140</v>
      </c>
      <c r="CU5" s="238"/>
      <c r="CV5" s="238"/>
      <c r="CW5" s="238"/>
      <c r="CX5" s="238"/>
      <c r="CY5" s="238"/>
      <c r="CZ5" s="238"/>
      <c r="DA5" s="239"/>
      <c r="DB5" s="210"/>
      <c r="DC5" s="210"/>
      <c r="DD5" s="210"/>
      <c r="DE5" s="210"/>
      <c r="DF5" s="210"/>
      <c r="DG5" s="210"/>
      <c r="DH5" s="210"/>
      <c r="DI5" s="210"/>
      <c r="DJ5" s="249" t="s">
        <v>141</v>
      </c>
      <c r="DK5" s="238"/>
      <c r="DL5" s="238"/>
      <c r="DM5" s="238"/>
      <c r="DN5" s="238"/>
      <c r="DO5" s="238"/>
      <c r="DP5" s="238"/>
      <c r="DQ5" s="250"/>
      <c r="DR5" s="249" t="s">
        <v>142</v>
      </c>
      <c r="DS5" s="238"/>
      <c r="DT5" s="238"/>
      <c r="DU5" s="238"/>
      <c r="DV5" s="238"/>
      <c r="DW5" s="238"/>
      <c r="DX5" s="238"/>
      <c r="DY5" s="250"/>
      <c r="DZ5" s="249" t="s">
        <v>143</v>
      </c>
      <c r="EA5" s="238"/>
      <c r="EB5" s="238"/>
      <c r="EC5" s="238"/>
      <c r="ED5" s="238"/>
      <c r="EE5" s="238"/>
      <c r="EF5" s="238"/>
      <c r="EG5" s="250"/>
      <c r="EH5" s="54"/>
      <c r="EI5" s="238" t="s">
        <v>144</v>
      </c>
      <c r="EJ5" s="238"/>
      <c r="EK5" s="238"/>
      <c r="EL5" s="238"/>
      <c r="EM5" s="238"/>
      <c r="EN5" s="238"/>
      <c r="EO5" s="239"/>
      <c r="EP5" s="210"/>
      <c r="EQ5" s="210"/>
      <c r="ER5" s="210"/>
      <c r="ES5" s="210"/>
      <c r="ET5" s="210"/>
      <c r="EU5" s="210"/>
      <c r="EV5" s="210"/>
      <c r="EW5" s="237"/>
      <c r="EX5" s="210"/>
      <c r="EY5" s="210"/>
      <c r="EZ5" s="210"/>
      <c r="FA5" s="210"/>
      <c r="FB5" s="210"/>
      <c r="FC5" s="210"/>
      <c r="FD5" s="210"/>
      <c r="FE5" s="244"/>
      <c r="FF5" s="236"/>
      <c r="FG5" s="210"/>
      <c r="FH5" s="210"/>
      <c r="FI5" s="210"/>
      <c r="FJ5" s="210"/>
      <c r="FK5" s="210"/>
      <c r="FL5" s="210"/>
      <c r="FM5" s="210"/>
      <c r="FN5" s="246" t="s">
        <v>12</v>
      </c>
      <c r="FO5" s="251"/>
      <c r="FP5" s="251"/>
      <c r="FQ5" s="251"/>
      <c r="FR5" s="251"/>
      <c r="FS5" s="251"/>
      <c r="FT5" s="251"/>
      <c r="FU5" s="252"/>
      <c r="FV5" s="246" t="s">
        <v>113</v>
      </c>
      <c r="FW5" s="251"/>
      <c r="FX5" s="251"/>
      <c r="FY5" s="251"/>
      <c r="FZ5" s="251"/>
      <c r="GA5" s="251"/>
      <c r="GB5" s="251"/>
      <c r="GC5" s="253"/>
      <c r="GD5" s="254" t="s">
        <v>145</v>
      </c>
      <c r="GE5" s="251"/>
      <c r="GF5" s="251"/>
      <c r="GG5" s="251"/>
      <c r="GH5" s="251"/>
      <c r="GI5" s="251"/>
      <c r="GJ5" s="251"/>
      <c r="GK5" s="255"/>
      <c r="GL5" s="236"/>
      <c r="GM5" s="210"/>
      <c r="GN5" s="210"/>
      <c r="GO5" s="210"/>
      <c r="GP5" s="210"/>
      <c r="GQ5" s="210"/>
      <c r="GR5" s="210"/>
      <c r="GS5" s="237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14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25" customFormat="1" ht="18" customHeight="1" thickTop="1">
      <c r="A7" s="172" t="s">
        <v>16</v>
      </c>
      <c r="B7" s="173">
        <f aca="true" t="shared" si="0" ref="B7:H7">SUM(,B31,B58,B63,B73)</f>
        <v>0</v>
      </c>
      <c r="C7" s="122">
        <f t="shared" si="0"/>
        <v>74881</v>
      </c>
      <c r="D7" s="122">
        <f t="shared" si="0"/>
        <v>214341</v>
      </c>
      <c r="E7" s="122">
        <f t="shared" si="0"/>
        <v>120638</v>
      </c>
      <c r="F7" s="122">
        <f t="shared" si="0"/>
        <v>102594</v>
      </c>
      <c r="G7" s="122">
        <f t="shared" si="0"/>
        <v>86558</v>
      </c>
      <c r="H7" s="122">
        <f t="shared" si="0"/>
        <v>79773</v>
      </c>
      <c r="I7" s="174">
        <f aca="true" t="shared" si="1" ref="I7:I70">SUM(B7:H7)</f>
        <v>678785</v>
      </c>
      <c r="J7" s="173">
        <f aca="true" t="shared" si="2" ref="J7:P7">SUM(,J31,J58,J63,J73)</f>
        <v>0</v>
      </c>
      <c r="K7" s="175">
        <f t="shared" si="2"/>
        <v>39185</v>
      </c>
      <c r="L7" s="175">
        <f t="shared" si="2"/>
        <v>121493</v>
      </c>
      <c r="M7" s="175">
        <f t="shared" si="2"/>
        <v>70702</v>
      </c>
      <c r="N7" s="175">
        <f t="shared" si="2"/>
        <v>60092</v>
      </c>
      <c r="O7" s="175">
        <f t="shared" si="2"/>
        <v>51569</v>
      </c>
      <c r="P7" s="175">
        <f t="shared" si="2"/>
        <v>49347</v>
      </c>
      <c r="Q7" s="122">
        <f aca="true" t="shared" si="3" ref="Q7:Q70">SUM(J7:P7)</f>
        <v>392388</v>
      </c>
      <c r="R7" s="122">
        <f aca="true" t="shared" si="4" ref="R7:X7">SUM(,R31,R58,R63,R73)</f>
        <v>0</v>
      </c>
      <c r="S7" s="175">
        <f t="shared" si="4"/>
        <v>26063</v>
      </c>
      <c r="T7" s="175">
        <f t="shared" si="4"/>
        <v>57149</v>
      </c>
      <c r="U7" s="175">
        <f t="shared" si="4"/>
        <v>25213</v>
      </c>
      <c r="V7" s="175">
        <f t="shared" si="4"/>
        <v>18485</v>
      </c>
      <c r="W7" s="175">
        <f t="shared" si="4"/>
        <v>14653</v>
      </c>
      <c r="X7" s="175">
        <f t="shared" si="4"/>
        <v>13416</v>
      </c>
      <c r="Y7" s="122">
        <f aca="true" t="shared" si="5" ref="Y7:Y70">SUM(R7:X7)</f>
        <v>154979</v>
      </c>
      <c r="Z7" s="122">
        <f aca="true" t="shared" si="6" ref="Z7:AF7">SUM(,Z31,Z58,Z63,Z73)</f>
        <v>0</v>
      </c>
      <c r="AA7" s="175">
        <f t="shared" si="6"/>
        <v>13</v>
      </c>
      <c r="AB7" s="175">
        <f t="shared" si="6"/>
        <v>369</v>
      </c>
      <c r="AC7" s="175">
        <f t="shared" si="6"/>
        <v>730</v>
      </c>
      <c r="AD7" s="175">
        <f t="shared" si="6"/>
        <v>1632</v>
      </c>
      <c r="AE7" s="175">
        <f t="shared" si="6"/>
        <v>3206</v>
      </c>
      <c r="AF7" s="175">
        <f t="shared" si="6"/>
        <v>6824</v>
      </c>
      <c r="AG7" s="122">
        <f aca="true" t="shared" si="7" ref="AG7:AG70">SUM(Z7:AF7)</f>
        <v>12774</v>
      </c>
      <c r="AH7" s="122">
        <f aca="true" t="shared" si="8" ref="AH7:AN7">SUM(,AH31,AH58,AH63,AH73)</f>
        <v>0</v>
      </c>
      <c r="AI7" s="175">
        <f t="shared" si="8"/>
        <v>852</v>
      </c>
      <c r="AJ7" s="175">
        <f t="shared" si="8"/>
        <v>5487</v>
      </c>
      <c r="AK7" s="175">
        <f t="shared" si="8"/>
        <v>4623</v>
      </c>
      <c r="AL7" s="175">
        <f t="shared" si="8"/>
        <v>4990</v>
      </c>
      <c r="AM7" s="175">
        <f t="shared" si="8"/>
        <v>5297</v>
      </c>
      <c r="AN7" s="175">
        <f t="shared" si="8"/>
        <v>7546</v>
      </c>
      <c r="AO7" s="122">
        <f aca="true" t="shared" si="9" ref="AO7:AO70">SUM(AH7:AN7)</f>
        <v>28795</v>
      </c>
      <c r="AP7" s="122">
        <f aca="true" t="shared" si="10" ref="AP7:AV7">SUM(,AP31,AP58,AP63,AP73)</f>
        <v>0</v>
      </c>
      <c r="AQ7" s="175">
        <f t="shared" si="10"/>
        <v>26</v>
      </c>
      <c r="AR7" s="175">
        <f t="shared" si="10"/>
        <v>249</v>
      </c>
      <c r="AS7" s="175">
        <f t="shared" si="10"/>
        <v>261</v>
      </c>
      <c r="AT7" s="175">
        <f t="shared" si="10"/>
        <v>344</v>
      </c>
      <c r="AU7" s="175">
        <f t="shared" si="10"/>
        <v>367</v>
      </c>
      <c r="AV7" s="175">
        <f t="shared" si="10"/>
        <v>450</v>
      </c>
      <c r="AW7" s="122">
        <f aca="true" t="shared" si="11" ref="AW7:AW70">SUM(AP7:AV7)</f>
        <v>1697</v>
      </c>
      <c r="AX7" s="122">
        <f aca="true" t="shared" si="12" ref="AX7:BD7">SUM(,AX31,AX58,AX63,AX73)</f>
        <v>0</v>
      </c>
      <c r="AY7" s="175">
        <f t="shared" si="12"/>
        <v>5382</v>
      </c>
      <c r="AZ7" s="175">
        <f t="shared" si="12"/>
        <v>22970</v>
      </c>
      <c r="BA7" s="175">
        <f t="shared" si="12"/>
        <v>15076</v>
      </c>
      <c r="BB7" s="175">
        <f t="shared" si="12"/>
        <v>12340</v>
      </c>
      <c r="BC7" s="175">
        <f t="shared" si="12"/>
        <v>8755</v>
      </c>
      <c r="BD7" s="175">
        <f t="shared" si="12"/>
        <v>4393</v>
      </c>
      <c r="BE7" s="122">
        <f aca="true" t="shared" si="13" ref="BE7:BE70">SUM(AX7:BD7)</f>
        <v>68916</v>
      </c>
      <c r="BF7" s="122">
        <f aca="true" t="shared" si="14" ref="BF7:BL7">SUM(,BF31,BF58,BF63,BF73)</f>
        <v>0</v>
      </c>
      <c r="BG7" s="175">
        <f t="shared" si="14"/>
        <v>766</v>
      </c>
      <c r="BH7" s="175">
        <f t="shared" si="14"/>
        <v>5178</v>
      </c>
      <c r="BI7" s="175">
        <f t="shared" si="14"/>
        <v>4178</v>
      </c>
      <c r="BJ7" s="175">
        <f t="shared" si="14"/>
        <v>3471</v>
      </c>
      <c r="BK7" s="175">
        <f t="shared" si="14"/>
        <v>2437</v>
      </c>
      <c r="BL7" s="175">
        <f t="shared" si="14"/>
        <v>1112</v>
      </c>
      <c r="BM7" s="122">
        <f aca="true" t="shared" si="15" ref="BM7:BM70">SUM(BF7:BL7)</f>
        <v>17142</v>
      </c>
      <c r="BN7" s="122">
        <f aca="true" t="shared" si="16" ref="BN7:BT7">SUM(,BN31,BN58,BN63,BN73)</f>
        <v>0</v>
      </c>
      <c r="BO7" s="175">
        <f t="shared" si="16"/>
        <v>6083</v>
      </c>
      <c r="BP7" s="175">
        <f t="shared" si="16"/>
        <v>30091</v>
      </c>
      <c r="BQ7" s="175">
        <f t="shared" si="16"/>
        <v>20621</v>
      </c>
      <c r="BR7" s="175">
        <f t="shared" si="16"/>
        <v>18830</v>
      </c>
      <c r="BS7" s="175">
        <f t="shared" si="16"/>
        <v>16854</v>
      </c>
      <c r="BT7" s="175">
        <f t="shared" si="16"/>
        <v>15606</v>
      </c>
      <c r="BU7" s="123">
        <f aca="true" t="shared" si="17" ref="BU7:BU70">SUM(BN7:BT7)</f>
        <v>108085</v>
      </c>
      <c r="BV7" s="173">
        <f aca="true" t="shared" si="18" ref="BV7:CB7">SUM(,BV31,BV58,BV63,BV73)</f>
        <v>0</v>
      </c>
      <c r="BW7" s="122">
        <f t="shared" si="18"/>
        <v>115</v>
      </c>
      <c r="BX7" s="122">
        <f t="shared" si="18"/>
        <v>1936</v>
      </c>
      <c r="BY7" s="122">
        <f t="shared" si="18"/>
        <v>2652</v>
      </c>
      <c r="BZ7" s="122">
        <f t="shared" si="18"/>
        <v>3927</v>
      </c>
      <c r="CA7" s="122">
        <f t="shared" si="18"/>
        <v>4071</v>
      </c>
      <c r="CB7" s="122">
        <f t="shared" si="18"/>
        <v>3024</v>
      </c>
      <c r="CC7" s="122">
        <f aca="true" t="shared" si="19" ref="CC7:CC70">SUM(BV7:CB7)</f>
        <v>15725</v>
      </c>
      <c r="CD7" s="122">
        <f aca="true" t="shared" si="20" ref="CD7:CJ7">SUM(,CD31,CD58,CD63,CD73)</f>
        <v>0</v>
      </c>
      <c r="CE7" s="175">
        <f t="shared" si="20"/>
        <v>102</v>
      </c>
      <c r="CF7" s="175">
        <f t="shared" si="20"/>
        <v>1611</v>
      </c>
      <c r="CG7" s="175">
        <f t="shared" si="20"/>
        <v>2183</v>
      </c>
      <c r="CH7" s="175">
        <f t="shared" si="20"/>
        <v>3205</v>
      </c>
      <c r="CI7" s="175">
        <f t="shared" si="20"/>
        <v>3320</v>
      </c>
      <c r="CJ7" s="175">
        <f t="shared" si="20"/>
        <v>2434</v>
      </c>
      <c r="CK7" s="122">
        <f aca="true" t="shared" si="21" ref="CK7:CK70">SUM(CD7:CJ7)</f>
        <v>12855</v>
      </c>
      <c r="CL7" s="122">
        <f aca="true" t="shared" si="22" ref="CL7:CR7">SUM(,CL31,CL58,CL63,CL73)</f>
        <v>0</v>
      </c>
      <c r="CM7" s="175">
        <f t="shared" si="22"/>
        <v>12</v>
      </c>
      <c r="CN7" s="175">
        <f t="shared" si="22"/>
        <v>319</v>
      </c>
      <c r="CO7" s="175">
        <f t="shared" si="22"/>
        <v>451</v>
      </c>
      <c r="CP7" s="175">
        <f t="shared" si="22"/>
        <v>687</v>
      </c>
      <c r="CQ7" s="175">
        <f t="shared" si="22"/>
        <v>714</v>
      </c>
      <c r="CR7" s="175">
        <f t="shared" si="22"/>
        <v>507</v>
      </c>
      <c r="CS7" s="122">
        <f aca="true" t="shared" si="23" ref="CS7:CS70">SUM(CL7:CR7)</f>
        <v>2690</v>
      </c>
      <c r="CT7" s="122">
        <f aca="true" t="shared" si="24" ref="CT7:CZ7">SUM(,CT31,CT58,CT63,CT73)</f>
        <v>0</v>
      </c>
      <c r="CU7" s="175">
        <f t="shared" si="24"/>
        <v>1</v>
      </c>
      <c r="CV7" s="175">
        <f t="shared" si="24"/>
        <v>6</v>
      </c>
      <c r="CW7" s="175">
        <f t="shared" si="24"/>
        <v>18</v>
      </c>
      <c r="CX7" s="175">
        <f t="shared" si="24"/>
        <v>35</v>
      </c>
      <c r="CY7" s="175">
        <f t="shared" si="24"/>
        <v>37</v>
      </c>
      <c r="CZ7" s="175">
        <f t="shared" si="24"/>
        <v>83</v>
      </c>
      <c r="DA7" s="123">
        <f aca="true" t="shared" si="25" ref="DA7:DA70">SUM(CT7:CZ7)</f>
        <v>180</v>
      </c>
      <c r="DB7" s="173">
        <f aca="true" t="shared" si="26" ref="DB7:DH7">SUM(,DB31,DB58,DB63,DB73)</f>
        <v>0</v>
      </c>
      <c r="DC7" s="122">
        <f t="shared" si="26"/>
        <v>34793</v>
      </c>
      <c r="DD7" s="122">
        <f t="shared" si="26"/>
        <v>88999</v>
      </c>
      <c r="DE7" s="122">
        <f t="shared" si="26"/>
        <v>46190</v>
      </c>
      <c r="DF7" s="122">
        <f t="shared" si="26"/>
        <v>37523</v>
      </c>
      <c r="DG7" s="122">
        <f t="shared" si="26"/>
        <v>30242</v>
      </c>
      <c r="DH7" s="122">
        <f t="shared" si="26"/>
        <v>27120</v>
      </c>
      <c r="DI7" s="122">
        <f aca="true" t="shared" si="27" ref="DI7:DI70">SUM(DB7:DH7)</f>
        <v>264867</v>
      </c>
      <c r="DJ7" s="122">
        <f aca="true" t="shared" si="28" ref="DJ7:DP7">SUM(,DJ31,DJ58,DJ63,DJ73)</f>
        <v>0</v>
      </c>
      <c r="DK7" s="175">
        <f t="shared" si="28"/>
        <v>1133</v>
      </c>
      <c r="DL7" s="175">
        <f t="shared" si="28"/>
        <v>7339</v>
      </c>
      <c r="DM7" s="175">
        <f t="shared" si="28"/>
        <v>6562</v>
      </c>
      <c r="DN7" s="175">
        <f t="shared" si="28"/>
        <v>7535</v>
      </c>
      <c r="DO7" s="175">
        <f t="shared" si="28"/>
        <v>8020</v>
      </c>
      <c r="DP7" s="175">
        <f t="shared" si="28"/>
        <v>10441</v>
      </c>
      <c r="DQ7" s="122">
        <f aca="true" t="shared" si="29" ref="DQ7:DQ70">SUM(DJ7:DP7)</f>
        <v>41030</v>
      </c>
      <c r="DR7" s="122">
        <f aca="true" t="shared" si="30" ref="DR7:DX7">SUM(,DR31,DR58,DR63,DR73)</f>
        <v>0</v>
      </c>
      <c r="DS7" s="122">
        <f t="shared" si="30"/>
        <v>0</v>
      </c>
      <c r="DT7" s="175">
        <f t="shared" si="30"/>
        <v>712</v>
      </c>
      <c r="DU7" s="175">
        <f t="shared" si="30"/>
        <v>978</v>
      </c>
      <c r="DV7" s="175">
        <f t="shared" si="30"/>
        <v>1008</v>
      </c>
      <c r="DW7" s="175">
        <f t="shared" si="30"/>
        <v>544</v>
      </c>
      <c r="DX7" s="175">
        <f t="shared" si="30"/>
        <v>137</v>
      </c>
      <c r="DY7" s="122">
        <f aca="true" t="shared" si="31" ref="DY7:DY70">SUM(DR7:DX7)</f>
        <v>3379</v>
      </c>
      <c r="DZ7" s="122">
        <f aca="true" t="shared" si="32" ref="DZ7:EF7">SUM(,DZ31,DZ58,DZ63,DZ73)</f>
        <v>0</v>
      </c>
      <c r="EA7" s="175">
        <f t="shared" si="32"/>
        <v>647</v>
      </c>
      <c r="EB7" s="175">
        <f t="shared" si="32"/>
        <v>2275</v>
      </c>
      <c r="EC7" s="175">
        <f t="shared" si="32"/>
        <v>1749</v>
      </c>
      <c r="ED7" s="175">
        <f t="shared" si="32"/>
        <v>2064</v>
      </c>
      <c r="EE7" s="175">
        <f t="shared" si="32"/>
        <v>2102</v>
      </c>
      <c r="EF7" s="175">
        <f t="shared" si="32"/>
        <v>1549</v>
      </c>
      <c r="EG7" s="122">
        <f>SUM(DZ7:EF7)</f>
        <v>10386</v>
      </c>
      <c r="EH7" s="122">
        <f aca="true" t="shared" si="33" ref="EH7:EN7">SUM(,EH31,EH58,EH63,EH73)</f>
        <v>0</v>
      </c>
      <c r="EI7" s="175">
        <f t="shared" si="33"/>
        <v>33013</v>
      </c>
      <c r="EJ7" s="175">
        <f t="shared" si="33"/>
        <v>78673</v>
      </c>
      <c r="EK7" s="175">
        <f t="shared" si="33"/>
        <v>36901</v>
      </c>
      <c r="EL7" s="175">
        <f t="shared" si="33"/>
        <v>26916</v>
      </c>
      <c r="EM7" s="175">
        <f t="shared" si="33"/>
        <v>19576</v>
      </c>
      <c r="EN7" s="175">
        <f t="shared" si="33"/>
        <v>14993</v>
      </c>
      <c r="EO7" s="123">
        <f>SUM(EH7:EN7)</f>
        <v>210072</v>
      </c>
      <c r="EP7" s="173">
        <f aca="true" t="shared" si="34" ref="EP7:EV7">SUM(,EP31,EP58,EP63,EP73)</f>
        <v>0</v>
      </c>
      <c r="EQ7" s="122">
        <f t="shared" si="34"/>
        <v>360</v>
      </c>
      <c r="ER7" s="122">
        <f t="shared" si="34"/>
        <v>1046</v>
      </c>
      <c r="ES7" s="122">
        <f t="shared" si="34"/>
        <v>642</v>
      </c>
      <c r="ET7" s="122">
        <f t="shared" si="34"/>
        <v>650</v>
      </c>
      <c r="EU7" s="122">
        <f t="shared" si="34"/>
        <v>438</v>
      </c>
      <c r="EV7" s="122">
        <f t="shared" si="34"/>
        <v>194</v>
      </c>
      <c r="EW7" s="123">
        <f>SUM(EP7:EV7)</f>
        <v>3330</v>
      </c>
      <c r="EX7" s="173">
        <f aca="true" t="shared" si="35" ref="EX7:FD7">SUM(,EX31,EX58,EX63,EX73)</f>
        <v>0</v>
      </c>
      <c r="EY7" s="122">
        <f t="shared" si="35"/>
        <v>428</v>
      </c>
      <c r="EZ7" s="122">
        <f t="shared" si="35"/>
        <v>867</v>
      </c>
      <c r="FA7" s="122">
        <f t="shared" si="35"/>
        <v>452</v>
      </c>
      <c r="FB7" s="122">
        <f t="shared" si="35"/>
        <v>402</v>
      </c>
      <c r="FC7" s="122">
        <f t="shared" si="35"/>
        <v>238</v>
      </c>
      <c r="FD7" s="122">
        <f t="shared" si="35"/>
        <v>88</v>
      </c>
      <c r="FE7" s="176">
        <f>SUM(EX7:FD7)</f>
        <v>2475</v>
      </c>
      <c r="FF7" s="173">
        <f aca="true" t="shared" si="36" ref="FF7:FL7">SUM(,FF31,FF58,FF63,FF73)</f>
        <v>1</v>
      </c>
      <c r="FG7" s="122">
        <f t="shared" si="36"/>
        <v>14</v>
      </c>
      <c r="FH7" s="122">
        <f t="shared" si="36"/>
        <v>3862</v>
      </c>
      <c r="FI7" s="122">
        <f t="shared" si="36"/>
        <v>6641</v>
      </c>
      <c r="FJ7" s="122">
        <f t="shared" si="36"/>
        <v>11338</v>
      </c>
      <c r="FK7" s="122">
        <f t="shared" si="36"/>
        <v>17838</v>
      </c>
      <c r="FL7" s="122">
        <f t="shared" si="36"/>
        <v>18699</v>
      </c>
      <c r="FM7" s="122">
        <f>SUM(FF7:FL7)</f>
        <v>58393</v>
      </c>
      <c r="FN7" s="122">
        <f aca="true" t="shared" si="37" ref="FN7:FT7">SUM(,FN31,FN58,FN63,FN73)</f>
        <v>1</v>
      </c>
      <c r="FO7" s="122">
        <f t="shared" si="37"/>
        <v>14</v>
      </c>
      <c r="FP7" s="122">
        <f t="shared" si="37"/>
        <v>1995</v>
      </c>
      <c r="FQ7" s="122">
        <f t="shared" si="37"/>
        <v>3378</v>
      </c>
      <c r="FR7" s="122">
        <f t="shared" si="37"/>
        <v>6076</v>
      </c>
      <c r="FS7" s="122">
        <f t="shared" si="37"/>
        <v>10406</v>
      </c>
      <c r="FT7" s="122">
        <f t="shared" si="37"/>
        <v>10638</v>
      </c>
      <c r="FU7" s="122">
        <f>SUM(FN7:FT7)</f>
        <v>32508</v>
      </c>
      <c r="FV7" s="122">
        <f aca="true" t="shared" si="38" ref="FV7:GB7">SUM(,FV31,FV58,FV63,FV73)</f>
        <v>0</v>
      </c>
      <c r="FW7" s="122">
        <f t="shared" si="38"/>
        <v>0</v>
      </c>
      <c r="FX7" s="122">
        <f t="shared" si="38"/>
        <v>1716</v>
      </c>
      <c r="FY7" s="122">
        <f t="shared" si="38"/>
        <v>2894</v>
      </c>
      <c r="FZ7" s="122">
        <f t="shared" si="38"/>
        <v>4362</v>
      </c>
      <c r="GA7" s="122">
        <f t="shared" si="38"/>
        <v>4567</v>
      </c>
      <c r="GB7" s="122">
        <f t="shared" si="38"/>
        <v>2188</v>
      </c>
      <c r="GC7" s="123">
        <f>SUM(FV7:GB7)</f>
        <v>15727</v>
      </c>
      <c r="GD7" s="173">
        <f aca="true" t="shared" si="39" ref="GD7:GJ7">SUM(,GD31,GD58,GD63,GD73)</f>
        <v>0</v>
      </c>
      <c r="GE7" s="122">
        <f t="shared" si="39"/>
        <v>0</v>
      </c>
      <c r="GF7" s="122">
        <f t="shared" si="39"/>
        <v>151</v>
      </c>
      <c r="GG7" s="122">
        <f t="shared" si="39"/>
        <v>369</v>
      </c>
      <c r="GH7" s="122">
        <f t="shared" si="39"/>
        <v>900</v>
      </c>
      <c r="GI7" s="122">
        <f t="shared" si="39"/>
        <v>2865</v>
      </c>
      <c r="GJ7" s="122">
        <f t="shared" si="39"/>
        <v>5873</v>
      </c>
      <c r="GK7" s="176">
        <f>SUM(GD7:GJ7)</f>
        <v>10158</v>
      </c>
      <c r="GL7" s="173">
        <f aca="true" t="shared" si="40" ref="GL7:GR7">SUM(,GL31,GL58,GL63,GL73)</f>
        <v>1</v>
      </c>
      <c r="GM7" s="122">
        <f t="shared" si="40"/>
        <v>74895</v>
      </c>
      <c r="GN7" s="122">
        <f t="shared" si="40"/>
        <v>218203</v>
      </c>
      <c r="GO7" s="122">
        <f t="shared" si="40"/>
        <v>127279</v>
      </c>
      <c r="GP7" s="122">
        <f t="shared" si="40"/>
        <v>113932</v>
      </c>
      <c r="GQ7" s="122">
        <f t="shared" si="40"/>
        <v>104396</v>
      </c>
      <c r="GR7" s="122">
        <f t="shared" si="40"/>
        <v>98472</v>
      </c>
      <c r="GS7" s="123">
        <f>SUM(GL7:GR7)</f>
        <v>737178</v>
      </c>
    </row>
    <row r="8" spans="1:201" s="125" customFormat="1" ht="18" customHeight="1">
      <c r="A8" s="154" t="s">
        <v>17</v>
      </c>
      <c r="B8" s="155"/>
      <c r="C8" s="8">
        <v>457</v>
      </c>
      <c r="D8" s="8">
        <v>914</v>
      </c>
      <c r="E8" s="8">
        <v>575</v>
      </c>
      <c r="F8" s="8">
        <v>672</v>
      </c>
      <c r="G8" s="8">
        <v>476</v>
      </c>
      <c r="H8" s="8">
        <v>504</v>
      </c>
      <c r="I8" s="124">
        <f t="shared" si="1"/>
        <v>3598</v>
      </c>
      <c r="J8" s="155"/>
      <c r="K8" s="8">
        <v>246</v>
      </c>
      <c r="L8" s="8">
        <v>532</v>
      </c>
      <c r="M8" s="8">
        <v>338</v>
      </c>
      <c r="N8" s="8">
        <v>403</v>
      </c>
      <c r="O8" s="8">
        <v>287</v>
      </c>
      <c r="P8" s="8">
        <v>307</v>
      </c>
      <c r="Q8" s="155">
        <f t="shared" si="3"/>
        <v>2113</v>
      </c>
      <c r="R8" s="155"/>
      <c r="S8" s="8">
        <v>150</v>
      </c>
      <c r="T8" s="8">
        <v>236</v>
      </c>
      <c r="U8" s="8">
        <v>109</v>
      </c>
      <c r="V8" s="8">
        <v>121</v>
      </c>
      <c r="W8" s="8">
        <v>83</v>
      </c>
      <c r="X8" s="8">
        <v>91</v>
      </c>
      <c r="Y8" s="155">
        <f t="shared" si="5"/>
        <v>790</v>
      </c>
      <c r="Z8" s="155"/>
      <c r="AA8" s="8">
        <v>0</v>
      </c>
      <c r="AB8" s="8">
        <v>3</v>
      </c>
      <c r="AC8" s="8">
        <v>0</v>
      </c>
      <c r="AD8" s="8">
        <v>9</v>
      </c>
      <c r="AE8" s="8">
        <v>14</v>
      </c>
      <c r="AF8" s="8">
        <v>37</v>
      </c>
      <c r="AG8" s="155">
        <f t="shared" si="7"/>
        <v>63</v>
      </c>
      <c r="AH8" s="155"/>
      <c r="AI8" s="8">
        <v>5</v>
      </c>
      <c r="AJ8" s="8">
        <v>36</v>
      </c>
      <c r="AK8" s="8">
        <v>26</v>
      </c>
      <c r="AL8" s="8">
        <v>45</v>
      </c>
      <c r="AM8" s="8">
        <v>35</v>
      </c>
      <c r="AN8" s="8">
        <v>52</v>
      </c>
      <c r="AO8" s="155">
        <f t="shared" si="9"/>
        <v>199</v>
      </c>
      <c r="AP8" s="155"/>
      <c r="AQ8" s="8">
        <v>3</v>
      </c>
      <c r="AR8" s="8">
        <v>2</v>
      </c>
      <c r="AS8" s="8">
        <v>2</v>
      </c>
      <c r="AT8" s="8">
        <v>5</v>
      </c>
      <c r="AU8" s="8">
        <v>2</v>
      </c>
      <c r="AV8" s="8">
        <v>2</v>
      </c>
      <c r="AW8" s="155">
        <f t="shared" si="11"/>
        <v>16</v>
      </c>
      <c r="AX8" s="155"/>
      <c r="AY8" s="8">
        <v>45</v>
      </c>
      <c r="AZ8" s="8">
        <v>125</v>
      </c>
      <c r="BA8" s="8">
        <v>116</v>
      </c>
      <c r="BB8" s="8">
        <v>104</v>
      </c>
      <c r="BC8" s="8">
        <v>72</v>
      </c>
      <c r="BD8" s="8">
        <v>33</v>
      </c>
      <c r="BE8" s="155">
        <f t="shared" si="13"/>
        <v>495</v>
      </c>
      <c r="BF8" s="155"/>
      <c r="BG8" s="8">
        <v>0</v>
      </c>
      <c r="BH8" s="8">
        <v>1</v>
      </c>
      <c r="BI8" s="8">
        <v>2</v>
      </c>
      <c r="BJ8" s="8">
        <v>1</v>
      </c>
      <c r="BK8" s="8">
        <v>1</v>
      </c>
      <c r="BL8" s="8">
        <v>1</v>
      </c>
      <c r="BM8" s="155">
        <f t="shared" si="15"/>
        <v>6</v>
      </c>
      <c r="BN8" s="155"/>
      <c r="BO8" s="8">
        <v>43</v>
      </c>
      <c r="BP8" s="8">
        <v>129</v>
      </c>
      <c r="BQ8" s="8">
        <v>83</v>
      </c>
      <c r="BR8" s="8">
        <v>118</v>
      </c>
      <c r="BS8" s="8">
        <v>80</v>
      </c>
      <c r="BT8" s="8">
        <v>91</v>
      </c>
      <c r="BU8" s="156">
        <f t="shared" si="17"/>
        <v>544</v>
      </c>
      <c r="BV8" s="155"/>
      <c r="BW8" s="8">
        <v>0</v>
      </c>
      <c r="BX8" s="8">
        <v>24</v>
      </c>
      <c r="BY8" s="8">
        <v>28</v>
      </c>
      <c r="BZ8" s="8">
        <v>32</v>
      </c>
      <c r="CA8" s="8">
        <v>27</v>
      </c>
      <c r="CB8" s="8">
        <v>19</v>
      </c>
      <c r="CC8" s="189">
        <f t="shared" si="19"/>
        <v>130</v>
      </c>
      <c r="CD8" s="25"/>
      <c r="CE8" s="8">
        <v>0</v>
      </c>
      <c r="CF8" s="8">
        <v>24</v>
      </c>
      <c r="CG8" s="8">
        <v>28</v>
      </c>
      <c r="CH8" s="8">
        <v>31</v>
      </c>
      <c r="CI8" s="8">
        <v>26</v>
      </c>
      <c r="CJ8" s="8">
        <v>19</v>
      </c>
      <c r="CK8" s="25">
        <f t="shared" si="21"/>
        <v>128</v>
      </c>
      <c r="CL8" s="25"/>
      <c r="CM8" s="8">
        <v>0</v>
      </c>
      <c r="CN8" s="8">
        <v>0</v>
      </c>
      <c r="CO8" s="8">
        <v>0</v>
      </c>
      <c r="CP8" s="8">
        <v>1</v>
      </c>
      <c r="CQ8" s="8">
        <v>1</v>
      </c>
      <c r="CR8" s="8">
        <v>0</v>
      </c>
      <c r="CS8" s="25">
        <f t="shared" si="23"/>
        <v>2</v>
      </c>
      <c r="CT8" s="25"/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124">
        <f t="shared" si="25"/>
        <v>0</v>
      </c>
      <c r="DB8" s="155"/>
      <c r="DC8" s="8">
        <v>203</v>
      </c>
      <c r="DD8" s="8">
        <v>338</v>
      </c>
      <c r="DE8" s="8">
        <v>196</v>
      </c>
      <c r="DF8" s="8">
        <v>223</v>
      </c>
      <c r="DG8" s="8">
        <v>156</v>
      </c>
      <c r="DH8" s="8">
        <v>171</v>
      </c>
      <c r="DI8" s="25">
        <f t="shared" si="27"/>
        <v>1287</v>
      </c>
      <c r="DJ8" s="25"/>
      <c r="DK8" s="8">
        <v>2</v>
      </c>
      <c r="DL8" s="8">
        <v>26</v>
      </c>
      <c r="DM8" s="8">
        <v>29</v>
      </c>
      <c r="DN8" s="8">
        <v>45</v>
      </c>
      <c r="DO8" s="8">
        <v>41</v>
      </c>
      <c r="DP8" s="8">
        <v>64</v>
      </c>
      <c r="DQ8" s="25">
        <f t="shared" si="29"/>
        <v>207</v>
      </c>
      <c r="DR8" s="25"/>
      <c r="DS8" s="25"/>
      <c r="DT8" s="8">
        <v>1</v>
      </c>
      <c r="DU8" s="8">
        <v>7</v>
      </c>
      <c r="DV8" s="8">
        <v>11</v>
      </c>
      <c r="DW8" s="8">
        <v>3</v>
      </c>
      <c r="DX8" s="8">
        <v>2</v>
      </c>
      <c r="DY8" s="25">
        <f t="shared" si="31"/>
        <v>24</v>
      </c>
      <c r="DZ8" s="25"/>
      <c r="EA8" s="8">
        <v>2</v>
      </c>
      <c r="EB8" s="8">
        <v>5</v>
      </c>
      <c r="EC8" s="8">
        <v>6</v>
      </c>
      <c r="ED8" s="8">
        <v>10</v>
      </c>
      <c r="EE8" s="8">
        <v>15</v>
      </c>
      <c r="EF8" s="8">
        <v>9</v>
      </c>
      <c r="EG8" s="25">
        <f>SUM(DZ8:EF8)</f>
        <v>47</v>
      </c>
      <c r="EH8" s="25"/>
      <c r="EI8" s="8">
        <v>199</v>
      </c>
      <c r="EJ8" s="8">
        <v>306</v>
      </c>
      <c r="EK8" s="8">
        <v>154</v>
      </c>
      <c r="EL8" s="8">
        <v>157</v>
      </c>
      <c r="EM8" s="8">
        <v>97</v>
      </c>
      <c r="EN8" s="8">
        <v>96</v>
      </c>
      <c r="EO8" s="124">
        <f>SUM(EH8:EN8)</f>
        <v>1009</v>
      </c>
      <c r="EP8" s="155"/>
      <c r="EQ8" s="8">
        <v>4</v>
      </c>
      <c r="ER8" s="8">
        <v>9</v>
      </c>
      <c r="ES8" s="8">
        <v>6</v>
      </c>
      <c r="ET8" s="8">
        <v>6</v>
      </c>
      <c r="EU8" s="8">
        <v>2</v>
      </c>
      <c r="EV8" s="8">
        <v>6</v>
      </c>
      <c r="EW8" s="124">
        <f>SUM(EP8:EV8)</f>
        <v>33</v>
      </c>
      <c r="EX8" s="155"/>
      <c r="EY8" s="8">
        <v>4</v>
      </c>
      <c r="EZ8" s="8">
        <v>11</v>
      </c>
      <c r="FA8" s="8">
        <v>7</v>
      </c>
      <c r="FB8" s="8">
        <v>8</v>
      </c>
      <c r="FC8" s="8">
        <v>4</v>
      </c>
      <c r="FD8" s="8">
        <v>1</v>
      </c>
      <c r="FE8" s="157">
        <f>SUM(EX8:FD8)</f>
        <v>35</v>
      </c>
      <c r="FF8" s="158">
        <v>0</v>
      </c>
      <c r="FG8" s="8">
        <v>0</v>
      </c>
      <c r="FH8" s="8">
        <v>11</v>
      </c>
      <c r="FI8" s="8">
        <v>16</v>
      </c>
      <c r="FJ8" s="8">
        <v>40</v>
      </c>
      <c r="FK8" s="8">
        <v>73</v>
      </c>
      <c r="FL8" s="8">
        <v>105</v>
      </c>
      <c r="FM8" s="25">
        <f>SUM(FF8:FL8)</f>
        <v>245</v>
      </c>
      <c r="FN8" s="8">
        <v>0</v>
      </c>
      <c r="FO8" s="8">
        <v>0</v>
      </c>
      <c r="FP8" s="8">
        <v>3</v>
      </c>
      <c r="FQ8" s="8">
        <v>11</v>
      </c>
      <c r="FR8" s="8">
        <v>19</v>
      </c>
      <c r="FS8" s="8">
        <v>58</v>
      </c>
      <c r="FT8" s="8">
        <v>78</v>
      </c>
      <c r="FU8" s="25">
        <f>SUM(FN8:FT8)</f>
        <v>169</v>
      </c>
      <c r="FV8" s="25"/>
      <c r="FW8" s="25"/>
      <c r="FX8" s="8">
        <v>7</v>
      </c>
      <c r="FY8" s="8">
        <v>3</v>
      </c>
      <c r="FZ8" s="8">
        <v>17</v>
      </c>
      <c r="GA8" s="8">
        <v>9</v>
      </c>
      <c r="GB8" s="8">
        <v>8</v>
      </c>
      <c r="GC8" s="124">
        <f>SUM(FV8:GB8)</f>
        <v>44</v>
      </c>
      <c r="GD8" s="158"/>
      <c r="GE8" s="8"/>
      <c r="GF8" s="8">
        <v>1</v>
      </c>
      <c r="GG8" s="8">
        <v>2</v>
      </c>
      <c r="GH8" s="8">
        <v>4</v>
      </c>
      <c r="GI8" s="8">
        <v>6</v>
      </c>
      <c r="GJ8" s="8">
        <v>19</v>
      </c>
      <c r="GK8" s="157">
        <f>SUM(GD8:GJ8)</f>
        <v>32</v>
      </c>
      <c r="GL8" s="158">
        <v>0</v>
      </c>
      <c r="GM8" s="8">
        <v>457</v>
      </c>
      <c r="GN8" s="8">
        <v>925</v>
      </c>
      <c r="GO8" s="8">
        <v>591</v>
      </c>
      <c r="GP8" s="8">
        <v>712</v>
      </c>
      <c r="GQ8" s="8">
        <v>549</v>
      </c>
      <c r="GR8" s="8">
        <v>609</v>
      </c>
      <c r="GS8" s="124">
        <f>SUM(GL8:GR8)</f>
        <v>3843</v>
      </c>
    </row>
    <row r="9" spans="1:213" s="125" customFormat="1" ht="18" customHeight="1">
      <c r="A9" s="114" t="s">
        <v>18</v>
      </c>
      <c r="B9" s="155"/>
      <c r="C9" s="8">
        <v>863</v>
      </c>
      <c r="D9" s="8">
        <v>1599</v>
      </c>
      <c r="E9" s="8">
        <v>940</v>
      </c>
      <c r="F9" s="8">
        <v>998</v>
      </c>
      <c r="G9" s="8">
        <v>762</v>
      </c>
      <c r="H9" s="8">
        <v>532</v>
      </c>
      <c r="I9" s="124">
        <f t="shared" si="1"/>
        <v>5694</v>
      </c>
      <c r="J9" s="155"/>
      <c r="K9" s="8">
        <v>454</v>
      </c>
      <c r="L9" s="8">
        <v>941</v>
      </c>
      <c r="M9" s="8">
        <v>576</v>
      </c>
      <c r="N9" s="8">
        <v>575</v>
      </c>
      <c r="O9" s="8">
        <v>465</v>
      </c>
      <c r="P9" s="8">
        <v>348</v>
      </c>
      <c r="Q9" s="155">
        <f t="shared" si="3"/>
        <v>3359</v>
      </c>
      <c r="R9" s="155"/>
      <c r="S9" s="8">
        <v>285</v>
      </c>
      <c r="T9" s="8">
        <v>392</v>
      </c>
      <c r="U9" s="8">
        <v>193</v>
      </c>
      <c r="V9" s="8">
        <v>158</v>
      </c>
      <c r="W9" s="8">
        <v>135</v>
      </c>
      <c r="X9" s="8">
        <v>104</v>
      </c>
      <c r="Y9" s="155">
        <f t="shared" si="5"/>
        <v>1267</v>
      </c>
      <c r="Z9" s="155"/>
      <c r="AA9" s="8">
        <v>0</v>
      </c>
      <c r="AB9" s="8">
        <v>8</v>
      </c>
      <c r="AC9" s="8">
        <v>6</v>
      </c>
      <c r="AD9" s="8">
        <v>26</v>
      </c>
      <c r="AE9" s="8">
        <v>45</v>
      </c>
      <c r="AF9" s="8">
        <v>49</v>
      </c>
      <c r="AG9" s="155">
        <f t="shared" si="7"/>
        <v>134</v>
      </c>
      <c r="AH9" s="155"/>
      <c r="AI9" s="8">
        <v>13</v>
      </c>
      <c r="AJ9" s="8">
        <v>60</v>
      </c>
      <c r="AK9" s="8">
        <v>54</v>
      </c>
      <c r="AL9" s="8">
        <v>72</v>
      </c>
      <c r="AM9" s="8">
        <v>73</v>
      </c>
      <c r="AN9" s="8">
        <v>62</v>
      </c>
      <c r="AO9" s="155">
        <f t="shared" si="9"/>
        <v>334</v>
      </c>
      <c r="AP9" s="155"/>
      <c r="AQ9" s="8">
        <v>0</v>
      </c>
      <c r="AR9" s="8">
        <v>0</v>
      </c>
      <c r="AS9" s="8">
        <v>1</v>
      </c>
      <c r="AT9" s="8">
        <v>0</v>
      </c>
      <c r="AU9" s="8">
        <v>0</v>
      </c>
      <c r="AV9" s="8">
        <v>0</v>
      </c>
      <c r="AW9" s="155">
        <f t="shared" si="11"/>
        <v>1</v>
      </c>
      <c r="AX9" s="155"/>
      <c r="AY9" s="8">
        <v>54</v>
      </c>
      <c r="AZ9" s="8">
        <v>175</v>
      </c>
      <c r="BA9" s="8">
        <v>114</v>
      </c>
      <c r="BB9" s="8">
        <v>103</v>
      </c>
      <c r="BC9" s="8">
        <v>57</v>
      </c>
      <c r="BD9" s="8">
        <v>16</v>
      </c>
      <c r="BE9" s="155">
        <f t="shared" si="13"/>
        <v>519</v>
      </c>
      <c r="BF9" s="155"/>
      <c r="BG9" s="8">
        <v>11</v>
      </c>
      <c r="BH9" s="8">
        <v>27</v>
      </c>
      <c r="BI9" s="8">
        <v>27</v>
      </c>
      <c r="BJ9" s="8">
        <v>25</v>
      </c>
      <c r="BK9" s="8">
        <v>15</v>
      </c>
      <c r="BL9" s="8">
        <v>5</v>
      </c>
      <c r="BM9" s="155">
        <f t="shared" si="15"/>
        <v>110</v>
      </c>
      <c r="BN9" s="155"/>
      <c r="BO9" s="8">
        <v>91</v>
      </c>
      <c r="BP9" s="8">
        <v>279</v>
      </c>
      <c r="BQ9" s="8">
        <v>181</v>
      </c>
      <c r="BR9" s="8">
        <v>191</v>
      </c>
      <c r="BS9" s="8">
        <v>140</v>
      </c>
      <c r="BT9" s="8">
        <v>112</v>
      </c>
      <c r="BU9" s="156">
        <f t="shared" si="17"/>
        <v>994</v>
      </c>
      <c r="BV9" s="155"/>
      <c r="BW9" s="8">
        <v>1</v>
      </c>
      <c r="BX9" s="8">
        <v>18</v>
      </c>
      <c r="BY9" s="8">
        <v>22</v>
      </c>
      <c r="BZ9" s="8">
        <v>47</v>
      </c>
      <c r="CA9" s="8">
        <v>35</v>
      </c>
      <c r="CB9" s="8">
        <v>16</v>
      </c>
      <c r="CC9" s="189">
        <f t="shared" si="19"/>
        <v>139</v>
      </c>
      <c r="CD9" s="25"/>
      <c r="CE9" s="8">
        <v>0</v>
      </c>
      <c r="CF9" s="8">
        <v>11</v>
      </c>
      <c r="CG9" s="8">
        <v>15</v>
      </c>
      <c r="CH9" s="8">
        <v>33</v>
      </c>
      <c r="CI9" s="8">
        <v>21</v>
      </c>
      <c r="CJ9" s="8">
        <v>13</v>
      </c>
      <c r="CK9" s="25">
        <f t="shared" si="21"/>
        <v>93</v>
      </c>
      <c r="CL9" s="25"/>
      <c r="CM9" s="8">
        <v>1</v>
      </c>
      <c r="CN9" s="8">
        <v>7</v>
      </c>
      <c r="CO9" s="8">
        <v>6</v>
      </c>
      <c r="CP9" s="8">
        <v>14</v>
      </c>
      <c r="CQ9" s="8">
        <v>14</v>
      </c>
      <c r="CR9" s="8">
        <v>3</v>
      </c>
      <c r="CS9" s="25">
        <f t="shared" si="23"/>
        <v>45</v>
      </c>
      <c r="CT9" s="25"/>
      <c r="CU9" s="8">
        <v>0</v>
      </c>
      <c r="CV9" s="8">
        <v>0</v>
      </c>
      <c r="CW9" s="8">
        <v>1</v>
      </c>
      <c r="CX9" s="8">
        <v>0</v>
      </c>
      <c r="CY9" s="8">
        <v>0</v>
      </c>
      <c r="CZ9" s="8">
        <v>0</v>
      </c>
      <c r="DA9" s="124">
        <f t="shared" si="25"/>
        <v>1</v>
      </c>
      <c r="DB9" s="155"/>
      <c r="DC9" s="8">
        <v>404</v>
      </c>
      <c r="DD9" s="8">
        <v>628</v>
      </c>
      <c r="DE9" s="8">
        <v>332</v>
      </c>
      <c r="DF9" s="8">
        <v>364</v>
      </c>
      <c r="DG9" s="8">
        <v>257</v>
      </c>
      <c r="DH9" s="8">
        <v>168</v>
      </c>
      <c r="DI9" s="25">
        <f t="shared" si="27"/>
        <v>2153</v>
      </c>
      <c r="DJ9" s="25"/>
      <c r="DK9" s="8">
        <v>43</v>
      </c>
      <c r="DL9" s="8">
        <v>66</v>
      </c>
      <c r="DM9" s="8">
        <v>49</v>
      </c>
      <c r="DN9" s="8">
        <v>95</v>
      </c>
      <c r="DO9" s="8">
        <v>73</v>
      </c>
      <c r="DP9" s="8">
        <v>54</v>
      </c>
      <c r="DQ9" s="25">
        <f t="shared" si="29"/>
        <v>380</v>
      </c>
      <c r="DR9" s="25"/>
      <c r="DS9" s="25"/>
      <c r="DT9" s="8">
        <v>7</v>
      </c>
      <c r="DU9" s="8">
        <v>11</v>
      </c>
      <c r="DV9" s="8">
        <v>13</v>
      </c>
      <c r="DW9" s="8">
        <v>3</v>
      </c>
      <c r="DX9" s="8">
        <v>0</v>
      </c>
      <c r="DY9" s="25">
        <f t="shared" si="31"/>
        <v>34</v>
      </c>
      <c r="DZ9" s="25"/>
      <c r="EA9" s="8">
        <v>9</v>
      </c>
      <c r="EB9" s="8">
        <v>27</v>
      </c>
      <c r="EC9" s="8">
        <v>10</v>
      </c>
      <c r="ED9" s="8">
        <v>16</v>
      </c>
      <c r="EE9" s="8">
        <v>21</v>
      </c>
      <c r="EF9" s="8">
        <v>15</v>
      </c>
      <c r="EG9" s="25">
        <f>SUM(DZ9:EF9)</f>
        <v>98</v>
      </c>
      <c r="EH9" s="25"/>
      <c r="EI9" s="8">
        <v>352</v>
      </c>
      <c r="EJ9" s="8">
        <v>528</v>
      </c>
      <c r="EK9" s="8">
        <v>262</v>
      </c>
      <c r="EL9" s="8">
        <v>240</v>
      </c>
      <c r="EM9" s="8">
        <v>160</v>
      </c>
      <c r="EN9" s="8">
        <v>99</v>
      </c>
      <c r="EO9" s="124">
        <f>SUM(EH9:EN9)</f>
        <v>1641</v>
      </c>
      <c r="EP9" s="155"/>
      <c r="EQ9" s="8">
        <v>4</v>
      </c>
      <c r="ER9" s="8">
        <v>9</v>
      </c>
      <c r="ES9" s="8">
        <v>7</v>
      </c>
      <c r="ET9" s="8">
        <v>4</v>
      </c>
      <c r="EU9" s="8">
        <v>4</v>
      </c>
      <c r="EV9" s="8">
        <v>0</v>
      </c>
      <c r="EW9" s="124">
        <f>SUM(EP9:EV9)</f>
        <v>28</v>
      </c>
      <c r="EX9" s="155"/>
      <c r="EY9" s="8">
        <v>0</v>
      </c>
      <c r="EZ9" s="8">
        <v>3</v>
      </c>
      <c r="FA9" s="8">
        <v>3</v>
      </c>
      <c r="FB9" s="8">
        <v>8</v>
      </c>
      <c r="FC9" s="8">
        <v>1</v>
      </c>
      <c r="FD9" s="8">
        <v>0</v>
      </c>
      <c r="FE9" s="157">
        <f>SUM(EX9:FD9)</f>
        <v>15</v>
      </c>
      <c r="FF9" s="158">
        <v>0</v>
      </c>
      <c r="FG9" s="8">
        <v>0</v>
      </c>
      <c r="FH9" s="8">
        <v>24</v>
      </c>
      <c r="FI9" s="8">
        <v>65</v>
      </c>
      <c r="FJ9" s="8">
        <v>100</v>
      </c>
      <c r="FK9" s="8">
        <v>174</v>
      </c>
      <c r="FL9" s="8">
        <v>141</v>
      </c>
      <c r="FM9" s="25">
        <f>SUM(FF9:FL9)</f>
        <v>504</v>
      </c>
      <c r="FN9" s="8">
        <v>0</v>
      </c>
      <c r="FO9" s="8">
        <v>0</v>
      </c>
      <c r="FP9" s="8">
        <v>8</v>
      </c>
      <c r="FQ9" s="8">
        <v>25</v>
      </c>
      <c r="FR9" s="8">
        <v>48</v>
      </c>
      <c r="FS9" s="8">
        <v>111</v>
      </c>
      <c r="FT9" s="8">
        <v>99</v>
      </c>
      <c r="FU9" s="25">
        <f>SUM(FN9:FT9)</f>
        <v>291</v>
      </c>
      <c r="FV9" s="25"/>
      <c r="FW9" s="25"/>
      <c r="FX9" s="8">
        <v>16</v>
      </c>
      <c r="FY9" s="8">
        <v>35</v>
      </c>
      <c r="FZ9" s="8">
        <v>42</v>
      </c>
      <c r="GA9" s="8">
        <v>36</v>
      </c>
      <c r="GB9" s="8">
        <v>16</v>
      </c>
      <c r="GC9" s="124">
        <f>SUM(FV9:GB9)</f>
        <v>145</v>
      </c>
      <c r="GD9" s="158"/>
      <c r="GE9" s="8"/>
      <c r="GF9" s="8">
        <v>0</v>
      </c>
      <c r="GG9" s="8">
        <v>5</v>
      </c>
      <c r="GH9" s="8">
        <v>10</v>
      </c>
      <c r="GI9" s="8">
        <v>27</v>
      </c>
      <c r="GJ9" s="8">
        <v>26</v>
      </c>
      <c r="GK9" s="157">
        <f>SUM(GD9:GJ9)</f>
        <v>68</v>
      </c>
      <c r="GL9" s="158">
        <v>0</v>
      </c>
      <c r="GM9" s="8">
        <v>863</v>
      </c>
      <c r="GN9" s="8">
        <v>1623</v>
      </c>
      <c r="GO9" s="8">
        <v>1005</v>
      </c>
      <c r="GP9" s="8">
        <v>1098</v>
      </c>
      <c r="GQ9" s="8">
        <v>936</v>
      </c>
      <c r="GR9" s="8">
        <v>673</v>
      </c>
      <c r="GS9" s="124">
        <f>SUM(GL9:GR9)</f>
        <v>6198</v>
      </c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</row>
    <row r="10" spans="1:213" s="125" customFormat="1" ht="18" customHeight="1">
      <c r="A10" s="114" t="s">
        <v>19</v>
      </c>
      <c r="B10" s="155"/>
      <c r="C10" s="8">
        <v>1314</v>
      </c>
      <c r="D10" s="8">
        <v>2872</v>
      </c>
      <c r="E10" s="8">
        <v>1989</v>
      </c>
      <c r="F10" s="8">
        <v>1677</v>
      </c>
      <c r="G10" s="8">
        <v>1361</v>
      </c>
      <c r="H10" s="8">
        <v>1507</v>
      </c>
      <c r="I10" s="124">
        <f t="shared" si="1"/>
        <v>10720</v>
      </c>
      <c r="J10" s="155"/>
      <c r="K10" s="8">
        <v>706</v>
      </c>
      <c r="L10" s="8">
        <v>1581</v>
      </c>
      <c r="M10" s="8">
        <v>1141</v>
      </c>
      <c r="N10" s="8">
        <v>917</v>
      </c>
      <c r="O10" s="8">
        <v>769</v>
      </c>
      <c r="P10" s="8">
        <v>910</v>
      </c>
      <c r="Q10" s="155">
        <f t="shared" si="3"/>
        <v>6024</v>
      </c>
      <c r="R10" s="155"/>
      <c r="S10" s="8">
        <v>500</v>
      </c>
      <c r="T10" s="8">
        <v>825</v>
      </c>
      <c r="U10" s="8">
        <v>457</v>
      </c>
      <c r="V10" s="8">
        <v>322</v>
      </c>
      <c r="W10" s="8">
        <v>263</v>
      </c>
      <c r="X10" s="8">
        <v>281</v>
      </c>
      <c r="Y10" s="155">
        <f t="shared" si="5"/>
        <v>2648</v>
      </c>
      <c r="Z10" s="155"/>
      <c r="AA10" s="8">
        <v>0</v>
      </c>
      <c r="AB10" s="8">
        <v>10</v>
      </c>
      <c r="AC10" s="8">
        <v>15</v>
      </c>
      <c r="AD10" s="8">
        <v>19</v>
      </c>
      <c r="AE10" s="8">
        <v>42</v>
      </c>
      <c r="AF10" s="8">
        <v>144</v>
      </c>
      <c r="AG10" s="155">
        <f t="shared" si="7"/>
        <v>230</v>
      </c>
      <c r="AH10" s="155"/>
      <c r="AI10" s="8">
        <v>20</v>
      </c>
      <c r="AJ10" s="8">
        <v>78</v>
      </c>
      <c r="AK10" s="8">
        <v>78</v>
      </c>
      <c r="AL10" s="8">
        <v>67</v>
      </c>
      <c r="AM10" s="8">
        <v>86</v>
      </c>
      <c r="AN10" s="8">
        <v>131</v>
      </c>
      <c r="AO10" s="155">
        <f t="shared" si="9"/>
        <v>460</v>
      </c>
      <c r="AP10" s="155"/>
      <c r="AQ10" s="8">
        <v>0</v>
      </c>
      <c r="AR10" s="8">
        <v>2</v>
      </c>
      <c r="AS10" s="8">
        <v>5</v>
      </c>
      <c r="AT10" s="8">
        <v>6</v>
      </c>
      <c r="AU10" s="8">
        <v>2</v>
      </c>
      <c r="AV10" s="8">
        <v>4</v>
      </c>
      <c r="AW10" s="155">
        <f t="shared" si="11"/>
        <v>19</v>
      </c>
      <c r="AX10" s="155"/>
      <c r="AY10" s="8">
        <v>57</v>
      </c>
      <c r="AZ10" s="8">
        <v>256</v>
      </c>
      <c r="BA10" s="8">
        <v>233</v>
      </c>
      <c r="BB10" s="8">
        <v>190</v>
      </c>
      <c r="BC10" s="8">
        <v>100</v>
      </c>
      <c r="BD10" s="8">
        <v>51</v>
      </c>
      <c r="BE10" s="155">
        <f t="shared" si="13"/>
        <v>887</v>
      </c>
      <c r="BF10" s="155"/>
      <c r="BG10" s="8">
        <v>9</v>
      </c>
      <c r="BH10" s="8">
        <v>35</v>
      </c>
      <c r="BI10" s="8">
        <v>32</v>
      </c>
      <c r="BJ10" s="8">
        <v>23</v>
      </c>
      <c r="BK10" s="8">
        <v>19</v>
      </c>
      <c r="BL10" s="8">
        <v>3</v>
      </c>
      <c r="BM10" s="155">
        <f t="shared" si="15"/>
        <v>121</v>
      </c>
      <c r="BN10" s="155"/>
      <c r="BO10" s="8">
        <v>120</v>
      </c>
      <c r="BP10" s="8">
        <v>375</v>
      </c>
      <c r="BQ10" s="8">
        <v>321</v>
      </c>
      <c r="BR10" s="8">
        <v>290</v>
      </c>
      <c r="BS10" s="8">
        <v>257</v>
      </c>
      <c r="BT10" s="8">
        <v>296</v>
      </c>
      <c r="BU10" s="156">
        <f t="shared" si="17"/>
        <v>1659</v>
      </c>
      <c r="BV10" s="155"/>
      <c r="BW10" s="8">
        <v>2</v>
      </c>
      <c r="BX10" s="8">
        <v>25</v>
      </c>
      <c r="BY10" s="8">
        <v>42</v>
      </c>
      <c r="BZ10" s="8">
        <v>84</v>
      </c>
      <c r="CA10" s="8">
        <v>67</v>
      </c>
      <c r="CB10" s="8">
        <v>38</v>
      </c>
      <c r="CC10" s="189">
        <f t="shared" si="19"/>
        <v>258</v>
      </c>
      <c r="CD10" s="25"/>
      <c r="CE10" s="8">
        <v>2</v>
      </c>
      <c r="CF10" s="8">
        <v>23</v>
      </c>
      <c r="CG10" s="8">
        <v>39</v>
      </c>
      <c r="CH10" s="8">
        <v>80</v>
      </c>
      <c r="CI10" s="8">
        <v>62</v>
      </c>
      <c r="CJ10" s="8">
        <v>35</v>
      </c>
      <c r="CK10" s="25">
        <f t="shared" si="21"/>
        <v>241</v>
      </c>
      <c r="CL10" s="25"/>
      <c r="CM10" s="8">
        <v>0</v>
      </c>
      <c r="CN10" s="8">
        <v>2</v>
      </c>
      <c r="CO10" s="8">
        <v>3</v>
      </c>
      <c r="CP10" s="8">
        <v>4</v>
      </c>
      <c r="CQ10" s="8">
        <v>5</v>
      </c>
      <c r="CR10" s="8">
        <v>3</v>
      </c>
      <c r="CS10" s="25">
        <f t="shared" si="23"/>
        <v>17</v>
      </c>
      <c r="CT10" s="25"/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124">
        <f t="shared" si="25"/>
        <v>0</v>
      </c>
      <c r="DB10" s="155"/>
      <c r="DC10" s="8">
        <v>595</v>
      </c>
      <c r="DD10" s="8">
        <v>1230</v>
      </c>
      <c r="DE10" s="8">
        <v>778</v>
      </c>
      <c r="DF10" s="8">
        <v>651</v>
      </c>
      <c r="DG10" s="8">
        <v>508</v>
      </c>
      <c r="DH10" s="8">
        <v>552</v>
      </c>
      <c r="DI10" s="25">
        <f t="shared" si="27"/>
        <v>4314</v>
      </c>
      <c r="DJ10" s="25"/>
      <c r="DK10" s="8">
        <v>37</v>
      </c>
      <c r="DL10" s="8">
        <v>172</v>
      </c>
      <c r="DM10" s="8">
        <v>158</v>
      </c>
      <c r="DN10" s="8">
        <v>181</v>
      </c>
      <c r="DO10" s="8">
        <v>179</v>
      </c>
      <c r="DP10" s="8">
        <v>252</v>
      </c>
      <c r="DQ10" s="25">
        <f t="shared" si="29"/>
        <v>979</v>
      </c>
      <c r="DR10" s="25"/>
      <c r="DS10" s="25"/>
      <c r="DT10" s="8">
        <v>9</v>
      </c>
      <c r="DU10" s="8">
        <v>19</v>
      </c>
      <c r="DV10" s="8">
        <v>14</v>
      </c>
      <c r="DW10" s="8">
        <v>10</v>
      </c>
      <c r="DX10" s="8">
        <v>1</v>
      </c>
      <c r="DY10" s="25">
        <f t="shared" si="31"/>
        <v>53</v>
      </c>
      <c r="DZ10" s="25"/>
      <c r="EA10" s="8">
        <v>6</v>
      </c>
      <c r="EB10" s="8">
        <v>35</v>
      </c>
      <c r="EC10" s="8">
        <v>42</v>
      </c>
      <c r="ED10" s="8">
        <v>45</v>
      </c>
      <c r="EE10" s="8">
        <v>47</v>
      </c>
      <c r="EF10" s="8">
        <v>27</v>
      </c>
      <c r="EG10" s="25">
        <f>SUM(DZ10:EF10)</f>
        <v>202</v>
      </c>
      <c r="EH10" s="25"/>
      <c r="EI10" s="8">
        <v>552</v>
      </c>
      <c r="EJ10" s="8">
        <v>1014</v>
      </c>
      <c r="EK10" s="8">
        <v>559</v>
      </c>
      <c r="EL10" s="8">
        <v>411</v>
      </c>
      <c r="EM10" s="8">
        <v>272</v>
      </c>
      <c r="EN10" s="8">
        <v>272</v>
      </c>
      <c r="EO10" s="124">
        <f>SUM(EH10:EN10)</f>
        <v>3080</v>
      </c>
      <c r="EP10" s="155"/>
      <c r="EQ10" s="8">
        <v>6</v>
      </c>
      <c r="ER10" s="8">
        <v>22</v>
      </c>
      <c r="ES10" s="8">
        <v>14</v>
      </c>
      <c r="ET10" s="8">
        <v>16</v>
      </c>
      <c r="EU10" s="8">
        <v>12</v>
      </c>
      <c r="EV10" s="8">
        <v>4</v>
      </c>
      <c r="EW10" s="124">
        <f>SUM(EP10:EV10)</f>
        <v>74</v>
      </c>
      <c r="EX10" s="155"/>
      <c r="EY10" s="8">
        <v>5</v>
      </c>
      <c r="EZ10" s="8">
        <v>14</v>
      </c>
      <c r="FA10" s="8">
        <v>14</v>
      </c>
      <c r="FB10" s="8">
        <v>9</v>
      </c>
      <c r="FC10" s="8">
        <v>5</v>
      </c>
      <c r="FD10" s="8">
        <v>3</v>
      </c>
      <c r="FE10" s="157">
        <f>SUM(EX10:FD10)</f>
        <v>50</v>
      </c>
      <c r="FF10" s="158">
        <v>1</v>
      </c>
      <c r="FG10" s="8">
        <v>1</v>
      </c>
      <c r="FH10" s="8">
        <v>49</v>
      </c>
      <c r="FI10" s="8">
        <v>94</v>
      </c>
      <c r="FJ10" s="8">
        <v>187</v>
      </c>
      <c r="FK10" s="8">
        <v>263</v>
      </c>
      <c r="FL10" s="8">
        <v>270</v>
      </c>
      <c r="FM10" s="25">
        <f>SUM(FF10:FL10)</f>
        <v>865</v>
      </c>
      <c r="FN10" s="8">
        <v>1</v>
      </c>
      <c r="FO10" s="8">
        <v>1</v>
      </c>
      <c r="FP10" s="8">
        <v>35</v>
      </c>
      <c r="FQ10" s="8">
        <v>42</v>
      </c>
      <c r="FR10" s="8">
        <v>118</v>
      </c>
      <c r="FS10" s="8">
        <v>172</v>
      </c>
      <c r="FT10" s="8">
        <v>169</v>
      </c>
      <c r="FU10" s="25">
        <f>SUM(FN10:FT10)</f>
        <v>538</v>
      </c>
      <c r="FV10" s="25"/>
      <c r="FW10" s="25"/>
      <c r="FX10" s="8">
        <v>14</v>
      </c>
      <c r="FY10" s="8">
        <v>47</v>
      </c>
      <c r="FZ10" s="8">
        <v>52</v>
      </c>
      <c r="GA10" s="8">
        <v>55</v>
      </c>
      <c r="GB10" s="8">
        <v>29</v>
      </c>
      <c r="GC10" s="124">
        <f>SUM(FV10:GB10)</f>
        <v>197</v>
      </c>
      <c r="GD10" s="158"/>
      <c r="GE10" s="8"/>
      <c r="GF10" s="8">
        <v>0</v>
      </c>
      <c r="GG10" s="8">
        <v>5</v>
      </c>
      <c r="GH10" s="8">
        <v>17</v>
      </c>
      <c r="GI10" s="8">
        <v>36</v>
      </c>
      <c r="GJ10" s="8">
        <v>72</v>
      </c>
      <c r="GK10" s="157">
        <f>SUM(GD10:GJ10)</f>
        <v>130</v>
      </c>
      <c r="GL10" s="158">
        <v>1</v>
      </c>
      <c r="GM10" s="8">
        <v>1315</v>
      </c>
      <c r="GN10" s="8">
        <v>2921</v>
      </c>
      <c r="GO10" s="8">
        <v>2083</v>
      </c>
      <c r="GP10" s="8">
        <v>1864</v>
      </c>
      <c r="GQ10" s="8">
        <v>1624</v>
      </c>
      <c r="GR10" s="8">
        <v>1777</v>
      </c>
      <c r="GS10" s="124">
        <f>SUM(GL10:GR10)</f>
        <v>11585</v>
      </c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</row>
    <row r="11" spans="1:213" s="125" customFormat="1" ht="18" customHeight="1">
      <c r="A11" s="114" t="s">
        <v>20</v>
      </c>
      <c r="B11" s="155"/>
      <c r="C11" s="8">
        <v>2196</v>
      </c>
      <c r="D11" s="8">
        <v>6051</v>
      </c>
      <c r="E11" s="8">
        <v>3312</v>
      </c>
      <c r="F11" s="8">
        <v>3040</v>
      </c>
      <c r="G11" s="8">
        <v>2657</v>
      </c>
      <c r="H11" s="8">
        <v>2435</v>
      </c>
      <c r="I11" s="124">
        <f t="shared" si="1"/>
        <v>19691</v>
      </c>
      <c r="J11" s="155"/>
      <c r="K11" s="8">
        <v>1174</v>
      </c>
      <c r="L11" s="8">
        <v>3461</v>
      </c>
      <c r="M11" s="8">
        <v>1976</v>
      </c>
      <c r="N11" s="8">
        <v>1859</v>
      </c>
      <c r="O11" s="8">
        <v>1647</v>
      </c>
      <c r="P11" s="8">
        <v>1552</v>
      </c>
      <c r="Q11" s="155">
        <f t="shared" si="3"/>
        <v>11669</v>
      </c>
      <c r="R11" s="155"/>
      <c r="S11" s="8">
        <v>853</v>
      </c>
      <c r="T11" s="8">
        <v>1875</v>
      </c>
      <c r="U11" s="8">
        <v>820</v>
      </c>
      <c r="V11" s="8">
        <v>661</v>
      </c>
      <c r="W11" s="8">
        <v>523</v>
      </c>
      <c r="X11" s="8">
        <v>463</v>
      </c>
      <c r="Y11" s="155">
        <f t="shared" si="5"/>
        <v>5195</v>
      </c>
      <c r="Z11" s="155"/>
      <c r="AA11" s="8">
        <v>0</v>
      </c>
      <c r="AB11" s="8">
        <v>8</v>
      </c>
      <c r="AC11" s="8">
        <v>23</v>
      </c>
      <c r="AD11" s="8">
        <v>39</v>
      </c>
      <c r="AE11" s="8">
        <v>89</v>
      </c>
      <c r="AF11" s="8">
        <v>195</v>
      </c>
      <c r="AG11" s="155">
        <f t="shared" si="7"/>
        <v>354</v>
      </c>
      <c r="AH11" s="155"/>
      <c r="AI11" s="8">
        <v>44</v>
      </c>
      <c r="AJ11" s="8">
        <v>199</v>
      </c>
      <c r="AK11" s="8">
        <v>156</v>
      </c>
      <c r="AL11" s="8">
        <v>192</v>
      </c>
      <c r="AM11" s="8">
        <v>168</v>
      </c>
      <c r="AN11" s="8">
        <v>238</v>
      </c>
      <c r="AO11" s="155">
        <f t="shared" si="9"/>
        <v>997</v>
      </c>
      <c r="AP11" s="155"/>
      <c r="AQ11" s="8">
        <v>1</v>
      </c>
      <c r="AR11" s="8">
        <v>22</v>
      </c>
      <c r="AS11" s="8">
        <v>17</v>
      </c>
      <c r="AT11" s="8">
        <v>28</v>
      </c>
      <c r="AU11" s="8">
        <v>27</v>
      </c>
      <c r="AV11" s="8">
        <v>36</v>
      </c>
      <c r="AW11" s="155">
        <f t="shared" si="11"/>
        <v>131</v>
      </c>
      <c r="AX11" s="155"/>
      <c r="AY11" s="8">
        <v>110</v>
      </c>
      <c r="AZ11" s="8">
        <v>488</v>
      </c>
      <c r="BA11" s="8">
        <v>355</v>
      </c>
      <c r="BB11" s="8">
        <v>336</v>
      </c>
      <c r="BC11" s="8">
        <v>288</v>
      </c>
      <c r="BD11" s="8">
        <v>146</v>
      </c>
      <c r="BE11" s="155">
        <f t="shared" si="13"/>
        <v>1723</v>
      </c>
      <c r="BF11" s="155"/>
      <c r="BG11" s="8">
        <v>19</v>
      </c>
      <c r="BH11" s="8">
        <v>137</v>
      </c>
      <c r="BI11" s="8">
        <v>93</v>
      </c>
      <c r="BJ11" s="8">
        <v>67</v>
      </c>
      <c r="BK11" s="8">
        <v>55</v>
      </c>
      <c r="BL11" s="8">
        <v>22</v>
      </c>
      <c r="BM11" s="155">
        <f t="shared" si="15"/>
        <v>393</v>
      </c>
      <c r="BN11" s="155"/>
      <c r="BO11" s="8">
        <v>147</v>
      </c>
      <c r="BP11" s="8">
        <v>732</v>
      </c>
      <c r="BQ11" s="8">
        <v>512</v>
      </c>
      <c r="BR11" s="8">
        <v>536</v>
      </c>
      <c r="BS11" s="8">
        <v>497</v>
      </c>
      <c r="BT11" s="8">
        <v>452</v>
      </c>
      <c r="BU11" s="156">
        <f t="shared" si="17"/>
        <v>2876</v>
      </c>
      <c r="BV11" s="155"/>
      <c r="BW11" s="8">
        <v>0</v>
      </c>
      <c r="BX11" s="8">
        <v>30</v>
      </c>
      <c r="BY11" s="8">
        <v>43</v>
      </c>
      <c r="BZ11" s="8">
        <v>72</v>
      </c>
      <c r="CA11" s="8">
        <v>92</v>
      </c>
      <c r="CB11" s="8">
        <v>60</v>
      </c>
      <c r="CC11" s="189">
        <f t="shared" si="19"/>
        <v>297</v>
      </c>
      <c r="CD11" s="25"/>
      <c r="CE11" s="8">
        <v>0</v>
      </c>
      <c r="CF11" s="8">
        <v>16</v>
      </c>
      <c r="CG11" s="8">
        <v>29</v>
      </c>
      <c r="CH11" s="8">
        <v>46</v>
      </c>
      <c r="CI11" s="8">
        <v>72</v>
      </c>
      <c r="CJ11" s="8">
        <v>41</v>
      </c>
      <c r="CK11" s="25">
        <f t="shared" si="21"/>
        <v>204</v>
      </c>
      <c r="CL11" s="25"/>
      <c r="CM11" s="8">
        <v>0</v>
      </c>
      <c r="CN11" s="8">
        <v>14</v>
      </c>
      <c r="CO11" s="8">
        <v>14</v>
      </c>
      <c r="CP11" s="8">
        <v>26</v>
      </c>
      <c r="CQ11" s="8">
        <v>20</v>
      </c>
      <c r="CR11" s="8">
        <v>19</v>
      </c>
      <c r="CS11" s="25">
        <f t="shared" si="23"/>
        <v>93</v>
      </c>
      <c r="CT11" s="25"/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124">
        <f t="shared" si="25"/>
        <v>0</v>
      </c>
      <c r="DB11" s="155"/>
      <c r="DC11" s="8">
        <v>1000</v>
      </c>
      <c r="DD11" s="8">
        <v>2507</v>
      </c>
      <c r="DE11" s="8">
        <v>1262</v>
      </c>
      <c r="DF11" s="8">
        <v>1079</v>
      </c>
      <c r="DG11" s="8">
        <v>896</v>
      </c>
      <c r="DH11" s="8">
        <v>806</v>
      </c>
      <c r="DI11" s="25">
        <f t="shared" si="27"/>
        <v>7550</v>
      </c>
      <c r="DJ11" s="25"/>
      <c r="DK11" s="8">
        <v>32</v>
      </c>
      <c r="DL11" s="8">
        <v>194</v>
      </c>
      <c r="DM11" s="8">
        <v>175</v>
      </c>
      <c r="DN11" s="8">
        <v>190</v>
      </c>
      <c r="DO11" s="8">
        <v>204</v>
      </c>
      <c r="DP11" s="8">
        <v>295</v>
      </c>
      <c r="DQ11" s="25">
        <f t="shared" si="29"/>
        <v>1090</v>
      </c>
      <c r="DR11" s="25"/>
      <c r="DS11" s="25"/>
      <c r="DT11" s="8">
        <v>21</v>
      </c>
      <c r="DU11" s="8">
        <v>19</v>
      </c>
      <c r="DV11" s="8">
        <v>33</v>
      </c>
      <c r="DW11" s="8">
        <v>19</v>
      </c>
      <c r="DX11" s="8">
        <v>6</v>
      </c>
      <c r="DY11" s="25">
        <f t="shared" si="31"/>
        <v>98</v>
      </c>
      <c r="DZ11" s="25"/>
      <c r="EA11" s="8">
        <v>13</v>
      </c>
      <c r="EB11" s="8">
        <v>52</v>
      </c>
      <c r="EC11" s="8">
        <v>42</v>
      </c>
      <c r="ED11" s="8">
        <v>53</v>
      </c>
      <c r="EE11" s="8">
        <v>62</v>
      </c>
      <c r="EF11" s="8">
        <v>41</v>
      </c>
      <c r="EG11" s="25">
        <f>SUM(DZ11:EF11)</f>
        <v>263</v>
      </c>
      <c r="EH11" s="25"/>
      <c r="EI11" s="8">
        <v>955</v>
      </c>
      <c r="EJ11" s="8">
        <v>2240</v>
      </c>
      <c r="EK11" s="8">
        <v>1026</v>
      </c>
      <c r="EL11" s="8">
        <v>803</v>
      </c>
      <c r="EM11" s="8">
        <v>611</v>
      </c>
      <c r="EN11" s="8">
        <v>464</v>
      </c>
      <c r="EO11" s="124">
        <f>SUM(EH11:EN11)</f>
        <v>6099</v>
      </c>
      <c r="EP11" s="155"/>
      <c r="EQ11" s="8">
        <v>12</v>
      </c>
      <c r="ER11" s="8">
        <v>28</v>
      </c>
      <c r="ES11" s="8">
        <v>22</v>
      </c>
      <c r="ET11" s="8">
        <v>17</v>
      </c>
      <c r="EU11" s="8">
        <v>18</v>
      </c>
      <c r="EV11" s="8">
        <v>15</v>
      </c>
      <c r="EW11" s="124">
        <f>SUM(EP11:EV11)</f>
        <v>112</v>
      </c>
      <c r="EX11" s="155"/>
      <c r="EY11" s="8">
        <v>10</v>
      </c>
      <c r="EZ11" s="8">
        <v>25</v>
      </c>
      <c r="FA11" s="8">
        <v>9</v>
      </c>
      <c r="FB11" s="8">
        <v>13</v>
      </c>
      <c r="FC11" s="8">
        <v>4</v>
      </c>
      <c r="FD11" s="8">
        <v>2</v>
      </c>
      <c r="FE11" s="157">
        <f>SUM(EX11:FD11)</f>
        <v>63</v>
      </c>
      <c r="FF11" s="158">
        <v>0</v>
      </c>
      <c r="FG11" s="8">
        <v>0</v>
      </c>
      <c r="FH11" s="8">
        <v>88</v>
      </c>
      <c r="FI11" s="8">
        <v>157</v>
      </c>
      <c r="FJ11" s="8">
        <v>242</v>
      </c>
      <c r="FK11" s="8">
        <v>467</v>
      </c>
      <c r="FL11" s="8">
        <v>467</v>
      </c>
      <c r="FM11" s="25">
        <f>SUM(FF11:FL11)</f>
        <v>1421</v>
      </c>
      <c r="FN11" s="8">
        <v>0</v>
      </c>
      <c r="FO11" s="8">
        <v>0</v>
      </c>
      <c r="FP11" s="8">
        <v>57</v>
      </c>
      <c r="FQ11" s="8">
        <v>84</v>
      </c>
      <c r="FR11" s="8">
        <v>134</v>
      </c>
      <c r="FS11" s="8">
        <v>308</v>
      </c>
      <c r="FT11" s="8">
        <v>291</v>
      </c>
      <c r="FU11" s="25">
        <f>SUM(FN11:FT11)</f>
        <v>874</v>
      </c>
      <c r="FV11" s="25"/>
      <c r="FW11" s="25"/>
      <c r="FX11" s="8">
        <v>29</v>
      </c>
      <c r="FY11" s="8">
        <v>62</v>
      </c>
      <c r="FZ11" s="8">
        <v>93</v>
      </c>
      <c r="GA11" s="8">
        <v>103</v>
      </c>
      <c r="GB11" s="8">
        <v>47</v>
      </c>
      <c r="GC11" s="124">
        <f>SUM(FV11:GB11)</f>
        <v>334</v>
      </c>
      <c r="GD11" s="158"/>
      <c r="GE11" s="8"/>
      <c r="GF11" s="8">
        <v>2</v>
      </c>
      <c r="GG11" s="8">
        <v>11</v>
      </c>
      <c r="GH11" s="8">
        <v>15</v>
      </c>
      <c r="GI11" s="8">
        <v>56</v>
      </c>
      <c r="GJ11" s="8">
        <v>129</v>
      </c>
      <c r="GK11" s="157">
        <f>SUM(GD11:GJ11)</f>
        <v>213</v>
      </c>
      <c r="GL11" s="158">
        <v>0</v>
      </c>
      <c r="GM11" s="8">
        <v>2196</v>
      </c>
      <c r="GN11" s="8">
        <v>6139</v>
      </c>
      <c r="GO11" s="8">
        <v>3469</v>
      </c>
      <c r="GP11" s="8">
        <v>3282</v>
      </c>
      <c r="GQ11" s="8">
        <v>3124</v>
      </c>
      <c r="GR11" s="8">
        <v>2902</v>
      </c>
      <c r="GS11" s="124">
        <f>SUM(GL11:GR11)</f>
        <v>21112</v>
      </c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</row>
    <row r="12" spans="1:213" s="125" customFormat="1" ht="18" customHeight="1">
      <c r="A12" s="114" t="s">
        <v>21</v>
      </c>
      <c r="B12" s="155"/>
      <c r="C12" s="8">
        <v>1800</v>
      </c>
      <c r="D12" s="8">
        <v>3518</v>
      </c>
      <c r="E12" s="8">
        <v>2253</v>
      </c>
      <c r="F12" s="8">
        <v>2091</v>
      </c>
      <c r="G12" s="8">
        <v>1833</v>
      </c>
      <c r="H12" s="8">
        <v>1472</v>
      </c>
      <c r="I12" s="124">
        <f t="shared" si="1"/>
        <v>12967</v>
      </c>
      <c r="J12" s="155"/>
      <c r="K12" s="8">
        <v>956</v>
      </c>
      <c r="L12" s="8">
        <v>2003</v>
      </c>
      <c r="M12" s="8">
        <v>1317</v>
      </c>
      <c r="N12" s="8">
        <v>1225</v>
      </c>
      <c r="O12" s="8">
        <v>1100</v>
      </c>
      <c r="P12" s="8">
        <v>941</v>
      </c>
      <c r="Q12" s="155">
        <f t="shared" si="3"/>
        <v>7542</v>
      </c>
      <c r="R12" s="155"/>
      <c r="S12" s="8">
        <v>635</v>
      </c>
      <c r="T12" s="8">
        <v>941</v>
      </c>
      <c r="U12" s="8">
        <v>477</v>
      </c>
      <c r="V12" s="8">
        <v>425</v>
      </c>
      <c r="W12" s="8">
        <v>345</v>
      </c>
      <c r="X12" s="8">
        <v>276</v>
      </c>
      <c r="Y12" s="155">
        <f t="shared" si="5"/>
        <v>3099</v>
      </c>
      <c r="Z12" s="155"/>
      <c r="AA12" s="8">
        <v>1</v>
      </c>
      <c r="AB12" s="8">
        <v>6</v>
      </c>
      <c r="AC12" s="8">
        <v>19</v>
      </c>
      <c r="AD12" s="8">
        <v>33</v>
      </c>
      <c r="AE12" s="8">
        <v>68</v>
      </c>
      <c r="AF12" s="8">
        <v>142</v>
      </c>
      <c r="AG12" s="155">
        <f t="shared" si="7"/>
        <v>269</v>
      </c>
      <c r="AH12" s="155"/>
      <c r="AI12" s="8">
        <v>23</v>
      </c>
      <c r="AJ12" s="8">
        <v>129</v>
      </c>
      <c r="AK12" s="8">
        <v>114</v>
      </c>
      <c r="AL12" s="8">
        <v>127</v>
      </c>
      <c r="AM12" s="8">
        <v>135</v>
      </c>
      <c r="AN12" s="8">
        <v>155</v>
      </c>
      <c r="AO12" s="155">
        <f t="shared" si="9"/>
        <v>683</v>
      </c>
      <c r="AP12" s="155"/>
      <c r="AQ12" s="8">
        <v>1</v>
      </c>
      <c r="AR12" s="8">
        <v>0</v>
      </c>
      <c r="AS12" s="8">
        <v>5</v>
      </c>
      <c r="AT12" s="8">
        <v>6</v>
      </c>
      <c r="AU12" s="8">
        <v>7</v>
      </c>
      <c r="AV12" s="8">
        <v>12</v>
      </c>
      <c r="AW12" s="155">
        <f t="shared" si="11"/>
        <v>31</v>
      </c>
      <c r="AX12" s="155"/>
      <c r="AY12" s="8">
        <v>136</v>
      </c>
      <c r="AZ12" s="8">
        <v>360</v>
      </c>
      <c r="BA12" s="8">
        <v>238</v>
      </c>
      <c r="BB12" s="8">
        <v>205</v>
      </c>
      <c r="BC12" s="8">
        <v>159</v>
      </c>
      <c r="BD12" s="8">
        <v>71</v>
      </c>
      <c r="BE12" s="155">
        <f t="shared" si="13"/>
        <v>1169</v>
      </c>
      <c r="BF12" s="155"/>
      <c r="BG12" s="8">
        <v>17</v>
      </c>
      <c r="BH12" s="8">
        <v>74</v>
      </c>
      <c r="BI12" s="8">
        <v>82</v>
      </c>
      <c r="BJ12" s="8">
        <v>68</v>
      </c>
      <c r="BK12" s="8">
        <v>41</v>
      </c>
      <c r="BL12" s="8">
        <v>12</v>
      </c>
      <c r="BM12" s="155">
        <f t="shared" si="15"/>
        <v>294</v>
      </c>
      <c r="BN12" s="155"/>
      <c r="BO12" s="8">
        <v>143</v>
      </c>
      <c r="BP12" s="8">
        <v>493</v>
      </c>
      <c r="BQ12" s="8">
        <v>382</v>
      </c>
      <c r="BR12" s="8">
        <v>361</v>
      </c>
      <c r="BS12" s="8">
        <v>345</v>
      </c>
      <c r="BT12" s="8">
        <v>273</v>
      </c>
      <c r="BU12" s="156">
        <f t="shared" si="17"/>
        <v>1997</v>
      </c>
      <c r="BV12" s="155"/>
      <c r="BW12" s="8">
        <v>3</v>
      </c>
      <c r="BX12" s="8">
        <v>30</v>
      </c>
      <c r="BY12" s="8">
        <v>42</v>
      </c>
      <c r="BZ12" s="8">
        <v>67</v>
      </c>
      <c r="CA12" s="8">
        <v>79</v>
      </c>
      <c r="CB12" s="8">
        <v>42</v>
      </c>
      <c r="CC12" s="189">
        <f t="shared" si="19"/>
        <v>263</v>
      </c>
      <c r="CD12" s="25"/>
      <c r="CE12" s="8">
        <v>1</v>
      </c>
      <c r="CF12" s="8">
        <v>19</v>
      </c>
      <c r="CG12" s="8">
        <v>26</v>
      </c>
      <c r="CH12" s="8">
        <v>40</v>
      </c>
      <c r="CI12" s="8">
        <v>51</v>
      </c>
      <c r="CJ12" s="8">
        <v>26</v>
      </c>
      <c r="CK12" s="25">
        <f t="shared" si="21"/>
        <v>163</v>
      </c>
      <c r="CL12" s="25"/>
      <c r="CM12" s="8">
        <v>2</v>
      </c>
      <c r="CN12" s="8">
        <v>11</v>
      </c>
      <c r="CO12" s="8">
        <v>16</v>
      </c>
      <c r="CP12" s="8">
        <v>27</v>
      </c>
      <c r="CQ12" s="8">
        <v>28</v>
      </c>
      <c r="CR12" s="8">
        <v>16</v>
      </c>
      <c r="CS12" s="25">
        <f t="shared" si="23"/>
        <v>100</v>
      </c>
      <c r="CT12" s="25"/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124">
        <f t="shared" si="25"/>
        <v>0</v>
      </c>
      <c r="DB12" s="155"/>
      <c r="DC12" s="8">
        <v>821</v>
      </c>
      <c r="DD12" s="8">
        <v>1440</v>
      </c>
      <c r="DE12" s="8">
        <v>864</v>
      </c>
      <c r="DF12" s="8">
        <v>766</v>
      </c>
      <c r="DG12" s="8">
        <v>635</v>
      </c>
      <c r="DH12" s="8">
        <v>486</v>
      </c>
      <c r="DI12" s="25">
        <f t="shared" si="27"/>
        <v>5012</v>
      </c>
      <c r="DJ12" s="25"/>
      <c r="DK12" s="8">
        <v>19</v>
      </c>
      <c r="DL12" s="8">
        <v>133</v>
      </c>
      <c r="DM12" s="8">
        <v>154</v>
      </c>
      <c r="DN12" s="8">
        <v>167</v>
      </c>
      <c r="DO12" s="8">
        <v>171</v>
      </c>
      <c r="DP12" s="8">
        <v>196</v>
      </c>
      <c r="DQ12" s="25">
        <f t="shared" si="29"/>
        <v>840</v>
      </c>
      <c r="DR12" s="25"/>
      <c r="DS12" s="25"/>
      <c r="DT12" s="8">
        <v>21</v>
      </c>
      <c r="DU12" s="8">
        <v>29</v>
      </c>
      <c r="DV12" s="8">
        <v>30</v>
      </c>
      <c r="DW12" s="8">
        <v>19</v>
      </c>
      <c r="DX12" s="8">
        <v>5</v>
      </c>
      <c r="DY12" s="25">
        <f t="shared" si="31"/>
        <v>104</v>
      </c>
      <c r="DZ12" s="25"/>
      <c r="EA12" s="8">
        <v>5</v>
      </c>
      <c r="EB12" s="8">
        <v>23</v>
      </c>
      <c r="EC12" s="8">
        <v>34</v>
      </c>
      <c r="ED12" s="8">
        <v>40</v>
      </c>
      <c r="EE12" s="8">
        <v>35</v>
      </c>
      <c r="EF12" s="8">
        <v>28</v>
      </c>
      <c r="EG12" s="25">
        <f>SUM(DZ12:EF12)</f>
        <v>165</v>
      </c>
      <c r="EH12" s="25"/>
      <c r="EI12" s="8">
        <v>797</v>
      </c>
      <c r="EJ12" s="8">
        <v>1263</v>
      </c>
      <c r="EK12" s="8">
        <v>647</v>
      </c>
      <c r="EL12" s="8">
        <v>529</v>
      </c>
      <c r="EM12" s="8">
        <v>410</v>
      </c>
      <c r="EN12" s="8">
        <v>257</v>
      </c>
      <c r="EO12" s="124">
        <f>SUM(EH12:EN12)</f>
        <v>3903</v>
      </c>
      <c r="EP12" s="155"/>
      <c r="EQ12" s="8">
        <v>11</v>
      </c>
      <c r="ER12" s="8">
        <v>30</v>
      </c>
      <c r="ES12" s="8">
        <v>16</v>
      </c>
      <c r="ET12" s="8">
        <v>28</v>
      </c>
      <c r="EU12" s="8">
        <v>12</v>
      </c>
      <c r="EV12" s="8">
        <v>2</v>
      </c>
      <c r="EW12" s="124">
        <f>SUM(EP12:EV12)</f>
        <v>99</v>
      </c>
      <c r="EX12" s="155"/>
      <c r="EY12" s="8">
        <v>9</v>
      </c>
      <c r="EZ12" s="8">
        <v>15</v>
      </c>
      <c r="FA12" s="8">
        <v>14</v>
      </c>
      <c r="FB12" s="8">
        <v>5</v>
      </c>
      <c r="FC12" s="8">
        <v>7</v>
      </c>
      <c r="FD12" s="8">
        <v>1</v>
      </c>
      <c r="FE12" s="157">
        <f>SUM(EX12:FD12)</f>
        <v>51</v>
      </c>
      <c r="FF12" s="158">
        <v>0</v>
      </c>
      <c r="FG12" s="8">
        <v>1</v>
      </c>
      <c r="FH12" s="8">
        <v>50</v>
      </c>
      <c r="FI12" s="8">
        <v>92</v>
      </c>
      <c r="FJ12" s="8">
        <v>176</v>
      </c>
      <c r="FK12" s="8">
        <v>314</v>
      </c>
      <c r="FL12" s="8">
        <v>354</v>
      </c>
      <c r="FM12" s="25">
        <f>SUM(FF12:FL12)</f>
        <v>987</v>
      </c>
      <c r="FN12" s="8">
        <v>0</v>
      </c>
      <c r="FO12" s="8">
        <v>1</v>
      </c>
      <c r="FP12" s="8">
        <v>21</v>
      </c>
      <c r="FQ12" s="8">
        <v>45</v>
      </c>
      <c r="FR12" s="8">
        <v>102</v>
      </c>
      <c r="FS12" s="8">
        <v>203</v>
      </c>
      <c r="FT12" s="8">
        <v>219</v>
      </c>
      <c r="FU12" s="25">
        <f>SUM(FN12:FT12)</f>
        <v>591</v>
      </c>
      <c r="FV12" s="25"/>
      <c r="FW12" s="25"/>
      <c r="FX12" s="8">
        <v>25</v>
      </c>
      <c r="FY12" s="8">
        <v>40</v>
      </c>
      <c r="FZ12" s="8">
        <v>60</v>
      </c>
      <c r="GA12" s="8">
        <v>62</v>
      </c>
      <c r="GB12" s="8">
        <v>31</v>
      </c>
      <c r="GC12" s="124">
        <f>SUM(FV12:GB12)</f>
        <v>218</v>
      </c>
      <c r="GD12" s="158"/>
      <c r="GE12" s="8"/>
      <c r="GF12" s="8">
        <v>4</v>
      </c>
      <c r="GG12" s="8">
        <v>7</v>
      </c>
      <c r="GH12" s="8">
        <v>14</v>
      </c>
      <c r="GI12" s="8">
        <v>49</v>
      </c>
      <c r="GJ12" s="8">
        <v>104</v>
      </c>
      <c r="GK12" s="157">
        <f>SUM(GD12:GJ12)</f>
        <v>178</v>
      </c>
      <c r="GL12" s="158">
        <v>0</v>
      </c>
      <c r="GM12" s="8">
        <v>1801</v>
      </c>
      <c r="GN12" s="8">
        <v>3568</v>
      </c>
      <c r="GO12" s="8">
        <v>2345</v>
      </c>
      <c r="GP12" s="8">
        <v>2267</v>
      </c>
      <c r="GQ12" s="8">
        <v>2147</v>
      </c>
      <c r="GR12" s="8">
        <v>1826</v>
      </c>
      <c r="GS12" s="124">
        <f>SUM(GL12:GR12)</f>
        <v>13954</v>
      </c>
      <c r="GU12" s="159"/>
      <c r="GV12" s="159"/>
      <c r="GW12" s="159"/>
      <c r="GX12" s="126"/>
      <c r="GY12" s="126"/>
      <c r="GZ12" s="126"/>
      <c r="HA12" s="126"/>
      <c r="HB12" s="126"/>
      <c r="HC12" s="126"/>
      <c r="HD12" s="126"/>
      <c r="HE12" s="126"/>
    </row>
    <row r="13" spans="1:213" s="125" customFormat="1" ht="18" customHeight="1">
      <c r="A13" s="114" t="s">
        <v>22</v>
      </c>
      <c r="B13" s="155"/>
      <c r="C13" s="8">
        <v>1147</v>
      </c>
      <c r="D13" s="8">
        <v>3894</v>
      </c>
      <c r="E13" s="8">
        <v>2204</v>
      </c>
      <c r="F13" s="8">
        <v>1893</v>
      </c>
      <c r="G13" s="8">
        <v>1621</v>
      </c>
      <c r="H13" s="8">
        <v>1419</v>
      </c>
      <c r="I13" s="124">
        <f t="shared" si="1"/>
        <v>12178</v>
      </c>
      <c r="J13" s="155"/>
      <c r="K13" s="8">
        <v>610</v>
      </c>
      <c r="L13" s="8">
        <v>2208</v>
      </c>
      <c r="M13" s="8">
        <v>1295</v>
      </c>
      <c r="N13" s="8">
        <v>1102</v>
      </c>
      <c r="O13" s="8">
        <v>951</v>
      </c>
      <c r="P13" s="8">
        <v>856</v>
      </c>
      <c r="Q13" s="155">
        <f t="shared" si="3"/>
        <v>7022</v>
      </c>
      <c r="R13" s="155"/>
      <c r="S13" s="8">
        <v>381</v>
      </c>
      <c r="T13" s="8">
        <v>937</v>
      </c>
      <c r="U13" s="8">
        <v>461</v>
      </c>
      <c r="V13" s="8">
        <v>341</v>
      </c>
      <c r="W13" s="8">
        <v>263</v>
      </c>
      <c r="X13" s="8">
        <v>245</v>
      </c>
      <c r="Y13" s="155">
        <f t="shared" si="5"/>
        <v>2628</v>
      </c>
      <c r="Z13" s="155"/>
      <c r="AA13" s="8">
        <v>0</v>
      </c>
      <c r="AB13" s="8">
        <v>8</v>
      </c>
      <c r="AC13" s="8">
        <v>18</v>
      </c>
      <c r="AD13" s="8">
        <v>32</v>
      </c>
      <c r="AE13" s="8">
        <v>57</v>
      </c>
      <c r="AF13" s="8">
        <v>112</v>
      </c>
      <c r="AG13" s="155">
        <f t="shared" si="7"/>
        <v>227</v>
      </c>
      <c r="AH13" s="155"/>
      <c r="AI13" s="8">
        <v>16</v>
      </c>
      <c r="AJ13" s="8">
        <v>120</v>
      </c>
      <c r="AK13" s="8">
        <v>90</v>
      </c>
      <c r="AL13" s="8">
        <v>113</v>
      </c>
      <c r="AM13" s="8">
        <v>119</v>
      </c>
      <c r="AN13" s="8">
        <v>140</v>
      </c>
      <c r="AO13" s="155">
        <f t="shared" si="9"/>
        <v>598</v>
      </c>
      <c r="AP13" s="155"/>
      <c r="AQ13" s="8">
        <v>1</v>
      </c>
      <c r="AR13" s="8">
        <v>11</v>
      </c>
      <c r="AS13" s="8">
        <v>2</v>
      </c>
      <c r="AT13" s="8">
        <v>7</v>
      </c>
      <c r="AU13" s="8">
        <v>11</v>
      </c>
      <c r="AV13" s="8">
        <v>4</v>
      </c>
      <c r="AW13" s="155">
        <f t="shared" si="11"/>
        <v>36</v>
      </c>
      <c r="AX13" s="155"/>
      <c r="AY13" s="8">
        <v>92</v>
      </c>
      <c r="AZ13" s="8">
        <v>443</v>
      </c>
      <c r="BA13" s="8">
        <v>277</v>
      </c>
      <c r="BB13" s="8">
        <v>182</v>
      </c>
      <c r="BC13" s="8">
        <v>148</v>
      </c>
      <c r="BD13" s="8">
        <v>64</v>
      </c>
      <c r="BE13" s="155">
        <f t="shared" si="13"/>
        <v>1206</v>
      </c>
      <c r="BF13" s="155"/>
      <c r="BG13" s="8">
        <v>12</v>
      </c>
      <c r="BH13" s="8">
        <v>105</v>
      </c>
      <c r="BI13" s="8">
        <v>92</v>
      </c>
      <c r="BJ13" s="8">
        <v>79</v>
      </c>
      <c r="BK13" s="8">
        <v>42</v>
      </c>
      <c r="BL13" s="8">
        <v>23</v>
      </c>
      <c r="BM13" s="155">
        <f t="shared" si="15"/>
        <v>353</v>
      </c>
      <c r="BN13" s="155"/>
      <c r="BO13" s="8">
        <v>108</v>
      </c>
      <c r="BP13" s="8">
        <v>584</v>
      </c>
      <c r="BQ13" s="8">
        <v>355</v>
      </c>
      <c r="BR13" s="8">
        <v>348</v>
      </c>
      <c r="BS13" s="8">
        <v>311</v>
      </c>
      <c r="BT13" s="8">
        <v>268</v>
      </c>
      <c r="BU13" s="156">
        <f t="shared" si="17"/>
        <v>1974</v>
      </c>
      <c r="BV13" s="155"/>
      <c r="BW13" s="8">
        <v>0</v>
      </c>
      <c r="BX13" s="8">
        <v>34</v>
      </c>
      <c r="BY13" s="8">
        <v>61</v>
      </c>
      <c r="BZ13" s="8">
        <v>78</v>
      </c>
      <c r="CA13" s="8">
        <v>90</v>
      </c>
      <c r="CB13" s="8">
        <v>51</v>
      </c>
      <c r="CC13" s="189">
        <f t="shared" si="19"/>
        <v>314</v>
      </c>
      <c r="CD13" s="25"/>
      <c r="CE13" s="8">
        <v>0</v>
      </c>
      <c r="CF13" s="8">
        <v>21</v>
      </c>
      <c r="CG13" s="8">
        <v>29</v>
      </c>
      <c r="CH13" s="8">
        <v>43</v>
      </c>
      <c r="CI13" s="8">
        <v>52</v>
      </c>
      <c r="CJ13" s="8">
        <v>32</v>
      </c>
      <c r="CK13" s="25">
        <f t="shared" si="21"/>
        <v>177</v>
      </c>
      <c r="CL13" s="25"/>
      <c r="CM13" s="8">
        <v>0</v>
      </c>
      <c r="CN13" s="8">
        <v>13</v>
      </c>
      <c r="CO13" s="8">
        <v>32</v>
      </c>
      <c r="CP13" s="8">
        <v>35</v>
      </c>
      <c r="CQ13" s="8">
        <v>37</v>
      </c>
      <c r="CR13" s="8">
        <v>19</v>
      </c>
      <c r="CS13" s="25">
        <f t="shared" si="23"/>
        <v>136</v>
      </c>
      <c r="CT13" s="25"/>
      <c r="CU13" s="8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24">
        <f t="shared" si="25"/>
        <v>1</v>
      </c>
      <c r="DB13" s="155"/>
      <c r="DC13" s="8">
        <v>516</v>
      </c>
      <c r="DD13" s="8">
        <v>1616</v>
      </c>
      <c r="DE13" s="8">
        <v>834</v>
      </c>
      <c r="DF13" s="8">
        <v>690</v>
      </c>
      <c r="DG13" s="8">
        <v>573</v>
      </c>
      <c r="DH13" s="8">
        <v>504</v>
      </c>
      <c r="DI13" s="25">
        <f t="shared" si="27"/>
        <v>4733</v>
      </c>
      <c r="DJ13" s="25"/>
      <c r="DK13" s="8">
        <v>11</v>
      </c>
      <c r="DL13" s="8">
        <v>210</v>
      </c>
      <c r="DM13" s="8">
        <v>134</v>
      </c>
      <c r="DN13" s="8">
        <v>154</v>
      </c>
      <c r="DO13" s="8">
        <v>163</v>
      </c>
      <c r="DP13" s="8">
        <v>206</v>
      </c>
      <c r="DQ13" s="25">
        <f t="shared" si="29"/>
        <v>878</v>
      </c>
      <c r="DR13" s="25"/>
      <c r="DS13" s="25"/>
      <c r="DT13" s="8">
        <v>16</v>
      </c>
      <c r="DU13" s="8">
        <v>18</v>
      </c>
      <c r="DV13" s="8">
        <v>13</v>
      </c>
      <c r="DW13" s="8">
        <v>14</v>
      </c>
      <c r="DX13" s="8">
        <v>2</v>
      </c>
      <c r="DY13" s="25">
        <f t="shared" si="31"/>
        <v>63</v>
      </c>
      <c r="DZ13" s="25"/>
      <c r="EA13" s="8">
        <v>1</v>
      </c>
      <c r="EB13" s="8">
        <v>30</v>
      </c>
      <c r="EC13" s="8">
        <v>28</v>
      </c>
      <c r="ED13" s="8">
        <v>39</v>
      </c>
      <c r="EE13" s="8">
        <v>60</v>
      </c>
      <c r="EF13" s="8">
        <v>36</v>
      </c>
      <c r="EG13" s="25">
        <f>SUM(DZ13:EF13)</f>
        <v>194</v>
      </c>
      <c r="EH13" s="25"/>
      <c r="EI13" s="8">
        <v>504</v>
      </c>
      <c r="EJ13" s="8">
        <v>1360</v>
      </c>
      <c r="EK13" s="8">
        <v>654</v>
      </c>
      <c r="EL13" s="8">
        <v>484</v>
      </c>
      <c r="EM13" s="8">
        <v>336</v>
      </c>
      <c r="EN13" s="8">
        <v>260</v>
      </c>
      <c r="EO13" s="124">
        <f>SUM(EH13:EN13)</f>
        <v>3598</v>
      </c>
      <c r="EP13" s="155"/>
      <c r="EQ13" s="8">
        <v>8</v>
      </c>
      <c r="ER13" s="8">
        <v>21</v>
      </c>
      <c r="ES13" s="8">
        <v>9</v>
      </c>
      <c r="ET13" s="8">
        <v>13</v>
      </c>
      <c r="EU13" s="8">
        <v>6</v>
      </c>
      <c r="EV13" s="8">
        <v>8</v>
      </c>
      <c r="EW13" s="124">
        <f>SUM(EP13:EV13)</f>
        <v>65</v>
      </c>
      <c r="EX13" s="155"/>
      <c r="EY13" s="8">
        <v>13</v>
      </c>
      <c r="EZ13" s="8">
        <v>15</v>
      </c>
      <c r="FA13" s="8">
        <v>5</v>
      </c>
      <c r="FB13" s="8">
        <v>10</v>
      </c>
      <c r="FC13" s="8">
        <v>1</v>
      </c>
      <c r="FD13" s="8">
        <v>0</v>
      </c>
      <c r="FE13" s="157">
        <f>SUM(EX13:FD13)</f>
        <v>44</v>
      </c>
      <c r="FF13" s="158">
        <v>0</v>
      </c>
      <c r="FG13" s="8">
        <v>0</v>
      </c>
      <c r="FH13" s="8">
        <v>54</v>
      </c>
      <c r="FI13" s="8">
        <v>126</v>
      </c>
      <c r="FJ13" s="8">
        <v>215</v>
      </c>
      <c r="FK13" s="8">
        <v>313</v>
      </c>
      <c r="FL13" s="8">
        <v>319</v>
      </c>
      <c r="FM13" s="25">
        <f>SUM(FF13:FL13)</f>
        <v>1027</v>
      </c>
      <c r="FN13" s="8">
        <v>0</v>
      </c>
      <c r="FO13" s="8">
        <v>0</v>
      </c>
      <c r="FP13" s="8">
        <v>29</v>
      </c>
      <c r="FQ13" s="8">
        <v>46</v>
      </c>
      <c r="FR13" s="8">
        <v>119</v>
      </c>
      <c r="FS13" s="8">
        <v>173</v>
      </c>
      <c r="FT13" s="8">
        <v>187</v>
      </c>
      <c r="FU13" s="25">
        <f>SUM(FN13:FT13)</f>
        <v>554</v>
      </c>
      <c r="FV13" s="25"/>
      <c r="FW13" s="25"/>
      <c r="FX13" s="8">
        <v>20</v>
      </c>
      <c r="FY13" s="8">
        <v>67</v>
      </c>
      <c r="FZ13" s="8">
        <v>72</v>
      </c>
      <c r="GA13" s="8">
        <v>100</v>
      </c>
      <c r="GB13" s="8">
        <v>46</v>
      </c>
      <c r="GC13" s="124">
        <f>SUM(FV13:GB13)</f>
        <v>305</v>
      </c>
      <c r="GD13" s="158"/>
      <c r="GE13" s="8"/>
      <c r="GF13" s="8">
        <v>5</v>
      </c>
      <c r="GG13" s="8">
        <v>13</v>
      </c>
      <c r="GH13" s="8">
        <v>24</v>
      </c>
      <c r="GI13" s="8">
        <v>40</v>
      </c>
      <c r="GJ13" s="8">
        <v>86</v>
      </c>
      <c r="GK13" s="157">
        <f>SUM(GD13:GJ13)</f>
        <v>168</v>
      </c>
      <c r="GL13" s="158">
        <v>0</v>
      </c>
      <c r="GM13" s="8">
        <v>1147</v>
      </c>
      <c r="GN13" s="8">
        <v>3948</v>
      </c>
      <c r="GO13" s="8">
        <v>2330</v>
      </c>
      <c r="GP13" s="8">
        <v>2108</v>
      </c>
      <c r="GQ13" s="8">
        <v>1934</v>
      </c>
      <c r="GR13" s="8">
        <v>1738</v>
      </c>
      <c r="GS13" s="124">
        <f>SUM(GL13:GR13)</f>
        <v>13205</v>
      </c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</row>
    <row r="14" spans="1:213" s="125" customFormat="1" ht="18" customHeight="1">
      <c r="A14" s="114" t="s">
        <v>23</v>
      </c>
      <c r="B14" s="155"/>
      <c r="C14" s="8">
        <v>2881</v>
      </c>
      <c r="D14" s="8">
        <v>4030</v>
      </c>
      <c r="E14" s="8">
        <v>2078</v>
      </c>
      <c r="F14" s="8">
        <v>1876</v>
      </c>
      <c r="G14" s="8">
        <v>1876</v>
      </c>
      <c r="H14" s="8">
        <v>1541</v>
      </c>
      <c r="I14" s="124">
        <f t="shared" si="1"/>
        <v>14282</v>
      </c>
      <c r="J14" s="155"/>
      <c r="K14" s="8">
        <v>1563</v>
      </c>
      <c r="L14" s="8">
        <v>2370</v>
      </c>
      <c r="M14" s="8">
        <v>1269</v>
      </c>
      <c r="N14" s="8">
        <v>1136</v>
      </c>
      <c r="O14" s="8">
        <v>1170</v>
      </c>
      <c r="P14" s="8">
        <v>1027</v>
      </c>
      <c r="Q14" s="155">
        <f t="shared" si="3"/>
        <v>8535</v>
      </c>
      <c r="R14" s="155"/>
      <c r="S14" s="8">
        <v>918</v>
      </c>
      <c r="T14" s="8">
        <v>917</v>
      </c>
      <c r="U14" s="8">
        <v>392</v>
      </c>
      <c r="V14" s="8">
        <v>307</v>
      </c>
      <c r="W14" s="8">
        <v>302</v>
      </c>
      <c r="X14" s="8">
        <v>246</v>
      </c>
      <c r="Y14" s="155">
        <f t="shared" si="5"/>
        <v>3082</v>
      </c>
      <c r="Z14" s="155"/>
      <c r="AA14" s="8">
        <v>2</v>
      </c>
      <c r="AB14" s="8">
        <v>17</v>
      </c>
      <c r="AC14" s="8">
        <v>44</v>
      </c>
      <c r="AD14" s="8">
        <v>73</v>
      </c>
      <c r="AE14" s="8">
        <v>113</v>
      </c>
      <c r="AF14" s="8">
        <v>173</v>
      </c>
      <c r="AG14" s="155">
        <f t="shared" si="7"/>
        <v>422</v>
      </c>
      <c r="AH14" s="155"/>
      <c r="AI14" s="8">
        <v>34</v>
      </c>
      <c r="AJ14" s="8">
        <v>112</v>
      </c>
      <c r="AK14" s="8">
        <v>76</v>
      </c>
      <c r="AL14" s="8">
        <v>87</v>
      </c>
      <c r="AM14" s="8">
        <v>129</v>
      </c>
      <c r="AN14" s="8">
        <v>151</v>
      </c>
      <c r="AO14" s="155">
        <f t="shared" si="9"/>
        <v>589</v>
      </c>
      <c r="AP14" s="155"/>
      <c r="AQ14" s="8">
        <v>0</v>
      </c>
      <c r="AR14" s="8">
        <v>0</v>
      </c>
      <c r="AS14" s="8">
        <v>0</v>
      </c>
      <c r="AT14" s="8">
        <v>1</v>
      </c>
      <c r="AU14" s="8">
        <v>2</v>
      </c>
      <c r="AV14" s="8">
        <v>6</v>
      </c>
      <c r="AW14" s="155">
        <f t="shared" si="11"/>
        <v>9</v>
      </c>
      <c r="AX14" s="155"/>
      <c r="AY14" s="8">
        <v>242</v>
      </c>
      <c r="AZ14" s="8">
        <v>511</v>
      </c>
      <c r="BA14" s="8">
        <v>280</v>
      </c>
      <c r="BB14" s="8">
        <v>218</v>
      </c>
      <c r="BC14" s="8">
        <v>182</v>
      </c>
      <c r="BD14" s="8">
        <v>80</v>
      </c>
      <c r="BE14" s="155">
        <f t="shared" si="13"/>
        <v>1513</v>
      </c>
      <c r="BF14" s="155"/>
      <c r="BG14" s="8">
        <v>24</v>
      </c>
      <c r="BH14" s="8">
        <v>82</v>
      </c>
      <c r="BI14" s="8">
        <v>60</v>
      </c>
      <c r="BJ14" s="8">
        <v>53</v>
      </c>
      <c r="BK14" s="8">
        <v>30</v>
      </c>
      <c r="BL14" s="8">
        <v>10</v>
      </c>
      <c r="BM14" s="155">
        <f t="shared" si="15"/>
        <v>259</v>
      </c>
      <c r="BN14" s="155"/>
      <c r="BO14" s="8">
        <v>343</v>
      </c>
      <c r="BP14" s="8">
        <v>731</v>
      </c>
      <c r="BQ14" s="8">
        <v>417</v>
      </c>
      <c r="BR14" s="8">
        <v>397</v>
      </c>
      <c r="BS14" s="8">
        <v>412</v>
      </c>
      <c r="BT14" s="8">
        <v>361</v>
      </c>
      <c r="BU14" s="156">
        <f t="shared" si="17"/>
        <v>2661</v>
      </c>
      <c r="BV14" s="155"/>
      <c r="BW14" s="8">
        <v>8</v>
      </c>
      <c r="BX14" s="8">
        <v>45</v>
      </c>
      <c r="BY14" s="8">
        <v>43</v>
      </c>
      <c r="BZ14" s="8">
        <v>74</v>
      </c>
      <c r="CA14" s="8">
        <v>91</v>
      </c>
      <c r="CB14" s="8">
        <v>54</v>
      </c>
      <c r="CC14" s="189">
        <f t="shared" si="19"/>
        <v>315</v>
      </c>
      <c r="CD14" s="25"/>
      <c r="CE14" s="8">
        <v>7</v>
      </c>
      <c r="CF14" s="8">
        <v>37</v>
      </c>
      <c r="CG14" s="8">
        <v>40</v>
      </c>
      <c r="CH14" s="8">
        <v>60</v>
      </c>
      <c r="CI14" s="8">
        <v>75</v>
      </c>
      <c r="CJ14" s="8">
        <v>47</v>
      </c>
      <c r="CK14" s="25">
        <f t="shared" si="21"/>
        <v>266</v>
      </c>
      <c r="CL14" s="25"/>
      <c r="CM14" s="8">
        <v>1</v>
      </c>
      <c r="CN14" s="8">
        <v>8</v>
      </c>
      <c r="CO14" s="8">
        <v>3</v>
      </c>
      <c r="CP14" s="8">
        <v>13</v>
      </c>
      <c r="CQ14" s="8">
        <v>16</v>
      </c>
      <c r="CR14" s="8">
        <v>7</v>
      </c>
      <c r="CS14" s="25">
        <f t="shared" si="23"/>
        <v>48</v>
      </c>
      <c r="CT14" s="25"/>
      <c r="CU14" s="8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24">
        <f t="shared" si="25"/>
        <v>1</v>
      </c>
      <c r="DB14" s="155"/>
      <c r="DC14" s="8">
        <v>1269</v>
      </c>
      <c r="DD14" s="8">
        <v>1573</v>
      </c>
      <c r="DE14" s="8">
        <v>745</v>
      </c>
      <c r="DF14" s="8">
        <v>646</v>
      </c>
      <c r="DG14" s="8">
        <v>598</v>
      </c>
      <c r="DH14" s="8">
        <v>458</v>
      </c>
      <c r="DI14" s="25">
        <f t="shared" si="27"/>
        <v>5289</v>
      </c>
      <c r="DJ14" s="25"/>
      <c r="DK14" s="8">
        <v>36</v>
      </c>
      <c r="DL14" s="8">
        <v>127</v>
      </c>
      <c r="DM14" s="8">
        <v>85</v>
      </c>
      <c r="DN14" s="8">
        <v>107</v>
      </c>
      <c r="DO14" s="8">
        <v>141</v>
      </c>
      <c r="DP14" s="8">
        <v>149</v>
      </c>
      <c r="DQ14" s="25">
        <f t="shared" si="29"/>
        <v>645</v>
      </c>
      <c r="DR14" s="25"/>
      <c r="DS14" s="25"/>
      <c r="DT14" s="8">
        <v>35</v>
      </c>
      <c r="DU14" s="8">
        <v>38</v>
      </c>
      <c r="DV14" s="8">
        <v>32</v>
      </c>
      <c r="DW14" s="8">
        <v>13</v>
      </c>
      <c r="DX14" s="8">
        <v>1</v>
      </c>
      <c r="DY14" s="25">
        <f t="shared" si="31"/>
        <v>119</v>
      </c>
      <c r="DZ14" s="25"/>
      <c r="EA14" s="8">
        <v>5</v>
      </c>
      <c r="EB14" s="8">
        <v>37</v>
      </c>
      <c r="EC14" s="8">
        <v>21</v>
      </c>
      <c r="ED14" s="8">
        <v>25</v>
      </c>
      <c r="EE14" s="8">
        <v>34</v>
      </c>
      <c r="EF14" s="8">
        <v>12</v>
      </c>
      <c r="EG14" s="25">
        <f>SUM(DZ14:EF14)</f>
        <v>134</v>
      </c>
      <c r="EH14" s="25"/>
      <c r="EI14" s="8">
        <v>1228</v>
      </c>
      <c r="EJ14" s="8">
        <v>1374</v>
      </c>
      <c r="EK14" s="8">
        <v>601</v>
      </c>
      <c r="EL14" s="8">
        <v>482</v>
      </c>
      <c r="EM14" s="8">
        <v>410</v>
      </c>
      <c r="EN14" s="8">
        <v>296</v>
      </c>
      <c r="EO14" s="124">
        <f>SUM(EH14:EN14)</f>
        <v>4391</v>
      </c>
      <c r="EP14" s="155"/>
      <c r="EQ14" s="8">
        <v>19</v>
      </c>
      <c r="ER14" s="8">
        <v>31</v>
      </c>
      <c r="ES14" s="8">
        <v>16</v>
      </c>
      <c r="ET14" s="8">
        <v>15</v>
      </c>
      <c r="EU14" s="8">
        <v>14</v>
      </c>
      <c r="EV14" s="8">
        <v>1</v>
      </c>
      <c r="EW14" s="124">
        <f>SUM(EP14:EV14)</f>
        <v>96</v>
      </c>
      <c r="EX14" s="155"/>
      <c r="EY14" s="8">
        <v>22</v>
      </c>
      <c r="EZ14" s="8">
        <v>11</v>
      </c>
      <c r="FA14" s="8">
        <v>5</v>
      </c>
      <c r="FB14" s="8">
        <v>5</v>
      </c>
      <c r="FC14" s="8">
        <v>3</v>
      </c>
      <c r="FD14" s="8">
        <v>1</v>
      </c>
      <c r="FE14" s="157">
        <f>SUM(EX14:FD14)</f>
        <v>47</v>
      </c>
      <c r="FF14" s="158">
        <v>0</v>
      </c>
      <c r="FG14" s="8">
        <v>2</v>
      </c>
      <c r="FH14" s="8">
        <v>111</v>
      </c>
      <c r="FI14" s="8">
        <v>168</v>
      </c>
      <c r="FJ14" s="8">
        <v>226</v>
      </c>
      <c r="FK14" s="8">
        <v>366</v>
      </c>
      <c r="FL14" s="8">
        <v>314</v>
      </c>
      <c r="FM14" s="25">
        <f>SUM(FF14:FL14)</f>
        <v>1187</v>
      </c>
      <c r="FN14" s="8">
        <v>0</v>
      </c>
      <c r="FO14" s="8">
        <v>2</v>
      </c>
      <c r="FP14" s="8">
        <v>51</v>
      </c>
      <c r="FQ14" s="8">
        <v>76</v>
      </c>
      <c r="FR14" s="8">
        <v>103</v>
      </c>
      <c r="FS14" s="8">
        <v>197</v>
      </c>
      <c r="FT14" s="8">
        <v>206</v>
      </c>
      <c r="FU14" s="25">
        <f>SUM(FN14:FT14)</f>
        <v>635</v>
      </c>
      <c r="FV14" s="25"/>
      <c r="FW14" s="25"/>
      <c r="FX14" s="8">
        <v>57</v>
      </c>
      <c r="FY14" s="8">
        <v>82</v>
      </c>
      <c r="FZ14" s="8">
        <v>114</v>
      </c>
      <c r="GA14" s="8">
        <v>131</v>
      </c>
      <c r="GB14" s="8">
        <v>58</v>
      </c>
      <c r="GC14" s="124">
        <f>SUM(FV14:GB14)</f>
        <v>442</v>
      </c>
      <c r="GD14" s="158"/>
      <c r="GE14" s="8"/>
      <c r="GF14" s="8">
        <v>3</v>
      </c>
      <c r="GG14" s="8">
        <v>10</v>
      </c>
      <c r="GH14" s="8">
        <v>9</v>
      </c>
      <c r="GI14" s="8">
        <v>38</v>
      </c>
      <c r="GJ14" s="8">
        <v>50</v>
      </c>
      <c r="GK14" s="157">
        <f>SUM(GD14:GJ14)</f>
        <v>110</v>
      </c>
      <c r="GL14" s="158">
        <v>0</v>
      </c>
      <c r="GM14" s="8">
        <v>2883</v>
      </c>
      <c r="GN14" s="8">
        <v>4141</v>
      </c>
      <c r="GO14" s="8">
        <v>2246</v>
      </c>
      <c r="GP14" s="8">
        <v>2102</v>
      </c>
      <c r="GQ14" s="8">
        <v>2242</v>
      </c>
      <c r="GR14" s="8">
        <v>1855</v>
      </c>
      <c r="GS14" s="124">
        <f>SUM(GL14:GR14)</f>
        <v>15469</v>
      </c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</row>
    <row r="15" spans="1:213" s="125" customFormat="1" ht="18" customHeight="1">
      <c r="A15" s="114" t="s">
        <v>24</v>
      </c>
      <c r="B15" s="155"/>
      <c r="C15" s="8">
        <v>3306</v>
      </c>
      <c r="D15" s="8">
        <v>5717</v>
      </c>
      <c r="E15" s="8">
        <v>3524</v>
      </c>
      <c r="F15" s="8">
        <v>3047</v>
      </c>
      <c r="G15" s="8">
        <v>2488</v>
      </c>
      <c r="H15" s="8">
        <v>1878</v>
      </c>
      <c r="I15" s="124">
        <f t="shared" si="1"/>
        <v>19960</v>
      </c>
      <c r="J15" s="155"/>
      <c r="K15" s="8">
        <v>1677</v>
      </c>
      <c r="L15" s="8">
        <v>3181</v>
      </c>
      <c r="M15" s="8">
        <v>1969</v>
      </c>
      <c r="N15" s="8">
        <v>1778</v>
      </c>
      <c r="O15" s="8">
        <v>1457</v>
      </c>
      <c r="P15" s="8">
        <v>1168</v>
      </c>
      <c r="Q15" s="155">
        <f t="shared" si="3"/>
        <v>11230</v>
      </c>
      <c r="R15" s="25"/>
      <c r="S15" s="8">
        <v>1102</v>
      </c>
      <c r="T15" s="8">
        <v>1399</v>
      </c>
      <c r="U15" s="8">
        <v>690</v>
      </c>
      <c r="V15" s="8">
        <v>527</v>
      </c>
      <c r="W15" s="8">
        <v>419</v>
      </c>
      <c r="X15" s="8">
        <v>306</v>
      </c>
      <c r="Y15" s="155">
        <f t="shared" si="5"/>
        <v>4443</v>
      </c>
      <c r="Z15" s="25"/>
      <c r="AA15" s="8">
        <v>1</v>
      </c>
      <c r="AB15" s="8">
        <v>21</v>
      </c>
      <c r="AC15" s="8">
        <v>25</v>
      </c>
      <c r="AD15" s="8">
        <v>80</v>
      </c>
      <c r="AE15" s="8">
        <v>110</v>
      </c>
      <c r="AF15" s="8">
        <v>190</v>
      </c>
      <c r="AG15" s="155">
        <f t="shared" si="7"/>
        <v>427</v>
      </c>
      <c r="AH15" s="25"/>
      <c r="AI15" s="8">
        <v>21</v>
      </c>
      <c r="AJ15" s="8">
        <v>109</v>
      </c>
      <c r="AK15" s="8">
        <v>97</v>
      </c>
      <c r="AL15" s="8">
        <v>130</v>
      </c>
      <c r="AM15" s="8">
        <v>151</v>
      </c>
      <c r="AN15" s="8">
        <v>194</v>
      </c>
      <c r="AO15" s="155">
        <f t="shared" si="9"/>
        <v>702</v>
      </c>
      <c r="AP15" s="25"/>
      <c r="AQ15" s="8">
        <v>0</v>
      </c>
      <c r="AR15" s="8">
        <v>0</v>
      </c>
      <c r="AS15" s="8">
        <v>2</v>
      </c>
      <c r="AT15" s="8">
        <v>1</v>
      </c>
      <c r="AU15" s="8">
        <v>2</v>
      </c>
      <c r="AV15" s="8">
        <v>8</v>
      </c>
      <c r="AW15" s="155">
        <f t="shared" si="11"/>
        <v>13</v>
      </c>
      <c r="AX15" s="25"/>
      <c r="AY15" s="8">
        <v>243</v>
      </c>
      <c r="AZ15" s="8">
        <v>730</v>
      </c>
      <c r="BA15" s="8">
        <v>472</v>
      </c>
      <c r="BB15" s="8">
        <v>391</v>
      </c>
      <c r="BC15" s="8">
        <v>257</v>
      </c>
      <c r="BD15" s="8">
        <v>95</v>
      </c>
      <c r="BE15" s="155">
        <f t="shared" si="13"/>
        <v>2188</v>
      </c>
      <c r="BF15" s="25"/>
      <c r="BG15" s="8">
        <v>29</v>
      </c>
      <c r="BH15" s="8">
        <v>104</v>
      </c>
      <c r="BI15" s="8">
        <v>98</v>
      </c>
      <c r="BJ15" s="8">
        <v>63</v>
      </c>
      <c r="BK15" s="8">
        <v>24</v>
      </c>
      <c r="BL15" s="8">
        <v>11</v>
      </c>
      <c r="BM15" s="155">
        <f t="shared" si="15"/>
        <v>329</v>
      </c>
      <c r="BN15" s="25"/>
      <c r="BO15" s="8">
        <v>281</v>
      </c>
      <c r="BP15" s="8">
        <v>818</v>
      </c>
      <c r="BQ15" s="8">
        <v>585</v>
      </c>
      <c r="BR15" s="8">
        <v>586</v>
      </c>
      <c r="BS15" s="8">
        <v>494</v>
      </c>
      <c r="BT15" s="8">
        <v>364</v>
      </c>
      <c r="BU15" s="156">
        <f t="shared" si="17"/>
        <v>3128</v>
      </c>
      <c r="BV15" s="155"/>
      <c r="BW15" s="8">
        <v>5</v>
      </c>
      <c r="BX15" s="8">
        <v>70</v>
      </c>
      <c r="BY15" s="8">
        <v>106</v>
      </c>
      <c r="BZ15" s="8">
        <v>122</v>
      </c>
      <c r="CA15" s="8">
        <v>131</v>
      </c>
      <c r="CB15" s="8">
        <v>95</v>
      </c>
      <c r="CC15" s="189">
        <f t="shared" si="19"/>
        <v>529</v>
      </c>
      <c r="CD15" s="25"/>
      <c r="CE15" s="8">
        <v>4</v>
      </c>
      <c r="CF15" s="8">
        <v>66</v>
      </c>
      <c r="CG15" s="8">
        <v>96</v>
      </c>
      <c r="CH15" s="8">
        <v>107</v>
      </c>
      <c r="CI15" s="8">
        <v>118</v>
      </c>
      <c r="CJ15" s="8">
        <v>76</v>
      </c>
      <c r="CK15" s="25">
        <f t="shared" si="21"/>
        <v>467</v>
      </c>
      <c r="CL15" s="25"/>
      <c r="CM15" s="8">
        <v>1</v>
      </c>
      <c r="CN15" s="8">
        <v>4</v>
      </c>
      <c r="CO15" s="8">
        <v>8</v>
      </c>
      <c r="CP15" s="8">
        <v>13</v>
      </c>
      <c r="CQ15" s="8">
        <v>12</v>
      </c>
      <c r="CR15" s="8">
        <v>17</v>
      </c>
      <c r="CS15" s="25">
        <f t="shared" si="23"/>
        <v>55</v>
      </c>
      <c r="CT15" s="25"/>
      <c r="CU15" s="8">
        <v>0</v>
      </c>
      <c r="CV15" s="8">
        <v>0</v>
      </c>
      <c r="CW15" s="8">
        <v>2</v>
      </c>
      <c r="CX15" s="8">
        <v>2</v>
      </c>
      <c r="CY15" s="8">
        <v>1</v>
      </c>
      <c r="CZ15" s="8">
        <v>2</v>
      </c>
      <c r="DA15" s="124">
        <f t="shared" si="25"/>
        <v>7</v>
      </c>
      <c r="DB15" s="155"/>
      <c r="DC15" s="8">
        <v>1577</v>
      </c>
      <c r="DD15" s="8">
        <v>2410</v>
      </c>
      <c r="DE15" s="8">
        <v>1419</v>
      </c>
      <c r="DF15" s="8">
        <v>1111</v>
      </c>
      <c r="DG15" s="8">
        <v>876</v>
      </c>
      <c r="DH15" s="8">
        <v>607</v>
      </c>
      <c r="DI15" s="25">
        <f t="shared" si="27"/>
        <v>8000</v>
      </c>
      <c r="DJ15" s="25"/>
      <c r="DK15" s="8">
        <v>42</v>
      </c>
      <c r="DL15" s="8">
        <v>177</v>
      </c>
      <c r="DM15" s="8">
        <v>167</v>
      </c>
      <c r="DN15" s="8">
        <v>174</v>
      </c>
      <c r="DO15" s="8">
        <v>203</v>
      </c>
      <c r="DP15" s="8">
        <v>190</v>
      </c>
      <c r="DQ15" s="25">
        <f t="shared" si="29"/>
        <v>953</v>
      </c>
      <c r="DR15" s="25"/>
      <c r="DS15" s="25"/>
      <c r="DT15" s="8">
        <v>6</v>
      </c>
      <c r="DU15" s="8">
        <v>28</v>
      </c>
      <c r="DV15" s="8">
        <v>29</v>
      </c>
      <c r="DW15" s="8">
        <v>21</v>
      </c>
      <c r="DX15" s="8">
        <v>2</v>
      </c>
      <c r="DY15" s="25">
        <f t="shared" si="31"/>
        <v>86</v>
      </c>
      <c r="DZ15" s="25"/>
      <c r="EA15" s="8">
        <v>5</v>
      </c>
      <c r="EB15" s="8">
        <v>25</v>
      </c>
      <c r="EC15" s="8">
        <v>37</v>
      </c>
      <c r="ED15" s="8">
        <v>47</v>
      </c>
      <c r="EE15" s="8">
        <v>59</v>
      </c>
      <c r="EF15" s="8">
        <v>33</v>
      </c>
      <c r="EG15" s="25">
        <f>SUM(DZ15:EF15)</f>
        <v>206</v>
      </c>
      <c r="EH15" s="25"/>
      <c r="EI15" s="8">
        <v>1530</v>
      </c>
      <c r="EJ15" s="8">
        <v>2202</v>
      </c>
      <c r="EK15" s="8">
        <v>1187</v>
      </c>
      <c r="EL15" s="8">
        <v>861</v>
      </c>
      <c r="EM15" s="8">
        <v>593</v>
      </c>
      <c r="EN15" s="8">
        <v>382</v>
      </c>
      <c r="EO15" s="124">
        <f>SUM(EH15:EN15)</f>
        <v>6755</v>
      </c>
      <c r="EP15" s="155"/>
      <c r="EQ15" s="8">
        <v>23</v>
      </c>
      <c r="ER15" s="8">
        <v>35</v>
      </c>
      <c r="ES15" s="8">
        <v>16</v>
      </c>
      <c r="ET15" s="8">
        <v>24</v>
      </c>
      <c r="EU15" s="8">
        <v>10</v>
      </c>
      <c r="EV15" s="8">
        <v>4</v>
      </c>
      <c r="EW15" s="124">
        <f>SUM(EP15:EV15)</f>
        <v>112</v>
      </c>
      <c r="EX15" s="155"/>
      <c r="EY15" s="8">
        <v>24</v>
      </c>
      <c r="EZ15" s="8">
        <v>21</v>
      </c>
      <c r="FA15" s="8">
        <v>14</v>
      </c>
      <c r="FB15" s="8">
        <v>12</v>
      </c>
      <c r="FC15" s="8">
        <v>14</v>
      </c>
      <c r="FD15" s="8">
        <v>4</v>
      </c>
      <c r="FE15" s="157">
        <f>SUM(EX15:FD15)</f>
        <v>89</v>
      </c>
      <c r="FF15" s="158">
        <v>0</v>
      </c>
      <c r="FG15" s="8">
        <v>0</v>
      </c>
      <c r="FH15" s="8">
        <v>63</v>
      </c>
      <c r="FI15" s="8">
        <v>153</v>
      </c>
      <c r="FJ15" s="8">
        <v>410</v>
      </c>
      <c r="FK15" s="8">
        <v>586</v>
      </c>
      <c r="FL15" s="8">
        <v>515</v>
      </c>
      <c r="FM15" s="25">
        <f>SUM(FF15:FL15)</f>
        <v>1727</v>
      </c>
      <c r="FN15" s="8">
        <v>0</v>
      </c>
      <c r="FO15" s="8">
        <v>0</v>
      </c>
      <c r="FP15" s="8">
        <v>25</v>
      </c>
      <c r="FQ15" s="8">
        <v>67</v>
      </c>
      <c r="FR15" s="8">
        <v>223</v>
      </c>
      <c r="FS15" s="8">
        <v>363</v>
      </c>
      <c r="FT15" s="8">
        <v>306</v>
      </c>
      <c r="FU15" s="25">
        <f>SUM(FN15:FT15)</f>
        <v>984</v>
      </c>
      <c r="FV15" s="25"/>
      <c r="FW15" s="25"/>
      <c r="FX15" s="8">
        <v>38</v>
      </c>
      <c r="FY15" s="8">
        <v>80</v>
      </c>
      <c r="FZ15" s="8">
        <v>169</v>
      </c>
      <c r="GA15" s="8">
        <v>162</v>
      </c>
      <c r="GB15" s="8">
        <v>85</v>
      </c>
      <c r="GC15" s="124">
        <f>SUM(FV15:GB15)</f>
        <v>534</v>
      </c>
      <c r="GD15" s="158"/>
      <c r="GE15" s="8"/>
      <c r="GF15" s="8">
        <v>0</v>
      </c>
      <c r="GG15" s="8">
        <v>6</v>
      </c>
      <c r="GH15" s="8">
        <v>18</v>
      </c>
      <c r="GI15" s="8">
        <v>61</v>
      </c>
      <c r="GJ15" s="8">
        <v>124</v>
      </c>
      <c r="GK15" s="157">
        <f>SUM(GD15:GJ15)</f>
        <v>209</v>
      </c>
      <c r="GL15" s="158">
        <v>0</v>
      </c>
      <c r="GM15" s="8">
        <v>3306</v>
      </c>
      <c r="GN15" s="8">
        <v>5780</v>
      </c>
      <c r="GO15" s="8">
        <v>3677</v>
      </c>
      <c r="GP15" s="8">
        <v>3457</v>
      </c>
      <c r="GQ15" s="8">
        <v>3074</v>
      </c>
      <c r="GR15" s="8">
        <v>2393</v>
      </c>
      <c r="GS15" s="124">
        <f>SUM(GL15:GR15)</f>
        <v>21687</v>
      </c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</row>
    <row r="16" spans="1:213" s="125" customFormat="1" ht="18" customHeight="1">
      <c r="A16" s="114" t="s">
        <v>25</v>
      </c>
      <c r="B16" s="155"/>
      <c r="C16" s="8">
        <v>3699</v>
      </c>
      <c r="D16" s="8">
        <v>7051</v>
      </c>
      <c r="E16" s="8">
        <v>2951</v>
      </c>
      <c r="F16" s="8">
        <v>3243</v>
      </c>
      <c r="G16" s="8">
        <v>1952</v>
      </c>
      <c r="H16" s="8">
        <v>1999</v>
      </c>
      <c r="I16" s="124">
        <f t="shared" si="1"/>
        <v>20895</v>
      </c>
      <c r="J16" s="155"/>
      <c r="K16" s="8">
        <v>1969</v>
      </c>
      <c r="L16" s="8">
        <v>4165</v>
      </c>
      <c r="M16" s="8">
        <v>1728</v>
      </c>
      <c r="N16" s="8">
        <v>1915</v>
      </c>
      <c r="O16" s="8">
        <v>1160</v>
      </c>
      <c r="P16" s="8">
        <v>1237</v>
      </c>
      <c r="Q16" s="155">
        <f t="shared" si="3"/>
        <v>12174</v>
      </c>
      <c r="R16" s="25"/>
      <c r="S16" s="8">
        <v>1209</v>
      </c>
      <c r="T16" s="8">
        <v>1645</v>
      </c>
      <c r="U16" s="8">
        <v>554</v>
      </c>
      <c r="V16" s="8">
        <v>545</v>
      </c>
      <c r="W16" s="8">
        <v>337</v>
      </c>
      <c r="X16" s="8">
        <v>322</v>
      </c>
      <c r="Y16" s="155">
        <f t="shared" si="5"/>
        <v>4612</v>
      </c>
      <c r="Z16" s="25"/>
      <c r="AA16" s="8">
        <v>0</v>
      </c>
      <c r="AB16" s="8">
        <v>9</v>
      </c>
      <c r="AC16" s="8">
        <v>18</v>
      </c>
      <c r="AD16" s="8">
        <v>48</v>
      </c>
      <c r="AE16" s="8">
        <v>96</v>
      </c>
      <c r="AF16" s="8">
        <v>195</v>
      </c>
      <c r="AG16" s="155">
        <f t="shared" si="7"/>
        <v>366</v>
      </c>
      <c r="AH16" s="25"/>
      <c r="AI16" s="8">
        <v>37</v>
      </c>
      <c r="AJ16" s="8">
        <v>237</v>
      </c>
      <c r="AK16" s="8">
        <v>139</v>
      </c>
      <c r="AL16" s="8">
        <v>201</v>
      </c>
      <c r="AM16" s="8">
        <v>150</v>
      </c>
      <c r="AN16" s="8">
        <v>222</v>
      </c>
      <c r="AO16" s="155">
        <f t="shared" si="9"/>
        <v>986</v>
      </c>
      <c r="AP16" s="25"/>
      <c r="AQ16" s="8">
        <v>0</v>
      </c>
      <c r="AR16" s="8">
        <v>5</v>
      </c>
      <c r="AS16" s="8">
        <v>4</v>
      </c>
      <c r="AT16" s="8">
        <v>4</v>
      </c>
      <c r="AU16" s="8">
        <v>4</v>
      </c>
      <c r="AV16" s="8">
        <v>2</v>
      </c>
      <c r="AW16" s="155">
        <f t="shared" si="11"/>
        <v>19</v>
      </c>
      <c r="AX16" s="25"/>
      <c r="AY16" s="8">
        <v>348</v>
      </c>
      <c r="AZ16" s="8">
        <v>985</v>
      </c>
      <c r="BA16" s="8">
        <v>420</v>
      </c>
      <c r="BB16" s="8">
        <v>405</v>
      </c>
      <c r="BC16" s="8">
        <v>175</v>
      </c>
      <c r="BD16" s="8">
        <v>79</v>
      </c>
      <c r="BE16" s="155">
        <f t="shared" si="13"/>
        <v>2412</v>
      </c>
      <c r="BF16" s="25"/>
      <c r="BG16" s="8">
        <v>20</v>
      </c>
      <c r="BH16" s="8">
        <v>100</v>
      </c>
      <c r="BI16" s="8">
        <v>52</v>
      </c>
      <c r="BJ16" s="8">
        <v>64</v>
      </c>
      <c r="BK16" s="8">
        <v>22</v>
      </c>
      <c r="BL16" s="8">
        <v>5</v>
      </c>
      <c r="BM16" s="155">
        <f t="shared" si="15"/>
        <v>263</v>
      </c>
      <c r="BN16" s="25"/>
      <c r="BO16" s="8">
        <v>355</v>
      </c>
      <c r="BP16" s="8">
        <v>1184</v>
      </c>
      <c r="BQ16" s="8">
        <v>541</v>
      </c>
      <c r="BR16" s="8">
        <v>648</v>
      </c>
      <c r="BS16" s="8">
        <v>376</v>
      </c>
      <c r="BT16" s="8">
        <v>412</v>
      </c>
      <c r="BU16" s="156">
        <f t="shared" si="17"/>
        <v>3516</v>
      </c>
      <c r="BV16" s="155"/>
      <c r="BW16" s="8">
        <v>9</v>
      </c>
      <c r="BX16" s="8">
        <v>97</v>
      </c>
      <c r="BY16" s="8">
        <v>103</v>
      </c>
      <c r="BZ16" s="8">
        <v>137</v>
      </c>
      <c r="CA16" s="8">
        <v>82</v>
      </c>
      <c r="CB16" s="8">
        <v>58</v>
      </c>
      <c r="CC16" s="189">
        <f t="shared" si="19"/>
        <v>486</v>
      </c>
      <c r="CD16" s="25"/>
      <c r="CE16" s="8">
        <v>8</v>
      </c>
      <c r="CF16" s="8">
        <v>85</v>
      </c>
      <c r="CG16" s="8">
        <v>90</v>
      </c>
      <c r="CH16" s="8">
        <v>110</v>
      </c>
      <c r="CI16" s="8">
        <v>62</v>
      </c>
      <c r="CJ16" s="8">
        <v>47</v>
      </c>
      <c r="CK16" s="25">
        <f t="shared" si="21"/>
        <v>402</v>
      </c>
      <c r="CL16" s="25"/>
      <c r="CM16" s="8">
        <v>1</v>
      </c>
      <c r="CN16" s="8">
        <v>12</v>
      </c>
      <c r="CO16" s="8">
        <v>13</v>
      </c>
      <c r="CP16" s="8">
        <v>26</v>
      </c>
      <c r="CQ16" s="8">
        <v>20</v>
      </c>
      <c r="CR16" s="8">
        <v>11</v>
      </c>
      <c r="CS16" s="25">
        <f t="shared" si="23"/>
        <v>83</v>
      </c>
      <c r="CT16" s="25"/>
      <c r="CU16" s="8">
        <v>0</v>
      </c>
      <c r="CV16" s="8">
        <v>0</v>
      </c>
      <c r="CW16" s="8">
        <v>0</v>
      </c>
      <c r="CX16" s="8">
        <v>1</v>
      </c>
      <c r="CY16" s="8">
        <v>0</v>
      </c>
      <c r="CZ16" s="8">
        <v>0</v>
      </c>
      <c r="DA16" s="124">
        <f t="shared" si="25"/>
        <v>1</v>
      </c>
      <c r="DB16" s="155"/>
      <c r="DC16" s="8">
        <v>1687</v>
      </c>
      <c r="DD16" s="8">
        <v>2732</v>
      </c>
      <c r="DE16" s="8">
        <v>1094</v>
      </c>
      <c r="DF16" s="8">
        <v>1167</v>
      </c>
      <c r="DG16" s="8">
        <v>696</v>
      </c>
      <c r="DH16" s="8">
        <v>699</v>
      </c>
      <c r="DI16" s="25">
        <f t="shared" si="27"/>
        <v>8075</v>
      </c>
      <c r="DJ16" s="25"/>
      <c r="DK16" s="8">
        <v>52</v>
      </c>
      <c r="DL16" s="8">
        <v>338</v>
      </c>
      <c r="DM16" s="8">
        <v>204</v>
      </c>
      <c r="DN16" s="8">
        <v>334</v>
      </c>
      <c r="DO16" s="8">
        <v>232</v>
      </c>
      <c r="DP16" s="8">
        <v>306</v>
      </c>
      <c r="DQ16" s="25">
        <f t="shared" si="29"/>
        <v>1466</v>
      </c>
      <c r="DR16" s="25"/>
      <c r="DS16" s="25"/>
      <c r="DT16" s="8">
        <v>19</v>
      </c>
      <c r="DU16" s="8">
        <v>21</v>
      </c>
      <c r="DV16" s="8">
        <v>20</v>
      </c>
      <c r="DW16" s="8">
        <v>5</v>
      </c>
      <c r="DX16" s="8">
        <v>3</v>
      </c>
      <c r="DY16" s="25">
        <f t="shared" si="31"/>
        <v>68</v>
      </c>
      <c r="DZ16" s="25"/>
      <c r="EA16" s="8">
        <v>18</v>
      </c>
      <c r="EB16" s="8">
        <v>83</v>
      </c>
      <c r="EC16" s="8">
        <v>68</v>
      </c>
      <c r="ED16" s="8">
        <v>94</v>
      </c>
      <c r="EE16" s="8">
        <v>79</v>
      </c>
      <c r="EF16" s="8">
        <v>59</v>
      </c>
      <c r="EG16" s="25">
        <f>SUM(DZ16:EF16)</f>
        <v>401</v>
      </c>
      <c r="EH16" s="25"/>
      <c r="EI16" s="8">
        <v>1617</v>
      </c>
      <c r="EJ16" s="8">
        <v>2292</v>
      </c>
      <c r="EK16" s="8">
        <v>801</v>
      </c>
      <c r="EL16" s="8">
        <v>719</v>
      </c>
      <c r="EM16" s="8">
        <v>380</v>
      </c>
      <c r="EN16" s="8">
        <v>331</v>
      </c>
      <c r="EO16" s="124">
        <f>SUM(EH16:EN16)</f>
        <v>6140</v>
      </c>
      <c r="EP16" s="155"/>
      <c r="EQ16" s="8">
        <v>13</v>
      </c>
      <c r="ER16" s="8">
        <v>32</v>
      </c>
      <c r="ES16" s="8">
        <v>13</v>
      </c>
      <c r="ET16" s="8">
        <v>11</v>
      </c>
      <c r="EU16" s="8">
        <v>6</v>
      </c>
      <c r="EV16" s="8">
        <v>4</v>
      </c>
      <c r="EW16" s="124">
        <f>SUM(EP16:EV16)</f>
        <v>79</v>
      </c>
      <c r="EX16" s="155"/>
      <c r="EY16" s="8">
        <v>21</v>
      </c>
      <c r="EZ16" s="8">
        <v>25</v>
      </c>
      <c r="FA16" s="8">
        <v>13</v>
      </c>
      <c r="FB16" s="8">
        <v>13</v>
      </c>
      <c r="FC16" s="8">
        <v>8</v>
      </c>
      <c r="FD16" s="8">
        <v>1</v>
      </c>
      <c r="FE16" s="157">
        <f>SUM(EX16:FD16)</f>
        <v>81</v>
      </c>
      <c r="FF16" s="158">
        <v>0</v>
      </c>
      <c r="FG16" s="8">
        <v>0</v>
      </c>
      <c r="FH16" s="8">
        <v>110</v>
      </c>
      <c r="FI16" s="8">
        <v>159</v>
      </c>
      <c r="FJ16" s="8">
        <v>392</v>
      </c>
      <c r="FK16" s="8">
        <v>512</v>
      </c>
      <c r="FL16" s="8">
        <v>472</v>
      </c>
      <c r="FM16" s="25">
        <f>SUM(FF16:FL16)</f>
        <v>1645</v>
      </c>
      <c r="FN16" s="8">
        <v>0</v>
      </c>
      <c r="FO16" s="8">
        <v>0</v>
      </c>
      <c r="FP16" s="8">
        <v>53</v>
      </c>
      <c r="FQ16" s="8">
        <v>78</v>
      </c>
      <c r="FR16" s="8">
        <v>213</v>
      </c>
      <c r="FS16" s="8">
        <v>317</v>
      </c>
      <c r="FT16" s="8">
        <v>284</v>
      </c>
      <c r="FU16" s="25">
        <f>SUM(FN16:FT16)</f>
        <v>945</v>
      </c>
      <c r="FV16" s="25"/>
      <c r="FW16" s="25"/>
      <c r="FX16" s="8">
        <v>54</v>
      </c>
      <c r="FY16" s="8">
        <v>75</v>
      </c>
      <c r="FZ16" s="8">
        <v>158</v>
      </c>
      <c r="GA16" s="8">
        <v>110</v>
      </c>
      <c r="GB16" s="8">
        <v>55</v>
      </c>
      <c r="GC16" s="124">
        <f>SUM(FV16:GB16)</f>
        <v>452</v>
      </c>
      <c r="GD16" s="158"/>
      <c r="GE16" s="8"/>
      <c r="GF16" s="8">
        <v>3</v>
      </c>
      <c r="GG16" s="8">
        <v>6</v>
      </c>
      <c r="GH16" s="8">
        <v>21</v>
      </c>
      <c r="GI16" s="8">
        <v>85</v>
      </c>
      <c r="GJ16" s="8">
        <v>133</v>
      </c>
      <c r="GK16" s="157">
        <f>SUM(GD16:GJ16)</f>
        <v>248</v>
      </c>
      <c r="GL16" s="158">
        <v>0</v>
      </c>
      <c r="GM16" s="8">
        <v>3699</v>
      </c>
      <c r="GN16" s="8">
        <v>7161</v>
      </c>
      <c r="GO16" s="8">
        <v>3110</v>
      </c>
      <c r="GP16" s="8">
        <v>3635</v>
      </c>
      <c r="GQ16" s="8">
        <v>2464</v>
      </c>
      <c r="GR16" s="8">
        <v>2471</v>
      </c>
      <c r="GS16" s="124">
        <f>SUM(GL16:GR16)</f>
        <v>22540</v>
      </c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</row>
    <row r="17" spans="1:213" s="125" customFormat="1" ht="18" customHeight="1">
      <c r="A17" s="114" t="s">
        <v>26</v>
      </c>
      <c r="B17" s="155"/>
      <c r="C17" s="8">
        <v>1667</v>
      </c>
      <c r="D17" s="8">
        <v>4798</v>
      </c>
      <c r="E17" s="8">
        <v>2611</v>
      </c>
      <c r="F17" s="8">
        <v>2186</v>
      </c>
      <c r="G17" s="8">
        <v>2219</v>
      </c>
      <c r="H17" s="8">
        <v>2003</v>
      </c>
      <c r="I17" s="124">
        <f t="shared" si="1"/>
        <v>15484</v>
      </c>
      <c r="J17" s="155"/>
      <c r="K17" s="8">
        <v>858</v>
      </c>
      <c r="L17" s="8">
        <v>2747</v>
      </c>
      <c r="M17" s="8">
        <v>1525</v>
      </c>
      <c r="N17" s="8">
        <v>1231</v>
      </c>
      <c r="O17" s="8">
        <v>1295</v>
      </c>
      <c r="P17" s="8">
        <v>1224</v>
      </c>
      <c r="Q17" s="155">
        <f t="shared" si="3"/>
        <v>8880</v>
      </c>
      <c r="R17" s="25"/>
      <c r="S17" s="8">
        <v>646</v>
      </c>
      <c r="T17" s="8">
        <v>1365</v>
      </c>
      <c r="U17" s="8">
        <v>566</v>
      </c>
      <c r="V17" s="8">
        <v>396</v>
      </c>
      <c r="W17" s="8">
        <v>392</v>
      </c>
      <c r="X17" s="8">
        <v>360</v>
      </c>
      <c r="Y17" s="155">
        <f t="shared" si="5"/>
        <v>3725</v>
      </c>
      <c r="Z17" s="25"/>
      <c r="AA17" s="8">
        <v>0</v>
      </c>
      <c r="AB17" s="8">
        <v>1</v>
      </c>
      <c r="AC17" s="8">
        <v>15</v>
      </c>
      <c r="AD17" s="8">
        <v>28</v>
      </c>
      <c r="AE17" s="8">
        <v>78</v>
      </c>
      <c r="AF17" s="8">
        <v>170</v>
      </c>
      <c r="AG17" s="155">
        <f t="shared" si="7"/>
        <v>292</v>
      </c>
      <c r="AH17" s="25"/>
      <c r="AI17" s="8">
        <v>34</v>
      </c>
      <c r="AJ17" s="8">
        <v>216</v>
      </c>
      <c r="AK17" s="8">
        <v>143</v>
      </c>
      <c r="AL17" s="8">
        <v>149</v>
      </c>
      <c r="AM17" s="8">
        <v>155</v>
      </c>
      <c r="AN17" s="8">
        <v>206</v>
      </c>
      <c r="AO17" s="155">
        <f t="shared" si="9"/>
        <v>903</v>
      </c>
      <c r="AP17" s="25"/>
      <c r="AQ17" s="8">
        <v>1</v>
      </c>
      <c r="AR17" s="8">
        <v>14</v>
      </c>
      <c r="AS17" s="8">
        <v>10</v>
      </c>
      <c r="AT17" s="8">
        <v>6</v>
      </c>
      <c r="AU17" s="8">
        <v>14</v>
      </c>
      <c r="AV17" s="8">
        <v>8</v>
      </c>
      <c r="AW17" s="155">
        <f t="shared" si="11"/>
        <v>53</v>
      </c>
      <c r="AX17" s="25"/>
      <c r="AY17" s="8">
        <v>51</v>
      </c>
      <c r="AZ17" s="8">
        <v>396</v>
      </c>
      <c r="BA17" s="8">
        <v>308</v>
      </c>
      <c r="BB17" s="8">
        <v>249</v>
      </c>
      <c r="BC17" s="8">
        <v>228</v>
      </c>
      <c r="BD17" s="8">
        <v>108</v>
      </c>
      <c r="BE17" s="155">
        <f t="shared" si="13"/>
        <v>1340</v>
      </c>
      <c r="BF17" s="25"/>
      <c r="BG17" s="8">
        <v>20</v>
      </c>
      <c r="BH17" s="8">
        <v>112</v>
      </c>
      <c r="BI17" s="8">
        <v>69</v>
      </c>
      <c r="BJ17" s="8">
        <v>58</v>
      </c>
      <c r="BK17" s="8">
        <v>35</v>
      </c>
      <c r="BL17" s="8">
        <v>11</v>
      </c>
      <c r="BM17" s="155">
        <f t="shared" si="15"/>
        <v>305</v>
      </c>
      <c r="BN17" s="25"/>
      <c r="BO17" s="8">
        <v>106</v>
      </c>
      <c r="BP17" s="8">
        <v>643</v>
      </c>
      <c r="BQ17" s="8">
        <v>414</v>
      </c>
      <c r="BR17" s="8">
        <v>345</v>
      </c>
      <c r="BS17" s="8">
        <v>393</v>
      </c>
      <c r="BT17" s="8">
        <v>361</v>
      </c>
      <c r="BU17" s="156">
        <f t="shared" si="17"/>
        <v>2262</v>
      </c>
      <c r="BV17" s="155"/>
      <c r="BW17" s="8">
        <v>3</v>
      </c>
      <c r="BX17" s="8">
        <v>36</v>
      </c>
      <c r="BY17" s="8">
        <v>56</v>
      </c>
      <c r="BZ17" s="8">
        <v>76</v>
      </c>
      <c r="CA17" s="8">
        <v>112</v>
      </c>
      <c r="CB17" s="8">
        <v>57</v>
      </c>
      <c r="CC17" s="189">
        <f t="shared" si="19"/>
        <v>340</v>
      </c>
      <c r="CD17" s="25"/>
      <c r="CE17" s="8">
        <v>1</v>
      </c>
      <c r="CF17" s="8">
        <v>32</v>
      </c>
      <c r="CG17" s="8">
        <v>47</v>
      </c>
      <c r="CH17" s="8">
        <v>68</v>
      </c>
      <c r="CI17" s="8">
        <v>102</v>
      </c>
      <c r="CJ17" s="8">
        <v>54</v>
      </c>
      <c r="CK17" s="25">
        <f t="shared" si="21"/>
        <v>304</v>
      </c>
      <c r="CL17" s="25"/>
      <c r="CM17" s="8">
        <v>1</v>
      </c>
      <c r="CN17" s="8">
        <v>4</v>
      </c>
      <c r="CO17" s="8">
        <v>9</v>
      </c>
      <c r="CP17" s="8">
        <v>8</v>
      </c>
      <c r="CQ17" s="8">
        <v>10</v>
      </c>
      <c r="CR17" s="8">
        <v>3</v>
      </c>
      <c r="CS17" s="25">
        <f t="shared" si="23"/>
        <v>35</v>
      </c>
      <c r="CT17" s="25"/>
      <c r="CU17" s="8">
        <v>1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24">
        <f t="shared" si="25"/>
        <v>1</v>
      </c>
      <c r="DB17" s="155"/>
      <c r="DC17" s="8">
        <v>785</v>
      </c>
      <c r="DD17" s="8">
        <v>1985</v>
      </c>
      <c r="DE17" s="8">
        <v>1015</v>
      </c>
      <c r="DF17" s="8">
        <v>863</v>
      </c>
      <c r="DG17" s="8">
        <v>800</v>
      </c>
      <c r="DH17" s="8">
        <v>709</v>
      </c>
      <c r="DI17" s="25">
        <f t="shared" si="27"/>
        <v>6157</v>
      </c>
      <c r="DJ17" s="25"/>
      <c r="DK17" s="8">
        <v>48</v>
      </c>
      <c r="DL17" s="8">
        <v>222</v>
      </c>
      <c r="DM17" s="8">
        <v>197</v>
      </c>
      <c r="DN17" s="8">
        <v>233</v>
      </c>
      <c r="DO17" s="8">
        <v>259</v>
      </c>
      <c r="DP17" s="8">
        <v>302</v>
      </c>
      <c r="DQ17" s="25">
        <f t="shared" si="29"/>
        <v>1261</v>
      </c>
      <c r="DR17" s="25"/>
      <c r="DS17" s="25"/>
      <c r="DT17" s="8">
        <v>9</v>
      </c>
      <c r="DU17" s="8">
        <v>15</v>
      </c>
      <c r="DV17" s="8">
        <v>16</v>
      </c>
      <c r="DW17" s="8">
        <v>10</v>
      </c>
      <c r="DX17" s="8">
        <v>2</v>
      </c>
      <c r="DY17" s="25">
        <f t="shared" si="31"/>
        <v>52</v>
      </c>
      <c r="DZ17" s="25"/>
      <c r="EA17" s="8">
        <v>14</v>
      </c>
      <c r="EB17" s="8">
        <v>65</v>
      </c>
      <c r="EC17" s="8">
        <v>64</v>
      </c>
      <c r="ED17" s="8">
        <v>63</v>
      </c>
      <c r="EE17" s="8">
        <v>81</v>
      </c>
      <c r="EF17" s="8">
        <v>54</v>
      </c>
      <c r="EG17" s="25">
        <f>SUM(DZ17:EF17)</f>
        <v>341</v>
      </c>
      <c r="EH17" s="25"/>
      <c r="EI17" s="8">
        <v>723</v>
      </c>
      <c r="EJ17" s="8">
        <v>1689</v>
      </c>
      <c r="EK17" s="8">
        <v>739</v>
      </c>
      <c r="EL17" s="8">
        <v>551</v>
      </c>
      <c r="EM17" s="8">
        <v>450</v>
      </c>
      <c r="EN17" s="8">
        <v>351</v>
      </c>
      <c r="EO17" s="124">
        <f>SUM(EH17:EN17)</f>
        <v>4503</v>
      </c>
      <c r="EP17" s="155"/>
      <c r="EQ17" s="8">
        <v>14</v>
      </c>
      <c r="ER17" s="8">
        <v>23</v>
      </c>
      <c r="ES17" s="8">
        <v>7</v>
      </c>
      <c r="ET17" s="8">
        <v>15</v>
      </c>
      <c r="EU17" s="8">
        <v>12</v>
      </c>
      <c r="EV17" s="8">
        <v>10</v>
      </c>
      <c r="EW17" s="124">
        <f>SUM(EP17:EV17)</f>
        <v>81</v>
      </c>
      <c r="EX17" s="155"/>
      <c r="EY17" s="8">
        <v>7</v>
      </c>
      <c r="EZ17" s="8">
        <v>7</v>
      </c>
      <c r="FA17" s="8">
        <v>8</v>
      </c>
      <c r="FB17" s="8">
        <v>1</v>
      </c>
      <c r="FC17" s="8">
        <v>0</v>
      </c>
      <c r="FD17" s="8">
        <v>3</v>
      </c>
      <c r="FE17" s="157">
        <f>SUM(EX17:FD17)</f>
        <v>26</v>
      </c>
      <c r="FF17" s="158">
        <v>0</v>
      </c>
      <c r="FG17" s="8">
        <v>0</v>
      </c>
      <c r="FH17" s="8">
        <v>96</v>
      </c>
      <c r="FI17" s="8">
        <v>144</v>
      </c>
      <c r="FJ17" s="8">
        <v>264</v>
      </c>
      <c r="FK17" s="8">
        <v>424</v>
      </c>
      <c r="FL17" s="8">
        <v>388</v>
      </c>
      <c r="FM17" s="25">
        <f>SUM(FF17:FL17)</f>
        <v>1316</v>
      </c>
      <c r="FN17" s="8">
        <v>0</v>
      </c>
      <c r="FO17" s="8">
        <v>0</v>
      </c>
      <c r="FP17" s="8">
        <v>66</v>
      </c>
      <c r="FQ17" s="8">
        <v>93</v>
      </c>
      <c r="FR17" s="8">
        <v>185</v>
      </c>
      <c r="FS17" s="8">
        <v>296</v>
      </c>
      <c r="FT17" s="8">
        <v>245</v>
      </c>
      <c r="FU17" s="25">
        <f>SUM(FN17:FT17)</f>
        <v>885</v>
      </c>
      <c r="FV17" s="25"/>
      <c r="FW17" s="25"/>
      <c r="FX17" s="8">
        <v>27</v>
      </c>
      <c r="FY17" s="8">
        <v>45</v>
      </c>
      <c r="FZ17" s="8">
        <v>58</v>
      </c>
      <c r="GA17" s="8">
        <v>72</v>
      </c>
      <c r="GB17" s="8">
        <v>25</v>
      </c>
      <c r="GC17" s="124">
        <f>SUM(FV17:GB17)</f>
        <v>227</v>
      </c>
      <c r="GD17" s="158"/>
      <c r="GE17" s="8"/>
      <c r="GF17" s="8">
        <v>3</v>
      </c>
      <c r="GG17" s="8">
        <v>6</v>
      </c>
      <c r="GH17" s="8">
        <v>21</v>
      </c>
      <c r="GI17" s="8">
        <v>56</v>
      </c>
      <c r="GJ17" s="8">
        <v>118</v>
      </c>
      <c r="GK17" s="157">
        <f>SUM(GD17:GJ17)</f>
        <v>204</v>
      </c>
      <c r="GL17" s="158">
        <v>0</v>
      </c>
      <c r="GM17" s="8">
        <v>1667</v>
      </c>
      <c r="GN17" s="8">
        <v>4894</v>
      </c>
      <c r="GO17" s="8">
        <v>2755</v>
      </c>
      <c r="GP17" s="8">
        <v>2450</v>
      </c>
      <c r="GQ17" s="8">
        <v>2643</v>
      </c>
      <c r="GR17" s="8">
        <v>2391</v>
      </c>
      <c r="GS17" s="124">
        <f>SUM(GL17:GR17)</f>
        <v>16800</v>
      </c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</row>
    <row r="18" spans="1:213" s="125" customFormat="1" ht="18" customHeight="1">
      <c r="A18" s="114" t="s">
        <v>27</v>
      </c>
      <c r="B18" s="155"/>
      <c r="C18" s="8">
        <v>3850</v>
      </c>
      <c r="D18" s="8">
        <v>11696</v>
      </c>
      <c r="E18" s="8">
        <v>6362</v>
      </c>
      <c r="F18" s="8">
        <v>5932</v>
      </c>
      <c r="G18" s="8">
        <v>5045</v>
      </c>
      <c r="H18" s="8">
        <v>5204</v>
      </c>
      <c r="I18" s="124">
        <f t="shared" si="1"/>
        <v>38089</v>
      </c>
      <c r="J18" s="155"/>
      <c r="K18" s="8">
        <v>1987</v>
      </c>
      <c r="L18" s="8">
        <v>6588</v>
      </c>
      <c r="M18" s="8">
        <v>3678</v>
      </c>
      <c r="N18" s="8">
        <v>3391</v>
      </c>
      <c r="O18" s="8">
        <v>2966</v>
      </c>
      <c r="P18" s="8">
        <v>3194</v>
      </c>
      <c r="Q18" s="155">
        <f t="shared" si="3"/>
        <v>21804</v>
      </c>
      <c r="R18" s="25"/>
      <c r="S18" s="8">
        <v>1407</v>
      </c>
      <c r="T18" s="8">
        <v>3054</v>
      </c>
      <c r="U18" s="8">
        <v>1275</v>
      </c>
      <c r="V18" s="8">
        <v>1027</v>
      </c>
      <c r="W18" s="8">
        <v>786</v>
      </c>
      <c r="X18" s="8">
        <v>825</v>
      </c>
      <c r="Y18" s="155">
        <f t="shared" si="5"/>
        <v>8374</v>
      </c>
      <c r="Z18" s="25"/>
      <c r="AA18" s="8">
        <v>1</v>
      </c>
      <c r="AB18" s="8">
        <v>17</v>
      </c>
      <c r="AC18" s="8">
        <v>34</v>
      </c>
      <c r="AD18" s="8">
        <v>103</v>
      </c>
      <c r="AE18" s="8">
        <v>195</v>
      </c>
      <c r="AF18" s="8">
        <v>484</v>
      </c>
      <c r="AG18" s="155">
        <f t="shared" si="7"/>
        <v>834</v>
      </c>
      <c r="AH18" s="25"/>
      <c r="AI18" s="8">
        <v>36</v>
      </c>
      <c r="AJ18" s="8">
        <v>270</v>
      </c>
      <c r="AK18" s="8">
        <v>198</v>
      </c>
      <c r="AL18" s="8">
        <v>227</v>
      </c>
      <c r="AM18" s="8">
        <v>300</v>
      </c>
      <c r="AN18" s="8">
        <v>492</v>
      </c>
      <c r="AO18" s="155">
        <f t="shared" si="9"/>
        <v>1523</v>
      </c>
      <c r="AP18" s="25"/>
      <c r="AQ18" s="8">
        <v>1</v>
      </c>
      <c r="AR18" s="8">
        <v>28</v>
      </c>
      <c r="AS18" s="8">
        <v>25</v>
      </c>
      <c r="AT18" s="8">
        <v>28</v>
      </c>
      <c r="AU18" s="8">
        <v>21</v>
      </c>
      <c r="AV18" s="8">
        <v>36</v>
      </c>
      <c r="AW18" s="155">
        <f t="shared" si="11"/>
        <v>139</v>
      </c>
      <c r="AX18" s="25"/>
      <c r="AY18" s="8">
        <v>269</v>
      </c>
      <c r="AZ18" s="8">
        <v>1466</v>
      </c>
      <c r="BA18" s="8">
        <v>912</v>
      </c>
      <c r="BB18" s="8">
        <v>879</v>
      </c>
      <c r="BC18" s="8">
        <v>587</v>
      </c>
      <c r="BD18" s="8">
        <v>331</v>
      </c>
      <c r="BE18" s="155">
        <f t="shared" si="13"/>
        <v>4444</v>
      </c>
      <c r="BF18" s="25"/>
      <c r="BG18" s="8">
        <v>33</v>
      </c>
      <c r="BH18" s="8">
        <v>134</v>
      </c>
      <c r="BI18" s="8">
        <v>100</v>
      </c>
      <c r="BJ18" s="8">
        <v>81</v>
      </c>
      <c r="BK18" s="8">
        <v>74</v>
      </c>
      <c r="BL18" s="8">
        <v>26</v>
      </c>
      <c r="BM18" s="155">
        <f t="shared" si="15"/>
        <v>448</v>
      </c>
      <c r="BN18" s="25"/>
      <c r="BO18" s="8">
        <v>240</v>
      </c>
      <c r="BP18" s="8">
        <v>1619</v>
      </c>
      <c r="BQ18" s="8">
        <v>1134</v>
      </c>
      <c r="BR18" s="8">
        <v>1046</v>
      </c>
      <c r="BS18" s="8">
        <v>1003</v>
      </c>
      <c r="BT18" s="8">
        <v>1000</v>
      </c>
      <c r="BU18" s="156">
        <f t="shared" si="17"/>
        <v>6042</v>
      </c>
      <c r="BV18" s="155"/>
      <c r="BW18" s="8">
        <v>5</v>
      </c>
      <c r="BX18" s="8">
        <v>80</v>
      </c>
      <c r="BY18" s="8">
        <v>106</v>
      </c>
      <c r="BZ18" s="8">
        <v>178</v>
      </c>
      <c r="CA18" s="8">
        <v>175</v>
      </c>
      <c r="CB18" s="8">
        <v>141</v>
      </c>
      <c r="CC18" s="189">
        <f t="shared" si="19"/>
        <v>685</v>
      </c>
      <c r="CD18" s="25"/>
      <c r="CE18" s="8">
        <v>5</v>
      </c>
      <c r="CF18" s="8">
        <v>75</v>
      </c>
      <c r="CG18" s="8">
        <v>102</v>
      </c>
      <c r="CH18" s="8">
        <v>173</v>
      </c>
      <c r="CI18" s="8">
        <v>165</v>
      </c>
      <c r="CJ18" s="8">
        <v>137</v>
      </c>
      <c r="CK18" s="25">
        <f t="shared" si="21"/>
        <v>657</v>
      </c>
      <c r="CL18" s="25"/>
      <c r="CM18" s="8">
        <v>0</v>
      </c>
      <c r="CN18" s="8">
        <v>5</v>
      </c>
      <c r="CO18" s="8">
        <v>4</v>
      </c>
      <c r="CP18" s="8">
        <v>5</v>
      </c>
      <c r="CQ18" s="8">
        <v>9</v>
      </c>
      <c r="CR18" s="8">
        <v>2</v>
      </c>
      <c r="CS18" s="25">
        <f t="shared" si="23"/>
        <v>25</v>
      </c>
      <c r="CT18" s="25"/>
      <c r="CU18" s="8">
        <v>0</v>
      </c>
      <c r="CV18" s="8">
        <v>0</v>
      </c>
      <c r="CW18" s="8">
        <v>0</v>
      </c>
      <c r="CX18" s="8">
        <v>0</v>
      </c>
      <c r="CY18" s="8">
        <v>1</v>
      </c>
      <c r="CZ18" s="8">
        <v>2</v>
      </c>
      <c r="DA18" s="124">
        <f t="shared" si="25"/>
        <v>3</v>
      </c>
      <c r="DB18" s="155"/>
      <c r="DC18" s="8">
        <v>1818</v>
      </c>
      <c r="DD18" s="8">
        <v>4921</v>
      </c>
      <c r="DE18" s="8">
        <v>2515</v>
      </c>
      <c r="DF18" s="8">
        <v>2301</v>
      </c>
      <c r="DG18" s="8">
        <v>1864</v>
      </c>
      <c r="DH18" s="8">
        <v>1843</v>
      </c>
      <c r="DI18" s="25">
        <f t="shared" si="27"/>
        <v>15262</v>
      </c>
      <c r="DJ18" s="25"/>
      <c r="DK18" s="8">
        <v>60</v>
      </c>
      <c r="DL18" s="8">
        <v>433</v>
      </c>
      <c r="DM18" s="8">
        <v>392</v>
      </c>
      <c r="DN18" s="8">
        <v>508</v>
      </c>
      <c r="DO18" s="8">
        <v>536</v>
      </c>
      <c r="DP18" s="8">
        <v>734</v>
      </c>
      <c r="DQ18" s="25">
        <f t="shared" si="29"/>
        <v>2663</v>
      </c>
      <c r="DR18" s="25"/>
      <c r="DS18" s="25"/>
      <c r="DT18" s="8">
        <v>59</v>
      </c>
      <c r="DU18" s="8">
        <v>66</v>
      </c>
      <c r="DV18" s="8">
        <v>74</v>
      </c>
      <c r="DW18" s="8">
        <v>27</v>
      </c>
      <c r="DX18" s="8">
        <v>14</v>
      </c>
      <c r="DY18" s="25">
        <f t="shared" si="31"/>
        <v>240</v>
      </c>
      <c r="DZ18" s="25"/>
      <c r="EA18" s="8">
        <v>41</v>
      </c>
      <c r="EB18" s="8">
        <v>135</v>
      </c>
      <c r="EC18" s="8">
        <v>132</v>
      </c>
      <c r="ED18" s="8">
        <v>159</v>
      </c>
      <c r="EE18" s="8">
        <v>134</v>
      </c>
      <c r="EF18" s="8">
        <v>112</v>
      </c>
      <c r="EG18" s="25">
        <f>SUM(DZ18:EF18)</f>
        <v>713</v>
      </c>
      <c r="EH18" s="25"/>
      <c r="EI18" s="8">
        <v>1717</v>
      </c>
      <c r="EJ18" s="8">
        <v>4294</v>
      </c>
      <c r="EK18" s="8">
        <v>1925</v>
      </c>
      <c r="EL18" s="8">
        <v>1560</v>
      </c>
      <c r="EM18" s="8">
        <v>1167</v>
      </c>
      <c r="EN18" s="8">
        <v>983</v>
      </c>
      <c r="EO18" s="124">
        <f>SUM(EH18:EN18)</f>
        <v>11646</v>
      </c>
      <c r="EP18" s="155"/>
      <c r="EQ18" s="8">
        <v>17</v>
      </c>
      <c r="ER18" s="8">
        <v>53</v>
      </c>
      <c r="ES18" s="8">
        <v>34</v>
      </c>
      <c r="ET18" s="8">
        <v>32</v>
      </c>
      <c r="EU18" s="8">
        <v>23</v>
      </c>
      <c r="EV18" s="8">
        <v>19</v>
      </c>
      <c r="EW18" s="124">
        <f>SUM(EP18:EV18)</f>
        <v>178</v>
      </c>
      <c r="EX18" s="155"/>
      <c r="EY18" s="8">
        <v>23</v>
      </c>
      <c r="EZ18" s="8">
        <v>54</v>
      </c>
      <c r="FA18" s="8">
        <v>29</v>
      </c>
      <c r="FB18" s="8">
        <v>30</v>
      </c>
      <c r="FC18" s="8">
        <v>17</v>
      </c>
      <c r="FD18" s="8">
        <v>7</v>
      </c>
      <c r="FE18" s="157">
        <f>SUM(EX18:FD18)</f>
        <v>160</v>
      </c>
      <c r="FF18" s="158">
        <v>0</v>
      </c>
      <c r="FG18" s="8">
        <v>0</v>
      </c>
      <c r="FH18" s="8">
        <v>187</v>
      </c>
      <c r="FI18" s="8">
        <v>273</v>
      </c>
      <c r="FJ18" s="8">
        <v>475</v>
      </c>
      <c r="FK18" s="8">
        <v>793</v>
      </c>
      <c r="FL18" s="8">
        <v>1054</v>
      </c>
      <c r="FM18" s="25">
        <f>SUM(FF18:FL18)</f>
        <v>2782</v>
      </c>
      <c r="FN18" s="8">
        <v>0</v>
      </c>
      <c r="FO18" s="8">
        <v>0</v>
      </c>
      <c r="FP18" s="8">
        <v>103</v>
      </c>
      <c r="FQ18" s="8">
        <v>167</v>
      </c>
      <c r="FR18" s="8">
        <v>299</v>
      </c>
      <c r="FS18" s="8">
        <v>484</v>
      </c>
      <c r="FT18" s="8">
        <v>639</v>
      </c>
      <c r="FU18" s="25">
        <f>SUM(FN18:FT18)</f>
        <v>1692</v>
      </c>
      <c r="FV18" s="25"/>
      <c r="FW18" s="25"/>
      <c r="FX18" s="8">
        <v>75</v>
      </c>
      <c r="FY18" s="8">
        <v>88</v>
      </c>
      <c r="FZ18" s="8">
        <v>144</v>
      </c>
      <c r="GA18" s="8">
        <v>173</v>
      </c>
      <c r="GB18" s="8">
        <v>79</v>
      </c>
      <c r="GC18" s="124">
        <f>SUM(FV18:GB18)</f>
        <v>559</v>
      </c>
      <c r="GD18" s="158"/>
      <c r="GE18" s="8"/>
      <c r="GF18" s="8">
        <v>9</v>
      </c>
      <c r="GG18" s="8">
        <v>18</v>
      </c>
      <c r="GH18" s="8">
        <v>32</v>
      </c>
      <c r="GI18" s="8">
        <v>136</v>
      </c>
      <c r="GJ18" s="8">
        <v>336</v>
      </c>
      <c r="GK18" s="157">
        <f>SUM(GD18:GJ18)</f>
        <v>531</v>
      </c>
      <c r="GL18" s="158">
        <v>0</v>
      </c>
      <c r="GM18" s="8">
        <v>3850</v>
      </c>
      <c r="GN18" s="8">
        <v>11883</v>
      </c>
      <c r="GO18" s="8">
        <v>6635</v>
      </c>
      <c r="GP18" s="8">
        <v>6407</v>
      </c>
      <c r="GQ18" s="8">
        <v>5838</v>
      </c>
      <c r="GR18" s="8">
        <v>6258</v>
      </c>
      <c r="GS18" s="124">
        <f>SUM(GL18:GR18)</f>
        <v>40871</v>
      </c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</row>
    <row r="19" spans="1:213" s="125" customFormat="1" ht="18" customHeight="1">
      <c r="A19" s="114" t="s">
        <v>28</v>
      </c>
      <c r="B19" s="155"/>
      <c r="C19" s="8">
        <v>4767</v>
      </c>
      <c r="D19" s="8">
        <v>13996</v>
      </c>
      <c r="E19" s="8">
        <v>8921</v>
      </c>
      <c r="F19" s="8">
        <v>7670</v>
      </c>
      <c r="G19" s="8">
        <v>6873</v>
      </c>
      <c r="H19" s="8">
        <v>6260</v>
      </c>
      <c r="I19" s="124">
        <f t="shared" si="1"/>
        <v>48487</v>
      </c>
      <c r="J19" s="155"/>
      <c r="K19" s="8">
        <v>2426</v>
      </c>
      <c r="L19" s="8">
        <v>7711</v>
      </c>
      <c r="M19" s="8">
        <v>5257</v>
      </c>
      <c r="N19" s="8">
        <v>4555</v>
      </c>
      <c r="O19" s="8">
        <v>4133</v>
      </c>
      <c r="P19" s="8">
        <v>3916</v>
      </c>
      <c r="Q19" s="155">
        <f t="shared" si="3"/>
        <v>27998</v>
      </c>
      <c r="R19" s="25"/>
      <c r="S19" s="8">
        <v>1850</v>
      </c>
      <c r="T19" s="8">
        <v>4072</v>
      </c>
      <c r="U19" s="8">
        <v>1982</v>
      </c>
      <c r="V19" s="8">
        <v>1480</v>
      </c>
      <c r="W19" s="8">
        <v>1246</v>
      </c>
      <c r="X19" s="8">
        <v>1102</v>
      </c>
      <c r="Y19" s="155">
        <f t="shared" si="5"/>
        <v>11732</v>
      </c>
      <c r="Z19" s="25"/>
      <c r="AA19" s="8">
        <v>0</v>
      </c>
      <c r="AB19" s="8">
        <v>22</v>
      </c>
      <c r="AC19" s="8">
        <v>45</v>
      </c>
      <c r="AD19" s="8">
        <v>114</v>
      </c>
      <c r="AE19" s="8">
        <v>261</v>
      </c>
      <c r="AF19" s="8">
        <v>575</v>
      </c>
      <c r="AG19" s="155">
        <f t="shared" si="7"/>
        <v>1017</v>
      </c>
      <c r="AH19" s="25"/>
      <c r="AI19" s="8">
        <v>52</v>
      </c>
      <c r="AJ19" s="8">
        <v>316</v>
      </c>
      <c r="AK19" s="8">
        <v>352</v>
      </c>
      <c r="AL19" s="8">
        <v>368</v>
      </c>
      <c r="AM19" s="8">
        <v>442</v>
      </c>
      <c r="AN19" s="8">
        <v>574</v>
      </c>
      <c r="AO19" s="155">
        <f t="shared" si="9"/>
        <v>2104</v>
      </c>
      <c r="AP19" s="25"/>
      <c r="AQ19" s="8">
        <v>2</v>
      </c>
      <c r="AR19" s="8">
        <v>15</v>
      </c>
      <c r="AS19" s="8">
        <v>29</v>
      </c>
      <c r="AT19" s="8">
        <v>45</v>
      </c>
      <c r="AU19" s="8">
        <v>46</v>
      </c>
      <c r="AV19" s="8">
        <v>59</v>
      </c>
      <c r="AW19" s="155">
        <f t="shared" si="11"/>
        <v>196</v>
      </c>
      <c r="AX19" s="25"/>
      <c r="AY19" s="8">
        <v>271</v>
      </c>
      <c r="AZ19" s="8">
        <v>1370</v>
      </c>
      <c r="BA19" s="8">
        <v>1086</v>
      </c>
      <c r="BB19" s="8">
        <v>950</v>
      </c>
      <c r="BC19" s="8">
        <v>666</v>
      </c>
      <c r="BD19" s="8">
        <v>323</v>
      </c>
      <c r="BE19" s="155">
        <f t="shared" si="13"/>
        <v>4666</v>
      </c>
      <c r="BF19" s="25"/>
      <c r="BG19" s="8">
        <v>16</v>
      </c>
      <c r="BH19" s="8">
        <v>202</v>
      </c>
      <c r="BI19" s="8">
        <v>215</v>
      </c>
      <c r="BJ19" s="8">
        <v>203</v>
      </c>
      <c r="BK19" s="8">
        <v>138</v>
      </c>
      <c r="BL19" s="8">
        <v>66</v>
      </c>
      <c r="BM19" s="155">
        <f t="shared" si="15"/>
        <v>840</v>
      </c>
      <c r="BN19" s="25"/>
      <c r="BO19" s="8">
        <v>235</v>
      </c>
      <c r="BP19" s="8">
        <v>1714</v>
      </c>
      <c r="BQ19" s="8">
        <v>1548</v>
      </c>
      <c r="BR19" s="8">
        <v>1395</v>
      </c>
      <c r="BS19" s="8">
        <v>1334</v>
      </c>
      <c r="BT19" s="8">
        <v>1217</v>
      </c>
      <c r="BU19" s="156">
        <f t="shared" si="17"/>
        <v>7443</v>
      </c>
      <c r="BV19" s="155"/>
      <c r="BW19" s="8">
        <v>0</v>
      </c>
      <c r="BX19" s="8">
        <v>56</v>
      </c>
      <c r="BY19" s="8">
        <v>126</v>
      </c>
      <c r="BZ19" s="8">
        <v>217</v>
      </c>
      <c r="CA19" s="8">
        <v>236</v>
      </c>
      <c r="CB19" s="8">
        <v>180</v>
      </c>
      <c r="CC19" s="189">
        <f t="shared" si="19"/>
        <v>815</v>
      </c>
      <c r="CD19" s="25"/>
      <c r="CE19" s="8">
        <v>0</v>
      </c>
      <c r="CF19" s="8">
        <v>52</v>
      </c>
      <c r="CG19" s="8">
        <v>116</v>
      </c>
      <c r="CH19" s="8">
        <v>191</v>
      </c>
      <c r="CI19" s="8">
        <v>213</v>
      </c>
      <c r="CJ19" s="8">
        <v>166</v>
      </c>
      <c r="CK19" s="25">
        <f t="shared" si="21"/>
        <v>738</v>
      </c>
      <c r="CL19" s="25"/>
      <c r="CM19" s="8">
        <v>0</v>
      </c>
      <c r="CN19" s="8">
        <v>4</v>
      </c>
      <c r="CO19" s="8">
        <v>9</v>
      </c>
      <c r="CP19" s="8">
        <v>23</v>
      </c>
      <c r="CQ19" s="8">
        <v>22</v>
      </c>
      <c r="CR19" s="8">
        <v>9</v>
      </c>
      <c r="CS19" s="25">
        <f t="shared" si="23"/>
        <v>67</v>
      </c>
      <c r="CT19" s="25"/>
      <c r="CU19" s="8">
        <v>0</v>
      </c>
      <c r="CV19" s="8">
        <v>0</v>
      </c>
      <c r="CW19" s="8">
        <v>1</v>
      </c>
      <c r="CX19" s="8">
        <v>3</v>
      </c>
      <c r="CY19" s="8">
        <v>1</v>
      </c>
      <c r="CZ19" s="8">
        <v>5</v>
      </c>
      <c r="DA19" s="124">
        <f t="shared" si="25"/>
        <v>10</v>
      </c>
      <c r="DB19" s="155"/>
      <c r="DC19" s="8">
        <v>2284</v>
      </c>
      <c r="DD19" s="8">
        <v>6090</v>
      </c>
      <c r="DE19" s="8">
        <v>3447</v>
      </c>
      <c r="DF19" s="8">
        <v>2820</v>
      </c>
      <c r="DG19" s="8">
        <v>2451</v>
      </c>
      <c r="DH19" s="8">
        <v>2146</v>
      </c>
      <c r="DI19" s="25">
        <f t="shared" si="27"/>
        <v>19238</v>
      </c>
      <c r="DJ19" s="25"/>
      <c r="DK19" s="8">
        <v>84</v>
      </c>
      <c r="DL19" s="8">
        <v>496</v>
      </c>
      <c r="DM19" s="8">
        <v>499</v>
      </c>
      <c r="DN19" s="8">
        <v>579</v>
      </c>
      <c r="DO19" s="8">
        <v>680</v>
      </c>
      <c r="DP19" s="8">
        <v>878</v>
      </c>
      <c r="DQ19" s="25">
        <f t="shared" si="29"/>
        <v>3216</v>
      </c>
      <c r="DR19" s="25"/>
      <c r="DS19" s="25"/>
      <c r="DT19" s="8">
        <v>27</v>
      </c>
      <c r="DU19" s="8">
        <v>56</v>
      </c>
      <c r="DV19" s="8">
        <v>52</v>
      </c>
      <c r="DW19" s="8">
        <v>34</v>
      </c>
      <c r="DX19" s="8">
        <v>2</v>
      </c>
      <c r="DY19" s="25">
        <f t="shared" si="31"/>
        <v>171</v>
      </c>
      <c r="DZ19" s="25"/>
      <c r="EA19" s="8">
        <v>48</v>
      </c>
      <c r="EB19" s="8">
        <v>240</v>
      </c>
      <c r="EC19" s="8">
        <v>166</v>
      </c>
      <c r="ED19" s="8">
        <v>213</v>
      </c>
      <c r="EE19" s="8">
        <v>226</v>
      </c>
      <c r="EF19" s="8">
        <v>157</v>
      </c>
      <c r="EG19" s="25">
        <f>SUM(DZ19:EF19)</f>
        <v>1050</v>
      </c>
      <c r="EH19" s="25"/>
      <c r="EI19" s="8">
        <v>2152</v>
      </c>
      <c r="EJ19" s="8">
        <v>5327</v>
      </c>
      <c r="EK19" s="8">
        <v>2726</v>
      </c>
      <c r="EL19" s="8">
        <v>1976</v>
      </c>
      <c r="EM19" s="8">
        <v>1511</v>
      </c>
      <c r="EN19" s="8">
        <v>1109</v>
      </c>
      <c r="EO19" s="124">
        <f>SUM(EH19:EN19)</f>
        <v>14801</v>
      </c>
      <c r="EP19" s="155"/>
      <c r="EQ19" s="8">
        <v>19</v>
      </c>
      <c r="ER19" s="8">
        <v>70</v>
      </c>
      <c r="ES19" s="8">
        <v>47</v>
      </c>
      <c r="ET19" s="8">
        <v>54</v>
      </c>
      <c r="EU19" s="8">
        <v>36</v>
      </c>
      <c r="EV19" s="8">
        <v>8</v>
      </c>
      <c r="EW19" s="124">
        <f>SUM(EP19:EV19)</f>
        <v>234</v>
      </c>
      <c r="EX19" s="155"/>
      <c r="EY19" s="8">
        <v>38</v>
      </c>
      <c r="EZ19" s="8">
        <v>69</v>
      </c>
      <c r="FA19" s="8">
        <v>44</v>
      </c>
      <c r="FB19" s="8">
        <v>24</v>
      </c>
      <c r="FC19" s="8">
        <v>17</v>
      </c>
      <c r="FD19" s="8">
        <v>10</v>
      </c>
      <c r="FE19" s="157">
        <f>SUM(EX19:FD19)</f>
        <v>202</v>
      </c>
      <c r="FF19" s="158">
        <v>0</v>
      </c>
      <c r="FG19" s="8">
        <v>0</v>
      </c>
      <c r="FH19" s="8">
        <v>152</v>
      </c>
      <c r="FI19" s="8">
        <v>374</v>
      </c>
      <c r="FJ19" s="8">
        <v>598</v>
      </c>
      <c r="FK19" s="8">
        <v>995</v>
      </c>
      <c r="FL19" s="8">
        <v>1168</v>
      </c>
      <c r="FM19" s="25">
        <f>SUM(FF19:FL19)</f>
        <v>3287</v>
      </c>
      <c r="FN19" s="8">
        <v>0</v>
      </c>
      <c r="FO19" s="8">
        <v>0</v>
      </c>
      <c r="FP19" s="8">
        <v>81</v>
      </c>
      <c r="FQ19" s="8">
        <v>181</v>
      </c>
      <c r="FR19" s="8">
        <v>308</v>
      </c>
      <c r="FS19" s="8">
        <v>548</v>
      </c>
      <c r="FT19" s="8">
        <v>618</v>
      </c>
      <c r="FU19" s="25">
        <f>SUM(FN19:FT19)</f>
        <v>1736</v>
      </c>
      <c r="FV19" s="25"/>
      <c r="FW19" s="25"/>
      <c r="FX19" s="8">
        <v>65</v>
      </c>
      <c r="FY19" s="8">
        <v>163</v>
      </c>
      <c r="FZ19" s="8">
        <v>237</v>
      </c>
      <c r="GA19" s="8">
        <v>281</v>
      </c>
      <c r="GB19" s="8">
        <v>145</v>
      </c>
      <c r="GC19" s="124">
        <f>SUM(FV19:GB19)</f>
        <v>891</v>
      </c>
      <c r="GD19" s="158"/>
      <c r="GE19" s="8"/>
      <c r="GF19" s="8">
        <v>6</v>
      </c>
      <c r="GG19" s="8">
        <v>30</v>
      </c>
      <c r="GH19" s="8">
        <v>53</v>
      </c>
      <c r="GI19" s="8">
        <v>166</v>
      </c>
      <c r="GJ19" s="8">
        <v>405</v>
      </c>
      <c r="GK19" s="157">
        <f>SUM(GD19:GJ19)</f>
        <v>660</v>
      </c>
      <c r="GL19" s="158">
        <v>0</v>
      </c>
      <c r="GM19" s="8">
        <v>4767</v>
      </c>
      <c r="GN19" s="8">
        <v>14148</v>
      </c>
      <c r="GO19" s="8">
        <v>9295</v>
      </c>
      <c r="GP19" s="8">
        <v>8268</v>
      </c>
      <c r="GQ19" s="8">
        <v>7868</v>
      </c>
      <c r="GR19" s="8">
        <v>7428</v>
      </c>
      <c r="GS19" s="124">
        <f>SUM(GL19:GR19)</f>
        <v>51774</v>
      </c>
      <c r="GU19" s="159"/>
      <c r="GV19" s="126"/>
      <c r="GW19" s="126"/>
      <c r="GX19" s="126"/>
      <c r="GY19" s="126"/>
      <c r="GZ19" s="126"/>
      <c r="HA19" s="126"/>
      <c r="HB19" s="126"/>
      <c r="HC19" s="159"/>
      <c r="HD19" s="159"/>
      <c r="HE19" s="159"/>
    </row>
    <row r="20" spans="1:210" s="125" customFormat="1" ht="18" customHeight="1">
      <c r="A20" s="114" t="s">
        <v>29</v>
      </c>
      <c r="B20" s="155"/>
      <c r="C20" s="8">
        <v>1799</v>
      </c>
      <c r="D20" s="8">
        <v>4395</v>
      </c>
      <c r="E20" s="8">
        <v>2096</v>
      </c>
      <c r="F20" s="8">
        <v>2007</v>
      </c>
      <c r="G20" s="8">
        <v>1756</v>
      </c>
      <c r="H20" s="8">
        <v>1582</v>
      </c>
      <c r="I20" s="124">
        <f t="shared" si="1"/>
        <v>13635</v>
      </c>
      <c r="J20" s="155"/>
      <c r="K20" s="8">
        <v>949</v>
      </c>
      <c r="L20" s="8">
        <v>2511</v>
      </c>
      <c r="M20" s="8">
        <v>1257</v>
      </c>
      <c r="N20" s="8">
        <v>1169</v>
      </c>
      <c r="O20" s="8">
        <v>1077</v>
      </c>
      <c r="P20" s="8">
        <v>964</v>
      </c>
      <c r="Q20" s="155">
        <f t="shared" si="3"/>
        <v>7927</v>
      </c>
      <c r="R20" s="25"/>
      <c r="S20" s="8">
        <v>688</v>
      </c>
      <c r="T20" s="8">
        <v>1265</v>
      </c>
      <c r="U20" s="8">
        <v>481</v>
      </c>
      <c r="V20" s="8">
        <v>403</v>
      </c>
      <c r="W20" s="8">
        <v>321</v>
      </c>
      <c r="X20" s="8">
        <v>297</v>
      </c>
      <c r="Y20" s="155">
        <f t="shared" si="5"/>
        <v>3455</v>
      </c>
      <c r="Z20" s="25"/>
      <c r="AA20" s="8">
        <v>0</v>
      </c>
      <c r="AB20" s="8">
        <v>18</v>
      </c>
      <c r="AC20" s="8">
        <v>13</v>
      </c>
      <c r="AD20" s="8">
        <v>36</v>
      </c>
      <c r="AE20" s="8">
        <v>75</v>
      </c>
      <c r="AF20" s="8">
        <v>128</v>
      </c>
      <c r="AG20" s="155">
        <f t="shared" si="7"/>
        <v>270</v>
      </c>
      <c r="AH20" s="25"/>
      <c r="AI20" s="8">
        <v>18</v>
      </c>
      <c r="AJ20" s="8">
        <v>130</v>
      </c>
      <c r="AK20" s="8">
        <v>111</v>
      </c>
      <c r="AL20" s="8">
        <v>128</v>
      </c>
      <c r="AM20" s="8">
        <v>128</v>
      </c>
      <c r="AN20" s="8">
        <v>143</v>
      </c>
      <c r="AO20" s="155">
        <f t="shared" si="9"/>
        <v>658</v>
      </c>
      <c r="AP20" s="25"/>
      <c r="AQ20" s="8">
        <v>3</v>
      </c>
      <c r="AR20" s="8">
        <v>16</v>
      </c>
      <c r="AS20" s="8">
        <v>12</v>
      </c>
      <c r="AT20" s="8">
        <v>21</v>
      </c>
      <c r="AU20" s="8">
        <v>23</v>
      </c>
      <c r="AV20" s="8">
        <v>19</v>
      </c>
      <c r="AW20" s="155">
        <f t="shared" si="11"/>
        <v>94</v>
      </c>
      <c r="AX20" s="25"/>
      <c r="AY20" s="8">
        <v>115</v>
      </c>
      <c r="AZ20" s="8">
        <v>416</v>
      </c>
      <c r="BA20" s="8">
        <v>227</v>
      </c>
      <c r="BB20" s="8">
        <v>191</v>
      </c>
      <c r="BC20" s="8">
        <v>145</v>
      </c>
      <c r="BD20" s="8">
        <v>54</v>
      </c>
      <c r="BE20" s="155">
        <f t="shared" si="13"/>
        <v>1148</v>
      </c>
      <c r="BF20" s="25"/>
      <c r="BG20" s="8">
        <v>4</v>
      </c>
      <c r="BH20" s="8">
        <v>39</v>
      </c>
      <c r="BI20" s="8">
        <v>33</v>
      </c>
      <c r="BJ20" s="8">
        <v>26</v>
      </c>
      <c r="BK20" s="8">
        <v>28</v>
      </c>
      <c r="BL20" s="8">
        <v>10</v>
      </c>
      <c r="BM20" s="155">
        <f t="shared" si="15"/>
        <v>140</v>
      </c>
      <c r="BN20" s="25"/>
      <c r="BO20" s="8">
        <v>121</v>
      </c>
      <c r="BP20" s="8">
        <v>627</v>
      </c>
      <c r="BQ20" s="8">
        <v>380</v>
      </c>
      <c r="BR20" s="8">
        <v>364</v>
      </c>
      <c r="BS20" s="8">
        <v>357</v>
      </c>
      <c r="BT20" s="8">
        <v>313</v>
      </c>
      <c r="BU20" s="156">
        <f t="shared" si="17"/>
        <v>2162</v>
      </c>
      <c r="BV20" s="155"/>
      <c r="BW20" s="8">
        <v>6</v>
      </c>
      <c r="BX20" s="8">
        <v>40</v>
      </c>
      <c r="BY20" s="8">
        <v>57</v>
      </c>
      <c r="BZ20" s="8">
        <v>92</v>
      </c>
      <c r="CA20" s="8">
        <v>80</v>
      </c>
      <c r="CB20" s="8">
        <v>59</v>
      </c>
      <c r="CC20" s="189">
        <f t="shared" si="19"/>
        <v>334</v>
      </c>
      <c r="CD20" s="25"/>
      <c r="CE20" s="8">
        <v>6</v>
      </c>
      <c r="CF20" s="8">
        <v>39</v>
      </c>
      <c r="CG20" s="8">
        <v>56</v>
      </c>
      <c r="CH20" s="8">
        <v>88</v>
      </c>
      <c r="CI20" s="8">
        <v>69</v>
      </c>
      <c r="CJ20" s="8">
        <v>58</v>
      </c>
      <c r="CK20" s="25">
        <f t="shared" si="21"/>
        <v>316</v>
      </c>
      <c r="CL20" s="25"/>
      <c r="CM20" s="8">
        <v>0</v>
      </c>
      <c r="CN20" s="8">
        <v>1</v>
      </c>
      <c r="CO20" s="8">
        <v>1</v>
      </c>
      <c r="CP20" s="8">
        <v>3</v>
      </c>
      <c r="CQ20" s="8">
        <v>11</v>
      </c>
      <c r="CR20" s="8">
        <v>1</v>
      </c>
      <c r="CS20" s="25">
        <f t="shared" si="23"/>
        <v>17</v>
      </c>
      <c r="CT20" s="25"/>
      <c r="CU20" s="8">
        <v>0</v>
      </c>
      <c r="CV20" s="8">
        <v>0</v>
      </c>
      <c r="CW20" s="8">
        <v>0</v>
      </c>
      <c r="CX20" s="8">
        <v>1</v>
      </c>
      <c r="CY20" s="8">
        <v>0</v>
      </c>
      <c r="CZ20" s="8">
        <v>0</v>
      </c>
      <c r="DA20" s="124">
        <f t="shared" si="25"/>
        <v>1</v>
      </c>
      <c r="DB20" s="155"/>
      <c r="DC20" s="8">
        <v>829</v>
      </c>
      <c r="DD20" s="8">
        <v>1812</v>
      </c>
      <c r="DE20" s="8">
        <v>763</v>
      </c>
      <c r="DF20" s="8">
        <v>723</v>
      </c>
      <c r="DG20" s="8">
        <v>578</v>
      </c>
      <c r="DH20" s="8">
        <v>557</v>
      </c>
      <c r="DI20" s="25">
        <f t="shared" si="27"/>
        <v>5262</v>
      </c>
      <c r="DJ20" s="25"/>
      <c r="DK20" s="8">
        <v>26</v>
      </c>
      <c r="DL20" s="8">
        <v>160</v>
      </c>
      <c r="DM20" s="8">
        <v>118</v>
      </c>
      <c r="DN20" s="8">
        <v>170</v>
      </c>
      <c r="DO20" s="8">
        <v>181</v>
      </c>
      <c r="DP20" s="8">
        <v>229</v>
      </c>
      <c r="DQ20" s="25">
        <f t="shared" si="29"/>
        <v>884</v>
      </c>
      <c r="DR20" s="25"/>
      <c r="DS20" s="25"/>
      <c r="DT20" s="8">
        <v>9</v>
      </c>
      <c r="DU20" s="8">
        <v>17</v>
      </c>
      <c r="DV20" s="8">
        <v>10</v>
      </c>
      <c r="DW20" s="8">
        <v>10</v>
      </c>
      <c r="DX20" s="8">
        <v>0</v>
      </c>
      <c r="DY20" s="25">
        <f t="shared" si="31"/>
        <v>46</v>
      </c>
      <c r="DZ20" s="25"/>
      <c r="EA20" s="8">
        <v>9</v>
      </c>
      <c r="EB20" s="8">
        <v>56</v>
      </c>
      <c r="EC20" s="8">
        <v>37</v>
      </c>
      <c r="ED20" s="8">
        <v>63</v>
      </c>
      <c r="EE20" s="8">
        <v>39</v>
      </c>
      <c r="EF20" s="8">
        <v>28</v>
      </c>
      <c r="EG20" s="25">
        <f>SUM(DZ20:EF20)</f>
        <v>232</v>
      </c>
      <c r="EH20" s="25"/>
      <c r="EI20" s="8">
        <v>794</v>
      </c>
      <c r="EJ20" s="8">
        <v>1587</v>
      </c>
      <c r="EK20" s="8">
        <v>591</v>
      </c>
      <c r="EL20" s="8">
        <v>480</v>
      </c>
      <c r="EM20" s="8">
        <v>348</v>
      </c>
      <c r="EN20" s="8">
        <v>300</v>
      </c>
      <c r="EO20" s="124">
        <f>SUM(EH20:EN20)</f>
        <v>4100</v>
      </c>
      <c r="EP20" s="155"/>
      <c r="EQ20" s="8">
        <v>8</v>
      </c>
      <c r="ER20" s="8">
        <v>17</v>
      </c>
      <c r="ES20" s="8">
        <v>10</v>
      </c>
      <c r="ET20" s="8">
        <v>14</v>
      </c>
      <c r="EU20" s="8">
        <v>14</v>
      </c>
      <c r="EV20" s="8">
        <v>2</v>
      </c>
      <c r="EW20" s="124">
        <f>SUM(EP20:EV20)</f>
        <v>65</v>
      </c>
      <c r="EX20" s="155"/>
      <c r="EY20" s="8">
        <v>7</v>
      </c>
      <c r="EZ20" s="8">
        <v>15</v>
      </c>
      <c r="FA20" s="8">
        <v>9</v>
      </c>
      <c r="FB20" s="8">
        <v>9</v>
      </c>
      <c r="FC20" s="8">
        <v>7</v>
      </c>
      <c r="FD20" s="8">
        <v>0</v>
      </c>
      <c r="FE20" s="157">
        <f>SUM(EX20:FD20)</f>
        <v>47</v>
      </c>
      <c r="FF20" s="158">
        <v>0</v>
      </c>
      <c r="FG20" s="8">
        <v>0</v>
      </c>
      <c r="FH20" s="8">
        <v>64</v>
      </c>
      <c r="FI20" s="8">
        <v>88</v>
      </c>
      <c r="FJ20" s="8">
        <v>169</v>
      </c>
      <c r="FK20" s="8">
        <v>306</v>
      </c>
      <c r="FL20" s="8">
        <v>334</v>
      </c>
      <c r="FM20" s="25">
        <f>SUM(FF20:FL20)</f>
        <v>961</v>
      </c>
      <c r="FN20" s="8">
        <v>0</v>
      </c>
      <c r="FO20" s="8">
        <v>0</v>
      </c>
      <c r="FP20" s="8">
        <v>33</v>
      </c>
      <c r="FQ20" s="8">
        <v>35</v>
      </c>
      <c r="FR20" s="8">
        <v>90</v>
      </c>
      <c r="FS20" s="8">
        <v>178</v>
      </c>
      <c r="FT20" s="8">
        <v>226</v>
      </c>
      <c r="FU20" s="25">
        <f>SUM(FN20:FT20)</f>
        <v>562</v>
      </c>
      <c r="FV20" s="25"/>
      <c r="FW20" s="25"/>
      <c r="FX20" s="8">
        <v>27</v>
      </c>
      <c r="FY20" s="8">
        <v>42</v>
      </c>
      <c r="FZ20" s="8">
        <v>60</v>
      </c>
      <c r="GA20" s="8">
        <v>74</v>
      </c>
      <c r="GB20" s="8">
        <v>21</v>
      </c>
      <c r="GC20" s="124">
        <f>SUM(FV20:GB20)</f>
        <v>224</v>
      </c>
      <c r="GD20" s="158"/>
      <c r="GE20" s="8"/>
      <c r="GF20" s="8">
        <v>4</v>
      </c>
      <c r="GG20" s="8">
        <v>11</v>
      </c>
      <c r="GH20" s="8">
        <v>19</v>
      </c>
      <c r="GI20" s="8">
        <v>54</v>
      </c>
      <c r="GJ20" s="8">
        <v>87</v>
      </c>
      <c r="GK20" s="157">
        <f>SUM(GD20:GJ20)</f>
        <v>175</v>
      </c>
      <c r="GL20" s="158">
        <v>0</v>
      </c>
      <c r="GM20" s="8">
        <v>1799</v>
      </c>
      <c r="GN20" s="8">
        <v>4459</v>
      </c>
      <c r="GO20" s="8">
        <v>2184</v>
      </c>
      <c r="GP20" s="8">
        <v>2176</v>
      </c>
      <c r="GQ20" s="8">
        <v>2062</v>
      </c>
      <c r="GR20" s="8">
        <v>1916</v>
      </c>
      <c r="GS20" s="124">
        <f>SUM(GL20:GR20)</f>
        <v>14596</v>
      </c>
      <c r="GU20" s="108"/>
      <c r="GV20" s="108"/>
      <c r="GW20" s="108"/>
      <c r="GX20" s="108"/>
      <c r="GY20" s="108"/>
      <c r="GZ20" s="108"/>
      <c r="HA20" s="108"/>
      <c r="HB20" s="108"/>
    </row>
    <row r="21" spans="1:210" s="125" customFormat="1" ht="18" customHeight="1">
      <c r="A21" s="114" t="s">
        <v>30</v>
      </c>
      <c r="B21" s="155"/>
      <c r="C21" s="8">
        <v>1246</v>
      </c>
      <c r="D21" s="8">
        <v>6457</v>
      </c>
      <c r="E21" s="8">
        <v>3890</v>
      </c>
      <c r="F21" s="8">
        <v>3178</v>
      </c>
      <c r="G21" s="8">
        <v>2472</v>
      </c>
      <c r="H21" s="8">
        <v>2339</v>
      </c>
      <c r="I21" s="124">
        <f t="shared" si="1"/>
        <v>19582</v>
      </c>
      <c r="J21" s="155"/>
      <c r="K21" s="8">
        <v>648</v>
      </c>
      <c r="L21" s="8">
        <v>3689</v>
      </c>
      <c r="M21" s="8">
        <v>2329</v>
      </c>
      <c r="N21" s="8">
        <v>1940</v>
      </c>
      <c r="O21" s="8">
        <v>1493</v>
      </c>
      <c r="P21" s="8">
        <v>1530</v>
      </c>
      <c r="Q21" s="155">
        <f t="shared" si="3"/>
        <v>11629</v>
      </c>
      <c r="R21" s="25"/>
      <c r="S21" s="8">
        <v>494</v>
      </c>
      <c r="T21" s="8">
        <v>2016</v>
      </c>
      <c r="U21" s="8">
        <v>946</v>
      </c>
      <c r="V21" s="8">
        <v>669</v>
      </c>
      <c r="W21" s="8">
        <v>494</v>
      </c>
      <c r="X21" s="8">
        <v>446</v>
      </c>
      <c r="Y21" s="155">
        <f t="shared" si="5"/>
        <v>5065</v>
      </c>
      <c r="Z21" s="25"/>
      <c r="AA21" s="8">
        <v>0</v>
      </c>
      <c r="AB21" s="8">
        <v>10</v>
      </c>
      <c r="AC21" s="8">
        <v>25</v>
      </c>
      <c r="AD21" s="8">
        <v>40</v>
      </c>
      <c r="AE21" s="8">
        <v>64</v>
      </c>
      <c r="AF21" s="8">
        <v>197</v>
      </c>
      <c r="AG21" s="155">
        <f t="shared" si="7"/>
        <v>336</v>
      </c>
      <c r="AH21" s="25"/>
      <c r="AI21" s="8">
        <v>10</v>
      </c>
      <c r="AJ21" s="8">
        <v>114</v>
      </c>
      <c r="AK21" s="8">
        <v>136</v>
      </c>
      <c r="AL21" s="8">
        <v>188</v>
      </c>
      <c r="AM21" s="8">
        <v>144</v>
      </c>
      <c r="AN21" s="8">
        <v>216</v>
      </c>
      <c r="AO21" s="155">
        <f t="shared" si="9"/>
        <v>808</v>
      </c>
      <c r="AP21" s="25"/>
      <c r="AQ21" s="8">
        <v>0</v>
      </c>
      <c r="AR21" s="8">
        <v>12</v>
      </c>
      <c r="AS21" s="8">
        <v>11</v>
      </c>
      <c r="AT21" s="8">
        <v>13</v>
      </c>
      <c r="AU21" s="8">
        <v>12</v>
      </c>
      <c r="AV21" s="8">
        <v>25</v>
      </c>
      <c r="AW21" s="155">
        <f t="shared" si="11"/>
        <v>73</v>
      </c>
      <c r="AX21" s="25"/>
      <c r="AY21" s="8">
        <v>33</v>
      </c>
      <c r="AZ21" s="8">
        <v>511</v>
      </c>
      <c r="BA21" s="8">
        <v>480</v>
      </c>
      <c r="BB21" s="8">
        <v>391</v>
      </c>
      <c r="BC21" s="8">
        <v>269</v>
      </c>
      <c r="BD21" s="8">
        <v>137</v>
      </c>
      <c r="BE21" s="155">
        <f t="shared" si="13"/>
        <v>1821</v>
      </c>
      <c r="BF21" s="25"/>
      <c r="BG21" s="8">
        <v>5</v>
      </c>
      <c r="BH21" s="8">
        <v>46</v>
      </c>
      <c r="BI21" s="8">
        <v>33</v>
      </c>
      <c r="BJ21" s="8">
        <v>25</v>
      </c>
      <c r="BK21" s="8">
        <v>20</v>
      </c>
      <c r="BL21" s="8">
        <v>16</v>
      </c>
      <c r="BM21" s="155">
        <f t="shared" si="15"/>
        <v>145</v>
      </c>
      <c r="BN21" s="25"/>
      <c r="BO21" s="8">
        <v>106</v>
      </c>
      <c r="BP21" s="8">
        <v>980</v>
      </c>
      <c r="BQ21" s="8">
        <v>698</v>
      </c>
      <c r="BR21" s="8">
        <v>614</v>
      </c>
      <c r="BS21" s="8">
        <v>490</v>
      </c>
      <c r="BT21" s="8">
        <v>493</v>
      </c>
      <c r="BU21" s="156">
        <f t="shared" si="17"/>
        <v>3381</v>
      </c>
      <c r="BV21" s="155"/>
      <c r="BW21" s="8">
        <v>0</v>
      </c>
      <c r="BX21" s="8">
        <v>28</v>
      </c>
      <c r="BY21" s="8">
        <v>54</v>
      </c>
      <c r="BZ21" s="8">
        <v>87</v>
      </c>
      <c r="CA21" s="8">
        <v>91</v>
      </c>
      <c r="CB21" s="8">
        <v>58</v>
      </c>
      <c r="CC21" s="189">
        <f t="shared" si="19"/>
        <v>318</v>
      </c>
      <c r="CD21" s="25"/>
      <c r="CE21" s="8">
        <v>0</v>
      </c>
      <c r="CF21" s="8">
        <v>26</v>
      </c>
      <c r="CG21" s="8">
        <v>46</v>
      </c>
      <c r="CH21" s="8">
        <v>81</v>
      </c>
      <c r="CI21" s="8">
        <v>76</v>
      </c>
      <c r="CJ21" s="8">
        <v>50</v>
      </c>
      <c r="CK21" s="25">
        <f t="shared" si="21"/>
        <v>279</v>
      </c>
      <c r="CL21" s="25"/>
      <c r="CM21" s="8">
        <v>0</v>
      </c>
      <c r="CN21" s="8">
        <v>2</v>
      </c>
      <c r="CO21" s="8">
        <v>8</v>
      </c>
      <c r="CP21" s="8">
        <v>6</v>
      </c>
      <c r="CQ21" s="8">
        <v>13</v>
      </c>
      <c r="CR21" s="8">
        <v>5</v>
      </c>
      <c r="CS21" s="25">
        <f t="shared" si="23"/>
        <v>34</v>
      </c>
      <c r="CT21" s="25"/>
      <c r="CU21" s="8">
        <v>0</v>
      </c>
      <c r="CV21" s="8">
        <v>0</v>
      </c>
      <c r="CW21" s="8">
        <v>0</v>
      </c>
      <c r="CX21" s="8">
        <v>0</v>
      </c>
      <c r="CY21" s="8">
        <v>2</v>
      </c>
      <c r="CZ21" s="8">
        <v>3</v>
      </c>
      <c r="DA21" s="124">
        <f t="shared" si="25"/>
        <v>5</v>
      </c>
      <c r="DB21" s="155"/>
      <c r="DC21" s="8">
        <v>588</v>
      </c>
      <c r="DD21" s="8">
        <v>2676</v>
      </c>
      <c r="DE21" s="8">
        <v>1478</v>
      </c>
      <c r="DF21" s="8">
        <v>1126</v>
      </c>
      <c r="DG21" s="8">
        <v>866</v>
      </c>
      <c r="DH21" s="8">
        <v>745</v>
      </c>
      <c r="DI21" s="25">
        <f t="shared" si="27"/>
        <v>7479</v>
      </c>
      <c r="DJ21" s="25"/>
      <c r="DK21" s="8">
        <v>25</v>
      </c>
      <c r="DL21" s="8">
        <v>196</v>
      </c>
      <c r="DM21" s="8">
        <v>231</v>
      </c>
      <c r="DN21" s="8">
        <v>233</v>
      </c>
      <c r="DO21" s="8">
        <v>230</v>
      </c>
      <c r="DP21" s="8">
        <v>287</v>
      </c>
      <c r="DQ21" s="25">
        <f t="shared" si="29"/>
        <v>1202</v>
      </c>
      <c r="DR21" s="25"/>
      <c r="DS21" s="25"/>
      <c r="DT21" s="8">
        <v>12</v>
      </c>
      <c r="DU21" s="8">
        <v>25</v>
      </c>
      <c r="DV21" s="8">
        <v>18</v>
      </c>
      <c r="DW21" s="8">
        <v>20</v>
      </c>
      <c r="DX21" s="8">
        <v>5</v>
      </c>
      <c r="DY21" s="25">
        <f t="shared" si="31"/>
        <v>80</v>
      </c>
      <c r="DZ21" s="25"/>
      <c r="EA21" s="8">
        <v>11</v>
      </c>
      <c r="EB21" s="8">
        <v>48</v>
      </c>
      <c r="EC21" s="8">
        <v>43</v>
      </c>
      <c r="ED21" s="8">
        <v>68</v>
      </c>
      <c r="EE21" s="8">
        <v>83</v>
      </c>
      <c r="EF21" s="8">
        <v>41</v>
      </c>
      <c r="EG21" s="25">
        <f>SUM(DZ21:EF21)</f>
        <v>294</v>
      </c>
      <c r="EH21" s="25"/>
      <c r="EI21" s="8">
        <v>552</v>
      </c>
      <c r="EJ21" s="8">
        <v>2420</v>
      </c>
      <c r="EK21" s="8">
        <v>1179</v>
      </c>
      <c r="EL21" s="8">
        <v>807</v>
      </c>
      <c r="EM21" s="8">
        <v>533</v>
      </c>
      <c r="EN21" s="8">
        <v>412</v>
      </c>
      <c r="EO21" s="124">
        <f>SUM(EH21:EN21)</f>
        <v>5903</v>
      </c>
      <c r="EP21" s="155"/>
      <c r="EQ21" s="8">
        <v>3</v>
      </c>
      <c r="ER21" s="8">
        <v>29</v>
      </c>
      <c r="ES21" s="8">
        <v>13</v>
      </c>
      <c r="ET21" s="8">
        <v>15</v>
      </c>
      <c r="EU21" s="8">
        <v>15</v>
      </c>
      <c r="EV21" s="8">
        <v>3</v>
      </c>
      <c r="EW21" s="124">
        <f>SUM(EP21:EV21)</f>
        <v>78</v>
      </c>
      <c r="EX21" s="155"/>
      <c r="EY21" s="8">
        <v>7</v>
      </c>
      <c r="EZ21" s="8">
        <v>35</v>
      </c>
      <c r="FA21" s="8">
        <v>16</v>
      </c>
      <c r="FB21" s="8">
        <v>10</v>
      </c>
      <c r="FC21" s="8">
        <v>7</v>
      </c>
      <c r="FD21" s="8">
        <v>3</v>
      </c>
      <c r="FE21" s="157">
        <f>SUM(EX21:FD21)</f>
        <v>78</v>
      </c>
      <c r="FF21" s="158">
        <v>0</v>
      </c>
      <c r="FG21" s="8">
        <v>0</v>
      </c>
      <c r="FH21" s="8">
        <v>91</v>
      </c>
      <c r="FI21" s="8">
        <v>164</v>
      </c>
      <c r="FJ21" s="8">
        <v>296</v>
      </c>
      <c r="FK21" s="8">
        <v>450</v>
      </c>
      <c r="FL21" s="8">
        <v>467</v>
      </c>
      <c r="FM21" s="25">
        <f>SUM(FF21:FL21)</f>
        <v>1468</v>
      </c>
      <c r="FN21" s="8">
        <v>0</v>
      </c>
      <c r="FO21" s="8">
        <v>0</v>
      </c>
      <c r="FP21" s="8">
        <v>55</v>
      </c>
      <c r="FQ21" s="8">
        <v>84</v>
      </c>
      <c r="FR21" s="8">
        <v>148</v>
      </c>
      <c r="FS21" s="8">
        <v>262</v>
      </c>
      <c r="FT21" s="8">
        <v>264</v>
      </c>
      <c r="FU21" s="25">
        <f>SUM(FN21:FT21)</f>
        <v>813</v>
      </c>
      <c r="FV21" s="25"/>
      <c r="FW21" s="25"/>
      <c r="FX21" s="8">
        <v>30</v>
      </c>
      <c r="FY21" s="8">
        <v>71</v>
      </c>
      <c r="FZ21" s="8">
        <v>117</v>
      </c>
      <c r="GA21" s="8">
        <v>108</v>
      </c>
      <c r="GB21" s="8">
        <v>57</v>
      </c>
      <c r="GC21" s="124">
        <f>SUM(FV21:GB21)</f>
        <v>383</v>
      </c>
      <c r="GD21" s="158"/>
      <c r="GE21" s="8"/>
      <c r="GF21" s="8">
        <v>6</v>
      </c>
      <c r="GG21" s="8">
        <v>9</v>
      </c>
      <c r="GH21" s="8">
        <v>31</v>
      </c>
      <c r="GI21" s="8">
        <v>80</v>
      </c>
      <c r="GJ21" s="8">
        <v>146</v>
      </c>
      <c r="GK21" s="157">
        <f>SUM(GD21:GJ21)</f>
        <v>272</v>
      </c>
      <c r="GL21" s="158">
        <v>0</v>
      </c>
      <c r="GM21" s="8">
        <v>1246</v>
      </c>
      <c r="GN21" s="8">
        <v>6548</v>
      </c>
      <c r="GO21" s="8">
        <v>4054</v>
      </c>
      <c r="GP21" s="8">
        <v>3474</v>
      </c>
      <c r="GQ21" s="8">
        <v>2922</v>
      </c>
      <c r="GR21" s="8">
        <v>2806</v>
      </c>
      <c r="GS21" s="124">
        <f>SUM(GL21:GR21)</f>
        <v>21050</v>
      </c>
      <c r="GU21" s="108"/>
      <c r="GV21" s="108"/>
      <c r="GW21" s="108"/>
      <c r="GX21" s="108"/>
      <c r="GY21" s="108"/>
      <c r="GZ21" s="108"/>
      <c r="HA21" s="108"/>
      <c r="HB21" s="108"/>
    </row>
    <row r="22" spans="1:201" s="125" customFormat="1" ht="18" customHeight="1">
      <c r="A22" s="114" t="s">
        <v>31</v>
      </c>
      <c r="B22" s="155"/>
      <c r="C22" s="8">
        <v>4415</v>
      </c>
      <c r="D22" s="8">
        <v>10846</v>
      </c>
      <c r="E22" s="8">
        <v>5128</v>
      </c>
      <c r="F22" s="8">
        <v>4079</v>
      </c>
      <c r="G22" s="8">
        <v>3760</v>
      </c>
      <c r="H22" s="8">
        <v>3700</v>
      </c>
      <c r="I22" s="124">
        <f t="shared" si="1"/>
        <v>31928</v>
      </c>
      <c r="J22" s="155"/>
      <c r="K22" s="8">
        <v>2336</v>
      </c>
      <c r="L22" s="8">
        <v>6141</v>
      </c>
      <c r="M22" s="8">
        <v>3065</v>
      </c>
      <c r="N22" s="8">
        <v>2382</v>
      </c>
      <c r="O22" s="8">
        <v>2298</v>
      </c>
      <c r="P22" s="8">
        <v>2322</v>
      </c>
      <c r="Q22" s="155">
        <f t="shared" si="3"/>
        <v>18544</v>
      </c>
      <c r="R22" s="25"/>
      <c r="S22" s="8">
        <v>1614</v>
      </c>
      <c r="T22" s="8">
        <v>2962</v>
      </c>
      <c r="U22" s="8">
        <v>1156</v>
      </c>
      <c r="V22" s="8">
        <v>787</v>
      </c>
      <c r="W22" s="8">
        <v>693</v>
      </c>
      <c r="X22" s="8">
        <v>674</v>
      </c>
      <c r="Y22" s="155">
        <f t="shared" si="5"/>
        <v>7886</v>
      </c>
      <c r="Z22" s="25"/>
      <c r="AA22" s="8">
        <v>0</v>
      </c>
      <c r="AB22" s="8">
        <v>18</v>
      </c>
      <c r="AC22" s="8">
        <v>38</v>
      </c>
      <c r="AD22" s="8">
        <v>72</v>
      </c>
      <c r="AE22" s="8">
        <v>145</v>
      </c>
      <c r="AF22" s="8">
        <v>316</v>
      </c>
      <c r="AG22" s="155">
        <f t="shared" si="7"/>
        <v>589</v>
      </c>
      <c r="AH22" s="25"/>
      <c r="AI22" s="8">
        <v>52</v>
      </c>
      <c r="AJ22" s="8">
        <v>287</v>
      </c>
      <c r="AK22" s="8">
        <v>213</v>
      </c>
      <c r="AL22" s="8">
        <v>212</v>
      </c>
      <c r="AM22" s="8">
        <v>223</v>
      </c>
      <c r="AN22" s="8">
        <v>319</v>
      </c>
      <c r="AO22" s="155">
        <f t="shared" si="9"/>
        <v>1306</v>
      </c>
      <c r="AP22" s="25"/>
      <c r="AQ22" s="8">
        <v>1</v>
      </c>
      <c r="AR22" s="8">
        <v>10</v>
      </c>
      <c r="AS22" s="8">
        <v>10</v>
      </c>
      <c r="AT22" s="8">
        <v>15</v>
      </c>
      <c r="AU22" s="8">
        <v>24</v>
      </c>
      <c r="AV22" s="8">
        <v>18</v>
      </c>
      <c r="AW22" s="155">
        <f t="shared" si="11"/>
        <v>78</v>
      </c>
      <c r="AX22" s="25"/>
      <c r="AY22" s="8">
        <v>256</v>
      </c>
      <c r="AZ22" s="8">
        <v>1100</v>
      </c>
      <c r="BA22" s="8">
        <v>658</v>
      </c>
      <c r="BB22" s="8">
        <v>435</v>
      </c>
      <c r="BC22" s="8">
        <v>367</v>
      </c>
      <c r="BD22" s="8">
        <v>188</v>
      </c>
      <c r="BE22" s="155">
        <f t="shared" si="13"/>
        <v>3004</v>
      </c>
      <c r="BF22" s="25"/>
      <c r="BG22" s="8">
        <v>31</v>
      </c>
      <c r="BH22" s="8">
        <v>171</v>
      </c>
      <c r="BI22" s="8">
        <v>96</v>
      </c>
      <c r="BJ22" s="8">
        <v>109</v>
      </c>
      <c r="BK22" s="8">
        <v>102</v>
      </c>
      <c r="BL22" s="8">
        <v>49</v>
      </c>
      <c r="BM22" s="155">
        <f t="shared" si="15"/>
        <v>558</v>
      </c>
      <c r="BN22" s="25"/>
      <c r="BO22" s="8">
        <v>382</v>
      </c>
      <c r="BP22" s="8">
        <v>1593</v>
      </c>
      <c r="BQ22" s="8">
        <v>894</v>
      </c>
      <c r="BR22" s="8">
        <v>752</v>
      </c>
      <c r="BS22" s="8">
        <v>744</v>
      </c>
      <c r="BT22" s="8">
        <v>758</v>
      </c>
      <c r="BU22" s="156">
        <f t="shared" si="17"/>
        <v>5123</v>
      </c>
      <c r="BV22" s="155"/>
      <c r="BW22" s="8">
        <v>5</v>
      </c>
      <c r="BX22" s="8">
        <v>66</v>
      </c>
      <c r="BY22" s="8">
        <v>103</v>
      </c>
      <c r="BZ22" s="8">
        <v>145</v>
      </c>
      <c r="CA22" s="8">
        <v>142</v>
      </c>
      <c r="CB22" s="8">
        <v>114</v>
      </c>
      <c r="CC22" s="189">
        <f t="shared" si="19"/>
        <v>575</v>
      </c>
      <c r="CD22" s="25"/>
      <c r="CE22" s="8">
        <v>4</v>
      </c>
      <c r="CF22" s="8">
        <v>63</v>
      </c>
      <c r="CG22" s="8">
        <v>90</v>
      </c>
      <c r="CH22" s="8">
        <v>129</v>
      </c>
      <c r="CI22" s="8">
        <v>124</v>
      </c>
      <c r="CJ22" s="8">
        <v>100</v>
      </c>
      <c r="CK22" s="25">
        <f t="shared" si="21"/>
        <v>510</v>
      </c>
      <c r="CL22" s="25"/>
      <c r="CM22" s="8">
        <v>1</v>
      </c>
      <c r="CN22" s="8">
        <v>3</v>
      </c>
      <c r="CO22" s="8">
        <v>13</v>
      </c>
      <c r="CP22" s="8">
        <v>12</v>
      </c>
      <c r="CQ22" s="8">
        <v>17</v>
      </c>
      <c r="CR22" s="8">
        <v>11</v>
      </c>
      <c r="CS22" s="25">
        <f t="shared" si="23"/>
        <v>57</v>
      </c>
      <c r="CT22" s="25"/>
      <c r="CU22" s="8">
        <v>0</v>
      </c>
      <c r="CV22" s="8">
        <v>0</v>
      </c>
      <c r="CW22" s="8">
        <v>0</v>
      </c>
      <c r="CX22" s="8">
        <v>4</v>
      </c>
      <c r="CY22" s="8">
        <v>1</v>
      </c>
      <c r="CZ22" s="8">
        <v>3</v>
      </c>
      <c r="DA22" s="124">
        <f t="shared" si="25"/>
        <v>8</v>
      </c>
      <c r="DB22" s="155"/>
      <c r="DC22" s="8">
        <v>2020</v>
      </c>
      <c r="DD22" s="8">
        <v>4542</v>
      </c>
      <c r="DE22" s="8">
        <v>1920</v>
      </c>
      <c r="DF22" s="8">
        <v>1501</v>
      </c>
      <c r="DG22" s="8">
        <v>1287</v>
      </c>
      <c r="DH22" s="8">
        <v>1249</v>
      </c>
      <c r="DI22" s="25">
        <f t="shared" si="27"/>
        <v>12519</v>
      </c>
      <c r="DJ22" s="25"/>
      <c r="DK22" s="8">
        <v>83</v>
      </c>
      <c r="DL22" s="8">
        <v>495</v>
      </c>
      <c r="DM22" s="8">
        <v>304</v>
      </c>
      <c r="DN22" s="8">
        <v>306</v>
      </c>
      <c r="DO22" s="8">
        <v>349</v>
      </c>
      <c r="DP22" s="8">
        <v>504</v>
      </c>
      <c r="DQ22" s="25">
        <f t="shared" si="29"/>
        <v>2041</v>
      </c>
      <c r="DR22" s="25"/>
      <c r="DS22" s="25"/>
      <c r="DT22" s="8">
        <v>28</v>
      </c>
      <c r="DU22" s="8">
        <v>33</v>
      </c>
      <c r="DV22" s="8">
        <v>44</v>
      </c>
      <c r="DW22" s="8">
        <v>16</v>
      </c>
      <c r="DX22" s="8">
        <v>5</v>
      </c>
      <c r="DY22" s="25">
        <f t="shared" si="31"/>
        <v>126</v>
      </c>
      <c r="DZ22" s="25"/>
      <c r="EA22" s="8">
        <v>43</v>
      </c>
      <c r="EB22" s="8">
        <v>188</v>
      </c>
      <c r="EC22" s="8">
        <v>87</v>
      </c>
      <c r="ED22" s="8">
        <v>123</v>
      </c>
      <c r="EE22" s="8">
        <v>119</v>
      </c>
      <c r="EF22" s="8">
        <v>81</v>
      </c>
      <c r="EG22" s="25">
        <f>SUM(DZ22:EF22)</f>
        <v>641</v>
      </c>
      <c r="EH22" s="25"/>
      <c r="EI22" s="8">
        <v>1894</v>
      </c>
      <c r="EJ22" s="8">
        <v>3831</v>
      </c>
      <c r="EK22" s="8">
        <v>1496</v>
      </c>
      <c r="EL22" s="8">
        <v>1028</v>
      </c>
      <c r="EM22" s="8">
        <v>803</v>
      </c>
      <c r="EN22" s="8">
        <v>659</v>
      </c>
      <c r="EO22" s="124">
        <f>SUM(EH22:EN22)</f>
        <v>9711</v>
      </c>
      <c r="EP22" s="155"/>
      <c r="EQ22" s="8">
        <v>25</v>
      </c>
      <c r="ER22" s="8">
        <v>53</v>
      </c>
      <c r="ES22" s="8">
        <v>24</v>
      </c>
      <c r="ET22" s="8">
        <v>32</v>
      </c>
      <c r="EU22" s="8">
        <v>19</v>
      </c>
      <c r="EV22" s="8">
        <v>10</v>
      </c>
      <c r="EW22" s="124">
        <f>SUM(EP22:EV22)</f>
        <v>163</v>
      </c>
      <c r="EX22" s="155"/>
      <c r="EY22" s="8">
        <v>29</v>
      </c>
      <c r="EZ22" s="8">
        <v>44</v>
      </c>
      <c r="FA22" s="8">
        <v>16</v>
      </c>
      <c r="FB22" s="8">
        <v>19</v>
      </c>
      <c r="FC22" s="8">
        <v>14</v>
      </c>
      <c r="FD22" s="8">
        <v>5</v>
      </c>
      <c r="FE22" s="157">
        <f>SUM(EX22:FD22)</f>
        <v>127</v>
      </c>
      <c r="FF22" s="158">
        <v>0</v>
      </c>
      <c r="FG22" s="8">
        <v>0</v>
      </c>
      <c r="FH22" s="8">
        <v>184</v>
      </c>
      <c r="FI22" s="8">
        <v>250</v>
      </c>
      <c r="FJ22" s="8">
        <v>433</v>
      </c>
      <c r="FK22" s="8">
        <v>762</v>
      </c>
      <c r="FL22" s="8">
        <v>790</v>
      </c>
      <c r="FM22" s="25">
        <f>SUM(FF22:FL22)</f>
        <v>2419</v>
      </c>
      <c r="FN22" s="8">
        <v>0</v>
      </c>
      <c r="FO22" s="8">
        <v>0</v>
      </c>
      <c r="FP22" s="8">
        <v>95</v>
      </c>
      <c r="FQ22" s="8">
        <v>148</v>
      </c>
      <c r="FR22" s="8">
        <v>255</v>
      </c>
      <c r="FS22" s="8">
        <v>488</v>
      </c>
      <c r="FT22" s="8">
        <v>491</v>
      </c>
      <c r="FU22" s="25">
        <f>SUM(FN22:FT22)</f>
        <v>1477</v>
      </c>
      <c r="FV22" s="25"/>
      <c r="FW22" s="25"/>
      <c r="FX22" s="8">
        <v>83</v>
      </c>
      <c r="FY22" s="8">
        <v>91</v>
      </c>
      <c r="FZ22" s="8">
        <v>139</v>
      </c>
      <c r="GA22" s="8">
        <v>142</v>
      </c>
      <c r="GB22" s="8">
        <v>78</v>
      </c>
      <c r="GC22" s="124">
        <f>SUM(FV22:GB22)</f>
        <v>533</v>
      </c>
      <c r="GD22" s="158"/>
      <c r="GE22" s="8"/>
      <c r="GF22" s="8">
        <v>6</v>
      </c>
      <c r="GG22" s="8">
        <v>11</v>
      </c>
      <c r="GH22" s="8">
        <v>39</v>
      </c>
      <c r="GI22" s="8">
        <v>132</v>
      </c>
      <c r="GJ22" s="8">
        <v>221</v>
      </c>
      <c r="GK22" s="157">
        <f>SUM(GD22:GJ22)</f>
        <v>409</v>
      </c>
      <c r="GL22" s="158">
        <v>0</v>
      </c>
      <c r="GM22" s="8">
        <v>4415</v>
      </c>
      <c r="GN22" s="8">
        <v>11030</v>
      </c>
      <c r="GO22" s="8">
        <v>5378</v>
      </c>
      <c r="GP22" s="8">
        <v>4512</v>
      </c>
      <c r="GQ22" s="8">
        <v>4522</v>
      </c>
      <c r="GR22" s="8">
        <v>4490</v>
      </c>
      <c r="GS22" s="124">
        <f>SUM(GL22:GR22)</f>
        <v>34347</v>
      </c>
    </row>
    <row r="23" spans="1:201" s="125" customFormat="1" ht="18" customHeight="1">
      <c r="A23" s="114" t="s">
        <v>32</v>
      </c>
      <c r="B23" s="155"/>
      <c r="C23" s="8">
        <v>1767</v>
      </c>
      <c r="D23" s="8">
        <v>4584</v>
      </c>
      <c r="E23" s="8">
        <v>3078</v>
      </c>
      <c r="F23" s="8">
        <v>2615</v>
      </c>
      <c r="G23" s="8">
        <v>1977</v>
      </c>
      <c r="H23" s="8">
        <v>1561</v>
      </c>
      <c r="I23" s="124">
        <f t="shared" si="1"/>
        <v>15582</v>
      </c>
      <c r="J23" s="155"/>
      <c r="K23" s="8">
        <v>933</v>
      </c>
      <c r="L23" s="8">
        <v>2631</v>
      </c>
      <c r="M23" s="8">
        <v>1878</v>
      </c>
      <c r="N23" s="8">
        <v>1617</v>
      </c>
      <c r="O23" s="8">
        <v>1262</v>
      </c>
      <c r="P23" s="8">
        <v>999</v>
      </c>
      <c r="Q23" s="155">
        <f t="shared" si="3"/>
        <v>9320</v>
      </c>
      <c r="R23" s="25"/>
      <c r="S23" s="8">
        <v>692</v>
      </c>
      <c r="T23" s="8">
        <v>1298</v>
      </c>
      <c r="U23" s="8">
        <v>691</v>
      </c>
      <c r="V23" s="8">
        <v>518</v>
      </c>
      <c r="W23" s="8">
        <v>365</v>
      </c>
      <c r="X23" s="8">
        <v>258</v>
      </c>
      <c r="Y23" s="155">
        <f t="shared" si="5"/>
        <v>3822</v>
      </c>
      <c r="Z23" s="25"/>
      <c r="AA23" s="8">
        <v>0</v>
      </c>
      <c r="AB23" s="8">
        <v>5</v>
      </c>
      <c r="AC23" s="8">
        <v>32</v>
      </c>
      <c r="AD23" s="8">
        <v>54</v>
      </c>
      <c r="AE23" s="8">
        <v>98</v>
      </c>
      <c r="AF23" s="8">
        <v>150</v>
      </c>
      <c r="AG23" s="155">
        <f t="shared" si="7"/>
        <v>339</v>
      </c>
      <c r="AH23" s="25"/>
      <c r="AI23" s="8">
        <v>16</v>
      </c>
      <c r="AJ23" s="8">
        <v>133</v>
      </c>
      <c r="AK23" s="8">
        <v>102</v>
      </c>
      <c r="AL23" s="8">
        <v>121</v>
      </c>
      <c r="AM23" s="8">
        <v>131</v>
      </c>
      <c r="AN23" s="8">
        <v>165</v>
      </c>
      <c r="AO23" s="155">
        <f t="shared" si="9"/>
        <v>668</v>
      </c>
      <c r="AP23" s="25"/>
      <c r="AQ23" s="8">
        <v>1</v>
      </c>
      <c r="AR23" s="8">
        <v>7</v>
      </c>
      <c r="AS23" s="8">
        <v>10</v>
      </c>
      <c r="AT23" s="8">
        <v>14</v>
      </c>
      <c r="AU23" s="8">
        <v>14</v>
      </c>
      <c r="AV23" s="8">
        <v>3</v>
      </c>
      <c r="AW23" s="155">
        <f t="shared" si="11"/>
        <v>49</v>
      </c>
      <c r="AX23" s="25"/>
      <c r="AY23" s="8">
        <v>67</v>
      </c>
      <c r="AZ23" s="8">
        <v>388</v>
      </c>
      <c r="BA23" s="8">
        <v>363</v>
      </c>
      <c r="BB23" s="8">
        <v>334</v>
      </c>
      <c r="BC23" s="8">
        <v>192</v>
      </c>
      <c r="BD23" s="8">
        <v>85</v>
      </c>
      <c r="BE23" s="155">
        <f t="shared" si="13"/>
        <v>1429</v>
      </c>
      <c r="BF23" s="25"/>
      <c r="BG23" s="8">
        <v>2</v>
      </c>
      <c r="BH23" s="8">
        <v>51</v>
      </c>
      <c r="BI23" s="8">
        <v>59</v>
      </c>
      <c r="BJ23" s="8">
        <v>40</v>
      </c>
      <c r="BK23" s="8">
        <v>23</v>
      </c>
      <c r="BL23" s="8">
        <v>8</v>
      </c>
      <c r="BM23" s="155">
        <f t="shared" si="15"/>
        <v>183</v>
      </c>
      <c r="BN23" s="25"/>
      <c r="BO23" s="8">
        <v>155</v>
      </c>
      <c r="BP23" s="8">
        <v>749</v>
      </c>
      <c r="BQ23" s="8">
        <v>621</v>
      </c>
      <c r="BR23" s="8">
        <v>536</v>
      </c>
      <c r="BS23" s="8">
        <v>439</v>
      </c>
      <c r="BT23" s="8">
        <v>330</v>
      </c>
      <c r="BU23" s="156">
        <f t="shared" si="17"/>
        <v>2830</v>
      </c>
      <c r="BV23" s="155"/>
      <c r="BW23" s="8">
        <v>0</v>
      </c>
      <c r="BX23" s="8">
        <v>20</v>
      </c>
      <c r="BY23" s="8">
        <v>55</v>
      </c>
      <c r="BZ23" s="8">
        <v>95</v>
      </c>
      <c r="CA23" s="8">
        <v>76</v>
      </c>
      <c r="CB23" s="8">
        <v>46</v>
      </c>
      <c r="CC23" s="189">
        <f t="shared" si="19"/>
        <v>292</v>
      </c>
      <c r="CD23" s="25"/>
      <c r="CE23" s="8">
        <v>0</v>
      </c>
      <c r="CF23" s="8">
        <v>18</v>
      </c>
      <c r="CG23" s="8">
        <v>40</v>
      </c>
      <c r="CH23" s="8">
        <v>76</v>
      </c>
      <c r="CI23" s="8">
        <v>57</v>
      </c>
      <c r="CJ23" s="8">
        <v>42</v>
      </c>
      <c r="CK23" s="25">
        <f t="shared" si="21"/>
        <v>233</v>
      </c>
      <c r="CL23" s="25"/>
      <c r="CM23" s="8">
        <v>0</v>
      </c>
      <c r="CN23" s="8">
        <v>2</v>
      </c>
      <c r="CO23" s="8">
        <v>15</v>
      </c>
      <c r="CP23" s="8">
        <v>19</v>
      </c>
      <c r="CQ23" s="8">
        <v>18</v>
      </c>
      <c r="CR23" s="8">
        <v>4</v>
      </c>
      <c r="CS23" s="25">
        <f t="shared" si="23"/>
        <v>58</v>
      </c>
      <c r="CT23" s="25"/>
      <c r="CU23" s="8">
        <v>0</v>
      </c>
      <c r="CV23" s="8">
        <v>0</v>
      </c>
      <c r="CW23" s="8">
        <v>0</v>
      </c>
      <c r="CX23" s="8">
        <v>0</v>
      </c>
      <c r="CY23" s="8">
        <v>1</v>
      </c>
      <c r="CZ23" s="8">
        <v>0</v>
      </c>
      <c r="DA23" s="124">
        <f t="shared" si="25"/>
        <v>1</v>
      </c>
      <c r="DB23" s="155"/>
      <c r="DC23" s="8">
        <v>820</v>
      </c>
      <c r="DD23" s="8">
        <v>1896</v>
      </c>
      <c r="DE23" s="8">
        <v>1126</v>
      </c>
      <c r="DF23" s="8">
        <v>872</v>
      </c>
      <c r="DG23" s="8">
        <v>628</v>
      </c>
      <c r="DH23" s="8">
        <v>512</v>
      </c>
      <c r="DI23" s="25">
        <f t="shared" si="27"/>
        <v>5854</v>
      </c>
      <c r="DJ23" s="25"/>
      <c r="DK23" s="8">
        <v>11</v>
      </c>
      <c r="DL23" s="8">
        <v>156</v>
      </c>
      <c r="DM23" s="8">
        <v>132</v>
      </c>
      <c r="DN23" s="8">
        <v>158</v>
      </c>
      <c r="DO23" s="8">
        <v>172</v>
      </c>
      <c r="DP23" s="8">
        <v>200</v>
      </c>
      <c r="DQ23" s="25">
        <f t="shared" si="29"/>
        <v>829</v>
      </c>
      <c r="DR23" s="25"/>
      <c r="DS23" s="25"/>
      <c r="DT23" s="8">
        <v>18</v>
      </c>
      <c r="DU23" s="8">
        <v>23</v>
      </c>
      <c r="DV23" s="8">
        <v>27</v>
      </c>
      <c r="DW23" s="8">
        <v>7</v>
      </c>
      <c r="DX23" s="8">
        <v>4</v>
      </c>
      <c r="DY23" s="25">
        <f t="shared" si="31"/>
        <v>79</v>
      </c>
      <c r="DZ23" s="25"/>
      <c r="EA23" s="8">
        <v>5</v>
      </c>
      <c r="EB23" s="8">
        <v>33</v>
      </c>
      <c r="EC23" s="8">
        <v>34</v>
      </c>
      <c r="ED23" s="8">
        <v>36</v>
      </c>
      <c r="EE23" s="8">
        <v>35</v>
      </c>
      <c r="EF23" s="8">
        <v>38</v>
      </c>
      <c r="EG23" s="25">
        <f>SUM(DZ23:EF23)</f>
        <v>181</v>
      </c>
      <c r="EH23" s="25"/>
      <c r="EI23" s="8">
        <v>804</v>
      </c>
      <c r="EJ23" s="8">
        <v>1689</v>
      </c>
      <c r="EK23" s="8">
        <v>937</v>
      </c>
      <c r="EL23" s="8">
        <v>651</v>
      </c>
      <c r="EM23" s="8">
        <v>414</v>
      </c>
      <c r="EN23" s="8">
        <v>270</v>
      </c>
      <c r="EO23" s="124">
        <f>SUM(EH23:EN23)</f>
        <v>4765</v>
      </c>
      <c r="EP23" s="155"/>
      <c r="EQ23" s="8">
        <v>3</v>
      </c>
      <c r="ER23" s="8">
        <v>17</v>
      </c>
      <c r="ES23" s="8">
        <v>12</v>
      </c>
      <c r="ET23" s="8">
        <v>20</v>
      </c>
      <c r="EU23" s="8">
        <v>9</v>
      </c>
      <c r="EV23" s="8">
        <v>4</v>
      </c>
      <c r="EW23" s="124">
        <f>SUM(EP23:EV23)</f>
        <v>65</v>
      </c>
      <c r="EX23" s="155"/>
      <c r="EY23" s="8">
        <v>11</v>
      </c>
      <c r="EZ23" s="8">
        <v>20</v>
      </c>
      <c r="FA23" s="8">
        <v>7</v>
      </c>
      <c r="FB23" s="8">
        <v>11</v>
      </c>
      <c r="FC23" s="8">
        <v>2</v>
      </c>
      <c r="FD23" s="8">
        <v>0</v>
      </c>
      <c r="FE23" s="157">
        <f>SUM(EX23:FD23)</f>
        <v>51</v>
      </c>
      <c r="FF23" s="158">
        <v>0</v>
      </c>
      <c r="FG23" s="8">
        <v>0</v>
      </c>
      <c r="FH23" s="8">
        <v>64</v>
      </c>
      <c r="FI23" s="8">
        <v>124</v>
      </c>
      <c r="FJ23" s="8">
        <v>253</v>
      </c>
      <c r="FK23" s="8">
        <v>381</v>
      </c>
      <c r="FL23" s="8">
        <v>409</v>
      </c>
      <c r="FM23" s="25">
        <f>SUM(FF23:FL23)</f>
        <v>1231</v>
      </c>
      <c r="FN23" s="8">
        <v>0</v>
      </c>
      <c r="FO23" s="8">
        <v>0</v>
      </c>
      <c r="FP23" s="8">
        <v>37</v>
      </c>
      <c r="FQ23" s="8">
        <v>65</v>
      </c>
      <c r="FR23" s="8">
        <v>141</v>
      </c>
      <c r="FS23" s="8">
        <v>236</v>
      </c>
      <c r="FT23" s="8">
        <v>256</v>
      </c>
      <c r="FU23" s="25">
        <f>SUM(FN23:FT23)</f>
        <v>735</v>
      </c>
      <c r="FV23" s="25"/>
      <c r="FW23" s="25"/>
      <c r="FX23" s="8">
        <v>26</v>
      </c>
      <c r="FY23" s="8">
        <v>51</v>
      </c>
      <c r="FZ23" s="8">
        <v>96</v>
      </c>
      <c r="GA23" s="8">
        <v>82</v>
      </c>
      <c r="GB23" s="8">
        <v>34</v>
      </c>
      <c r="GC23" s="124">
        <f>SUM(FV23:GB23)</f>
        <v>289</v>
      </c>
      <c r="GD23" s="158"/>
      <c r="GE23" s="8"/>
      <c r="GF23" s="8">
        <v>1</v>
      </c>
      <c r="GG23" s="8">
        <v>8</v>
      </c>
      <c r="GH23" s="8">
        <v>16</v>
      </c>
      <c r="GI23" s="8">
        <v>63</v>
      </c>
      <c r="GJ23" s="8">
        <v>119</v>
      </c>
      <c r="GK23" s="157">
        <f>SUM(GD23:GJ23)</f>
        <v>207</v>
      </c>
      <c r="GL23" s="158">
        <v>0</v>
      </c>
      <c r="GM23" s="8">
        <v>1767</v>
      </c>
      <c r="GN23" s="8">
        <v>4648</v>
      </c>
      <c r="GO23" s="8">
        <v>3202</v>
      </c>
      <c r="GP23" s="8">
        <v>2868</v>
      </c>
      <c r="GQ23" s="8">
        <v>2358</v>
      </c>
      <c r="GR23" s="8">
        <v>1970</v>
      </c>
      <c r="GS23" s="124">
        <f>SUM(GL23:GR23)</f>
        <v>16813</v>
      </c>
    </row>
    <row r="24" spans="1:201" s="125" customFormat="1" ht="18" customHeight="1">
      <c r="A24" s="114" t="s">
        <v>33</v>
      </c>
      <c r="B24" s="155"/>
      <c r="C24" s="8">
        <v>2107</v>
      </c>
      <c r="D24" s="8">
        <v>7753</v>
      </c>
      <c r="E24" s="8">
        <v>4471</v>
      </c>
      <c r="F24" s="8">
        <v>3518</v>
      </c>
      <c r="G24" s="8">
        <v>2963</v>
      </c>
      <c r="H24" s="8">
        <v>2427</v>
      </c>
      <c r="I24" s="124">
        <f t="shared" si="1"/>
        <v>23239</v>
      </c>
      <c r="J24" s="155"/>
      <c r="K24" s="8">
        <v>1115</v>
      </c>
      <c r="L24" s="8">
        <v>4423</v>
      </c>
      <c r="M24" s="8">
        <v>2615</v>
      </c>
      <c r="N24" s="8">
        <v>2060</v>
      </c>
      <c r="O24" s="8">
        <v>1764</v>
      </c>
      <c r="P24" s="8">
        <v>1468</v>
      </c>
      <c r="Q24" s="155">
        <f t="shared" si="3"/>
        <v>13445</v>
      </c>
      <c r="R24" s="25"/>
      <c r="S24" s="8">
        <v>773</v>
      </c>
      <c r="T24" s="8">
        <v>2205</v>
      </c>
      <c r="U24" s="8">
        <v>970</v>
      </c>
      <c r="V24" s="8">
        <v>703</v>
      </c>
      <c r="W24" s="8">
        <v>517</v>
      </c>
      <c r="X24" s="8">
        <v>378</v>
      </c>
      <c r="Y24" s="155">
        <f t="shared" si="5"/>
        <v>5546</v>
      </c>
      <c r="Z24" s="25"/>
      <c r="AA24" s="8">
        <v>1</v>
      </c>
      <c r="AB24" s="8">
        <v>9</v>
      </c>
      <c r="AC24" s="8">
        <v>28</v>
      </c>
      <c r="AD24" s="8">
        <v>37</v>
      </c>
      <c r="AE24" s="8">
        <v>98</v>
      </c>
      <c r="AF24" s="8">
        <v>193</v>
      </c>
      <c r="AG24" s="155">
        <f t="shared" si="7"/>
        <v>366</v>
      </c>
      <c r="AH24" s="25"/>
      <c r="AI24" s="8">
        <v>27</v>
      </c>
      <c r="AJ24" s="8">
        <v>166</v>
      </c>
      <c r="AK24" s="8">
        <v>165</v>
      </c>
      <c r="AL24" s="8">
        <v>139</v>
      </c>
      <c r="AM24" s="8">
        <v>161</v>
      </c>
      <c r="AN24" s="8">
        <v>208</v>
      </c>
      <c r="AO24" s="155">
        <f t="shared" si="9"/>
        <v>866</v>
      </c>
      <c r="AP24" s="25"/>
      <c r="AQ24" s="8">
        <v>0</v>
      </c>
      <c r="AR24" s="8">
        <v>2</v>
      </c>
      <c r="AS24" s="8">
        <v>4</v>
      </c>
      <c r="AT24" s="8">
        <v>0</v>
      </c>
      <c r="AU24" s="8">
        <v>2</v>
      </c>
      <c r="AV24" s="8">
        <v>3</v>
      </c>
      <c r="AW24" s="155">
        <f t="shared" si="11"/>
        <v>11</v>
      </c>
      <c r="AX24" s="25"/>
      <c r="AY24" s="8">
        <v>119</v>
      </c>
      <c r="AZ24" s="8">
        <v>746</v>
      </c>
      <c r="BA24" s="8">
        <v>533</v>
      </c>
      <c r="BB24" s="8">
        <v>441</v>
      </c>
      <c r="BC24" s="8">
        <v>282</v>
      </c>
      <c r="BD24" s="8">
        <v>148</v>
      </c>
      <c r="BE24" s="155">
        <f t="shared" si="13"/>
        <v>2269</v>
      </c>
      <c r="BF24" s="25"/>
      <c r="BG24" s="8">
        <v>14</v>
      </c>
      <c r="BH24" s="8">
        <v>140</v>
      </c>
      <c r="BI24" s="8">
        <v>103</v>
      </c>
      <c r="BJ24" s="8">
        <v>61</v>
      </c>
      <c r="BK24" s="8">
        <v>71</v>
      </c>
      <c r="BL24" s="8">
        <v>34</v>
      </c>
      <c r="BM24" s="155">
        <f t="shared" si="15"/>
        <v>423</v>
      </c>
      <c r="BN24" s="25"/>
      <c r="BO24" s="8">
        <v>181</v>
      </c>
      <c r="BP24" s="8">
        <v>1155</v>
      </c>
      <c r="BQ24" s="8">
        <v>812</v>
      </c>
      <c r="BR24" s="8">
        <v>679</v>
      </c>
      <c r="BS24" s="8">
        <v>633</v>
      </c>
      <c r="BT24" s="8">
        <v>504</v>
      </c>
      <c r="BU24" s="156">
        <f t="shared" si="17"/>
        <v>3964</v>
      </c>
      <c r="BV24" s="155"/>
      <c r="BW24" s="8">
        <v>4</v>
      </c>
      <c r="BX24" s="8">
        <v>54</v>
      </c>
      <c r="BY24" s="8">
        <v>86</v>
      </c>
      <c r="BZ24" s="8">
        <v>126</v>
      </c>
      <c r="CA24" s="8">
        <v>110</v>
      </c>
      <c r="CB24" s="8">
        <v>85</v>
      </c>
      <c r="CC24" s="189">
        <f t="shared" si="19"/>
        <v>465</v>
      </c>
      <c r="CD24" s="25"/>
      <c r="CE24" s="8">
        <v>4</v>
      </c>
      <c r="CF24" s="8">
        <v>44</v>
      </c>
      <c r="CG24" s="8">
        <v>81</v>
      </c>
      <c r="CH24" s="8">
        <v>119</v>
      </c>
      <c r="CI24" s="8">
        <v>104</v>
      </c>
      <c r="CJ24" s="8">
        <v>75</v>
      </c>
      <c r="CK24" s="25">
        <f t="shared" si="21"/>
        <v>427</v>
      </c>
      <c r="CL24" s="25"/>
      <c r="CM24" s="8">
        <v>0</v>
      </c>
      <c r="CN24" s="8">
        <v>10</v>
      </c>
      <c r="CO24" s="8">
        <v>5</v>
      </c>
      <c r="CP24" s="8">
        <v>7</v>
      </c>
      <c r="CQ24" s="8">
        <v>5</v>
      </c>
      <c r="CR24" s="8">
        <v>9</v>
      </c>
      <c r="CS24" s="25">
        <f t="shared" si="23"/>
        <v>36</v>
      </c>
      <c r="CT24" s="25"/>
      <c r="CU24" s="8">
        <v>0</v>
      </c>
      <c r="CV24" s="8">
        <v>0</v>
      </c>
      <c r="CW24" s="8">
        <v>0</v>
      </c>
      <c r="CX24" s="8">
        <v>0</v>
      </c>
      <c r="CY24" s="8">
        <v>1</v>
      </c>
      <c r="CZ24" s="8">
        <v>1</v>
      </c>
      <c r="DA24" s="124">
        <f t="shared" si="25"/>
        <v>2</v>
      </c>
      <c r="DB24" s="155"/>
      <c r="DC24" s="8">
        <v>973</v>
      </c>
      <c r="DD24" s="8">
        <v>3222</v>
      </c>
      <c r="DE24" s="8">
        <v>1728</v>
      </c>
      <c r="DF24" s="8">
        <v>1284</v>
      </c>
      <c r="DG24" s="8">
        <v>1064</v>
      </c>
      <c r="DH24" s="8">
        <v>867</v>
      </c>
      <c r="DI24" s="25">
        <f t="shared" si="27"/>
        <v>9138</v>
      </c>
      <c r="DJ24" s="25"/>
      <c r="DK24" s="8">
        <v>42</v>
      </c>
      <c r="DL24" s="8">
        <v>281</v>
      </c>
      <c r="DM24" s="8">
        <v>310</v>
      </c>
      <c r="DN24" s="8">
        <v>278</v>
      </c>
      <c r="DO24" s="8">
        <v>322</v>
      </c>
      <c r="DP24" s="8">
        <v>369</v>
      </c>
      <c r="DQ24" s="25">
        <f t="shared" si="29"/>
        <v>1602</v>
      </c>
      <c r="DR24" s="25"/>
      <c r="DS24" s="25"/>
      <c r="DT24" s="8">
        <v>32</v>
      </c>
      <c r="DU24" s="8">
        <v>45</v>
      </c>
      <c r="DV24" s="8">
        <v>36</v>
      </c>
      <c r="DW24" s="8">
        <v>17</v>
      </c>
      <c r="DX24" s="8">
        <v>5</v>
      </c>
      <c r="DY24" s="25">
        <f t="shared" si="31"/>
        <v>135</v>
      </c>
      <c r="DZ24" s="25"/>
      <c r="EA24" s="8">
        <v>6</v>
      </c>
      <c r="EB24" s="8">
        <v>38</v>
      </c>
      <c r="EC24" s="8">
        <v>35</v>
      </c>
      <c r="ED24" s="8">
        <v>45</v>
      </c>
      <c r="EE24" s="8">
        <v>51</v>
      </c>
      <c r="EF24" s="8">
        <v>29</v>
      </c>
      <c r="EG24" s="25">
        <f>SUM(DZ24:EF24)</f>
        <v>204</v>
      </c>
      <c r="EH24" s="25"/>
      <c r="EI24" s="8">
        <v>925</v>
      </c>
      <c r="EJ24" s="8">
        <v>2871</v>
      </c>
      <c r="EK24" s="8">
        <v>1338</v>
      </c>
      <c r="EL24" s="8">
        <v>925</v>
      </c>
      <c r="EM24" s="8">
        <v>674</v>
      </c>
      <c r="EN24" s="8">
        <v>464</v>
      </c>
      <c r="EO24" s="124">
        <f>SUM(EH24:EN24)</f>
        <v>7197</v>
      </c>
      <c r="EP24" s="155"/>
      <c r="EQ24" s="8">
        <v>7</v>
      </c>
      <c r="ER24" s="8">
        <v>33</v>
      </c>
      <c r="ES24" s="8">
        <v>28</v>
      </c>
      <c r="ET24" s="8">
        <v>29</v>
      </c>
      <c r="EU24" s="8">
        <v>18</v>
      </c>
      <c r="EV24" s="8">
        <v>7</v>
      </c>
      <c r="EW24" s="124">
        <f>SUM(EP24:EV24)</f>
        <v>122</v>
      </c>
      <c r="EX24" s="155"/>
      <c r="EY24" s="8">
        <v>8</v>
      </c>
      <c r="EZ24" s="8">
        <v>21</v>
      </c>
      <c r="FA24" s="8">
        <v>14</v>
      </c>
      <c r="FB24" s="8">
        <v>19</v>
      </c>
      <c r="FC24" s="8">
        <v>7</v>
      </c>
      <c r="FD24" s="8">
        <v>0</v>
      </c>
      <c r="FE24" s="157">
        <f>SUM(EX24:FD24)</f>
        <v>69</v>
      </c>
      <c r="FF24" s="158">
        <v>0</v>
      </c>
      <c r="FG24" s="8">
        <v>0</v>
      </c>
      <c r="FH24" s="8">
        <v>133</v>
      </c>
      <c r="FI24" s="8">
        <v>189</v>
      </c>
      <c r="FJ24" s="8">
        <v>351</v>
      </c>
      <c r="FK24" s="8">
        <v>560</v>
      </c>
      <c r="FL24" s="8">
        <v>516</v>
      </c>
      <c r="FM24" s="25">
        <f>SUM(FF24:FL24)</f>
        <v>1749</v>
      </c>
      <c r="FN24" s="8">
        <v>0</v>
      </c>
      <c r="FO24" s="8">
        <v>0</v>
      </c>
      <c r="FP24" s="8">
        <v>49</v>
      </c>
      <c r="FQ24" s="8">
        <v>84</v>
      </c>
      <c r="FR24" s="8">
        <v>194</v>
      </c>
      <c r="FS24" s="8">
        <v>338</v>
      </c>
      <c r="FT24" s="8">
        <v>305</v>
      </c>
      <c r="FU24" s="25">
        <f>SUM(FN24:FT24)</f>
        <v>970</v>
      </c>
      <c r="FV24" s="25"/>
      <c r="FW24" s="25"/>
      <c r="FX24" s="8">
        <v>75</v>
      </c>
      <c r="FY24" s="8">
        <v>95</v>
      </c>
      <c r="FZ24" s="8">
        <v>130</v>
      </c>
      <c r="GA24" s="8">
        <v>111</v>
      </c>
      <c r="GB24" s="8">
        <v>57</v>
      </c>
      <c r="GC24" s="124">
        <f>SUM(FV24:GB24)</f>
        <v>468</v>
      </c>
      <c r="GD24" s="158"/>
      <c r="GE24" s="8"/>
      <c r="GF24" s="8">
        <v>9</v>
      </c>
      <c r="GG24" s="8">
        <v>10</v>
      </c>
      <c r="GH24" s="8">
        <v>27</v>
      </c>
      <c r="GI24" s="8">
        <v>111</v>
      </c>
      <c r="GJ24" s="8">
        <v>154</v>
      </c>
      <c r="GK24" s="157">
        <f>SUM(GD24:GJ24)</f>
        <v>311</v>
      </c>
      <c r="GL24" s="158">
        <v>0</v>
      </c>
      <c r="GM24" s="8">
        <v>2107</v>
      </c>
      <c r="GN24" s="8">
        <v>7886</v>
      </c>
      <c r="GO24" s="8">
        <v>4660</v>
      </c>
      <c r="GP24" s="8">
        <v>3869</v>
      </c>
      <c r="GQ24" s="8">
        <v>3523</v>
      </c>
      <c r="GR24" s="8">
        <v>2943</v>
      </c>
      <c r="GS24" s="124">
        <f>SUM(GL24:GR24)</f>
        <v>24988</v>
      </c>
    </row>
    <row r="25" spans="1:201" s="125" customFormat="1" ht="18" customHeight="1">
      <c r="A25" s="114" t="s">
        <v>34</v>
      </c>
      <c r="B25" s="155"/>
      <c r="C25" s="8">
        <v>873</v>
      </c>
      <c r="D25" s="8">
        <v>3923</v>
      </c>
      <c r="E25" s="8">
        <v>2455</v>
      </c>
      <c r="F25" s="8">
        <v>2326</v>
      </c>
      <c r="G25" s="8">
        <v>2012</v>
      </c>
      <c r="H25" s="8">
        <v>1657</v>
      </c>
      <c r="I25" s="124">
        <f t="shared" si="1"/>
        <v>13246</v>
      </c>
      <c r="J25" s="155"/>
      <c r="K25" s="8">
        <v>462</v>
      </c>
      <c r="L25" s="8">
        <v>2296</v>
      </c>
      <c r="M25" s="8">
        <v>1499</v>
      </c>
      <c r="N25" s="8">
        <v>1398</v>
      </c>
      <c r="O25" s="8">
        <v>1181</v>
      </c>
      <c r="P25" s="8">
        <v>1029</v>
      </c>
      <c r="Q25" s="155">
        <f t="shared" si="3"/>
        <v>7865</v>
      </c>
      <c r="R25" s="25"/>
      <c r="S25" s="8">
        <v>297</v>
      </c>
      <c r="T25" s="8">
        <v>1012</v>
      </c>
      <c r="U25" s="8">
        <v>529</v>
      </c>
      <c r="V25" s="8">
        <v>402</v>
      </c>
      <c r="W25" s="8">
        <v>335</v>
      </c>
      <c r="X25" s="8">
        <v>270</v>
      </c>
      <c r="Y25" s="155">
        <f t="shared" si="5"/>
        <v>2845</v>
      </c>
      <c r="Z25" s="25"/>
      <c r="AA25" s="8">
        <v>0</v>
      </c>
      <c r="AB25" s="8">
        <v>5</v>
      </c>
      <c r="AC25" s="8">
        <v>10</v>
      </c>
      <c r="AD25" s="8">
        <v>39</v>
      </c>
      <c r="AE25" s="8">
        <v>63</v>
      </c>
      <c r="AF25" s="8">
        <v>146</v>
      </c>
      <c r="AG25" s="155">
        <f t="shared" si="7"/>
        <v>263</v>
      </c>
      <c r="AH25" s="25"/>
      <c r="AI25" s="8">
        <v>12</v>
      </c>
      <c r="AJ25" s="8">
        <v>121</v>
      </c>
      <c r="AK25" s="8">
        <v>119</v>
      </c>
      <c r="AL25" s="8">
        <v>131</v>
      </c>
      <c r="AM25" s="8">
        <v>125</v>
      </c>
      <c r="AN25" s="8">
        <v>177</v>
      </c>
      <c r="AO25" s="155">
        <f t="shared" si="9"/>
        <v>685</v>
      </c>
      <c r="AP25" s="25"/>
      <c r="AQ25" s="8">
        <v>0</v>
      </c>
      <c r="AR25" s="8">
        <v>3</v>
      </c>
      <c r="AS25" s="8">
        <v>4</v>
      </c>
      <c r="AT25" s="8">
        <v>6</v>
      </c>
      <c r="AU25" s="8">
        <v>8</v>
      </c>
      <c r="AV25" s="8">
        <v>7</v>
      </c>
      <c r="AW25" s="155">
        <f t="shared" si="11"/>
        <v>28</v>
      </c>
      <c r="AX25" s="25"/>
      <c r="AY25" s="8">
        <v>73</v>
      </c>
      <c r="AZ25" s="8">
        <v>459</v>
      </c>
      <c r="BA25" s="8">
        <v>300</v>
      </c>
      <c r="BB25" s="8">
        <v>292</v>
      </c>
      <c r="BC25" s="8">
        <v>197</v>
      </c>
      <c r="BD25" s="8">
        <v>79</v>
      </c>
      <c r="BE25" s="155">
        <f t="shared" si="13"/>
        <v>1400</v>
      </c>
      <c r="BF25" s="25"/>
      <c r="BG25" s="8">
        <v>6</v>
      </c>
      <c r="BH25" s="8">
        <v>73</v>
      </c>
      <c r="BI25" s="8">
        <v>96</v>
      </c>
      <c r="BJ25" s="8">
        <v>84</v>
      </c>
      <c r="BK25" s="8">
        <v>58</v>
      </c>
      <c r="BL25" s="8">
        <v>29</v>
      </c>
      <c r="BM25" s="155">
        <f t="shared" si="15"/>
        <v>346</v>
      </c>
      <c r="BN25" s="25"/>
      <c r="BO25" s="8">
        <v>74</v>
      </c>
      <c r="BP25" s="8">
        <v>623</v>
      </c>
      <c r="BQ25" s="8">
        <v>441</v>
      </c>
      <c r="BR25" s="8">
        <v>444</v>
      </c>
      <c r="BS25" s="8">
        <v>395</v>
      </c>
      <c r="BT25" s="8">
        <v>321</v>
      </c>
      <c r="BU25" s="156">
        <f t="shared" si="17"/>
        <v>2298</v>
      </c>
      <c r="BV25" s="155"/>
      <c r="BW25" s="8">
        <v>0</v>
      </c>
      <c r="BX25" s="8">
        <v>12</v>
      </c>
      <c r="BY25" s="8">
        <v>33</v>
      </c>
      <c r="BZ25" s="8">
        <v>67</v>
      </c>
      <c r="CA25" s="8">
        <v>100</v>
      </c>
      <c r="CB25" s="8">
        <v>68</v>
      </c>
      <c r="CC25" s="189">
        <f t="shared" si="19"/>
        <v>280</v>
      </c>
      <c r="CD25" s="25"/>
      <c r="CE25" s="8">
        <v>0</v>
      </c>
      <c r="CF25" s="8">
        <v>7</v>
      </c>
      <c r="CG25" s="8">
        <v>30</v>
      </c>
      <c r="CH25" s="8">
        <v>54</v>
      </c>
      <c r="CI25" s="8">
        <v>66</v>
      </c>
      <c r="CJ25" s="8">
        <v>46</v>
      </c>
      <c r="CK25" s="25">
        <f t="shared" si="21"/>
        <v>203</v>
      </c>
      <c r="CL25" s="25"/>
      <c r="CM25" s="8">
        <v>0</v>
      </c>
      <c r="CN25" s="8">
        <v>5</v>
      </c>
      <c r="CO25" s="8">
        <v>3</v>
      </c>
      <c r="CP25" s="8">
        <v>11</v>
      </c>
      <c r="CQ25" s="8">
        <v>32</v>
      </c>
      <c r="CR25" s="8">
        <v>19</v>
      </c>
      <c r="CS25" s="25">
        <f t="shared" si="23"/>
        <v>70</v>
      </c>
      <c r="CT25" s="25"/>
      <c r="CU25" s="8">
        <v>0</v>
      </c>
      <c r="CV25" s="8">
        <v>0</v>
      </c>
      <c r="CW25" s="8">
        <v>0</v>
      </c>
      <c r="CX25" s="8">
        <v>2</v>
      </c>
      <c r="CY25" s="8">
        <v>2</v>
      </c>
      <c r="CZ25" s="8">
        <v>3</v>
      </c>
      <c r="DA25" s="124">
        <f t="shared" si="25"/>
        <v>7</v>
      </c>
      <c r="DB25" s="155"/>
      <c r="DC25" s="8">
        <v>395</v>
      </c>
      <c r="DD25" s="8">
        <v>1580</v>
      </c>
      <c r="DE25" s="8">
        <v>905</v>
      </c>
      <c r="DF25" s="8">
        <v>838</v>
      </c>
      <c r="DG25" s="8">
        <v>707</v>
      </c>
      <c r="DH25" s="8">
        <v>554</v>
      </c>
      <c r="DI25" s="25">
        <f t="shared" si="27"/>
        <v>4979</v>
      </c>
      <c r="DJ25" s="25"/>
      <c r="DK25" s="8">
        <v>7</v>
      </c>
      <c r="DL25" s="8">
        <v>103</v>
      </c>
      <c r="DM25" s="8">
        <v>129</v>
      </c>
      <c r="DN25" s="8">
        <v>164</v>
      </c>
      <c r="DO25" s="8">
        <v>200</v>
      </c>
      <c r="DP25" s="8">
        <v>225</v>
      </c>
      <c r="DQ25" s="25">
        <f t="shared" si="29"/>
        <v>828</v>
      </c>
      <c r="DR25" s="25"/>
      <c r="DS25" s="25"/>
      <c r="DT25" s="8">
        <v>7</v>
      </c>
      <c r="DU25" s="8">
        <v>22</v>
      </c>
      <c r="DV25" s="8">
        <v>19</v>
      </c>
      <c r="DW25" s="8">
        <v>18</v>
      </c>
      <c r="DX25" s="8">
        <v>1</v>
      </c>
      <c r="DY25" s="25">
        <f t="shared" si="31"/>
        <v>67</v>
      </c>
      <c r="DZ25" s="25"/>
      <c r="EA25" s="8">
        <v>1</v>
      </c>
      <c r="EB25" s="8">
        <v>19</v>
      </c>
      <c r="EC25" s="8">
        <v>19</v>
      </c>
      <c r="ED25" s="8">
        <v>34</v>
      </c>
      <c r="EE25" s="8">
        <v>52</v>
      </c>
      <c r="EF25" s="8">
        <v>26</v>
      </c>
      <c r="EG25" s="25">
        <f>SUM(DZ25:EF25)</f>
        <v>151</v>
      </c>
      <c r="EH25" s="25"/>
      <c r="EI25" s="8">
        <v>387</v>
      </c>
      <c r="EJ25" s="8">
        <v>1451</v>
      </c>
      <c r="EK25" s="8">
        <v>735</v>
      </c>
      <c r="EL25" s="8">
        <v>621</v>
      </c>
      <c r="EM25" s="8">
        <v>437</v>
      </c>
      <c r="EN25" s="8">
        <v>302</v>
      </c>
      <c r="EO25" s="124">
        <f>SUM(EH25:EN25)</f>
        <v>3933</v>
      </c>
      <c r="EP25" s="155"/>
      <c r="EQ25" s="8">
        <v>5</v>
      </c>
      <c r="ER25" s="8">
        <v>15</v>
      </c>
      <c r="ES25" s="8">
        <v>12</v>
      </c>
      <c r="ET25" s="8">
        <v>13</v>
      </c>
      <c r="EU25" s="8">
        <v>17</v>
      </c>
      <c r="EV25" s="8">
        <v>4</v>
      </c>
      <c r="EW25" s="124">
        <f>SUM(EP25:EV25)</f>
        <v>66</v>
      </c>
      <c r="EX25" s="155"/>
      <c r="EY25" s="8">
        <v>11</v>
      </c>
      <c r="EZ25" s="8">
        <v>20</v>
      </c>
      <c r="FA25" s="8">
        <v>6</v>
      </c>
      <c r="FB25" s="8">
        <v>10</v>
      </c>
      <c r="FC25" s="8">
        <v>7</v>
      </c>
      <c r="FD25" s="8">
        <v>2</v>
      </c>
      <c r="FE25" s="157">
        <f>SUM(EX25:FD25)</f>
        <v>56</v>
      </c>
      <c r="FF25" s="158">
        <v>0</v>
      </c>
      <c r="FG25" s="8">
        <v>0</v>
      </c>
      <c r="FH25" s="8">
        <v>70</v>
      </c>
      <c r="FI25" s="8">
        <v>112</v>
      </c>
      <c r="FJ25" s="8">
        <v>182</v>
      </c>
      <c r="FK25" s="8">
        <v>317</v>
      </c>
      <c r="FL25" s="8">
        <v>375</v>
      </c>
      <c r="FM25" s="25">
        <f>SUM(FF25:FL25)</f>
        <v>1056</v>
      </c>
      <c r="FN25" s="8">
        <v>0</v>
      </c>
      <c r="FO25" s="8">
        <v>0</v>
      </c>
      <c r="FP25" s="8">
        <v>37</v>
      </c>
      <c r="FQ25" s="8">
        <v>54</v>
      </c>
      <c r="FR25" s="8">
        <v>75</v>
      </c>
      <c r="FS25" s="8">
        <v>159</v>
      </c>
      <c r="FT25" s="8">
        <v>189</v>
      </c>
      <c r="FU25" s="25">
        <f>SUM(FN25:FT25)</f>
        <v>514</v>
      </c>
      <c r="FV25" s="25"/>
      <c r="FW25" s="25"/>
      <c r="FX25" s="8">
        <v>30</v>
      </c>
      <c r="FY25" s="8">
        <v>45</v>
      </c>
      <c r="FZ25" s="8">
        <v>91</v>
      </c>
      <c r="GA25" s="8">
        <v>107</v>
      </c>
      <c r="GB25" s="8">
        <v>47</v>
      </c>
      <c r="GC25" s="124">
        <f>SUM(FV25:GB25)</f>
        <v>320</v>
      </c>
      <c r="GD25" s="158"/>
      <c r="GE25" s="8"/>
      <c r="GF25" s="8">
        <v>3</v>
      </c>
      <c r="GG25" s="8">
        <v>13</v>
      </c>
      <c r="GH25" s="8">
        <v>16</v>
      </c>
      <c r="GI25" s="8">
        <v>51</v>
      </c>
      <c r="GJ25" s="8">
        <v>139</v>
      </c>
      <c r="GK25" s="157">
        <f>SUM(GD25:GJ25)</f>
        <v>222</v>
      </c>
      <c r="GL25" s="158">
        <v>0</v>
      </c>
      <c r="GM25" s="8">
        <v>873</v>
      </c>
      <c r="GN25" s="8">
        <v>3993</v>
      </c>
      <c r="GO25" s="8">
        <v>2567</v>
      </c>
      <c r="GP25" s="8">
        <v>2508</v>
      </c>
      <c r="GQ25" s="8">
        <v>2329</v>
      </c>
      <c r="GR25" s="8">
        <v>2032</v>
      </c>
      <c r="GS25" s="124">
        <f>SUM(GL25:GR25)</f>
        <v>14302</v>
      </c>
    </row>
    <row r="26" spans="1:201" s="125" customFormat="1" ht="18" customHeight="1">
      <c r="A26" s="114" t="s">
        <v>35</v>
      </c>
      <c r="B26" s="155"/>
      <c r="C26" s="8">
        <v>2573</v>
      </c>
      <c r="D26" s="8">
        <v>8663</v>
      </c>
      <c r="E26" s="8">
        <v>5571</v>
      </c>
      <c r="F26" s="8">
        <v>4292</v>
      </c>
      <c r="G26" s="8">
        <v>3869</v>
      </c>
      <c r="H26" s="8">
        <v>3727</v>
      </c>
      <c r="I26" s="124">
        <f t="shared" si="1"/>
        <v>28695</v>
      </c>
      <c r="J26" s="155"/>
      <c r="K26" s="8">
        <v>1332</v>
      </c>
      <c r="L26" s="8">
        <v>4898</v>
      </c>
      <c r="M26" s="8">
        <v>3308</v>
      </c>
      <c r="N26" s="8">
        <v>2583</v>
      </c>
      <c r="O26" s="8">
        <v>2320</v>
      </c>
      <c r="P26" s="8">
        <v>2341</v>
      </c>
      <c r="Q26" s="155">
        <f t="shared" si="3"/>
        <v>16782</v>
      </c>
      <c r="R26" s="25"/>
      <c r="S26" s="8">
        <v>901</v>
      </c>
      <c r="T26" s="8">
        <v>2464</v>
      </c>
      <c r="U26" s="8">
        <v>1249</v>
      </c>
      <c r="V26" s="8">
        <v>852</v>
      </c>
      <c r="W26" s="8">
        <v>679</v>
      </c>
      <c r="X26" s="8">
        <v>641</v>
      </c>
      <c r="Y26" s="155">
        <f t="shared" si="5"/>
        <v>6786</v>
      </c>
      <c r="Z26" s="25"/>
      <c r="AA26" s="8">
        <v>0</v>
      </c>
      <c r="AB26" s="8">
        <v>14</v>
      </c>
      <c r="AC26" s="8">
        <v>37</v>
      </c>
      <c r="AD26" s="8">
        <v>43</v>
      </c>
      <c r="AE26" s="8">
        <v>134</v>
      </c>
      <c r="AF26" s="8">
        <v>304</v>
      </c>
      <c r="AG26" s="155">
        <f t="shared" si="7"/>
        <v>532</v>
      </c>
      <c r="AH26" s="25"/>
      <c r="AI26" s="8">
        <v>28</v>
      </c>
      <c r="AJ26" s="8">
        <v>177</v>
      </c>
      <c r="AK26" s="8">
        <v>188</v>
      </c>
      <c r="AL26" s="8">
        <v>180</v>
      </c>
      <c r="AM26" s="8">
        <v>203</v>
      </c>
      <c r="AN26" s="8">
        <v>355</v>
      </c>
      <c r="AO26" s="155">
        <f t="shared" si="9"/>
        <v>1131</v>
      </c>
      <c r="AP26" s="25"/>
      <c r="AQ26" s="8">
        <v>1</v>
      </c>
      <c r="AR26" s="8">
        <v>0</v>
      </c>
      <c r="AS26" s="8">
        <v>5</v>
      </c>
      <c r="AT26" s="8">
        <v>1</v>
      </c>
      <c r="AU26" s="8">
        <v>2</v>
      </c>
      <c r="AV26" s="8">
        <v>5</v>
      </c>
      <c r="AW26" s="155">
        <f t="shared" si="11"/>
        <v>14</v>
      </c>
      <c r="AX26" s="25"/>
      <c r="AY26" s="8">
        <v>169</v>
      </c>
      <c r="AZ26" s="8">
        <v>834</v>
      </c>
      <c r="BA26" s="8">
        <v>663</v>
      </c>
      <c r="BB26" s="8">
        <v>528</v>
      </c>
      <c r="BC26" s="8">
        <v>436</v>
      </c>
      <c r="BD26" s="8">
        <v>226</v>
      </c>
      <c r="BE26" s="155">
        <f t="shared" si="13"/>
        <v>2856</v>
      </c>
      <c r="BF26" s="25"/>
      <c r="BG26" s="8">
        <v>40</v>
      </c>
      <c r="BH26" s="8">
        <v>220</v>
      </c>
      <c r="BI26" s="8">
        <v>224</v>
      </c>
      <c r="BJ26" s="8">
        <v>170</v>
      </c>
      <c r="BK26" s="8">
        <v>126</v>
      </c>
      <c r="BL26" s="8">
        <v>58</v>
      </c>
      <c r="BM26" s="155">
        <f t="shared" si="15"/>
        <v>838</v>
      </c>
      <c r="BN26" s="25"/>
      <c r="BO26" s="8">
        <v>193</v>
      </c>
      <c r="BP26" s="8">
        <v>1189</v>
      </c>
      <c r="BQ26" s="8">
        <v>942</v>
      </c>
      <c r="BR26" s="8">
        <v>809</v>
      </c>
      <c r="BS26" s="8">
        <v>740</v>
      </c>
      <c r="BT26" s="8">
        <v>752</v>
      </c>
      <c r="BU26" s="156">
        <f t="shared" si="17"/>
        <v>4625</v>
      </c>
      <c r="BV26" s="155"/>
      <c r="BW26" s="8">
        <v>1</v>
      </c>
      <c r="BX26" s="8">
        <v>51</v>
      </c>
      <c r="BY26" s="8">
        <v>70</v>
      </c>
      <c r="BZ26" s="8">
        <v>114</v>
      </c>
      <c r="CA26" s="8">
        <v>153</v>
      </c>
      <c r="CB26" s="8">
        <v>113</v>
      </c>
      <c r="CC26" s="189">
        <f t="shared" si="19"/>
        <v>502</v>
      </c>
      <c r="CD26" s="25"/>
      <c r="CE26" s="8">
        <v>1</v>
      </c>
      <c r="CF26" s="8">
        <v>40</v>
      </c>
      <c r="CG26" s="8">
        <v>52</v>
      </c>
      <c r="CH26" s="8">
        <v>87</v>
      </c>
      <c r="CI26" s="8">
        <v>122</v>
      </c>
      <c r="CJ26" s="8">
        <v>95</v>
      </c>
      <c r="CK26" s="25">
        <f t="shared" si="21"/>
        <v>397</v>
      </c>
      <c r="CL26" s="25"/>
      <c r="CM26" s="8">
        <v>0</v>
      </c>
      <c r="CN26" s="8">
        <v>11</v>
      </c>
      <c r="CO26" s="8">
        <v>18</v>
      </c>
      <c r="CP26" s="8">
        <v>27</v>
      </c>
      <c r="CQ26" s="8">
        <v>31</v>
      </c>
      <c r="CR26" s="8">
        <v>18</v>
      </c>
      <c r="CS26" s="25">
        <f t="shared" si="23"/>
        <v>105</v>
      </c>
      <c r="CT26" s="25"/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124">
        <f t="shared" si="25"/>
        <v>0</v>
      </c>
      <c r="DB26" s="155"/>
      <c r="DC26" s="8">
        <v>1210</v>
      </c>
      <c r="DD26" s="8">
        <v>3630</v>
      </c>
      <c r="DE26" s="8">
        <v>2154</v>
      </c>
      <c r="DF26" s="8">
        <v>1559</v>
      </c>
      <c r="DG26" s="8">
        <v>1364</v>
      </c>
      <c r="DH26" s="8">
        <v>1263</v>
      </c>
      <c r="DI26" s="25">
        <f t="shared" si="27"/>
        <v>11180</v>
      </c>
      <c r="DJ26" s="25"/>
      <c r="DK26" s="8">
        <v>38</v>
      </c>
      <c r="DL26" s="8">
        <v>249</v>
      </c>
      <c r="DM26" s="8">
        <v>292</v>
      </c>
      <c r="DN26" s="8">
        <v>281</v>
      </c>
      <c r="DO26" s="8">
        <v>342</v>
      </c>
      <c r="DP26" s="8">
        <v>460</v>
      </c>
      <c r="DQ26" s="25">
        <f t="shared" si="29"/>
        <v>1662</v>
      </c>
      <c r="DR26" s="25"/>
      <c r="DS26" s="25"/>
      <c r="DT26" s="8">
        <v>25</v>
      </c>
      <c r="DU26" s="8">
        <v>37</v>
      </c>
      <c r="DV26" s="8">
        <v>32</v>
      </c>
      <c r="DW26" s="8">
        <v>21</v>
      </c>
      <c r="DX26" s="8">
        <v>4</v>
      </c>
      <c r="DY26" s="25">
        <f t="shared" si="31"/>
        <v>119</v>
      </c>
      <c r="DZ26" s="25"/>
      <c r="EA26" s="8">
        <v>15</v>
      </c>
      <c r="EB26" s="8">
        <v>67</v>
      </c>
      <c r="EC26" s="8">
        <v>42</v>
      </c>
      <c r="ED26" s="8">
        <v>50</v>
      </c>
      <c r="EE26" s="8">
        <v>57</v>
      </c>
      <c r="EF26" s="8">
        <v>54</v>
      </c>
      <c r="EG26" s="25">
        <f>SUM(DZ26:EF26)</f>
        <v>285</v>
      </c>
      <c r="EH26" s="25"/>
      <c r="EI26" s="8">
        <v>1157</v>
      </c>
      <c r="EJ26" s="8">
        <v>3289</v>
      </c>
      <c r="EK26" s="8">
        <v>1783</v>
      </c>
      <c r="EL26" s="8">
        <v>1196</v>
      </c>
      <c r="EM26" s="8">
        <v>944</v>
      </c>
      <c r="EN26" s="8">
        <v>745</v>
      </c>
      <c r="EO26" s="124">
        <f>SUM(EH26:EN26)</f>
        <v>9114</v>
      </c>
      <c r="EP26" s="155"/>
      <c r="EQ26" s="8">
        <v>16</v>
      </c>
      <c r="ER26" s="8">
        <v>38</v>
      </c>
      <c r="ES26" s="8">
        <v>25</v>
      </c>
      <c r="ET26" s="8">
        <v>22</v>
      </c>
      <c r="EU26" s="8">
        <v>21</v>
      </c>
      <c r="EV26" s="8">
        <v>6</v>
      </c>
      <c r="EW26" s="124">
        <f>SUM(EP26:EV26)</f>
        <v>128</v>
      </c>
      <c r="EX26" s="155"/>
      <c r="EY26" s="8">
        <v>14</v>
      </c>
      <c r="EZ26" s="8">
        <v>46</v>
      </c>
      <c r="FA26" s="8">
        <v>14</v>
      </c>
      <c r="FB26" s="8">
        <v>14</v>
      </c>
      <c r="FC26" s="8">
        <v>11</v>
      </c>
      <c r="FD26" s="8">
        <v>4</v>
      </c>
      <c r="FE26" s="157">
        <f>SUM(EX26:FD26)</f>
        <v>103</v>
      </c>
      <c r="FF26" s="158">
        <v>0</v>
      </c>
      <c r="FG26" s="8">
        <v>1</v>
      </c>
      <c r="FH26" s="8">
        <v>115</v>
      </c>
      <c r="FI26" s="8">
        <v>238</v>
      </c>
      <c r="FJ26" s="8">
        <v>401</v>
      </c>
      <c r="FK26" s="8">
        <v>688</v>
      </c>
      <c r="FL26" s="8">
        <v>710</v>
      </c>
      <c r="FM26" s="25">
        <f>SUM(FF26:FL26)</f>
        <v>2153</v>
      </c>
      <c r="FN26" s="8">
        <v>0</v>
      </c>
      <c r="FO26" s="8">
        <v>1</v>
      </c>
      <c r="FP26" s="8">
        <v>62</v>
      </c>
      <c r="FQ26" s="8">
        <v>111</v>
      </c>
      <c r="FR26" s="8">
        <v>179</v>
      </c>
      <c r="FS26" s="8">
        <v>316</v>
      </c>
      <c r="FT26" s="8">
        <v>325</v>
      </c>
      <c r="FU26" s="25">
        <f>SUM(FN26:FT26)</f>
        <v>994</v>
      </c>
      <c r="FV26" s="25"/>
      <c r="FW26" s="25"/>
      <c r="FX26" s="8">
        <v>52</v>
      </c>
      <c r="FY26" s="8">
        <v>118</v>
      </c>
      <c r="FZ26" s="8">
        <v>189</v>
      </c>
      <c r="GA26" s="8">
        <v>198</v>
      </c>
      <c r="GB26" s="8">
        <v>91</v>
      </c>
      <c r="GC26" s="124">
        <f>SUM(FV26:GB26)</f>
        <v>648</v>
      </c>
      <c r="GD26" s="158"/>
      <c r="GE26" s="8"/>
      <c r="GF26" s="8">
        <v>1</v>
      </c>
      <c r="GG26" s="8">
        <v>9</v>
      </c>
      <c r="GH26" s="8">
        <v>33</v>
      </c>
      <c r="GI26" s="8">
        <v>174</v>
      </c>
      <c r="GJ26" s="8">
        <v>294</v>
      </c>
      <c r="GK26" s="157">
        <f>SUM(GD26:GJ26)</f>
        <v>511</v>
      </c>
      <c r="GL26" s="158">
        <v>0</v>
      </c>
      <c r="GM26" s="8">
        <v>2574</v>
      </c>
      <c r="GN26" s="8">
        <v>8778</v>
      </c>
      <c r="GO26" s="8">
        <v>5809</v>
      </c>
      <c r="GP26" s="8">
        <v>4693</v>
      </c>
      <c r="GQ26" s="8">
        <v>4557</v>
      </c>
      <c r="GR26" s="8">
        <v>4437</v>
      </c>
      <c r="GS26" s="124">
        <f>SUM(GL26:GR26)</f>
        <v>30848</v>
      </c>
    </row>
    <row r="27" spans="1:201" s="125" customFormat="1" ht="18" customHeight="1">
      <c r="A27" s="114" t="s">
        <v>36</v>
      </c>
      <c r="B27" s="155"/>
      <c r="C27" s="8">
        <v>2840</v>
      </c>
      <c r="D27" s="8">
        <v>11983</v>
      </c>
      <c r="E27" s="8">
        <v>6152</v>
      </c>
      <c r="F27" s="8">
        <v>5489</v>
      </c>
      <c r="G27" s="8">
        <v>4765</v>
      </c>
      <c r="H27" s="8">
        <v>4220</v>
      </c>
      <c r="I27" s="124">
        <f t="shared" si="1"/>
        <v>35449</v>
      </c>
      <c r="J27" s="155"/>
      <c r="K27" s="8">
        <v>1512</v>
      </c>
      <c r="L27" s="8">
        <v>6806</v>
      </c>
      <c r="M27" s="8">
        <v>3616</v>
      </c>
      <c r="N27" s="8">
        <v>3300</v>
      </c>
      <c r="O27" s="8">
        <v>2848</v>
      </c>
      <c r="P27" s="8">
        <v>2637</v>
      </c>
      <c r="Q27" s="155">
        <f t="shared" si="3"/>
        <v>20719</v>
      </c>
      <c r="R27" s="25"/>
      <c r="S27" s="8">
        <v>1029</v>
      </c>
      <c r="T27" s="8">
        <v>3308</v>
      </c>
      <c r="U27" s="8">
        <v>1295</v>
      </c>
      <c r="V27" s="8">
        <v>993</v>
      </c>
      <c r="W27" s="8">
        <v>795</v>
      </c>
      <c r="X27" s="8">
        <v>730</v>
      </c>
      <c r="Y27" s="155">
        <f t="shared" si="5"/>
        <v>8150</v>
      </c>
      <c r="Z27" s="25"/>
      <c r="AA27" s="8">
        <v>0</v>
      </c>
      <c r="AB27" s="8">
        <v>11</v>
      </c>
      <c r="AC27" s="8">
        <v>29</v>
      </c>
      <c r="AD27" s="8">
        <v>71</v>
      </c>
      <c r="AE27" s="8">
        <v>123</v>
      </c>
      <c r="AF27" s="8">
        <v>341</v>
      </c>
      <c r="AG27" s="155">
        <f t="shared" si="7"/>
        <v>575</v>
      </c>
      <c r="AH27" s="25"/>
      <c r="AI27" s="8">
        <v>20</v>
      </c>
      <c r="AJ27" s="8">
        <v>242</v>
      </c>
      <c r="AK27" s="8">
        <v>219</v>
      </c>
      <c r="AL27" s="8">
        <v>255</v>
      </c>
      <c r="AM27" s="8">
        <v>261</v>
      </c>
      <c r="AN27" s="8">
        <v>352</v>
      </c>
      <c r="AO27" s="155">
        <f t="shared" si="9"/>
        <v>1349</v>
      </c>
      <c r="AP27" s="25"/>
      <c r="AQ27" s="8">
        <v>0</v>
      </c>
      <c r="AR27" s="8">
        <v>11</v>
      </c>
      <c r="AS27" s="8">
        <v>7</v>
      </c>
      <c r="AT27" s="8">
        <v>14</v>
      </c>
      <c r="AU27" s="8">
        <v>15</v>
      </c>
      <c r="AV27" s="8">
        <v>17</v>
      </c>
      <c r="AW27" s="155">
        <f t="shared" si="11"/>
        <v>64</v>
      </c>
      <c r="AX27" s="25"/>
      <c r="AY27" s="8">
        <v>175</v>
      </c>
      <c r="AZ27" s="8">
        <v>1258</v>
      </c>
      <c r="BA27" s="8">
        <v>732</v>
      </c>
      <c r="BB27" s="8">
        <v>671</v>
      </c>
      <c r="BC27" s="8">
        <v>518</v>
      </c>
      <c r="BD27" s="8">
        <v>246</v>
      </c>
      <c r="BE27" s="155">
        <f t="shared" si="13"/>
        <v>3600</v>
      </c>
      <c r="BF27" s="25"/>
      <c r="BG27" s="8">
        <v>30</v>
      </c>
      <c r="BH27" s="8">
        <v>289</v>
      </c>
      <c r="BI27" s="8">
        <v>213</v>
      </c>
      <c r="BJ27" s="8">
        <v>194</v>
      </c>
      <c r="BK27" s="8">
        <v>136</v>
      </c>
      <c r="BL27" s="8">
        <v>66</v>
      </c>
      <c r="BM27" s="155">
        <f t="shared" si="15"/>
        <v>928</v>
      </c>
      <c r="BN27" s="25"/>
      <c r="BO27" s="8">
        <v>258</v>
      </c>
      <c r="BP27" s="8">
        <v>1687</v>
      </c>
      <c r="BQ27" s="8">
        <v>1121</v>
      </c>
      <c r="BR27" s="8">
        <v>1102</v>
      </c>
      <c r="BS27" s="8">
        <v>1000</v>
      </c>
      <c r="BT27" s="8">
        <v>885</v>
      </c>
      <c r="BU27" s="156">
        <f t="shared" si="17"/>
        <v>6053</v>
      </c>
      <c r="BV27" s="155"/>
      <c r="BW27" s="8">
        <v>4</v>
      </c>
      <c r="BX27" s="8">
        <v>100</v>
      </c>
      <c r="BY27" s="8">
        <v>128</v>
      </c>
      <c r="BZ27" s="8">
        <v>173</v>
      </c>
      <c r="CA27" s="8">
        <v>244</v>
      </c>
      <c r="CB27" s="8">
        <v>161</v>
      </c>
      <c r="CC27" s="189">
        <f t="shared" si="19"/>
        <v>810</v>
      </c>
      <c r="CD27" s="25"/>
      <c r="CE27" s="8">
        <v>4</v>
      </c>
      <c r="CF27" s="8">
        <v>95</v>
      </c>
      <c r="CG27" s="8">
        <v>115</v>
      </c>
      <c r="CH27" s="8">
        <v>148</v>
      </c>
      <c r="CI27" s="8">
        <v>205</v>
      </c>
      <c r="CJ27" s="8">
        <v>140</v>
      </c>
      <c r="CK27" s="25">
        <f t="shared" si="21"/>
        <v>707</v>
      </c>
      <c r="CL27" s="25"/>
      <c r="CM27" s="8">
        <v>0</v>
      </c>
      <c r="CN27" s="8">
        <v>5</v>
      </c>
      <c r="CO27" s="8">
        <v>13</v>
      </c>
      <c r="CP27" s="8">
        <v>25</v>
      </c>
      <c r="CQ27" s="8">
        <v>39</v>
      </c>
      <c r="CR27" s="8">
        <v>20</v>
      </c>
      <c r="CS27" s="25">
        <f t="shared" si="23"/>
        <v>102</v>
      </c>
      <c r="CT27" s="25"/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1</v>
      </c>
      <c r="DA27" s="124">
        <f t="shared" si="25"/>
        <v>1</v>
      </c>
      <c r="DB27" s="155"/>
      <c r="DC27" s="8">
        <v>1316</v>
      </c>
      <c r="DD27" s="8">
        <v>5027</v>
      </c>
      <c r="DE27" s="8">
        <v>2388</v>
      </c>
      <c r="DF27" s="8">
        <v>1998</v>
      </c>
      <c r="DG27" s="8">
        <v>1659</v>
      </c>
      <c r="DH27" s="8">
        <v>1418</v>
      </c>
      <c r="DI27" s="25">
        <f t="shared" si="27"/>
        <v>13806</v>
      </c>
      <c r="DJ27" s="25"/>
      <c r="DK27" s="8">
        <v>33</v>
      </c>
      <c r="DL27" s="8">
        <v>367</v>
      </c>
      <c r="DM27" s="8">
        <v>282</v>
      </c>
      <c r="DN27" s="8">
        <v>350</v>
      </c>
      <c r="DO27" s="8">
        <v>426</v>
      </c>
      <c r="DP27" s="8">
        <v>524</v>
      </c>
      <c r="DQ27" s="25">
        <f t="shared" si="29"/>
        <v>1982</v>
      </c>
      <c r="DR27" s="25"/>
      <c r="DS27" s="25"/>
      <c r="DT27" s="8">
        <v>33</v>
      </c>
      <c r="DU27" s="8">
        <v>32</v>
      </c>
      <c r="DV27" s="8">
        <v>63</v>
      </c>
      <c r="DW27" s="8">
        <v>30</v>
      </c>
      <c r="DX27" s="8">
        <v>15</v>
      </c>
      <c r="DY27" s="25">
        <f t="shared" si="31"/>
        <v>173</v>
      </c>
      <c r="DZ27" s="25"/>
      <c r="EA27" s="8">
        <v>23</v>
      </c>
      <c r="EB27" s="8">
        <v>118</v>
      </c>
      <c r="EC27" s="8">
        <v>94</v>
      </c>
      <c r="ED27" s="8">
        <v>107</v>
      </c>
      <c r="EE27" s="8">
        <v>108</v>
      </c>
      <c r="EF27" s="8">
        <v>75</v>
      </c>
      <c r="EG27" s="25">
        <f>SUM(DZ27:EF27)</f>
        <v>525</v>
      </c>
      <c r="EH27" s="25"/>
      <c r="EI27" s="8">
        <v>1260</v>
      </c>
      <c r="EJ27" s="8">
        <v>4509</v>
      </c>
      <c r="EK27" s="8">
        <v>1980</v>
      </c>
      <c r="EL27" s="8">
        <v>1478</v>
      </c>
      <c r="EM27" s="8">
        <v>1095</v>
      </c>
      <c r="EN27" s="8">
        <v>804</v>
      </c>
      <c r="EO27" s="124">
        <f>SUM(EH27:EN27)</f>
        <v>11126</v>
      </c>
      <c r="EP27" s="155"/>
      <c r="EQ27" s="8">
        <v>6</v>
      </c>
      <c r="ER27" s="8">
        <v>20</v>
      </c>
      <c r="ES27" s="8">
        <v>10</v>
      </c>
      <c r="ET27" s="8">
        <v>10</v>
      </c>
      <c r="EU27" s="8">
        <v>10</v>
      </c>
      <c r="EV27" s="8">
        <v>4</v>
      </c>
      <c r="EW27" s="124">
        <f>SUM(EP27:EV27)</f>
        <v>60</v>
      </c>
      <c r="EX27" s="155"/>
      <c r="EY27" s="8">
        <v>2</v>
      </c>
      <c r="EZ27" s="8">
        <v>30</v>
      </c>
      <c r="FA27" s="8">
        <v>10</v>
      </c>
      <c r="FB27" s="8">
        <v>8</v>
      </c>
      <c r="FC27" s="8">
        <v>4</v>
      </c>
      <c r="FD27" s="8">
        <v>0</v>
      </c>
      <c r="FE27" s="157">
        <f>SUM(EX27:FD27)</f>
        <v>54</v>
      </c>
      <c r="FF27" s="158">
        <v>0</v>
      </c>
      <c r="FG27" s="8">
        <v>0</v>
      </c>
      <c r="FH27" s="8">
        <v>149</v>
      </c>
      <c r="FI27" s="8">
        <v>319</v>
      </c>
      <c r="FJ27" s="8">
        <v>489</v>
      </c>
      <c r="FK27" s="8">
        <v>832</v>
      </c>
      <c r="FL27" s="8">
        <v>817</v>
      </c>
      <c r="FM27" s="25">
        <f>SUM(FF27:FL27)</f>
        <v>2606</v>
      </c>
      <c r="FN27" s="8">
        <v>0</v>
      </c>
      <c r="FO27" s="8">
        <v>0</v>
      </c>
      <c r="FP27" s="8">
        <v>79</v>
      </c>
      <c r="FQ27" s="8">
        <v>169</v>
      </c>
      <c r="FR27" s="8">
        <v>253</v>
      </c>
      <c r="FS27" s="8">
        <v>456</v>
      </c>
      <c r="FT27" s="8">
        <v>435</v>
      </c>
      <c r="FU27" s="25">
        <f>SUM(FN27:FT27)</f>
        <v>1392</v>
      </c>
      <c r="FV27" s="25"/>
      <c r="FW27" s="25"/>
      <c r="FX27" s="8">
        <v>59</v>
      </c>
      <c r="FY27" s="8">
        <v>127</v>
      </c>
      <c r="FZ27" s="8">
        <v>171</v>
      </c>
      <c r="GA27" s="8">
        <v>193</v>
      </c>
      <c r="GB27" s="8">
        <v>83</v>
      </c>
      <c r="GC27" s="124">
        <f>SUM(FV27:GB27)</f>
        <v>633</v>
      </c>
      <c r="GD27" s="158"/>
      <c r="GE27" s="8"/>
      <c r="GF27" s="8">
        <v>11</v>
      </c>
      <c r="GG27" s="8">
        <v>23</v>
      </c>
      <c r="GH27" s="8">
        <v>65</v>
      </c>
      <c r="GI27" s="8">
        <v>183</v>
      </c>
      <c r="GJ27" s="8">
        <v>299</v>
      </c>
      <c r="GK27" s="157">
        <f>SUM(GD27:GJ27)</f>
        <v>581</v>
      </c>
      <c r="GL27" s="158">
        <v>0</v>
      </c>
      <c r="GM27" s="8">
        <v>2840</v>
      </c>
      <c r="GN27" s="8">
        <v>12132</v>
      </c>
      <c r="GO27" s="8">
        <v>6471</v>
      </c>
      <c r="GP27" s="8">
        <v>5978</v>
      </c>
      <c r="GQ27" s="8">
        <v>5597</v>
      </c>
      <c r="GR27" s="8">
        <v>5037</v>
      </c>
      <c r="GS27" s="124">
        <f>SUM(GL27:GR27)</f>
        <v>38055</v>
      </c>
    </row>
    <row r="28" spans="1:201" s="125" customFormat="1" ht="18" customHeight="1">
      <c r="A28" s="114" t="s">
        <v>37</v>
      </c>
      <c r="B28" s="155"/>
      <c r="C28" s="8">
        <v>2955</v>
      </c>
      <c r="D28" s="8">
        <v>11509</v>
      </c>
      <c r="E28" s="8">
        <v>7286</v>
      </c>
      <c r="F28" s="8">
        <v>6702</v>
      </c>
      <c r="G28" s="8">
        <v>5286</v>
      </c>
      <c r="H28" s="8">
        <v>5792</v>
      </c>
      <c r="I28" s="124">
        <f t="shared" si="1"/>
        <v>39530</v>
      </c>
      <c r="J28" s="155"/>
      <c r="K28" s="8">
        <v>1537</v>
      </c>
      <c r="L28" s="8">
        <v>6322</v>
      </c>
      <c r="M28" s="8">
        <v>4124</v>
      </c>
      <c r="N28" s="8">
        <v>3742</v>
      </c>
      <c r="O28" s="8">
        <v>2961</v>
      </c>
      <c r="P28" s="8">
        <v>3301</v>
      </c>
      <c r="Q28" s="155">
        <f t="shared" si="3"/>
        <v>21987</v>
      </c>
      <c r="R28" s="25"/>
      <c r="S28" s="8">
        <v>1010</v>
      </c>
      <c r="T28" s="8">
        <v>2955</v>
      </c>
      <c r="U28" s="8">
        <v>1392</v>
      </c>
      <c r="V28" s="8">
        <v>1146</v>
      </c>
      <c r="W28" s="8">
        <v>807</v>
      </c>
      <c r="X28" s="8">
        <v>840</v>
      </c>
      <c r="Y28" s="155">
        <f t="shared" si="5"/>
        <v>8150</v>
      </c>
      <c r="Z28" s="25"/>
      <c r="AA28" s="8">
        <v>1</v>
      </c>
      <c r="AB28" s="8">
        <v>22</v>
      </c>
      <c r="AC28" s="8">
        <v>54</v>
      </c>
      <c r="AD28" s="8">
        <v>115</v>
      </c>
      <c r="AE28" s="8">
        <v>184</v>
      </c>
      <c r="AF28" s="8">
        <v>455</v>
      </c>
      <c r="AG28" s="155">
        <f t="shared" si="7"/>
        <v>831</v>
      </c>
      <c r="AH28" s="25"/>
      <c r="AI28" s="8">
        <v>29</v>
      </c>
      <c r="AJ28" s="8">
        <v>268</v>
      </c>
      <c r="AK28" s="8">
        <v>269</v>
      </c>
      <c r="AL28" s="8">
        <v>316</v>
      </c>
      <c r="AM28" s="8">
        <v>329</v>
      </c>
      <c r="AN28" s="8">
        <v>489</v>
      </c>
      <c r="AO28" s="155">
        <f t="shared" si="9"/>
        <v>1700</v>
      </c>
      <c r="AP28" s="25"/>
      <c r="AQ28" s="8">
        <v>0</v>
      </c>
      <c r="AR28" s="8">
        <v>4</v>
      </c>
      <c r="AS28" s="8">
        <v>6</v>
      </c>
      <c r="AT28" s="8">
        <v>6</v>
      </c>
      <c r="AU28" s="8">
        <v>12</v>
      </c>
      <c r="AV28" s="8">
        <v>41</v>
      </c>
      <c r="AW28" s="155">
        <f t="shared" si="11"/>
        <v>69</v>
      </c>
      <c r="AX28" s="25"/>
      <c r="AY28" s="8">
        <v>212</v>
      </c>
      <c r="AZ28" s="8">
        <v>1016</v>
      </c>
      <c r="BA28" s="8">
        <v>776</v>
      </c>
      <c r="BB28" s="8">
        <v>631</v>
      </c>
      <c r="BC28" s="8">
        <v>420</v>
      </c>
      <c r="BD28" s="8">
        <v>274</v>
      </c>
      <c r="BE28" s="155">
        <f t="shared" si="13"/>
        <v>3329</v>
      </c>
      <c r="BF28" s="25"/>
      <c r="BG28" s="8">
        <v>33</v>
      </c>
      <c r="BH28" s="8">
        <v>394</v>
      </c>
      <c r="BI28" s="8">
        <v>395</v>
      </c>
      <c r="BJ28" s="8">
        <v>359</v>
      </c>
      <c r="BK28" s="8">
        <v>263</v>
      </c>
      <c r="BL28" s="8">
        <v>157</v>
      </c>
      <c r="BM28" s="155">
        <f t="shared" si="15"/>
        <v>1601</v>
      </c>
      <c r="BN28" s="25"/>
      <c r="BO28" s="8">
        <v>252</v>
      </c>
      <c r="BP28" s="8">
        <v>1663</v>
      </c>
      <c r="BQ28" s="8">
        <v>1232</v>
      </c>
      <c r="BR28" s="8">
        <v>1169</v>
      </c>
      <c r="BS28" s="8">
        <v>946</v>
      </c>
      <c r="BT28" s="8">
        <v>1045</v>
      </c>
      <c r="BU28" s="156">
        <f t="shared" si="17"/>
        <v>6307</v>
      </c>
      <c r="BV28" s="155"/>
      <c r="BW28" s="8">
        <v>5</v>
      </c>
      <c r="BX28" s="8">
        <v>52</v>
      </c>
      <c r="BY28" s="8">
        <v>75</v>
      </c>
      <c r="BZ28" s="8">
        <v>168</v>
      </c>
      <c r="CA28" s="8">
        <v>186</v>
      </c>
      <c r="CB28" s="8">
        <v>231</v>
      </c>
      <c r="CC28" s="189">
        <f t="shared" si="19"/>
        <v>717</v>
      </c>
      <c r="CD28" s="25"/>
      <c r="CE28" s="8">
        <v>5</v>
      </c>
      <c r="CF28" s="8">
        <v>40</v>
      </c>
      <c r="CG28" s="8">
        <v>42</v>
      </c>
      <c r="CH28" s="8">
        <v>119</v>
      </c>
      <c r="CI28" s="8">
        <v>126</v>
      </c>
      <c r="CJ28" s="8">
        <v>141</v>
      </c>
      <c r="CK28" s="25">
        <f t="shared" si="21"/>
        <v>473</v>
      </c>
      <c r="CL28" s="25"/>
      <c r="CM28" s="8">
        <v>0</v>
      </c>
      <c r="CN28" s="8">
        <v>10</v>
      </c>
      <c r="CO28" s="8">
        <v>28</v>
      </c>
      <c r="CP28" s="8">
        <v>45</v>
      </c>
      <c r="CQ28" s="8">
        <v>54</v>
      </c>
      <c r="CR28" s="8">
        <v>69</v>
      </c>
      <c r="CS28" s="25">
        <f t="shared" si="23"/>
        <v>206</v>
      </c>
      <c r="CT28" s="25"/>
      <c r="CU28" s="8">
        <v>0</v>
      </c>
      <c r="CV28" s="8">
        <v>2</v>
      </c>
      <c r="CW28" s="8">
        <v>5</v>
      </c>
      <c r="CX28" s="8">
        <v>4</v>
      </c>
      <c r="CY28" s="8">
        <v>6</v>
      </c>
      <c r="CZ28" s="8">
        <v>21</v>
      </c>
      <c r="DA28" s="124">
        <f t="shared" si="25"/>
        <v>38</v>
      </c>
      <c r="DB28" s="155"/>
      <c r="DC28" s="8">
        <v>1382</v>
      </c>
      <c r="DD28" s="8">
        <v>5069</v>
      </c>
      <c r="DE28" s="8">
        <v>3019</v>
      </c>
      <c r="DF28" s="8">
        <v>2740</v>
      </c>
      <c r="DG28" s="8">
        <v>2093</v>
      </c>
      <c r="DH28" s="8">
        <v>2251</v>
      </c>
      <c r="DI28" s="25">
        <f t="shared" si="27"/>
        <v>16554</v>
      </c>
      <c r="DJ28" s="25"/>
      <c r="DK28" s="8">
        <v>53</v>
      </c>
      <c r="DL28" s="8">
        <v>697</v>
      </c>
      <c r="DM28" s="8">
        <v>688</v>
      </c>
      <c r="DN28" s="8">
        <v>843</v>
      </c>
      <c r="DO28" s="8">
        <v>745</v>
      </c>
      <c r="DP28" s="8">
        <v>1082</v>
      </c>
      <c r="DQ28" s="25">
        <f t="shared" si="29"/>
        <v>4108</v>
      </c>
      <c r="DR28" s="25"/>
      <c r="DS28" s="25"/>
      <c r="DT28" s="8">
        <v>61</v>
      </c>
      <c r="DU28" s="8">
        <v>93</v>
      </c>
      <c r="DV28" s="8">
        <v>95</v>
      </c>
      <c r="DW28" s="8">
        <v>57</v>
      </c>
      <c r="DX28" s="8">
        <v>13</v>
      </c>
      <c r="DY28" s="25">
        <f t="shared" si="31"/>
        <v>319</v>
      </c>
      <c r="DZ28" s="25"/>
      <c r="EA28" s="8">
        <v>5</v>
      </c>
      <c r="EB28" s="8">
        <v>70</v>
      </c>
      <c r="EC28" s="8">
        <v>70</v>
      </c>
      <c r="ED28" s="8">
        <v>107</v>
      </c>
      <c r="EE28" s="8">
        <v>120</v>
      </c>
      <c r="EF28" s="8">
        <v>126</v>
      </c>
      <c r="EG28" s="25">
        <f>SUM(DZ28:EF28)</f>
        <v>498</v>
      </c>
      <c r="EH28" s="25"/>
      <c r="EI28" s="8">
        <v>1324</v>
      </c>
      <c r="EJ28" s="8">
        <v>4241</v>
      </c>
      <c r="EK28" s="8">
        <v>2168</v>
      </c>
      <c r="EL28" s="8">
        <v>1695</v>
      </c>
      <c r="EM28" s="8">
        <v>1171</v>
      </c>
      <c r="EN28" s="8">
        <v>1030</v>
      </c>
      <c r="EO28" s="124">
        <f>SUM(EH28:EN28)</f>
        <v>11629</v>
      </c>
      <c r="EP28" s="155"/>
      <c r="EQ28" s="8">
        <v>16</v>
      </c>
      <c r="ER28" s="8">
        <v>36</v>
      </c>
      <c r="ES28" s="8">
        <v>44</v>
      </c>
      <c r="ET28" s="8">
        <v>30</v>
      </c>
      <c r="EU28" s="8">
        <v>26</v>
      </c>
      <c r="EV28" s="8">
        <v>3</v>
      </c>
      <c r="EW28" s="124">
        <f>SUM(EP28:EV28)</f>
        <v>155</v>
      </c>
      <c r="EX28" s="155"/>
      <c r="EY28" s="8">
        <v>15</v>
      </c>
      <c r="EZ28" s="8">
        <v>30</v>
      </c>
      <c r="FA28" s="8">
        <v>24</v>
      </c>
      <c r="FB28" s="8">
        <v>22</v>
      </c>
      <c r="FC28" s="8">
        <v>20</v>
      </c>
      <c r="FD28" s="8">
        <v>6</v>
      </c>
      <c r="FE28" s="157">
        <f>SUM(EX28:FD28)</f>
        <v>117</v>
      </c>
      <c r="FF28" s="158">
        <v>0</v>
      </c>
      <c r="FG28" s="8">
        <v>0</v>
      </c>
      <c r="FH28" s="8">
        <v>121</v>
      </c>
      <c r="FI28" s="8">
        <v>266</v>
      </c>
      <c r="FJ28" s="8">
        <v>498</v>
      </c>
      <c r="FK28" s="8">
        <v>793</v>
      </c>
      <c r="FL28" s="8">
        <v>850</v>
      </c>
      <c r="FM28" s="25">
        <f>SUM(FF28:FL28)</f>
        <v>2528</v>
      </c>
      <c r="FN28" s="8">
        <v>0</v>
      </c>
      <c r="FO28" s="8">
        <v>0</v>
      </c>
      <c r="FP28" s="8">
        <v>56</v>
      </c>
      <c r="FQ28" s="8">
        <v>137</v>
      </c>
      <c r="FR28" s="8">
        <v>264</v>
      </c>
      <c r="FS28" s="8">
        <v>417</v>
      </c>
      <c r="FT28" s="8">
        <v>475</v>
      </c>
      <c r="FU28" s="25">
        <f>SUM(FN28:FT28)</f>
        <v>1349</v>
      </c>
      <c r="FV28" s="25"/>
      <c r="FW28" s="25"/>
      <c r="FX28" s="8">
        <v>56</v>
      </c>
      <c r="FY28" s="8">
        <v>116</v>
      </c>
      <c r="FZ28" s="8">
        <v>202</v>
      </c>
      <c r="GA28" s="8">
        <v>263</v>
      </c>
      <c r="GB28" s="8">
        <v>159</v>
      </c>
      <c r="GC28" s="124">
        <f>SUM(FV28:GB28)</f>
        <v>796</v>
      </c>
      <c r="GD28" s="158"/>
      <c r="GE28" s="8"/>
      <c r="GF28" s="8">
        <v>9</v>
      </c>
      <c r="GG28" s="8">
        <v>13</v>
      </c>
      <c r="GH28" s="8">
        <v>32</v>
      </c>
      <c r="GI28" s="8">
        <v>113</v>
      </c>
      <c r="GJ28" s="8">
        <v>216</v>
      </c>
      <c r="GK28" s="157">
        <f>SUM(GD28:GJ28)</f>
        <v>383</v>
      </c>
      <c r="GL28" s="158">
        <v>0</v>
      </c>
      <c r="GM28" s="8">
        <v>2955</v>
      </c>
      <c r="GN28" s="8">
        <v>11630</v>
      </c>
      <c r="GO28" s="8">
        <v>7552</v>
      </c>
      <c r="GP28" s="8">
        <v>7200</v>
      </c>
      <c r="GQ28" s="8">
        <v>6079</v>
      </c>
      <c r="GR28" s="8">
        <v>6642</v>
      </c>
      <c r="GS28" s="124">
        <f>SUM(GL28:GR28)</f>
        <v>42058</v>
      </c>
    </row>
    <row r="29" spans="1:201" s="125" customFormat="1" ht="18" customHeight="1">
      <c r="A29" s="114" t="s">
        <v>38</v>
      </c>
      <c r="B29" s="155"/>
      <c r="C29" s="8">
        <v>2054</v>
      </c>
      <c r="D29" s="8">
        <v>7200</v>
      </c>
      <c r="E29" s="8">
        <v>4006</v>
      </c>
      <c r="F29" s="8">
        <v>3404</v>
      </c>
      <c r="G29" s="8">
        <v>3233</v>
      </c>
      <c r="H29" s="8">
        <v>2894</v>
      </c>
      <c r="I29" s="124">
        <f t="shared" si="1"/>
        <v>22791</v>
      </c>
      <c r="J29" s="155"/>
      <c r="K29" s="8">
        <v>1078</v>
      </c>
      <c r="L29" s="8">
        <v>4118</v>
      </c>
      <c r="M29" s="8">
        <v>2324</v>
      </c>
      <c r="N29" s="8">
        <v>1960</v>
      </c>
      <c r="O29" s="8">
        <v>1852</v>
      </c>
      <c r="P29" s="8">
        <v>1700</v>
      </c>
      <c r="Q29" s="155">
        <f t="shared" si="3"/>
        <v>13032</v>
      </c>
      <c r="R29" s="25"/>
      <c r="S29" s="8">
        <v>689</v>
      </c>
      <c r="T29" s="8">
        <v>1777</v>
      </c>
      <c r="U29" s="8">
        <v>767</v>
      </c>
      <c r="V29" s="8">
        <v>561</v>
      </c>
      <c r="W29" s="8">
        <v>472</v>
      </c>
      <c r="X29" s="8">
        <v>436</v>
      </c>
      <c r="Y29" s="155">
        <f t="shared" si="5"/>
        <v>4702</v>
      </c>
      <c r="Z29" s="25"/>
      <c r="AA29" s="8">
        <v>2</v>
      </c>
      <c r="AB29" s="8">
        <v>43</v>
      </c>
      <c r="AC29" s="8">
        <v>49</v>
      </c>
      <c r="AD29" s="8">
        <v>95</v>
      </c>
      <c r="AE29" s="8">
        <v>154</v>
      </c>
      <c r="AF29" s="8">
        <v>285</v>
      </c>
      <c r="AG29" s="155">
        <f t="shared" si="7"/>
        <v>628</v>
      </c>
      <c r="AH29" s="25"/>
      <c r="AI29" s="8">
        <v>20</v>
      </c>
      <c r="AJ29" s="8">
        <v>193</v>
      </c>
      <c r="AK29" s="8">
        <v>154</v>
      </c>
      <c r="AL29" s="8">
        <v>177</v>
      </c>
      <c r="AM29" s="8">
        <v>195</v>
      </c>
      <c r="AN29" s="8">
        <v>281</v>
      </c>
      <c r="AO29" s="155">
        <f t="shared" si="9"/>
        <v>1020</v>
      </c>
      <c r="AP29" s="25"/>
      <c r="AQ29" s="8">
        <v>2</v>
      </c>
      <c r="AR29" s="8">
        <v>4</v>
      </c>
      <c r="AS29" s="8">
        <v>6</v>
      </c>
      <c r="AT29" s="8">
        <v>9</v>
      </c>
      <c r="AU29" s="8">
        <v>6</v>
      </c>
      <c r="AV29" s="8">
        <v>5</v>
      </c>
      <c r="AW29" s="155">
        <f t="shared" si="11"/>
        <v>32</v>
      </c>
      <c r="AX29" s="25"/>
      <c r="AY29" s="8">
        <v>136</v>
      </c>
      <c r="AZ29" s="8">
        <v>751</v>
      </c>
      <c r="BA29" s="8">
        <v>529</v>
      </c>
      <c r="BB29" s="8">
        <v>379</v>
      </c>
      <c r="BC29" s="8">
        <v>306</v>
      </c>
      <c r="BD29" s="8">
        <v>134</v>
      </c>
      <c r="BE29" s="155">
        <f t="shared" si="13"/>
        <v>2235</v>
      </c>
      <c r="BF29" s="25"/>
      <c r="BG29" s="8">
        <v>22</v>
      </c>
      <c r="BH29" s="8">
        <v>165</v>
      </c>
      <c r="BI29" s="8">
        <v>126</v>
      </c>
      <c r="BJ29" s="8">
        <v>126</v>
      </c>
      <c r="BK29" s="8">
        <v>85</v>
      </c>
      <c r="BL29" s="8">
        <v>33</v>
      </c>
      <c r="BM29" s="155">
        <f t="shared" si="15"/>
        <v>557</v>
      </c>
      <c r="BN29" s="25"/>
      <c r="BO29" s="8">
        <v>207</v>
      </c>
      <c r="BP29" s="8">
        <v>1185</v>
      </c>
      <c r="BQ29" s="8">
        <v>693</v>
      </c>
      <c r="BR29" s="8">
        <v>613</v>
      </c>
      <c r="BS29" s="8">
        <v>634</v>
      </c>
      <c r="BT29" s="8">
        <v>526</v>
      </c>
      <c r="BU29" s="156">
        <f t="shared" si="17"/>
        <v>3858</v>
      </c>
      <c r="BV29" s="155"/>
      <c r="BW29" s="8">
        <v>2</v>
      </c>
      <c r="BX29" s="8">
        <v>48</v>
      </c>
      <c r="BY29" s="8">
        <v>76</v>
      </c>
      <c r="BZ29" s="8">
        <v>118</v>
      </c>
      <c r="CA29" s="8">
        <v>119</v>
      </c>
      <c r="CB29" s="8">
        <v>122</v>
      </c>
      <c r="CC29" s="189">
        <f t="shared" si="19"/>
        <v>485</v>
      </c>
      <c r="CD29" s="25"/>
      <c r="CE29" s="8">
        <v>2</v>
      </c>
      <c r="CF29" s="8">
        <v>41</v>
      </c>
      <c r="CG29" s="8">
        <v>63</v>
      </c>
      <c r="CH29" s="8">
        <v>93</v>
      </c>
      <c r="CI29" s="8">
        <v>100</v>
      </c>
      <c r="CJ29" s="8">
        <v>93</v>
      </c>
      <c r="CK29" s="25">
        <f t="shared" si="21"/>
        <v>392</v>
      </c>
      <c r="CL29" s="25"/>
      <c r="CM29" s="8">
        <v>0</v>
      </c>
      <c r="CN29" s="8">
        <v>6</v>
      </c>
      <c r="CO29" s="8">
        <v>13</v>
      </c>
      <c r="CP29" s="8">
        <v>23</v>
      </c>
      <c r="CQ29" s="8">
        <v>15</v>
      </c>
      <c r="CR29" s="8">
        <v>19</v>
      </c>
      <c r="CS29" s="25">
        <f t="shared" si="23"/>
        <v>76</v>
      </c>
      <c r="CT29" s="25"/>
      <c r="CU29" s="8">
        <v>0</v>
      </c>
      <c r="CV29" s="8">
        <v>1</v>
      </c>
      <c r="CW29" s="8">
        <v>0</v>
      </c>
      <c r="CX29" s="8">
        <v>2</v>
      </c>
      <c r="CY29" s="8">
        <v>4</v>
      </c>
      <c r="CZ29" s="8">
        <v>10</v>
      </c>
      <c r="DA29" s="124">
        <f t="shared" si="25"/>
        <v>17</v>
      </c>
      <c r="DB29" s="155"/>
      <c r="DC29" s="8">
        <v>954</v>
      </c>
      <c r="DD29" s="8">
        <v>2995</v>
      </c>
      <c r="DE29" s="8">
        <v>1584</v>
      </c>
      <c r="DF29" s="8">
        <v>1308</v>
      </c>
      <c r="DG29" s="8">
        <v>1245</v>
      </c>
      <c r="DH29" s="8">
        <v>1065</v>
      </c>
      <c r="DI29" s="25">
        <f t="shared" si="27"/>
        <v>9151</v>
      </c>
      <c r="DJ29" s="25"/>
      <c r="DK29" s="8">
        <v>49</v>
      </c>
      <c r="DL29" s="8">
        <v>284</v>
      </c>
      <c r="DM29" s="8">
        <v>274</v>
      </c>
      <c r="DN29" s="8">
        <v>299</v>
      </c>
      <c r="DO29" s="8">
        <v>403</v>
      </c>
      <c r="DP29" s="8">
        <v>453</v>
      </c>
      <c r="DQ29" s="25">
        <f t="shared" si="29"/>
        <v>1762</v>
      </c>
      <c r="DR29" s="25"/>
      <c r="DS29" s="25"/>
      <c r="DT29" s="8">
        <v>29</v>
      </c>
      <c r="DU29" s="8">
        <v>33</v>
      </c>
      <c r="DV29" s="8">
        <v>45</v>
      </c>
      <c r="DW29" s="8">
        <v>32</v>
      </c>
      <c r="DX29" s="8">
        <v>9</v>
      </c>
      <c r="DY29" s="25">
        <f t="shared" si="31"/>
        <v>148</v>
      </c>
      <c r="DZ29" s="25"/>
      <c r="EA29" s="8">
        <v>10</v>
      </c>
      <c r="EB29" s="8">
        <v>63</v>
      </c>
      <c r="EC29" s="8">
        <v>39</v>
      </c>
      <c r="ED29" s="8">
        <v>59</v>
      </c>
      <c r="EE29" s="8">
        <v>87</v>
      </c>
      <c r="EF29" s="8">
        <v>77</v>
      </c>
      <c r="EG29" s="25">
        <f>SUM(DZ29:EF29)</f>
        <v>335</v>
      </c>
      <c r="EH29" s="25"/>
      <c r="EI29" s="8">
        <v>895</v>
      </c>
      <c r="EJ29" s="8">
        <v>2619</v>
      </c>
      <c r="EK29" s="8">
        <v>1238</v>
      </c>
      <c r="EL29" s="8">
        <v>905</v>
      </c>
      <c r="EM29" s="8">
        <v>723</v>
      </c>
      <c r="EN29" s="8">
        <v>526</v>
      </c>
      <c r="EO29" s="124">
        <f>SUM(EH29:EN29)</f>
        <v>6906</v>
      </c>
      <c r="EP29" s="155"/>
      <c r="EQ29" s="8">
        <v>7</v>
      </c>
      <c r="ER29" s="8">
        <v>26</v>
      </c>
      <c r="ES29" s="8">
        <v>14</v>
      </c>
      <c r="ET29" s="8">
        <v>10</v>
      </c>
      <c r="EU29" s="8">
        <v>9</v>
      </c>
      <c r="EV29" s="8">
        <v>4</v>
      </c>
      <c r="EW29" s="124">
        <f>SUM(EP29:EV29)</f>
        <v>70</v>
      </c>
      <c r="EX29" s="155"/>
      <c r="EY29" s="8">
        <v>13</v>
      </c>
      <c r="EZ29" s="8">
        <v>13</v>
      </c>
      <c r="FA29" s="8">
        <v>8</v>
      </c>
      <c r="FB29" s="8">
        <v>8</v>
      </c>
      <c r="FC29" s="8">
        <v>8</v>
      </c>
      <c r="FD29" s="8">
        <v>3</v>
      </c>
      <c r="FE29" s="157">
        <f>SUM(EX29:FD29)</f>
        <v>53</v>
      </c>
      <c r="FF29" s="158">
        <v>0</v>
      </c>
      <c r="FG29" s="8">
        <v>1</v>
      </c>
      <c r="FH29" s="8">
        <v>142</v>
      </c>
      <c r="FI29" s="8">
        <v>222</v>
      </c>
      <c r="FJ29" s="8">
        <v>413</v>
      </c>
      <c r="FK29" s="8">
        <v>575</v>
      </c>
      <c r="FL29" s="8">
        <v>600</v>
      </c>
      <c r="FM29" s="25">
        <f>SUM(FF29:FL29)</f>
        <v>1953</v>
      </c>
      <c r="FN29" s="8">
        <v>0</v>
      </c>
      <c r="FO29" s="8">
        <v>1</v>
      </c>
      <c r="FP29" s="8">
        <v>67</v>
      </c>
      <c r="FQ29" s="8">
        <v>117</v>
      </c>
      <c r="FR29" s="8">
        <v>222</v>
      </c>
      <c r="FS29" s="8">
        <v>308</v>
      </c>
      <c r="FT29" s="8">
        <v>353</v>
      </c>
      <c r="FU29" s="25">
        <f>SUM(FN29:FT29)</f>
        <v>1068</v>
      </c>
      <c r="FV29" s="25"/>
      <c r="FW29" s="25"/>
      <c r="FX29" s="8">
        <v>67</v>
      </c>
      <c r="FY29" s="8">
        <v>92</v>
      </c>
      <c r="FZ29" s="8">
        <v>169</v>
      </c>
      <c r="GA29" s="8">
        <v>201</v>
      </c>
      <c r="GB29" s="8">
        <v>109</v>
      </c>
      <c r="GC29" s="124">
        <f>SUM(FV29:GB29)</f>
        <v>638</v>
      </c>
      <c r="GD29" s="158"/>
      <c r="GE29" s="8"/>
      <c r="GF29" s="8">
        <v>8</v>
      </c>
      <c r="GG29" s="8">
        <v>13</v>
      </c>
      <c r="GH29" s="8">
        <v>22</v>
      </c>
      <c r="GI29" s="8">
        <v>66</v>
      </c>
      <c r="GJ29" s="8">
        <v>138</v>
      </c>
      <c r="GK29" s="157">
        <f>SUM(GD29:GJ29)</f>
        <v>247</v>
      </c>
      <c r="GL29" s="158">
        <v>0</v>
      </c>
      <c r="GM29" s="8">
        <v>2055</v>
      </c>
      <c r="GN29" s="8">
        <v>7342</v>
      </c>
      <c r="GO29" s="8">
        <v>4228</v>
      </c>
      <c r="GP29" s="8">
        <v>3817</v>
      </c>
      <c r="GQ29" s="8">
        <v>3808</v>
      </c>
      <c r="GR29" s="8">
        <v>3494</v>
      </c>
      <c r="GS29" s="124">
        <f>SUM(GL29:GR29)</f>
        <v>24744</v>
      </c>
    </row>
    <row r="30" spans="1:201" s="125" customFormat="1" ht="18" customHeight="1">
      <c r="A30" s="114" t="s">
        <v>39</v>
      </c>
      <c r="B30" s="155"/>
      <c r="C30" s="8">
        <v>2876</v>
      </c>
      <c r="D30" s="8">
        <v>6827</v>
      </c>
      <c r="E30" s="8">
        <v>4032</v>
      </c>
      <c r="F30" s="8">
        <v>3857</v>
      </c>
      <c r="G30" s="8">
        <v>3710</v>
      </c>
      <c r="H30" s="8">
        <v>3134</v>
      </c>
      <c r="I30" s="124">
        <f t="shared" si="1"/>
        <v>24436</v>
      </c>
      <c r="J30" s="155"/>
      <c r="K30" s="8">
        <v>1489</v>
      </c>
      <c r="L30" s="8">
        <v>3861</v>
      </c>
      <c r="M30" s="8">
        <v>2285</v>
      </c>
      <c r="N30" s="8">
        <v>2216</v>
      </c>
      <c r="O30" s="8">
        <v>2139</v>
      </c>
      <c r="P30" s="8">
        <v>1905</v>
      </c>
      <c r="Q30" s="155">
        <f t="shared" si="3"/>
        <v>13895</v>
      </c>
      <c r="R30" s="25"/>
      <c r="S30" s="8">
        <v>927</v>
      </c>
      <c r="T30" s="8">
        <v>1603</v>
      </c>
      <c r="U30" s="8">
        <v>760</v>
      </c>
      <c r="V30" s="8">
        <v>639</v>
      </c>
      <c r="W30" s="8">
        <v>514</v>
      </c>
      <c r="X30" s="8">
        <v>474</v>
      </c>
      <c r="Y30" s="155">
        <f t="shared" si="5"/>
        <v>4917</v>
      </c>
      <c r="Z30" s="25"/>
      <c r="AA30" s="8">
        <v>3</v>
      </c>
      <c r="AB30" s="8">
        <v>27</v>
      </c>
      <c r="AC30" s="8">
        <v>34</v>
      </c>
      <c r="AD30" s="8">
        <v>113</v>
      </c>
      <c r="AE30" s="8">
        <v>179</v>
      </c>
      <c r="AF30" s="8">
        <v>347</v>
      </c>
      <c r="AG30" s="155">
        <f t="shared" si="7"/>
        <v>703</v>
      </c>
      <c r="AH30" s="25"/>
      <c r="AI30" s="8">
        <v>23</v>
      </c>
      <c r="AJ30" s="8">
        <v>114</v>
      </c>
      <c r="AK30" s="8">
        <v>89</v>
      </c>
      <c r="AL30" s="8">
        <v>95</v>
      </c>
      <c r="AM30" s="8">
        <v>152</v>
      </c>
      <c r="AN30" s="8">
        <v>271</v>
      </c>
      <c r="AO30" s="155">
        <f t="shared" si="9"/>
        <v>744</v>
      </c>
      <c r="AP30" s="25"/>
      <c r="AQ30" s="8">
        <v>3</v>
      </c>
      <c r="AR30" s="8">
        <v>12</v>
      </c>
      <c r="AS30" s="8">
        <v>15</v>
      </c>
      <c r="AT30" s="8">
        <v>17</v>
      </c>
      <c r="AU30" s="8">
        <v>17</v>
      </c>
      <c r="AV30" s="8">
        <v>20</v>
      </c>
      <c r="AW30" s="155">
        <f t="shared" si="11"/>
        <v>84</v>
      </c>
      <c r="AX30" s="25"/>
      <c r="AY30" s="8">
        <v>184</v>
      </c>
      <c r="AZ30" s="8">
        <v>782</v>
      </c>
      <c r="BA30" s="8">
        <v>509</v>
      </c>
      <c r="BB30" s="8">
        <v>457</v>
      </c>
      <c r="BC30" s="8">
        <v>402</v>
      </c>
      <c r="BD30" s="8">
        <v>155</v>
      </c>
      <c r="BE30" s="155">
        <f t="shared" si="13"/>
        <v>2489</v>
      </c>
      <c r="BF30" s="25"/>
      <c r="BG30" s="8">
        <v>33</v>
      </c>
      <c r="BH30" s="8">
        <v>188</v>
      </c>
      <c r="BI30" s="8">
        <v>142</v>
      </c>
      <c r="BJ30" s="8">
        <v>120</v>
      </c>
      <c r="BK30" s="8">
        <v>98</v>
      </c>
      <c r="BL30" s="8">
        <v>37</v>
      </c>
      <c r="BM30" s="155">
        <f t="shared" si="15"/>
        <v>618</v>
      </c>
      <c r="BN30" s="25"/>
      <c r="BO30" s="8">
        <v>316</v>
      </c>
      <c r="BP30" s="8">
        <v>1135</v>
      </c>
      <c r="BQ30" s="8">
        <v>736</v>
      </c>
      <c r="BR30" s="8">
        <v>775</v>
      </c>
      <c r="BS30" s="8">
        <v>777</v>
      </c>
      <c r="BT30" s="8">
        <v>601</v>
      </c>
      <c r="BU30" s="156">
        <f t="shared" si="17"/>
        <v>4340</v>
      </c>
      <c r="BV30" s="155"/>
      <c r="BW30" s="8">
        <v>5</v>
      </c>
      <c r="BX30" s="8">
        <v>96</v>
      </c>
      <c r="BY30" s="8">
        <v>164</v>
      </c>
      <c r="BZ30" s="8">
        <v>192</v>
      </c>
      <c r="CA30" s="8">
        <v>272</v>
      </c>
      <c r="CB30" s="8">
        <v>155</v>
      </c>
      <c r="CC30" s="189">
        <f t="shared" si="19"/>
        <v>884</v>
      </c>
      <c r="CD30" s="25"/>
      <c r="CE30" s="8">
        <v>5</v>
      </c>
      <c r="CF30" s="8">
        <v>84</v>
      </c>
      <c r="CG30" s="8">
        <v>137</v>
      </c>
      <c r="CH30" s="8">
        <v>166</v>
      </c>
      <c r="CI30" s="8">
        <v>248</v>
      </c>
      <c r="CJ30" s="8">
        <v>128</v>
      </c>
      <c r="CK30" s="25">
        <f t="shared" si="21"/>
        <v>768</v>
      </c>
      <c r="CL30" s="25"/>
      <c r="CM30" s="8">
        <v>0</v>
      </c>
      <c r="CN30" s="8">
        <v>12</v>
      </c>
      <c r="CO30" s="8">
        <v>27</v>
      </c>
      <c r="CP30" s="8">
        <v>26</v>
      </c>
      <c r="CQ30" s="8">
        <v>24</v>
      </c>
      <c r="CR30" s="8">
        <v>25</v>
      </c>
      <c r="CS30" s="25">
        <f t="shared" si="23"/>
        <v>114</v>
      </c>
      <c r="CT30" s="25"/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2</v>
      </c>
      <c r="DA30" s="124">
        <f t="shared" si="25"/>
        <v>2</v>
      </c>
      <c r="DB30" s="155"/>
      <c r="DC30" s="8">
        <v>1347</v>
      </c>
      <c r="DD30" s="8">
        <v>2805</v>
      </c>
      <c r="DE30" s="8">
        <v>1537</v>
      </c>
      <c r="DF30" s="8">
        <v>1391</v>
      </c>
      <c r="DG30" s="8">
        <v>1273</v>
      </c>
      <c r="DH30" s="8">
        <v>1067</v>
      </c>
      <c r="DI30" s="25">
        <f t="shared" si="27"/>
        <v>9420</v>
      </c>
      <c r="DJ30" s="25"/>
      <c r="DK30" s="8">
        <v>44</v>
      </c>
      <c r="DL30" s="8">
        <v>196</v>
      </c>
      <c r="DM30" s="8">
        <v>186</v>
      </c>
      <c r="DN30" s="8">
        <v>219</v>
      </c>
      <c r="DO30" s="8">
        <v>270</v>
      </c>
      <c r="DP30" s="8">
        <v>370</v>
      </c>
      <c r="DQ30" s="25">
        <f t="shared" si="29"/>
        <v>1285</v>
      </c>
      <c r="DR30" s="25"/>
      <c r="DS30" s="25"/>
      <c r="DT30" s="8">
        <v>35</v>
      </c>
      <c r="DU30" s="8">
        <v>39</v>
      </c>
      <c r="DV30" s="8">
        <v>43</v>
      </c>
      <c r="DW30" s="8">
        <v>26</v>
      </c>
      <c r="DX30" s="8">
        <v>6</v>
      </c>
      <c r="DY30" s="25">
        <f t="shared" si="31"/>
        <v>149</v>
      </c>
      <c r="DZ30" s="25"/>
      <c r="EA30" s="8">
        <v>39</v>
      </c>
      <c r="EB30" s="8">
        <v>83</v>
      </c>
      <c r="EC30" s="8">
        <v>63</v>
      </c>
      <c r="ED30" s="8">
        <v>77</v>
      </c>
      <c r="EE30" s="8">
        <v>67</v>
      </c>
      <c r="EF30" s="8">
        <v>46</v>
      </c>
      <c r="EG30" s="25">
        <f>SUM(DZ30:EF30)</f>
        <v>375</v>
      </c>
      <c r="EH30" s="25"/>
      <c r="EI30" s="8">
        <v>1264</v>
      </c>
      <c r="EJ30" s="8">
        <v>2491</v>
      </c>
      <c r="EK30" s="8">
        <v>1249</v>
      </c>
      <c r="EL30" s="8">
        <v>1052</v>
      </c>
      <c r="EM30" s="8">
        <v>910</v>
      </c>
      <c r="EN30" s="8">
        <v>645</v>
      </c>
      <c r="EO30" s="124">
        <f>SUM(EH30:EN30)</f>
        <v>7611</v>
      </c>
      <c r="EP30" s="155"/>
      <c r="EQ30" s="8">
        <v>17</v>
      </c>
      <c r="ER30" s="8">
        <v>30</v>
      </c>
      <c r="ES30" s="8">
        <v>32</v>
      </c>
      <c r="ET30" s="8">
        <v>33</v>
      </c>
      <c r="EU30" s="8">
        <v>19</v>
      </c>
      <c r="EV30" s="8">
        <v>3</v>
      </c>
      <c r="EW30" s="124">
        <f>SUM(EP30:EV30)</f>
        <v>134</v>
      </c>
      <c r="EX30" s="155"/>
      <c r="EY30" s="8">
        <v>18</v>
      </c>
      <c r="EZ30" s="8">
        <v>35</v>
      </c>
      <c r="FA30" s="8">
        <v>14</v>
      </c>
      <c r="FB30" s="8">
        <v>25</v>
      </c>
      <c r="FC30" s="8">
        <v>7</v>
      </c>
      <c r="FD30" s="8">
        <v>4</v>
      </c>
      <c r="FE30" s="157">
        <f>SUM(EX30:FD30)</f>
        <v>103</v>
      </c>
      <c r="FF30" s="158">
        <v>0</v>
      </c>
      <c r="FG30" s="8">
        <v>1</v>
      </c>
      <c r="FH30" s="8">
        <v>179</v>
      </c>
      <c r="FI30" s="8">
        <v>225</v>
      </c>
      <c r="FJ30" s="8">
        <v>441</v>
      </c>
      <c r="FK30" s="8">
        <v>702</v>
      </c>
      <c r="FL30" s="8">
        <v>588</v>
      </c>
      <c r="FM30" s="25">
        <f>SUM(FF30:FL30)</f>
        <v>2136</v>
      </c>
      <c r="FN30" s="8">
        <v>0</v>
      </c>
      <c r="FO30" s="8">
        <v>1</v>
      </c>
      <c r="FP30" s="8">
        <v>97</v>
      </c>
      <c r="FQ30" s="8">
        <v>99</v>
      </c>
      <c r="FR30" s="8">
        <v>179</v>
      </c>
      <c r="FS30" s="8">
        <v>387</v>
      </c>
      <c r="FT30" s="8">
        <v>291</v>
      </c>
      <c r="FU30" s="25">
        <f>SUM(FN30:FT30)</f>
        <v>1054</v>
      </c>
      <c r="FV30" s="25"/>
      <c r="FW30" s="25"/>
      <c r="FX30" s="8">
        <v>73</v>
      </c>
      <c r="FY30" s="8">
        <v>121</v>
      </c>
      <c r="FZ30" s="8">
        <v>231</v>
      </c>
      <c r="GA30" s="8">
        <v>246</v>
      </c>
      <c r="GB30" s="8">
        <v>130</v>
      </c>
      <c r="GC30" s="124">
        <f>SUM(FV30:GB30)</f>
        <v>801</v>
      </c>
      <c r="GD30" s="158"/>
      <c r="GE30" s="8"/>
      <c r="GF30" s="8">
        <v>9</v>
      </c>
      <c r="GG30" s="8">
        <v>5</v>
      </c>
      <c r="GH30" s="8">
        <v>31</v>
      </c>
      <c r="GI30" s="8">
        <v>69</v>
      </c>
      <c r="GJ30" s="8">
        <v>167</v>
      </c>
      <c r="GK30" s="157">
        <f>SUM(GD30:GJ30)</f>
        <v>281</v>
      </c>
      <c r="GL30" s="158">
        <v>0</v>
      </c>
      <c r="GM30" s="8">
        <v>2877</v>
      </c>
      <c r="GN30" s="8">
        <v>7006</v>
      </c>
      <c r="GO30" s="8">
        <v>4257</v>
      </c>
      <c r="GP30" s="8">
        <v>4298</v>
      </c>
      <c r="GQ30" s="8">
        <v>4412</v>
      </c>
      <c r="GR30" s="8">
        <v>3722</v>
      </c>
      <c r="GS30" s="124">
        <f>SUM(GL30:GR30)</f>
        <v>26572</v>
      </c>
    </row>
    <row r="31" spans="1:201" s="125" customFormat="1" ht="18" customHeight="1">
      <c r="A31" s="115" t="s">
        <v>40</v>
      </c>
      <c r="B31" s="160">
        <f aca="true" t="shared" si="41" ref="B31:H31">SUM(B8:B30)</f>
        <v>0</v>
      </c>
      <c r="C31" s="9">
        <f t="shared" si="41"/>
        <v>53452</v>
      </c>
      <c r="D31" s="9">
        <f t="shared" si="41"/>
        <v>150276</v>
      </c>
      <c r="E31" s="9">
        <f t="shared" si="41"/>
        <v>85885</v>
      </c>
      <c r="F31" s="9">
        <f t="shared" si="41"/>
        <v>75792</v>
      </c>
      <c r="G31" s="9">
        <f t="shared" si="41"/>
        <v>64966</v>
      </c>
      <c r="H31" s="9">
        <f t="shared" si="41"/>
        <v>59787</v>
      </c>
      <c r="I31" s="116">
        <f t="shared" si="1"/>
        <v>490158</v>
      </c>
      <c r="J31" s="160">
        <f aca="true" t="shared" si="42" ref="J31:P31">SUM(J8:J30)</f>
        <v>0</v>
      </c>
      <c r="K31" s="9">
        <f t="shared" si="42"/>
        <v>28017</v>
      </c>
      <c r="L31" s="9">
        <f t="shared" si="42"/>
        <v>85184</v>
      </c>
      <c r="M31" s="9">
        <f t="shared" si="42"/>
        <v>50369</v>
      </c>
      <c r="N31" s="9">
        <f t="shared" si="42"/>
        <v>44454</v>
      </c>
      <c r="O31" s="9">
        <f t="shared" si="42"/>
        <v>38595</v>
      </c>
      <c r="P31" s="9">
        <f t="shared" si="42"/>
        <v>36876</v>
      </c>
      <c r="Q31" s="9">
        <f t="shared" si="3"/>
        <v>283495</v>
      </c>
      <c r="R31" s="9">
        <f aca="true" t="shared" si="43" ref="R31:X31">SUM(R8:R30)</f>
        <v>0</v>
      </c>
      <c r="S31" s="9">
        <f t="shared" si="43"/>
        <v>19050</v>
      </c>
      <c r="T31" s="9">
        <f t="shared" si="43"/>
        <v>40523</v>
      </c>
      <c r="U31" s="9">
        <f t="shared" si="43"/>
        <v>18212</v>
      </c>
      <c r="V31" s="9">
        <f t="shared" si="43"/>
        <v>13983</v>
      </c>
      <c r="W31" s="9">
        <f t="shared" si="43"/>
        <v>11086</v>
      </c>
      <c r="X31" s="9">
        <f t="shared" si="43"/>
        <v>10065</v>
      </c>
      <c r="Y31" s="9">
        <f t="shared" si="5"/>
        <v>112919</v>
      </c>
      <c r="Z31" s="9">
        <f aca="true" t="shared" si="44" ref="Z31:AF31">SUM(Z8:Z30)</f>
        <v>0</v>
      </c>
      <c r="AA31" s="9">
        <f t="shared" si="44"/>
        <v>12</v>
      </c>
      <c r="AB31" s="9">
        <f t="shared" si="44"/>
        <v>312</v>
      </c>
      <c r="AC31" s="9">
        <f t="shared" si="44"/>
        <v>611</v>
      </c>
      <c r="AD31" s="9">
        <f t="shared" si="44"/>
        <v>1319</v>
      </c>
      <c r="AE31" s="9">
        <f t="shared" si="44"/>
        <v>2485</v>
      </c>
      <c r="AF31" s="9">
        <f t="shared" si="44"/>
        <v>5328</v>
      </c>
      <c r="AG31" s="9">
        <f t="shared" si="7"/>
        <v>10067</v>
      </c>
      <c r="AH31" s="9">
        <f aca="true" t="shared" si="45" ref="AH31:AN31">SUM(AH8:AH30)</f>
        <v>0</v>
      </c>
      <c r="AI31" s="9">
        <f t="shared" si="45"/>
        <v>590</v>
      </c>
      <c r="AJ31" s="9">
        <f t="shared" si="45"/>
        <v>3827</v>
      </c>
      <c r="AK31" s="9">
        <f t="shared" si="45"/>
        <v>3288</v>
      </c>
      <c r="AL31" s="9">
        <f t="shared" si="45"/>
        <v>3720</v>
      </c>
      <c r="AM31" s="9">
        <f t="shared" si="45"/>
        <v>3995</v>
      </c>
      <c r="AN31" s="9">
        <f t="shared" si="45"/>
        <v>5593</v>
      </c>
      <c r="AO31" s="9">
        <f t="shared" si="9"/>
        <v>21013</v>
      </c>
      <c r="AP31" s="9">
        <f aca="true" t="shared" si="46" ref="AP31:AV31">SUM(AP8:AP30)</f>
        <v>0</v>
      </c>
      <c r="AQ31" s="9">
        <f t="shared" si="46"/>
        <v>21</v>
      </c>
      <c r="AR31" s="9">
        <f t="shared" si="46"/>
        <v>180</v>
      </c>
      <c r="AS31" s="9">
        <f t="shared" si="46"/>
        <v>192</v>
      </c>
      <c r="AT31" s="9">
        <f t="shared" si="46"/>
        <v>253</v>
      </c>
      <c r="AU31" s="9">
        <f t="shared" si="46"/>
        <v>273</v>
      </c>
      <c r="AV31" s="9">
        <f t="shared" si="46"/>
        <v>340</v>
      </c>
      <c r="AW31" s="9">
        <f t="shared" si="11"/>
        <v>1259</v>
      </c>
      <c r="AX31" s="9">
        <f aca="true" t="shared" si="47" ref="AX31:BD31">SUM(AX8:AX30)</f>
        <v>0</v>
      </c>
      <c r="AY31" s="9">
        <f t="shared" si="47"/>
        <v>3457</v>
      </c>
      <c r="AZ31" s="9">
        <f t="shared" si="47"/>
        <v>15566</v>
      </c>
      <c r="BA31" s="9">
        <f t="shared" si="47"/>
        <v>10581</v>
      </c>
      <c r="BB31" s="9">
        <f t="shared" si="47"/>
        <v>8962</v>
      </c>
      <c r="BC31" s="9">
        <f t="shared" si="47"/>
        <v>6453</v>
      </c>
      <c r="BD31" s="9">
        <f t="shared" si="47"/>
        <v>3123</v>
      </c>
      <c r="BE31" s="9">
        <f t="shared" si="13"/>
        <v>48142</v>
      </c>
      <c r="BF31" s="9">
        <f aca="true" t="shared" si="48" ref="BF31:BL31">SUM(BF8:BF30)</f>
        <v>0</v>
      </c>
      <c r="BG31" s="9">
        <f t="shared" si="48"/>
        <v>430</v>
      </c>
      <c r="BH31" s="9">
        <f t="shared" si="48"/>
        <v>2889</v>
      </c>
      <c r="BI31" s="9">
        <f t="shared" si="48"/>
        <v>2442</v>
      </c>
      <c r="BJ31" s="9">
        <f t="shared" si="48"/>
        <v>2099</v>
      </c>
      <c r="BK31" s="9">
        <f t="shared" si="48"/>
        <v>1506</v>
      </c>
      <c r="BL31" s="9">
        <f t="shared" si="48"/>
        <v>692</v>
      </c>
      <c r="BM31" s="9">
        <f t="shared" si="15"/>
        <v>10058</v>
      </c>
      <c r="BN31" s="9">
        <f aca="true" t="shared" si="49" ref="BN31:BT31">SUM(BN8:BN30)</f>
        <v>0</v>
      </c>
      <c r="BO31" s="9">
        <f t="shared" si="49"/>
        <v>4457</v>
      </c>
      <c r="BP31" s="9">
        <f t="shared" si="49"/>
        <v>21887</v>
      </c>
      <c r="BQ31" s="9">
        <f t="shared" si="49"/>
        <v>15043</v>
      </c>
      <c r="BR31" s="9">
        <f t="shared" si="49"/>
        <v>14118</v>
      </c>
      <c r="BS31" s="9">
        <f t="shared" si="49"/>
        <v>12797</v>
      </c>
      <c r="BT31" s="9">
        <f t="shared" si="49"/>
        <v>11735</v>
      </c>
      <c r="BU31" s="116">
        <f t="shared" si="17"/>
        <v>80037</v>
      </c>
      <c r="BV31" s="160">
        <f aca="true" t="shared" si="50" ref="BV31:CB31">SUM(BV8:BV30)</f>
        <v>0</v>
      </c>
      <c r="BW31" s="9">
        <f t="shared" si="50"/>
        <v>68</v>
      </c>
      <c r="BX31" s="9">
        <f t="shared" si="50"/>
        <v>1112</v>
      </c>
      <c r="BY31" s="9">
        <f t="shared" si="50"/>
        <v>1679</v>
      </c>
      <c r="BZ31" s="9">
        <f t="shared" si="50"/>
        <v>2561</v>
      </c>
      <c r="CA31" s="9">
        <f t="shared" si="50"/>
        <v>2790</v>
      </c>
      <c r="CB31" s="9">
        <f t="shared" si="50"/>
        <v>2023</v>
      </c>
      <c r="CC31" s="190">
        <f t="shared" si="19"/>
        <v>10233</v>
      </c>
      <c r="CD31" s="9">
        <f aca="true" t="shared" si="51" ref="CD31:CJ31">SUM(CD8:CD30)</f>
        <v>0</v>
      </c>
      <c r="CE31" s="9">
        <f t="shared" si="51"/>
        <v>59</v>
      </c>
      <c r="CF31" s="9">
        <f t="shared" si="51"/>
        <v>958</v>
      </c>
      <c r="CG31" s="9">
        <f t="shared" si="51"/>
        <v>1409</v>
      </c>
      <c r="CH31" s="9">
        <f t="shared" si="51"/>
        <v>2142</v>
      </c>
      <c r="CI31" s="9">
        <f t="shared" si="51"/>
        <v>2316</v>
      </c>
      <c r="CJ31" s="9">
        <f t="shared" si="51"/>
        <v>1661</v>
      </c>
      <c r="CK31" s="9">
        <f t="shared" si="21"/>
        <v>8545</v>
      </c>
      <c r="CL31" s="9">
        <f aca="true" t="shared" si="52" ref="CL31:CR31">SUM(CL8:CL30)</f>
        <v>0</v>
      </c>
      <c r="CM31" s="9">
        <f t="shared" si="52"/>
        <v>8</v>
      </c>
      <c r="CN31" s="9">
        <f t="shared" si="52"/>
        <v>151</v>
      </c>
      <c r="CO31" s="9">
        <f t="shared" si="52"/>
        <v>261</v>
      </c>
      <c r="CP31" s="9">
        <f t="shared" si="52"/>
        <v>399</v>
      </c>
      <c r="CQ31" s="9">
        <f t="shared" si="52"/>
        <v>453</v>
      </c>
      <c r="CR31" s="9">
        <f t="shared" si="52"/>
        <v>309</v>
      </c>
      <c r="CS31" s="9">
        <f t="shared" si="23"/>
        <v>1581</v>
      </c>
      <c r="CT31" s="9">
        <f aca="true" t="shared" si="53" ref="CT31:CZ31">SUM(CT8:CT30)</f>
        <v>0</v>
      </c>
      <c r="CU31" s="9">
        <f t="shared" si="53"/>
        <v>1</v>
      </c>
      <c r="CV31" s="9">
        <f t="shared" si="53"/>
        <v>3</v>
      </c>
      <c r="CW31" s="9">
        <f t="shared" si="53"/>
        <v>9</v>
      </c>
      <c r="CX31" s="9">
        <f t="shared" si="53"/>
        <v>20</v>
      </c>
      <c r="CY31" s="9">
        <f t="shared" si="53"/>
        <v>21</v>
      </c>
      <c r="CZ31" s="9">
        <f t="shared" si="53"/>
        <v>53</v>
      </c>
      <c r="DA31" s="116">
        <f t="shared" si="25"/>
        <v>107</v>
      </c>
      <c r="DB31" s="160">
        <f aca="true" t="shared" si="54" ref="DB31:DH31">SUM(DB8:DB30)</f>
        <v>0</v>
      </c>
      <c r="DC31" s="9">
        <f t="shared" si="54"/>
        <v>24793</v>
      </c>
      <c r="DD31" s="9">
        <f t="shared" si="54"/>
        <v>62724</v>
      </c>
      <c r="DE31" s="9">
        <f t="shared" si="54"/>
        <v>33103</v>
      </c>
      <c r="DF31" s="9">
        <f t="shared" si="54"/>
        <v>28021</v>
      </c>
      <c r="DG31" s="9">
        <f t="shared" si="54"/>
        <v>23074</v>
      </c>
      <c r="DH31" s="9">
        <f t="shared" si="54"/>
        <v>20697</v>
      </c>
      <c r="DI31" s="9">
        <f t="shared" si="27"/>
        <v>192412</v>
      </c>
      <c r="DJ31" s="9">
        <f aca="true" t="shared" si="55" ref="DJ31:DP31">SUM(DJ8:DJ30)</f>
        <v>0</v>
      </c>
      <c r="DK31" s="9">
        <f t="shared" si="55"/>
        <v>877</v>
      </c>
      <c r="DL31" s="9">
        <f t="shared" si="55"/>
        <v>5778</v>
      </c>
      <c r="DM31" s="9">
        <f t="shared" si="55"/>
        <v>5189</v>
      </c>
      <c r="DN31" s="9">
        <f t="shared" si="55"/>
        <v>6068</v>
      </c>
      <c r="DO31" s="9">
        <f t="shared" si="55"/>
        <v>6522</v>
      </c>
      <c r="DP31" s="9">
        <f t="shared" si="55"/>
        <v>8329</v>
      </c>
      <c r="DQ31" s="9">
        <f t="shared" si="29"/>
        <v>32763</v>
      </c>
      <c r="DR31" s="9">
        <f aca="true" t="shared" si="56" ref="DR31:DX31">SUM(DR8:DR30)</f>
        <v>0</v>
      </c>
      <c r="DS31" s="9">
        <f t="shared" si="56"/>
        <v>0</v>
      </c>
      <c r="DT31" s="9">
        <f t="shared" si="56"/>
        <v>519</v>
      </c>
      <c r="DU31" s="9">
        <f t="shared" si="56"/>
        <v>726</v>
      </c>
      <c r="DV31" s="9">
        <f t="shared" si="56"/>
        <v>769</v>
      </c>
      <c r="DW31" s="9">
        <f t="shared" si="56"/>
        <v>432</v>
      </c>
      <c r="DX31" s="9">
        <f t="shared" si="56"/>
        <v>107</v>
      </c>
      <c r="DY31" s="9">
        <f t="shared" si="31"/>
        <v>2553</v>
      </c>
      <c r="DZ31" s="9">
        <f>SUM(DZ8:DZ30)</f>
        <v>0</v>
      </c>
      <c r="EA31" s="9">
        <f>SUM(EA8:EA30)</f>
        <v>334</v>
      </c>
      <c r="EB31" s="9">
        <f>SUM(EB8:EB30)</f>
        <v>1540</v>
      </c>
      <c r="EC31" s="9">
        <f>SUM(EC8:EC30)</f>
        <v>1213</v>
      </c>
      <c r="ED31" s="9">
        <f>SUM(ED8:ED30)</f>
        <v>1573</v>
      </c>
      <c r="EE31" s="9">
        <f>SUM(EE8:EE30)</f>
        <v>1671</v>
      </c>
      <c r="EF31" s="9">
        <f>SUM(EF8:EF30)</f>
        <v>1204</v>
      </c>
      <c r="EG31" s="9">
        <f>SUM(DZ31:EF31)</f>
        <v>7535</v>
      </c>
      <c r="EH31" s="9">
        <f>SUM(EH8:EH30)</f>
        <v>0</v>
      </c>
      <c r="EI31" s="9">
        <f>SUM(EI8:EI30)</f>
        <v>23582</v>
      </c>
      <c r="EJ31" s="9">
        <f>SUM(EJ8:EJ30)</f>
        <v>54887</v>
      </c>
      <c r="EK31" s="9">
        <f>SUM(EK8:EK30)</f>
        <v>25975</v>
      </c>
      <c r="EL31" s="9">
        <f>SUM(EL8:EL30)</f>
        <v>19611</v>
      </c>
      <c r="EM31" s="9">
        <f>SUM(EM8:EM30)</f>
        <v>14449</v>
      </c>
      <c r="EN31" s="9">
        <f>SUM(EN8:EN30)</f>
        <v>11057</v>
      </c>
      <c r="EO31" s="116">
        <f>SUM(EH31:EN31)</f>
        <v>149561</v>
      </c>
      <c r="EP31" s="160">
        <f>SUM(EP8:EP30)</f>
        <v>0</v>
      </c>
      <c r="EQ31" s="9">
        <f>SUM(EQ8:EQ30)</f>
        <v>263</v>
      </c>
      <c r="ER31" s="9">
        <f>SUM(ER8:ER30)</f>
        <v>677</v>
      </c>
      <c r="ES31" s="9">
        <f>SUM(ES8:ES30)</f>
        <v>431</v>
      </c>
      <c r="ET31" s="9">
        <f>SUM(ET8:ET30)</f>
        <v>463</v>
      </c>
      <c r="EU31" s="9">
        <f>SUM(EU8:EU30)</f>
        <v>332</v>
      </c>
      <c r="EV31" s="9">
        <f>SUM(EV8:EV30)</f>
        <v>131</v>
      </c>
      <c r="EW31" s="116">
        <f>SUM(EP31:EV31)</f>
        <v>2297</v>
      </c>
      <c r="EX31" s="160">
        <f>SUM(EX8:EX30)</f>
        <v>0</v>
      </c>
      <c r="EY31" s="9">
        <f>SUM(EY8:EY30)</f>
        <v>311</v>
      </c>
      <c r="EZ31" s="9">
        <f>SUM(EZ8:EZ30)</f>
        <v>579</v>
      </c>
      <c r="FA31" s="9">
        <f>SUM(FA8:FA30)</f>
        <v>303</v>
      </c>
      <c r="FB31" s="9">
        <f>SUM(FB8:FB30)</f>
        <v>293</v>
      </c>
      <c r="FC31" s="9">
        <f>SUM(FC8:FC30)</f>
        <v>175</v>
      </c>
      <c r="FD31" s="9">
        <f>SUM(FD8:FD30)</f>
        <v>60</v>
      </c>
      <c r="FE31" s="161">
        <f>SUM(EX31:FD31)</f>
        <v>1721</v>
      </c>
      <c r="FF31" s="160">
        <f>SUM(FF8:FF30)</f>
        <v>1</v>
      </c>
      <c r="FG31" s="9">
        <f>SUM(FG8:FG30)</f>
        <v>7</v>
      </c>
      <c r="FH31" s="9">
        <f>SUM(FH8:FH30)</f>
        <v>2307</v>
      </c>
      <c r="FI31" s="9">
        <f>SUM(FI8:FI30)</f>
        <v>4018</v>
      </c>
      <c r="FJ31" s="9">
        <f>SUM(FJ8:FJ30)</f>
        <v>7251</v>
      </c>
      <c r="FK31" s="9">
        <f>SUM(FK8:FK30)</f>
        <v>11646</v>
      </c>
      <c r="FL31" s="9">
        <f>SUM(FL8:FL30)</f>
        <v>12023</v>
      </c>
      <c r="FM31" s="9">
        <f>SUM(FF31:FL31)</f>
        <v>37253</v>
      </c>
      <c r="FN31" s="9">
        <f>SUM(FN8:FN30)</f>
        <v>1</v>
      </c>
      <c r="FO31" s="9">
        <f>SUM(FO8:FO30)</f>
        <v>7</v>
      </c>
      <c r="FP31" s="9">
        <f>SUM(FP8:FP30)</f>
        <v>1199</v>
      </c>
      <c r="FQ31" s="9">
        <f>SUM(FQ8:FQ30)</f>
        <v>2018</v>
      </c>
      <c r="FR31" s="9">
        <f>SUM(FR8:FR30)</f>
        <v>3871</v>
      </c>
      <c r="FS31" s="9">
        <f>SUM(FS8:FS30)</f>
        <v>6775</v>
      </c>
      <c r="FT31" s="9">
        <f>SUM(FT8:FT30)</f>
        <v>6951</v>
      </c>
      <c r="FU31" s="9">
        <f>SUM(FN31:FT31)</f>
        <v>20822</v>
      </c>
      <c r="FV31" s="9">
        <f>SUM(FV8:FV30)</f>
        <v>0</v>
      </c>
      <c r="FW31" s="9">
        <f>SUM(FW8:FW30)</f>
        <v>0</v>
      </c>
      <c r="FX31" s="9">
        <f>SUM(FX8:FX30)</f>
        <v>1005</v>
      </c>
      <c r="FY31" s="9">
        <f>SUM(FY8:FY30)</f>
        <v>1756</v>
      </c>
      <c r="FZ31" s="9">
        <f>SUM(FZ8:FZ30)</f>
        <v>2811</v>
      </c>
      <c r="GA31" s="9">
        <f>SUM(GA8:GA30)</f>
        <v>3019</v>
      </c>
      <c r="GB31" s="9">
        <f>SUM(GB8:GB30)</f>
        <v>1490</v>
      </c>
      <c r="GC31" s="116">
        <f>SUM(FV31:GB31)</f>
        <v>10081</v>
      </c>
      <c r="GD31" s="160"/>
      <c r="GE31" s="9"/>
      <c r="GF31" s="9">
        <f>SUM(GF8:GF30)</f>
        <v>103</v>
      </c>
      <c r="GG31" s="9">
        <f>SUM(GG8:GG30)</f>
        <v>244</v>
      </c>
      <c r="GH31" s="9">
        <f>SUM(GH8:GH30)</f>
        <v>569</v>
      </c>
      <c r="GI31" s="9">
        <f>SUM(GI8:GI30)</f>
        <v>1852</v>
      </c>
      <c r="GJ31" s="9">
        <f>SUM(GJ8:GJ30)</f>
        <v>3582</v>
      </c>
      <c r="GK31" s="161">
        <f>SUM(GD31:GJ31)</f>
        <v>6350</v>
      </c>
      <c r="GL31" s="160">
        <f>SUM(GL8:GL30)</f>
        <v>1</v>
      </c>
      <c r="GM31" s="9">
        <f>SUM(GM8:GM30)</f>
        <v>53459</v>
      </c>
      <c r="GN31" s="9">
        <f>SUM(GN8:GN30)</f>
        <v>152583</v>
      </c>
      <c r="GO31" s="9">
        <f>SUM(GO8:GO30)</f>
        <v>89903</v>
      </c>
      <c r="GP31" s="9">
        <f>SUM(GP8:GP30)</f>
        <v>83043</v>
      </c>
      <c r="GQ31" s="9">
        <f>SUM(GQ8:GQ30)</f>
        <v>76612</v>
      </c>
      <c r="GR31" s="9">
        <f>SUM(GR8:GR30)</f>
        <v>71810</v>
      </c>
      <c r="GS31" s="116">
        <f>SUM(GL31:GR31)</f>
        <v>527411</v>
      </c>
    </row>
    <row r="32" spans="1:201" s="125" customFormat="1" ht="18" customHeight="1">
      <c r="A32" s="114" t="s">
        <v>41</v>
      </c>
      <c r="B32" s="155"/>
      <c r="C32" s="8">
        <v>2746</v>
      </c>
      <c r="D32" s="8">
        <v>8086</v>
      </c>
      <c r="E32" s="8">
        <v>4755</v>
      </c>
      <c r="F32" s="8">
        <v>3742</v>
      </c>
      <c r="G32" s="8">
        <v>3038</v>
      </c>
      <c r="H32" s="8">
        <v>2631</v>
      </c>
      <c r="I32" s="124">
        <f t="shared" si="1"/>
        <v>24998</v>
      </c>
      <c r="J32" s="155"/>
      <c r="K32" s="8">
        <v>1380</v>
      </c>
      <c r="L32" s="8">
        <v>4437</v>
      </c>
      <c r="M32" s="8">
        <v>2735</v>
      </c>
      <c r="N32" s="8">
        <v>2152</v>
      </c>
      <c r="O32" s="8">
        <v>1816</v>
      </c>
      <c r="P32" s="8">
        <v>1594</v>
      </c>
      <c r="Q32" s="25">
        <f t="shared" si="3"/>
        <v>14114</v>
      </c>
      <c r="R32" s="25"/>
      <c r="S32" s="8">
        <v>813</v>
      </c>
      <c r="T32" s="8">
        <v>2076</v>
      </c>
      <c r="U32" s="8">
        <v>983</v>
      </c>
      <c r="V32" s="8">
        <v>655</v>
      </c>
      <c r="W32" s="8">
        <v>504</v>
      </c>
      <c r="X32" s="8">
        <v>421</v>
      </c>
      <c r="Y32" s="155">
        <f t="shared" si="5"/>
        <v>5452</v>
      </c>
      <c r="Z32" s="25"/>
      <c r="AA32" s="8">
        <v>0</v>
      </c>
      <c r="AB32" s="8">
        <v>7</v>
      </c>
      <c r="AC32" s="8">
        <v>17</v>
      </c>
      <c r="AD32" s="8">
        <v>48</v>
      </c>
      <c r="AE32" s="8">
        <v>118</v>
      </c>
      <c r="AF32" s="8">
        <v>216</v>
      </c>
      <c r="AG32" s="155">
        <f t="shared" si="7"/>
        <v>406</v>
      </c>
      <c r="AH32" s="25"/>
      <c r="AI32" s="8">
        <v>20</v>
      </c>
      <c r="AJ32" s="8">
        <v>179</v>
      </c>
      <c r="AK32" s="8">
        <v>167</v>
      </c>
      <c r="AL32" s="8">
        <v>177</v>
      </c>
      <c r="AM32" s="8">
        <v>201</v>
      </c>
      <c r="AN32" s="8">
        <v>244</v>
      </c>
      <c r="AO32" s="155">
        <f t="shared" si="9"/>
        <v>988</v>
      </c>
      <c r="AP32" s="25"/>
      <c r="AQ32" s="8">
        <v>1</v>
      </c>
      <c r="AR32" s="8">
        <v>7</v>
      </c>
      <c r="AS32" s="8">
        <v>5</v>
      </c>
      <c r="AT32" s="8">
        <v>11</v>
      </c>
      <c r="AU32" s="8">
        <v>9</v>
      </c>
      <c r="AV32" s="8">
        <v>12</v>
      </c>
      <c r="AW32" s="155">
        <f t="shared" si="11"/>
        <v>45</v>
      </c>
      <c r="AX32" s="25"/>
      <c r="AY32" s="8">
        <v>322</v>
      </c>
      <c r="AZ32" s="8">
        <v>959</v>
      </c>
      <c r="BA32" s="8">
        <v>563</v>
      </c>
      <c r="BB32" s="8">
        <v>394</v>
      </c>
      <c r="BC32" s="8">
        <v>245</v>
      </c>
      <c r="BD32" s="8">
        <v>113</v>
      </c>
      <c r="BE32" s="155">
        <f t="shared" si="13"/>
        <v>2596</v>
      </c>
      <c r="BF32" s="25"/>
      <c r="BG32" s="8">
        <v>30</v>
      </c>
      <c r="BH32" s="8">
        <v>222</v>
      </c>
      <c r="BI32" s="8">
        <v>230</v>
      </c>
      <c r="BJ32" s="8">
        <v>193</v>
      </c>
      <c r="BK32" s="8">
        <v>156</v>
      </c>
      <c r="BL32" s="8">
        <v>70</v>
      </c>
      <c r="BM32" s="155">
        <f t="shared" si="15"/>
        <v>901</v>
      </c>
      <c r="BN32" s="25"/>
      <c r="BO32" s="8">
        <v>194</v>
      </c>
      <c r="BP32" s="8">
        <v>987</v>
      </c>
      <c r="BQ32" s="8">
        <v>770</v>
      </c>
      <c r="BR32" s="8">
        <v>674</v>
      </c>
      <c r="BS32" s="8">
        <v>583</v>
      </c>
      <c r="BT32" s="8">
        <v>518</v>
      </c>
      <c r="BU32" s="124">
        <f t="shared" si="17"/>
        <v>3726</v>
      </c>
      <c r="BV32" s="155"/>
      <c r="BW32" s="8">
        <v>3</v>
      </c>
      <c r="BX32" s="8">
        <v>65</v>
      </c>
      <c r="BY32" s="8">
        <v>99</v>
      </c>
      <c r="BZ32" s="8">
        <v>168</v>
      </c>
      <c r="CA32" s="8">
        <v>168</v>
      </c>
      <c r="CB32" s="8">
        <v>104</v>
      </c>
      <c r="CC32" s="25">
        <f t="shared" si="19"/>
        <v>607</v>
      </c>
      <c r="CD32" s="25"/>
      <c r="CE32" s="8">
        <v>3</v>
      </c>
      <c r="CF32" s="8">
        <v>37</v>
      </c>
      <c r="CG32" s="8">
        <v>71</v>
      </c>
      <c r="CH32" s="8">
        <v>103</v>
      </c>
      <c r="CI32" s="8">
        <v>101</v>
      </c>
      <c r="CJ32" s="8">
        <v>60</v>
      </c>
      <c r="CK32" s="25">
        <f t="shared" si="21"/>
        <v>375</v>
      </c>
      <c r="CL32" s="25"/>
      <c r="CM32" s="8">
        <v>0</v>
      </c>
      <c r="CN32" s="8">
        <v>28</v>
      </c>
      <c r="CO32" s="8">
        <v>26</v>
      </c>
      <c r="CP32" s="8">
        <v>63</v>
      </c>
      <c r="CQ32" s="8">
        <v>65</v>
      </c>
      <c r="CR32" s="8">
        <v>33</v>
      </c>
      <c r="CS32" s="25">
        <f t="shared" si="23"/>
        <v>215</v>
      </c>
      <c r="CT32" s="25"/>
      <c r="CU32" s="8">
        <v>0</v>
      </c>
      <c r="CV32" s="8">
        <v>0</v>
      </c>
      <c r="CW32" s="8">
        <v>2</v>
      </c>
      <c r="CX32" s="8">
        <v>2</v>
      </c>
      <c r="CY32" s="8">
        <v>2</v>
      </c>
      <c r="CZ32" s="8">
        <v>11</v>
      </c>
      <c r="DA32" s="124">
        <f t="shared" si="25"/>
        <v>17</v>
      </c>
      <c r="DB32" s="155"/>
      <c r="DC32" s="8">
        <v>1344</v>
      </c>
      <c r="DD32" s="8">
        <v>3497</v>
      </c>
      <c r="DE32" s="8">
        <v>1863</v>
      </c>
      <c r="DF32" s="8">
        <v>1377</v>
      </c>
      <c r="DG32" s="8">
        <v>1028</v>
      </c>
      <c r="DH32" s="8">
        <v>917</v>
      </c>
      <c r="DI32" s="25">
        <f t="shared" si="27"/>
        <v>10026</v>
      </c>
      <c r="DJ32" s="25"/>
      <c r="DK32" s="8">
        <v>20</v>
      </c>
      <c r="DL32" s="8">
        <v>179</v>
      </c>
      <c r="DM32" s="8">
        <v>172</v>
      </c>
      <c r="DN32" s="8">
        <v>210</v>
      </c>
      <c r="DO32" s="8">
        <v>202</v>
      </c>
      <c r="DP32" s="8">
        <v>345</v>
      </c>
      <c r="DQ32" s="25">
        <f t="shared" si="29"/>
        <v>1128</v>
      </c>
      <c r="DR32" s="25"/>
      <c r="DS32" s="25"/>
      <c r="DT32" s="8">
        <v>12</v>
      </c>
      <c r="DU32" s="8">
        <v>26</v>
      </c>
      <c r="DV32" s="8">
        <v>24</v>
      </c>
      <c r="DW32" s="8">
        <v>11</v>
      </c>
      <c r="DX32" s="8">
        <v>3</v>
      </c>
      <c r="DY32" s="25">
        <f t="shared" si="31"/>
        <v>76</v>
      </c>
      <c r="DZ32" s="25"/>
      <c r="EA32" s="8">
        <v>107</v>
      </c>
      <c r="EB32" s="8">
        <v>153</v>
      </c>
      <c r="EC32" s="8">
        <v>80</v>
      </c>
      <c r="ED32" s="8">
        <v>73</v>
      </c>
      <c r="EE32" s="8">
        <v>64</v>
      </c>
      <c r="EF32" s="8">
        <v>49</v>
      </c>
      <c r="EG32" s="25">
        <f>SUM(DZ32:EF32)</f>
        <v>526</v>
      </c>
      <c r="EH32" s="25"/>
      <c r="EI32" s="8">
        <v>1217</v>
      </c>
      <c r="EJ32" s="8">
        <v>3153</v>
      </c>
      <c r="EK32" s="8">
        <v>1585</v>
      </c>
      <c r="EL32" s="8">
        <v>1070</v>
      </c>
      <c r="EM32" s="8">
        <v>751</v>
      </c>
      <c r="EN32" s="8">
        <v>520</v>
      </c>
      <c r="EO32" s="124">
        <f>SUM(EH32:EN32)</f>
        <v>8296</v>
      </c>
      <c r="EP32" s="155"/>
      <c r="EQ32" s="8">
        <v>7</v>
      </c>
      <c r="ER32" s="8">
        <v>53</v>
      </c>
      <c r="ES32" s="8">
        <v>33</v>
      </c>
      <c r="ET32" s="8">
        <v>24</v>
      </c>
      <c r="EU32" s="8">
        <v>16</v>
      </c>
      <c r="EV32" s="8">
        <v>11</v>
      </c>
      <c r="EW32" s="124">
        <f>SUM(EP32:EV32)</f>
        <v>144</v>
      </c>
      <c r="EX32" s="155"/>
      <c r="EY32" s="8">
        <v>12</v>
      </c>
      <c r="EZ32" s="8">
        <v>34</v>
      </c>
      <c r="FA32" s="8">
        <v>25</v>
      </c>
      <c r="FB32" s="8">
        <v>21</v>
      </c>
      <c r="FC32" s="8">
        <v>10</v>
      </c>
      <c r="FD32" s="8">
        <v>5</v>
      </c>
      <c r="FE32" s="157">
        <f>SUM(EX32:FD32)</f>
        <v>107</v>
      </c>
      <c r="FF32" s="158">
        <v>0</v>
      </c>
      <c r="FG32" s="8">
        <v>0</v>
      </c>
      <c r="FH32" s="8">
        <v>130</v>
      </c>
      <c r="FI32" s="8">
        <v>301</v>
      </c>
      <c r="FJ32" s="8">
        <v>511</v>
      </c>
      <c r="FK32" s="8">
        <v>826</v>
      </c>
      <c r="FL32" s="8">
        <v>938</v>
      </c>
      <c r="FM32" s="25">
        <f>SUM(FF32:FL32)</f>
        <v>2706</v>
      </c>
      <c r="FN32" s="8">
        <v>0</v>
      </c>
      <c r="FO32" s="8">
        <v>0</v>
      </c>
      <c r="FP32" s="8">
        <v>65</v>
      </c>
      <c r="FQ32" s="8">
        <v>158</v>
      </c>
      <c r="FR32" s="8">
        <v>232</v>
      </c>
      <c r="FS32" s="8">
        <v>409</v>
      </c>
      <c r="FT32" s="8">
        <v>434</v>
      </c>
      <c r="FU32" s="25">
        <f>SUM(FN32:FT32)</f>
        <v>1298</v>
      </c>
      <c r="FV32" s="25"/>
      <c r="FW32" s="25"/>
      <c r="FX32" s="8">
        <v>58</v>
      </c>
      <c r="FY32" s="8">
        <v>115</v>
      </c>
      <c r="FZ32" s="8">
        <v>192</v>
      </c>
      <c r="GA32" s="8">
        <v>191</v>
      </c>
      <c r="GB32" s="8">
        <v>71</v>
      </c>
      <c r="GC32" s="124">
        <f>SUM(FV32:GB32)</f>
        <v>627</v>
      </c>
      <c r="GD32" s="158"/>
      <c r="GE32" s="8"/>
      <c r="GF32" s="8">
        <v>7</v>
      </c>
      <c r="GG32" s="8">
        <v>28</v>
      </c>
      <c r="GH32" s="8">
        <v>87</v>
      </c>
      <c r="GI32" s="8">
        <v>226</v>
      </c>
      <c r="GJ32" s="8">
        <v>433</v>
      </c>
      <c r="GK32" s="157">
        <f>SUM(GD32:GJ32)</f>
        <v>781</v>
      </c>
      <c r="GL32" s="158">
        <v>0</v>
      </c>
      <c r="GM32" s="8">
        <v>2746</v>
      </c>
      <c r="GN32" s="8">
        <v>8216</v>
      </c>
      <c r="GO32" s="8">
        <v>5056</v>
      </c>
      <c r="GP32" s="8">
        <v>4253</v>
      </c>
      <c r="GQ32" s="8">
        <v>3864</v>
      </c>
      <c r="GR32" s="8">
        <v>3569</v>
      </c>
      <c r="GS32" s="124">
        <f>SUM(GL32:GR32)</f>
        <v>27704</v>
      </c>
    </row>
    <row r="33" spans="1:201" s="125" customFormat="1" ht="18" customHeight="1">
      <c r="A33" s="114" t="s">
        <v>42</v>
      </c>
      <c r="B33" s="155"/>
      <c r="C33" s="8">
        <v>1533</v>
      </c>
      <c r="D33" s="8">
        <v>2795</v>
      </c>
      <c r="E33" s="8">
        <v>1273</v>
      </c>
      <c r="F33" s="8">
        <v>930</v>
      </c>
      <c r="G33" s="8">
        <v>827</v>
      </c>
      <c r="H33" s="8">
        <v>754</v>
      </c>
      <c r="I33" s="124">
        <f t="shared" si="1"/>
        <v>8112</v>
      </c>
      <c r="J33" s="155"/>
      <c r="K33" s="8">
        <v>804</v>
      </c>
      <c r="L33" s="8">
        <v>1647</v>
      </c>
      <c r="M33" s="8">
        <v>749</v>
      </c>
      <c r="N33" s="8">
        <v>547</v>
      </c>
      <c r="O33" s="8">
        <v>505</v>
      </c>
      <c r="P33" s="8">
        <v>463</v>
      </c>
      <c r="Q33" s="25">
        <f t="shared" si="3"/>
        <v>4715</v>
      </c>
      <c r="R33" s="25"/>
      <c r="S33" s="8">
        <v>459</v>
      </c>
      <c r="T33" s="8">
        <v>693</v>
      </c>
      <c r="U33" s="8">
        <v>268</v>
      </c>
      <c r="V33" s="8">
        <v>147</v>
      </c>
      <c r="W33" s="8">
        <v>144</v>
      </c>
      <c r="X33" s="8">
        <v>116</v>
      </c>
      <c r="Y33" s="155">
        <f t="shared" si="5"/>
        <v>1827</v>
      </c>
      <c r="Z33" s="25"/>
      <c r="AA33" s="8">
        <v>0</v>
      </c>
      <c r="AB33" s="8">
        <v>9</v>
      </c>
      <c r="AC33" s="8">
        <v>7</v>
      </c>
      <c r="AD33" s="8">
        <v>16</v>
      </c>
      <c r="AE33" s="8">
        <v>43</v>
      </c>
      <c r="AF33" s="8">
        <v>78</v>
      </c>
      <c r="AG33" s="155">
        <f t="shared" si="7"/>
        <v>153</v>
      </c>
      <c r="AH33" s="25"/>
      <c r="AI33" s="8">
        <v>18</v>
      </c>
      <c r="AJ33" s="8">
        <v>79</v>
      </c>
      <c r="AK33" s="8">
        <v>45</v>
      </c>
      <c r="AL33" s="8">
        <v>51</v>
      </c>
      <c r="AM33" s="8">
        <v>41</v>
      </c>
      <c r="AN33" s="8">
        <v>77</v>
      </c>
      <c r="AO33" s="155">
        <f t="shared" si="9"/>
        <v>311</v>
      </c>
      <c r="AP33" s="25"/>
      <c r="AQ33" s="8">
        <v>0</v>
      </c>
      <c r="AR33" s="8">
        <v>1</v>
      </c>
      <c r="AS33" s="8">
        <v>1</v>
      </c>
      <c r="AT33" s="8">
        <v>0</v>
      </c>
      <c r="AU33" s="8">
        <v>3</v>
      </c>
      <c r="AV33" s="8">
        <v>0</v>
      </c>
      <c r="AW33" s="155">
        <f t="shared" si="11"/>
        <v>5</v>
      </c>
      <c r="AX33" s="25"/>
      <c r="AY33" s="8">
        <v>165</v>
      </c>
      <c r="AZ33" s="8">
        <v>364</v>
      </c>
      <c r="BA33" s="8">
        <v>161</v>
      </c>
      <c r="BB33" s="8">
        <v>124</v>
      </c>
      <c r="BC33" s="8">
        <v>83</v>
      </c>
      <c r="BD33" s="8">
        <v>41</v>
      </c>
      <c r="BE33" s="155">
        <f t="shared" si="13"/>
        <v>938</v>
      </c>
      <c r="BF33" s="25"/>
      <c r="BG33" s="8">
        <v>28</v>
      </c>
      <c r="BH33" s="8">
        <v>88</v>
      </c>
      <c r="BI33" s="8">
        <v>48</v>
      </c>
      <c r="BJ33" s="8">
        <v>43</v>
      </c>
      <c r="BK33" s="8">
        <v>24</v>
      </c>
      <c r="BL33" s="8">
        <v>8</v>
      </c>
      <c r="BM33" s="155">
        <f t="shared" si="15"/>
        <v>239</v>
      </c>
      <c r="BN33" s="25"/>
      <c r="BO33" s="8">
        <v>134</v>
      </c>
      <c r="BP33" s="8">
        <v>413</v>
      </c>
      <c r="BQ33" s="8">
        <v>219</v>
      </c>
      <c r="BR33" s="8">
        <v>166</v>
      </c>
      <c r="BS33" s="8">
        <v>167</v>
      </c>
      <c r="BT33" s="8">
        <v>143</v>
      </c>
      <c r="BU33" s="124">
        <f t="shared" si="17"/>
        <v>1242</v>
      </c>
      <c r="BV33" s="155"/>
      <c r="BW33" s="8">
        <v>4</v>
      </c>
      <c r="BX33" s="8">
        <v>58</v>
      </c>
      <c r="BY33" s="8">
        <v>36</v>
      </c>
      <c r="BZ33" s="8">
        <v>50</v>
      </c>
      <c r="CA33" s="8">
        <v>40</v>
      </c>
      <c r="CB33" s="8">
        <v>34</v>
      </c>
      <c r="CC33" s="25">
        <f t="shared" si="19"/>
        <v>222</v>
      </c>
      <c r="CD33" s="25"/>
      <c r="CE33" s="8">
        <v>3</v>
      </c>
      <c r="CF33" s="8">
        <v>52</v>
      </c>
      <c r="CG33" s="8">
        <v>34</v>
      </c>
      <c r="CH33" s="8">
        <v>40</v>
      </c>
      <c r="CI33" s="8">
        <v>34</v>
      </c>
      <c r="CJ33" s="8">
        <v>29</v>
      </c>
      <c r="CK33" s="25">
        <f t="shared" si="21"/>
        <v>192</v>
      </c>
      <c r="CL33" s="25"/>
      <c r="CM33" s="8">
        <v>1</v>
      </c>
      <c r="CN33" s="8">
        <v>6</v>
      </c>
      <c r="CO33" s="8">
        <v>2</v>
      </c>
      <c r="CP33" s="8">
        <v>9</v>
      </c>
      <c r="CQ33" s="8">
        <v>4</v>
      </c>
      <c r="CR33" s="8">
        <v>5</v>
      </c>
      <c r="CS33" s="25">
        <f t="shared" si="23"/>
        <v>27</v>
      </c>
      <c r="CT33" s="25"/>
      <c r="CU33" s="8">
        <v>0</v>
      </c>
      <c r="CV33" s="8">
        <v>0</v>
      </c>
      <c r="CW33" s="8">
        <v>0</v>
      </c>
      <c r="CX33" s="8">
        <v>1</v>
      </c>
      <c r="CY33" s="8">
        <v>2</v>
      </c>
      <c r="CZ33" s="8">
        <v>0</v>
      </c>
      <c r="DA33" s="124">
        <f t="shared" si="25"/>
        <v>3</v>
      </c>
      <c r="DB33" s="155"/>
      <c r="DC33" s="8">
        <v>720</v>
      </c>
      <c r="DD33" s="8">
        <v>1076</v>
      </c>
      <c r="DE33" s="8">
        <v>482</v>
      </c>
      <c r="DF33" s="8">
        <v>327</v>
      </c>
      <c r="DG33" s="8">
        <v>279</v>
      </c>
      <c r="DH33" s="8">
        <v>255</v>
      </c>
      <c r="DI33" s="25">
        <f t="shared" si="27"/>
        <v>3139</v>
      </c>
      <c r="DJ33" s="25"/>
      <c r="DK33" s="8">
        <v>38</v>
      </c>
      <c r="DL33" s="8">
        <v>104</v>
      </c>
      <c r="DM33" s="8">
        <v>91</v>
      </c>
      <c r="DN33" s="8">
        <v>72</v>
      </c>
      <c r="DO33" s="8">
        <v>75</v>
      </c>
      <c r="DP33" s="8">
        <v>106</v>
      </c>
      <c r="DQ33" s="25">
        <f t="shared" si="29"/>
        <v>486</v>
      </c>
      <c r="DR33" s="25"/>
      <c r="DS33" s="25"/>
      <c r="DT33" s="8">
        <v>16</v>
      </c>
      <c r="DU33" s="8">
        <v>11</v>
      </c>
      <c r="DV33" s="8">
        <v>5</v>
      </c>
      <c r="DW33" s="8">
        <v>4</v>
      </c>
      <c r="DX33" s="8">
        <v>0</v>
      </c>
      <c r="DY33" s="25">
        <f t="shared" si="31"/>
        <v>36</v>
      </c>
      <c r="DZ33" s="25"/>
      <c r="EA33" s="8">
        <v>31</v>
      </c>
      <c r="EB33" s="8">
        <v>37</v>
      </c>
      <c r="EC33" s="8">
        <v>27</v>
      </c>
      <c r="ED33" s="8">
        <v>9</v>
      </c>
      <c r="EE33" s="8">
        <v>11</v>
      </c>
      <c r="EF33" s="8">
        <v>7</v>
      </c>
      <c r="EG33" s="25">
        <f>SUM(DZ33:EF33)</f>
        <v>122</v>
      </c>
      <c r="EH33" s="25"/>
      <c r="EI33" s="8">
        <v>651</v>
      </c>
      <c r="EJ33" s="8">
        <v>919</v>
      </c>
      <c r="EK33" s="8">
        <v>353</v>
      </c>
      <c r="EL33" s="8">
        <v>241</v>
      </c>
      <c r="EM33" s="8">
        <v>189</v>
      </c>
      <c r="EN33" s="8">
        <v>142</v>
      </c>
      <c r="EO33" s="124">
        <f>SUM(EH33:EN33)</f>
        <v>2495</v>
      </c>
      <c r="EP33" s="155"/>
      <c r="EQ33" s="8">
        <v>4</v>
      </c>
      <c r="ER33" s="8">
        <v>9</v>
      </c>
      <c r="ES33" s="8">
        <v>6</v>
      </c>
      <c r="ET33" s="8">
        <v>4</v>
      </c>
      <c r="EU33" s="8">
        <v>2</v>
      </c>
      <c r="EV33" s="8">
        <v>2</v>
      </c>
      <c r="EW33" s="124">
        <f>SUM(EP33:EV33)</f>
        <v>27</v>
      </c>
      <c r="EX33" s="155"/>
      <c r="EY33" s="8">
        <v>1</v>
      </c>
      <c r="EZ33" s="8">
        <v>5</v>
      </c>
      <c r="FA33" s="8">
        <v>0</v>
      </c>
      <c r="FB33" s="8">
        <v>2</v>
      </c>
      <c r="FC33" s="8">
        <v>1</v>
      </c>
      <c r="FD33" s="8">
        <v>0</v>
      </c>
      <c r="FE33" s="157">
        <f>SUM(EX33:FD33)</f>
        <v>9</v>
      </c>
      <c r="FF33" s="158">
        <v>0</v>
      </c>
      <c r="FG33" s="8">
        <v>0</v>
      </c>
      <c r="FH33" s="8">
        <v>109</v>
      </c>
      <c r="FI33" s="8">
        <v>135</v>
      </c>
      <c r="FJ33" s="8">
        <v>190</v>
      </c>
      <c r="FK33" s="8">
        <v>259</v>
      </c>
      <c r="FL33" s="8">
        <v>205</v>
      </c>
      <c r="FM33" s="25">
        <f>SUM(FF33:FL33)</f>
        <v>898</v>
      </c>
      <c r="FN33" s="8">
        <v>0</v>
      </c>
      <c r="FO33" s="8">
        <v>0</v>
      </c>
      <c r="FP33" s="8">
        <v>50</v>
      </c>
      <c r="FQ33" s="8">
        <v>61</v>
      </c>
      <c r="FR33" s="8">
        <v>116</v>
      </c>
      <c r="FS33" s="8">
        <v>147</v>
      </c>
      <c r="FT33" s="8">
        <v>118</v>
      </c>
      <c r="FU33" s="25">
        <f>SUM(FN33:FT33)</f>
        <v>492</v>
      </c>
      <c r="FV33" s="25"/>
      <c r="FW33" s="25"/>
      <c r="FX33" s="8">
        <v>58</v>
      </c>
      <c r="FY33" s="8">
        <v>69</v>
      </c>
      <c r="FZ33" s="8">
        <v>69</v>
      </c>
      <c r="GA33" s="8">
        <v>88</v>
      </c>
      <c r="GB33" s="8">
        <v>40</v>
      </c>
      <c r="GC33" s="124">
        <f>SUM(FV33:GB33)</f>
        <v>324</v>
      </c>
      <c r="GD33" s="158"/>
      <c r="GE33" s="8"/>
      <c r="GF33" s="8">
        <v>1</v>
      </c>
      <c r="GG33" s="8">
        <v>5</v>
      </c>
      <c r="GH33" s="8">
        <v>5</v>
      </c>
      <c r="GI33" s="8">
        <v>24</v>
      </c>
      <c r="GJ33" s="8">
        <v>47</v>
      </c>
      <c r="GK33" s="157">
        <f>SUM(GD33:GJ33)</f>
        <v>82</v>
      </c>
      <c r="GL33" s="158">
        <v>0</v>
      </c>
      <c r="GM33" s="8">
        <v>1533</v>
      </c>
      <c r="GN33" s="8">
        <v>2904</v>
      </c>
      <c r="GO33" s="8">
        <v>1408</v>
      </c>
      <c r="GP33" s="8">
        <v>1120</v>
      </c>
      <c r="GQ33" s="8">
        <v>1086</v>
      </c>
      <c r="GR33" s="8">
        <v>959</v>
      </c>
      <c r="GS33" s="124">
        <f>SUM(GL33:GR33)</f>
        <v>9010</v>
      </c>
    </row>
    <row r="34" spans="1:201" s="125" customFormat="1" ht="18" customHeight="1">
      <c r="A34" s="114" t="s">
        <v>43</v>
      </c>
      <c r="B34" s="155"/>
      <c r="C34" s="8">
        <v>743</v>
      </c>
      <c r="D34" s="8">
        <v>2818</v>
      </c>
      <c r="E34" s="8">
        <v>1756</v>
      </c>
      <c r="F34" s="8">
        <v>1277</v>
      </c>
      <c r="G34" s="8">
        <v>1109</v>
      </c>
      <c r="H34" s="8">
        <v>892</v>
      </c>
      <c r="I34" s="124">
        <f t="shared" si="1"/>
        <v>8595</v>
      </c>
      <c r="J34" s="155"/>
      <c r="K34" s="8">
        <v>399</v>
      </c>
      <c r="L34" s="8">
        <v>1638</v>
      </c>
      <c r="M34" s="8">
        <v>1048</v>
      </c>
      <c r="N34" s="8">
        <v>767</v>
      </c>
      <c r="O34" s="8">
        <v>695</v>
      </c>
      <c r="P34" s="8">
        <v>562</v>
      </c>
      <c r="Q34" s="25">
        <f t="shared" si="3"/>
        <v>5109</v>
      </c>
      <c r="R34" s="25"/>
      <c r="S34" s="8">
        <v>281</v>
      </c>
      <c r="T34" s="8">
        <v>838</v>
      </c>
      <c r="U34" s="8">
        <v>418</v>
      </c>
      <c r="V34" s="8">
        <v>252</v>
      </c>
      <c r="W34" s="8">
        <v>221</v>
      </c>
      <c r="X34" s="8">
        <v>172</v>
      </c>
      <c r="Y34" s="155">
        <f t="shared" si="5"/>
        <v>2182</v>
      </c>
      <c r="Z34" s="25"/>
      <c r="AA34" s="8">
        <v>0</v>
      </c>
      <c r="AB34" s="8">
        <v>0</v>
      </c>
      <c r="AC34" s="8">
        <v>8</v>
      </c>
      <c r="AD34" s="8">
        <v>8</v>
      </c>
      <c r="AE34" s="8">
        <v>36</v>
      </c>
      <c r="AF34" s="8">
        <v>69</v>
      </c>
      <c r="AG34" s="155">
        <f t="shared" si="7"/>
        <v>121</v>
      </c>
      <c r="AH34" s="25"/>
      <c r="AI34" s="8">
        <v>9</v>
      </c>
      <c r="AJ34" s="8">
        <v>74</v>
      </c>
      <c r="AK34" s="8">
        <v>54</v>
      </c>
      <c r="AL34" s="8">
        <v>60</v>
      </c>
      <c r="AM34" s="8">
        <v>59</v>
      </c>
      <c r="AN34" s="8">
        <v>84</v>
      </c>
      <c r="AO34" s="155">
        <f t="shared" si="9"/>
        <v>340</v>
      </c>
      <c r="AP34" s="25"/>
      <c r="AQ34" s="8">
        <v>1</v>
      </c>
      <c r="AR34" s="8">
        <v>14</v>
      </c>
      <c r="AS34" s="8">
        <v>9</v>
      </c>
      <c r="AT34" s="8">
        <v>4</v>
      </c>
      <c r="AU34" s="8">
        <v>10</v>
      </c>
      <c r="AV34" s="8">
        <v>12</v>
      </c>
      <c r="AW34" s="155">
        <f t="shared" si="11"/>
        <v>50</v>
      </c>
      <c r="AX34" s="25"/>
      <c r="AY34" s="8">
        <v>42</v>
      </c>
      <c r="AZ34" s="8">
        <v>241</v>
      </c>
      <c r="BA34" s="8">
        <v>163</v>
      </c>
      <c r="BB34" s="8">
        <v>118</v>
      </c>
      <c r="BC34" s="8">
        <v>102</v>
      </c>
      <c r="BD34" s="8">
        <v>36</v>
      </c>
      <c r="BE34" s="155">
        <f t="shared" si="13"/>
        <v>702</v>
      </c>
      <c r="BF34" s="25"/>
      <c r="BG34" s="8">
        <v>12</v>
      </c>
      <c r="BH34" s="8">
        <v>90</v>
      </c>
      <c r="BI34" s="8">
        <v>102</v>
      </c>
      <c r="BJ34" s="8">
        <v>78</v>
      </c>
      <c r="BK34" s="8">
        <v>61</v>
      </c>
      <c r="BL34" s="8">
        <v>23</v>
      </c>
      <c r="BM34" s="155">
        <f t="shared" si="15"/>
        <v>366</v>
      </c>
      <c r="BN34" s="25"/>
      <c r="BO34" s="8">
        <v>54</v>
      </c>
      <c r="BP34" s="8">
        <v>381</v>
      </c>
      <c r="BQ34" s="8">
        <v>294</v>
      </c>
      <c r="BR34" s="8">
        <v>247</v>
      </c>
      <c r="BS34" s="8">
        <v>206</v>
      </c>
      <c r="BT34" s="8">
        <v>166</v>
      </c>
      <c r="BU34" s="124">
        <f t="shared" si="17"/>
        <v>1348</v>
      </c>
      <c r="BV34" s="155"/>
      <c r="BW34" s="8">
        <v>1</v>
      </c>
      <c r="BX34" s="8">
        <v>8</v>
      </c>
      <c r="BY34" s="8">
        <v>23</v>
      </c>
      <c r="BZ34" s="8">
        <v>49</v>
      </c>
      <c r="CA34" s="8">
        <v>33</v>
      </c>
      <c r="CB34" s="8">
        <v>25</v>
      </c>
      <c r="CC34" s="25">
        <f t="shared" si="19"/>
        <v>139</v>
      </c>
      <c r="CD34" s="25"/>
      <c r="CE34" s="8">
        <v>1</v>
      </c>
      <c r="CF34" s="8">
        <v>8</v>
      </c>
      <c r="CG34" s="8">
        <v>16</v>
      </c>
      <c r="CH34" s="8">
        <v>30</v>
      </c>
      <c r="CI34" s="8">
        <v>25</v>
      </c>
      <c r="CJ34" s="8">
        <v>16</v>
      </c>
      <c r="CK34" s="25">
        <f t="shared" si="21"/>
        <v>96</v>
      </c>
      <c r="CL34" s="25"/>
      <c r="CM34" s="8">
        <v>0</v>
      </c>
      <c r="CN34" s="8">
        <v>0</v>
      </c>
      <c r="CO34" s="8">
        <v>7</v>
      </c>
      <c r="CP34" s="8">
        <v>19</v>
      </c>
      <c r="CQ34" s="8">
        <v>8</v>
      </c>
      <c r="CR34" s="8">
        <v>9</v>
      </c>
      <c r="CS34" s="25">
        <f t="shared" si="23"/>
        <v>43</v>
      </c>
      <c r="CT34" s="25"/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124">
        <f t="shared" si="25"/>
        <v>0</v>
      </c>
      <c r="DB34" s="155"/>
      <c r="DC34" s="8">
        <v>336</v>
      </c>
      <c r="DD34" s="8">
        <v>1138</v>
      </c>
      <c r="DE34" s="8">
        <v>669</v>
      </c>
      <c r="DF34" s="8">
        <v>445</v>
      </c>
      <c r="DG34" s="8">
        <v>369</v>
      </c>
      <c r="DH34" s="8">
        <v>303</v>
      </c>
      <c r="DI34" s="25">
        <f t="shared" si="27"/>
        <v>3260</v>
      </c>
      <c r="DJ34" s="25"/>
      <c r="DK34" s="8">
        <v>3</v>
      </c>
      <c r="DL34" s="8">
        <v>63</v>
      </c>
      <c r="DM34" s="8">
        <v>82</v>
      </c>
      <c r="DN34" s="8">
        <v>67</v>
      </c>
      <c r="DO34" s="8">
        <v>73</v>
      </c>
      <c r="DP34" s="8">
        <v>103</v>
      </c>
      <c r="DQ34" s="25">
        <f t="shared" si="29"/>
        <v>391</v>
      </c>
      <c r="DR34" s="25"/>
      <c r="DS34" s="25"/>
      <c r="DT34" s="8">
        <v>4</v>
      </c>
      <c r="DU34" s="8">
        <v>9</v>
      </c>
      <c r="DV34" s="8">
        <v>12</v>
      </c>
      <c r="DW34" s="8">
        <v>12</v>
      </c>
      <c r="DX34" s="8">
        <v>2</v>
      </c>
      <c r="DY34" s="25">
        <f t="shared" si="31"/>
        <v>39</v>
      </c>
      <c r="DZ34" s="25"/>
      <c r="EA34" s="8">
        <v>7</v>
      </c>
      <c r="EB34" s="8">
        <v>31</v>
      </c>
      <c r="EC34" s="8">
        <v>35</v>
      </c>
      <c r="ED34" s="8">
        <v>36</v>
      </c>
      <c r="EE34" s="8">
        <v>39</v>
      </c>
      <c r="EF34" s="8">
        <v>33</v>
      </c>
      <c r="EG34" s="25">
        <f>SUM(DZ34:EF34)</f>
        <v>181</v>
      </c>
      <c r="EH34" s="25"/>
      <c r="EI34" s="8">
        <v>326</v>
      </c>
      <c r="EJ34" s="8">
        <v>1040</v>
      </c>
      <c r="EK34" s="8">
        <v>543</v>
      </c>
      <c r="EL34" s="8">
        <v>330</v>
      </c>
      <c r="EM34" s="8">
        <v>245</v>
      </c>
      <c r="EN34" s="8">
        <v>165</v>
      </c>
      <c r="EO34" s="124">
        <f>SUM(EH34:EN34)</f>
        <v>2649</v>
      </c>
      <c r="EP34" s="155"/>
      <c r="EQ34" s="8">
        <v>4</v>
      </c>
      <c r="ER34" s="8">
        <v>20</v>
      </c>
      <c r="ES34" s="8">
        <v>7</v>
      </c>
      <c r="ET34" s="8">
        <v>12</v>
      </c>
      <c r="EU34" s="8">
        <v>10</v>
      </c>
      <c r="EV34" s="8">
        <v>1</v>
      </c>
      <c r="EW34" s="124">
        <f>SUM(EP34:EV34)</f>
        <v>54</v>
      </c>
      <c r="EX34" s="155"/>
      <c r="EY34" s="8">
        <v>3</v>
      </c>
      <c r="EZ34" s="8">
        <v>14</v>
      </c>
      <c r="FA34" s="8">
        <v>9</v>
      </c>
      <c r="FB34" s="8">
        <v>4</v>
      </c>
      <c r="FC34" s="8">
        <v>2</v>
      </c>
      <c r="FD34" s="8">
        <v>1</v>
      </c>
      <c r="FE34" s="157">
        <f>SUM(EX34:FD34)</f>
        <v>33</v>
      </c>
      <c r="FF34" s="158">
        <v>0</v>
      </c>
      <c r="FG34" s="8">
        <v>0</v>
      </c>
      <c r="FH34" s="8">
        <v>34</v>
      </c>
      <c r="FI34" s="8">
        <v>92</v>
      </c>
      <c r="FJ34" s="8">
        <v>155</v>
      </c>
      <c r="FK34" s="8">
        <v>236</v>
      </c>
      <c r="FL34" s="8">
        <v>273</v>
      </c>
      <c r="FM34" s="25">
        <f>SUM(FF34:FL34)</f>
        <v>790</v>
      </c>
      <c r="FN34" s="8">
        <v>0</v>
      </c>
      <c r="FO34" s="8">
        <v>0</v>
      </c>
      <c r="FP34" s="8">
        <v>15</v>
      </c>
      <c r="FQ34" s="8">
        <v>40</v>
      </c>
      <c r="FR34" s="8">
        <v>75</v>
      </c>
      <c r="FS34" s="8">
        <v>149</v>
      </c>
      <c r="FT34" s="8">
        <v>172</v>
      </c>
      <c r="FU34" s="25">
        <f>SUM(FN34:FT34)</f>
        <v>451</v>
      </c>
      <c r="FV34" s="25"/>
      <c r="FW34" s="25"/>
      <c r="FX34" s="8">
        <v>18</v>
      </c>
      <c r="FY34" s="8">
        <v>48</v>
      </c>
      <c r="FZ34" s="8">
        <v>65</v>
      </c>
      <c r="GA34" s="8">
        <v>54</v>
      </c>
      <c r="GB34" s="8">
        <v>28</v>
      </c>
      <c r="GC34" s="124">
        <f>SUM(FV34:GB34)</f>
        <v>213</v>
      </c>
      <c r="GD34" s="158"/>
      <c r="GE34" s="8"/>
      <c r="GF34" s="8">
        <v>1</v>
      </c>
      <c r="GG34" s="8">
        <v>4</v>
      </c>
      <c r="GH34" s="8">
        <v>15</v>
      </c>
      <c r="GI34" s="8">
        <v>33</v>
      </c>
      <c r="GJ34" s="8">
        <v>73</v>
      </c>
      <c r="GK34" s="157">
        <f>SUM(GD34:GJ34)</f>
        <v>126</v>
      </c>
      <c r="GL34" s="158">
        <v>0</v>
      </c>
      <c r="GM34" s="8">
        <v>743</v>
      </c>
      <c r="GN34" s="8">
        <v>2852</v>
      </c>
      <c r="GO34" s="8">
        <v>1848</v>
      </c>
      <c r="GP34" s="8">
        <v>1432</v>
      </c>
      <c r="GQ34" s="8">
        <v>1345</v>
      </c>
      <c r="GR34" s="8">
        <v>1165</v>
      </c>
      <c r="GS34" s="124">
        <f>SUM(GL34:GR34)</f>
        <v>9385</v>
      </c>
    </row>
    <row r="35" spans="1:201" s="125" customFormat="1" ht="18" customHeight="1">
      <c r="A35" s="114" t="s">
        <v>44</v>
      </c>
      <c r="B35" s="155"/>
      <c r="C35" s="8">
        <v>926</v>
      </c>
      <c r="D35" s="8">
        <v>3124</v>
      </c>
      <c r="E35" s="8">
        <v>1785</v>
      </c>
      <c r="F35" s="8">
        <v>1358</v>
      </c>
      <c r="G35" s="8">
        <v>1371</v>
      </c>
      <c r="H35" s="8">
        <v>1149</v>
      </c>
      <c r="I35" s="124">
        <f t="shared" si="1"/>
        <v>9713</v>
      </c>
      <c r="J35" s="155"/>
      <c r="K35" s="8">
        <v>481</v>
      </c>
      <c r="L35" s="8">
        <v>1805</v>
      </c>
      <c r="M35" s="8">
        <v>1072</v>
      </c>
      <c r="N35" s="8">
        <v>803</v>
      </c>
      <c r="O35" s="8">
        <v>843</v>
      </c>
      <c r="P35" s="8">
        <v>751</v>
      </c>
      <c r="Q35" s="25">
        <f t="shared" si="3"/>
        <v>5755</v>
      </c>
      <c r="R35" s="25"/>
      <c r="S35" s="8">
        <v>355</v>
      </c>
      <c r="T35" s="8">
        <v>935</v>
      </c>
      <c r="U35" s="8">
        <v>427</v>
      </c>
      <c r="V35" s="8">
        <v>264</v>
      </c>
      <c r="W35" s="8">
        <v>268</v>
      </c>
      <c r="X35" s="8">
        <v>228</v>
      </c>
      <c r="Y35" s="155">
        <f t="shared" si="5"/>
        <v>2477</v>
      </c>
      <c r="Z35" s="25"/>
      <c r="AA35" s="8">
        <v>0</v>
      </c>
      <c r="AB35" s="8">
        <v>3</v>
      </c>
      <c r="AC35" s="8">
        <v>4</v>
      </c>
      <c r="AD35" s="8">
        <v>13</v>
      </c>
      <c r="AE35" s="8">
        <v>34</v>
      </c>
      <c r="AF35" s="8">
        <v>81</v>
      </c>
      <c r="AG35" s="155">
        <f t="shared" si="7"/>
        <v>135</v>
      </c>
      <c r="AH35" s="25"/>
      <c r="AI35" s="8">
        <v>9</v>
      </c>
      <c r="AJ35" s="8">
        <v>100</v>
      </c>
      <c r="AK35" s="8">
        <v>100</v>
      </c>
      <c r="AL35" s="8">
        <v>87</v>
      </c>
      <c r="AM35" s="8">
        <v>87</v>
      </c>
      <c r="AN35" s="8">
        <v>116</v>
      </c>
      <c r="AO35" s="155">
        <f t="shared" si="9"/>
        <v>499</v>
      </c>
      <c r="AP35" s="25"/>
      <c r="AQ35" s="8">
        <v>0</v>
      </c>
      <c r="AR35" s="8">
        <v>0</v>
      </c>
      <c r="AS35" s="8">
        <v>2</v>
      </c>
      <c r="AT35" s="8">
        <v>0</v>
      </c>
      <c r="AU35" s="8">
        <v>1</v>
      </c>
      <c r="AV35" s="8">
        <v>4</v>
      </c>
      <c r="AW35" s="155">
        <f t="shared" si="11"/>
        <v>7</v>
      </c>
      <c r="AX35" s="25"/>
      <c r="AY35" s="8">
        <v>58</v>
      </c>
      <c r="AZ35" s="8">
        <v>297</v>
      </c>
      <c r="BA35" s="8">
        <v>189</v>
      </c>
      <c r="BB35" s="8">
        <v>152</v>
      </c>
      <c r="BC35" s="8">
        <v>144</v>
      </c>
      <c r="BD35" s="8">
        <v>86</v>
      </c>
      <c r="BE35" s="155">
        <f t="shared" si="13"/>
        <v>926</v>
      </c>
      <c r="BF35" s="25"/>
      <c r="BG35" s="8">
        <v>9</v>
      </c>
      <c r="BH35" s="8">
        <v>86</v>
      </c>
      <c r="BI35" s="8">
        <v>72</v>
      </c>
      <c r="BJ35" s="8">
        <v>61</v>
      </c>
      <c r="BK35" s="8">
        <v>56</v>
      </c>
      <c r="BL35" s="8">
        <v>27</v>
      </c>
      <c r="BM35" s="155">
        <f t="shared" si="15"/>
        <v>311</v>
      </c>
      <c r="BN35" s="25"/>
      <c r="BO35" s="8">
        <v>50</v>
      </c>
      <c r="BP35" s="8">
        <v>384</v>
      </c>
      <c r="BQ35" s="8">
        <v>278</v>
      </c>
      <c r="BR35" s="8">
        <v>226</v>
      </c>
      <c r="BS35" s="8">
        <v>253</v>
      </c>
      <c r="BT35" s="8">
        <v>209</v>
      </c>
      <c r="BU35" s="124">
        <f t="shared" si="17"/>
        <v>1400</v>
      </c>
      <c r="BV35" s="155"/>
      <c r="BW35" s="8">
        <v>0</v>
      </c>
      <c r="BX35" s="8">
        <v>17</v>
      </c>
      <c r="BY35" s="8">
        <v>37</v>
      </c>
      <c r="BZ35" s="8">
        <v>51</v>
      </c>
      <c r="CA35" s="8">
        <v>65</v>
      </c>
      <c r="CB35" s="8">
        <v>48</v>
      </c>
      <c r="CC35" s="25">
        <f t="shared" si="19"/>
        <v>218</v>
      </c>
      <c r="CD35" s="25"/>
      <c r="CE35" s="8">
        <v>0</v>
      </c>
      <c r="CF35" s="8">
        <v>10</v>
      </c>
      <c r="CG35" s="8">
        <v>27</v>
      </c>
      <c r="CH35" s="8">
        <v>40</v>
      </c>
      <c r="CI35" s="8">
        <v>47</v>
      </c>
      <c r="CJ35" s="8">
        <v>34</v>
      </c>
      <c r="CK35" s="25">
        <f t="shared" si="21"/>
        <v>158</v>
      </c>
      <c r="CL35" s="25"/>
      <c r="CM35" s="8">
        <v>0</v>
      </c>
      <c r="CN35" s="8">
        <v>7</v>
      </c>
      <c r="CO35" s="8">
        <v>10</v>
      </c>
      <c r="CP35" s="8">
        <v>11</v>
      </c>
      <c r="CQ35" s="8">
        <v>18</v>
      </c>
      <c r="CR35" s="8">
        <v>13</v>
      </c>
      <c r="CS35" s="25">
        <f t="shared" si="23"/>
        <v>59</v>
      </c>
      <c r="CT35" s="25"/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1</v>
      </c>
      <c r="DA35" s="124">
        <f t="shared" si="25"/>
        <v>1</v>
      </c>
      <c r="DB35" s="155"/>
      <c r="DC35" s="8">
        <v>436</v>
      </c>
      <c r="DD35" s="8">
        <v>1278</v>
      </c>
      <c r="DE35" s="8">
        <v>657</v>
      </c>
      <c r="DF35" s="8">
        <v>488</v>
      </c>
      <c r="DG35" s="8">
        <v>455</v>
      </c>
      <c r="DH35" s="8">
        <v>344</v>
      </c>
      <c r="DI35" s="25">
        <f t="shared" si="27"/>
        <v>3658</v>
      </c>
      <c r="DJ35" s="25"/>
      <c r="DK35" s="8">
        <v>6</v>
      </c>
      <c r="DL35" s="8">
        <v>74</v>
      </c>
      <c r="DM35" s="8">
        <v>77</v>
      </c>
      <c r="DN35" s="8">
        <v>93</v>
      </c>
      <c r="DO35" s="8">
        <v>106</v>
      </c>
      <c r="DP35" s="8">
        <v>99</v>
      </c>
      <c r="DQ35" s="25">
        <f t="shared" si="29"/>
        <v>455</v>
      </c>
      <c r="DR35" s="25"/>
      <c r="DS35" s="25"/>
      <c r="DT35" s="8">
        <v>14</v>
      </c>
      <c r="DU35" s="8">
        <v>16</v>
      </c>
      <c r="DV35" s="8">
        <v>18</v>
      </c>
      <c r="DW35" s="8">
        <v>10</v>
      </c>
      <c r="DX35" s="8">
        <v>3</v>
      </c>
      <c r="DY35" s="25">
        <f t="shared" si="31"/>
        <v>61</v>
      </c>
      <c r="DZ35" s="25"/>
      <c r="EA35" s="8">
        <v>10</v>
      </c>
      <c r="EB35" s="8">
        <v>42</v>
      </c>
      <c r="EC35" s="8">
        <v>40</v>
      </c>
      <c r="ED35" s="8">
        <v>39</v>
      </c>
      <c r="EE35" s="8">
        <v>37</v>
      </c>
      <c r="EF35" s="8">
        <v>22</v>
      </c>
      <c r="EG35" s="25">
        <f>SUM(DZ35:EF35)</f>
        <v>190</v>
      </c>
      <c r="EH35" s="25"/>
      <c r="EI35" s="8">
        <v>420</v>
      </c>
      <c r="EJ35" s="8">
        <v>1148</v>
      </c>
      <c r="EK35" s="8">
        <v>524</v>
      </c>
      <c r="EL35" s="8">
        <v>338</v>
      </c>
      <c r="EM35" s="8">
        <v>302</v>
      </c>
      <c r="EN35" s="8">
        <v>220</v>
      </c>
      <c r="EO35" s="124">
        <f>SUM(EH35:EN35)</f>
        <v>2952</v>
      </c>
      <c r="EP35" s="155"/>
      <c r="EQ35" s="8">
        <v>6</v>
      </c>
      <c r="ER35" s="8">
        <v>13</v>
      </c>
      <c r="ES35" s="8">
        <v>12</v>
      </c>
      <c r="ET35" s="8">
        <v>9</v>
      </c>
      <c r="EU35" s="8">
        <v>2</v>
      </c>
      <c r="EV35" s="8">
        <v>4</v>
      </c>
      <c r="EW35" s="124">
        <f>SUM(EP35:EV35)</f>
        <v>46</v>
      </c>
      <c r="EX35" s="155"/>
      <c r="EY35" s="8">
        <v>3</v>
      </c>
      <c r="EZ35" s="8">
        <v>11</v>
      </c>
      <c r="FA35" s="8">
        <v>7</v>
      </c>
      <c r="FB35" s="8">
        <v>7</v>
      </c>
      <c r="FC35" s="8">
        <v>6</v>
      </c>
      <c r="FD35" s="8">
        <v>2</v>
      </c>
      <c r="FE35" s="157">
        <f>SUM(EX35:FD35)</f>
        <v>36</v>
      </c>
      <c r="FF35" s="158">
        <v>0</v>
      </c>
      <c r="FG35" s="8">
        <v>0</v>
      </c>
      <c r="FH35" s="8">
        <v>43</v>
      </c>
      <c r="FI35" s="8">
        <v>102</v>
      </c>
      <c r="FJ35" s="8">
        <v>152</v>
      </c>
      <c r="FK35" s="8">
        <v>237</v>
      </c>
      <c r="FL35" s="8">
        <v>236</v>
      </c>
      <c r="FM35" s="25">
        <f>SUM(FF35:FL35)</f>
        <v>770</v>
      </c>
      <c r="FN35" s="8">
        <v>0</v>
      </c>
      <c r="FO35" s="8">
        <v>0</v>
      </c>
      <c r="FP35" s="8">
        <v>21</v>
      </c>
      <c r="FQ35" s="8">
        <v>53</v>
      </c>
      <c r="FR35" s="8">
        <v>85</v>
      </c>
      <c r="FS35" s="8">
        <v>134</v>
      </c>
      <c r="FT35" s="8">
        <v>117</v>
      </c>
      <c r="FU35" s="25">
        <f>SUM(FN35:FT35)</f>
        <v>410</v>
      </c>
      <c r="FV35" s="25"/>
      <c r="FW35" s="25"/>
      <c r="FX35" s="8">
        <v>20</v>
      </c>
      <c r="FY35" s="8">
        <v>45</v>
      </c>
      <c r="FZ35" s="8">
        <v>59</v>
      </c>
      <c r="GA35" s="8">
        <v>65</v>
      </c>
      <c r="GB35" s="8">
        <v>30</v>
      </c>
      <c r="GC35" s="124">
        <f>SUM(FV35:GB35)</f>
        <v>219</v>
      </c>
      <c r="GD35" s="158"/>
      <c r="GE35" s="8"/>
      <c r="GF35" s="8">
        <v>2</v>
      </c>
      <c r="GG35" s="8">
        <v>4</v>
      </c>
      <c r="GH35" s="8">
        <v>8</v>
      </c>
      <c r="GI35" s="8">
        <v>38</v>
      </c>
      <c r="GJ35" s="8">
        <v>89</v>
      </c>
      <c r="GK35" s="157">
        <f>SUM(GD35:GJ35)</f>
        <v>141</v>
      </c>
      <c r="GL35" s="158">
        <v>0</v>
      </c>
      <c r="GM35" s="8">
        <v>926</v>
      </c>
      <c r="GN35" s="8">
        <v>3167</v>
      </c>
      <c r="GO35" s="8">
        <v>1887</v>
      </c>
      <c r="GP35" s="8">
        <v>1510</v>
      </c>
      <c r="GQ35" s="8">
        <v>1608</v>
      </c>
      <c r="GR35" s="8">
        <v>1385</v>
      </c>
      <c r="GS35" s="124">
        <f>SUM(GL35:GR35)</f>
        <v>10483</v>
      </c>
    </row>
    <row r="36" spans="1:201" s="125" customFormat="1" ht="18" customHeight="1">
      <c r="A36" s="114" t="s">
        <v>45</v>
      </c>
      <c r="B36" s="155"/>
      <c r="C36" s="8">
        <v>654</v>
      </c>
      <c r="D36" s="8">
        <v>1485</v>
      </c>
      <c r="E36" s="8">
        <v>731</v>
      </c>
      <c r="F36" s="8">
        <v>586</v>
      </c>
      <c r="G36" s="8">
        <v>465</v>
      </c>
      <c r="H36" s="8">
        <v>350</v>
      </c>
      <c r="I36" s="124">
        <f t="shared" si="1"/>
        <v>4271</v>
      </c>
      <c r="J36" s="155"/>
      <c r="K36" s="8">
        <v>353</v>
      </c>
      <c r="L36" s="8">
        <v>822</v>
      </c>
      <c r="M36" s="8">
        <v>416</v>
      </c>
      <c r="N36" s="8">
        <v>314</v>
      </c>
      <c r="O36" s="8">
        <v>274</v>
      </c>
      <c r="P36" s="8">
        <v>222</v>
      </c>
      <c r="Q36" s="25">
        <f t="shared" si="3"/>
        <v>2401</v>
      </c>
      <c r="R36" s="25"/>
      <c r="S36" s="8">
        <v>164</v>
      </c>
      <c r="T36" s="8">
        <v>263</v>
      </c>
      <c r="U36" s="8">
        <v>96</v>
      </c>
      <c r="V36" s="8">
        <v>51</v>
      </c>
      <c r="W36" s="8">
        <v>61</v>
      </c>
      <c r="X36" s="8">
        <v>60</v>
      </c>
      <c r="Y36" s="155">
        <f t="shared" si="5"/>
        <v>695</v>
      </c>
      <c r="Z36" s="25"/>
      <c r="AA36" s="8">
        <v>0</v>
      </c>
      <c r="AB36" s="8">
        <v>2</v>
      </c>
      <c r="AC36" s="8">
        <v>2</v>
      </c>
      <c r="AD36" s="8">
        <v>8</v>
      </c>
      <c r="AE36" s="8">
        <v>17</v>
      </c>
      <c r="AF36" s="8">
        <v>34</v>
      </c>
      <c r="AG36" s="155">
        <f t="shared" si="7"/>
        <v>63</v>
      </c>
      <c r="AH36" s="25"/>
      <c r="AI36" s="8">
        <v>21</v>
      </c>
      <c r="AJ36" s="8">
        <v>67</v>
      </c>
      <c r="AK36" s="8">
        <v>45</v>
      </c>
      <c r="AL36" s="8">
        <v>33</v>
      </c>
      <c r="AM36" s="8">
        <v>29</v>
      </c>
      <c r="AN36" s="8">
        <v>40</v>
      </c>
      <c r="AO36" s="155">
        <f t="shared" si="9"/>
        <v>235</v>
      </c>
      <c r="AP36" s="25"/>
      <c r="AQ36" s="8">
        <v>1</v>
      </c>
      <c r="AR36" s="8">
        <v>10</v>
      </c>
      <c r="AS36" s="8">
        <v>5</v>
      </c>
      <c r="AT36" s="8">
        <v>5</v>
      </c>
      <c r="AU36" s="8">
        <v>4</v>
      </c>
      <c r="AV36" s="8">
        <v>4</v>
      </c>
      <c r="AW36" s="155">
        <f t="shared" si="11"/>
        <v>29</v>
      </c>
      <c r="AX36" s="25"/>
      <c r="AY36" s="8">
        <v>82</v>
      </c>
      <c r="AZ36" s="8">
        <v>162</v>
      </c>
      <c r="BA36" s="8">
        <v>103</v>
      </c>
      <c r="BB36" s="8">
        <v>82</v>
      </c>
      <c r="BC36" s="8">
        <v>45</v>
      </c>
      <c r="BD36" s="8">
        <v>16</v>
      </c>
      <c r="BE36" s="155">
        <f t="shared" si="13"/>
        <v>490</v>
      </c>
      <c r="BF36" s="25"/>
      <c r="BG36" s="8">
        <v>40</v>
      </c>
      <c r="BH36" s="8">
        <v>128</v>
      </c>
      <c r="BI36" s="8">
        <v>54</v>
      </c>
      <c r="BJ36" s="8">
        <v>42</v>
      </c>
      <c r="BK36" s="8">
        <v>28</v>
      </c>
      <c r="BL36" s="8">
        <v>8</v>
      </c>
      <c r="BM36" s="155">
        <f t="shared" si="15"/>
        <v>300</v>
      </c>
      <c r="BN36" s="25"/>
      <c r="BO36" s="8">
        <v>45</v>
      </c>
      <c r="BP36" s="8">
        <v>190</v>
      </c>
      <c r="BQ36" s="8">
        <v>111</v>
      </c>
      <c r="BR36" s="8">
        <v>93</v>
      </c>
      <c r="BS36" s="8">
        <v>90</v>
      </c>
      <c r="BT36" s="8">
        <v>60</v>
      </c>
      <c r="BU36" s="124">
        <f t="shared" si="17"/>
        <v>589</v>
      </c>
      <c r="BV36" s="155"/>
      <c r="BW36" s="8">
        <v>6</v>
      </c>
      <c r="BX36" s="8">
        <v>25</v>
      </c>
      <c r="BY36" s="8">
        <v>37</v>
      </c>
      <c r="BZ36" s="8">
        <v>44</v>
      </c>
      <c r="CA36" s="8">
        <v>34</v>
      </c>
      <c r="CB36" s="8">
        <v>13</v>
      </c>
      <c r="CC36" s="25">
        <f t="shared" si="19"/>
        <v>159</v>
      </c>
      <c r="CD36" s="25"/>
      <c r="CE36" s="8">
        <v>5</v>
      </c>
      <c r="CF36" s="8">
        <v>22</v>
      </c>
      <c r="CG36" s="8">
        <v>32</v>
      </c>
      <c r="CH36" s="8">
        <v>33</v>
      </c>
      <c r="CI36" s="8">
        <v>29</v>
      </c>
      <c r="CJ36" s="8">
        <v>12</v>
      </c>
      <c r="CK36" s="25">
        <f t="shared" si="21"/>
        <v>133</v>
      </c>
      <c r="CL36" s="25"/>
      <c r="CM36" s="8">
        <v>1</v>
      </c>
      <c r="CN36" s="8">
        <v>3</v>
      </c>
      <c r="CO36" s="8">
        <v>5</v>
      </c>
      <c r="CP36" s="8">
        <v>11</v>
      </c>
      <c r="CQ36" s="8">
        <v>5</v>
      </c>
      <c r="CR36" s="8">
        <v>1</v>
      </c>
      <c r="CS36" s="25">
        <f t="shared" si="23"/>
        <v>26</v>
      </c>
      <c r="CT36" s="25"/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24">
        <f t="shared" si="25"/>
        <v>0</v>
      </c>
      <c r="DB36" s="155"/>
      <c r="DC36" s="8">
        <v>289</v>
      </c>
      <c r="DD36" s="8">
        <v>624</v>
      </c>
      <c r="DE36" s="8">
        <v>272</v>
      </c>
      <c r="DF36" s="8">
        <v>220</v>
      </c>
      <c r="DG36" s="8">
        <v>153</v>
      </c>
      <c r="DH36" s="8">
        <v>114</v>
      </c>
      <c r="DI36" s="25">
        <f t="shared" si="27"/>
        <v>1672</v>
      </c>
      <c r="DJ36" s="25"/>
      <c r="DK36" s="8">
        <v>6</v>
      </c>
      <c r="DL36" s="8">
        <v>47</v>
      </c>
      <c r="DM36" s="8">
        <v>32</v>
      </c>
      <c r="DN36" s="8">
        <v>33</v>
      </c>
      <c r="DO36" s="8">
        <v>27</v>
      </c>
      <c r="DP36" s="8">
        <v>36</v>
      </c>
      <c r="DQ36" s="25">
        <f t="shared" si="29"/>
        <v>181</v>
      </c>
      <c r="DR36" s="25"/>
      <c r="DS36" s="25"/>
      <c r="DT36" s="8">
        <v>11</v>
      </c>
      <c r="DU36" s="8">
        <v>8</v>
      </c>
      <c r="DV36" s="8">
        <v>5</v>
      </c>
      <c r="DW36" s="8">
        <v>1</v>
      </c>
      <c r="DX36" s="8">
        <v>0</v>
      </c>
      <c r="DY36" s="25">
        <f t="shared" si="31"/>
        <v>25</v>
      </c>
      <c r="DZ36" s="25"/>
      <c r="EA36" s="8">
        <v>0</v>
      </c>
      <c r="EB36" s="8">
        <v>4</v>
      </c>
      <c r="EC36" s="8">
        <v>1</v>
      </c>
      <c r="ED36" s="8">
        <v>3</v>
      </c>
      <c r="EE36" s="8">
        <v>0</v>
      </c>
      <c r="EF36" s="8">
        <v>0</v>
      </c>
      <c r="EG36" s="25">
        <f>SUM(DZ36:EF36)</f>
        <v>8</v>
      </c>
      <c r="EH36" s="25"/>
      <c r="EI36" s="8">
        <v>283</v>
      </c>
      <c r="EJ36" s="8">
        <v>562</v>
      </c>
      <c r="EK36" s="8">
        <v>231</v>
      </c>
      <c r="EL36" s="8">
        <v>179</v>
      </c>
      <c r="EM36" s="8">
        <v>125</v>
      </c>
      <c r="EN36" s="8">
        <v>78</v>
      </c>
      <c r="EO36" s="124">
        <f>SUM(EH36:EN36)</f>
        <v>1458</v>
      </c>
      <c r="EP36" s="155"/>
      <c r="EQ36" s="8">
        <v>3</v>
      </c>
      <c r="ER36" s="8">
        <v>11</v>
      </c>
      <c r="ES36" s="8">
        <v>4</v>
      </c>
      <c r="ET36" s="8">
        <v>4</v>
      </c>
      <c r="EU36" s="8">
        <v>1</v>
      </c>
      <c r="EV36" s="8">
        <v>1</v>
      </c>
      <c r="EW36" s="124">
        <f>SUM(EP36:EV36)</f>
        <v>24</v>
      </c>
      <c r="EX36" s="155"/>
      <c r="EY36" s="8">
        <v>3</v>
      </c>
      <c r="EZ36" s="8">
        <v>3</v>
      </c>
      <c r="FA36" s="8">
        <v>2</v>
      </c>
      <c r="FB36" s="8">
        <v>4</v>
      </c>
      <c r="FC36" s="8">
        <v>3</v>
      </c>
      <c r="FD36" s="8">
        <v>0</v>
      </c>
      <c r="FE36" s="157">
        <f>SUM(EX36:FD36)</f>
        <v>15</v>
      </c>
      <c r="FF36" s="158">
        <v>0</v>
      </c>
      <c r="FG36" s="8">
        <v>0</v>
      </c>
      <c r="FH36" s="8">
        <v>80</v>
      </c>
      <c r="FI36" s="8">
        <v>93</v>
      </c>
      <c r="FJ36" s="8">
        <v>154</v>
      </c>
      <c r="FK36" s="8">
        <v>258</v>
      </c>
      <c r="FL36" s="8">
        <v>170</v>
      </c>
      <c r="FM36" s="25">
        <f>SUM(FF36:FL36)</f>
        <v>755</v>
      </c>
      <c r="FN36" s="8">
        <v>0</v>
      </c>
      <c r="FO36" s="8">
        <v>0</v>
      </c>
      <c r="FP36" s="8">
        <v>43</v>
      </c>
      <c r="FQ36" s="8">
        <v>52</v>
      </c>
      <c r="FR36" s="8">
        <v>99</v>
      </c>
      <c r="FS36" s="8">
        <v>188</v>
      </c>
      <c r="FT36" s="8">
        <v>108</v>
      </c>
      <c r="FU36" s="25">
        <f>SUM(FN36:FT36)</f>
        <v>490</v>
      </c>
      <c r="FV36" s="25"/>
      <c r="FW36" s="25"/>
      <c r="FX36" s="8">
        <v>32</v>
      </c>
      <c r="FY36" s="8">
        <v>37</v>
      </c>
      <c r="FZ36" s="8">
        <v>39</v>
      </c>
      <c r="GA36" s="8">
        <v>28</v>
      </c>
      <c r="GB36" s="8">
        <v>13</v>
      </c>
      <c r="GC36" s="124">
        <f>SUM(FV36:GB36)</f>
        <v>149</v>
      </c>
      <c r="GD36" s="158"/>
      <c r="GE36" s="8"/>
      <c r="GF36" s="8">
        <v>5</v>
      </c>
      <c r="GG36" s="8">
        <v>4</v>
      </c>
      <c r="GH36" s="8">
        <v>16</v>
      </c>
      <c r="GI36" s="8">
        <v>42</v>
      </c>
      <c r="GJ36" s="8">
        <v>49</v>
      </c>
      <c r="GK36" s="157">
        <f>SUM(GD36:GJ36)</f>
        <v>116</v>
      </c>
      <c r="GL36" s="158">
        <v>0</v>
      </c>
      <c r="GM36" s="8">
        <v>654</v>
      </c>
      <c r="GN36" s="8">
        <v>1565</v>
      </c>
      <c r="GO36" s="8">
        <v>824</v>
      </c>
      <c r="GP36" s="8">
        <v>740</v>
      </c>
      <c r="GQ36" s="8">
        <v>723</v>
      </c>
      <c r="GR36" s="8">
        <v>520</v>
      </c>
      <c r="GS36" s="124">
        <f>SUM(GL36:GR36)</f>
        <v>5026</v>
      </c>
    </row>
    <row r="37" spans="1:201" s="125" customFormat="1" ht="18" customHeight="1">
      <c r="A37" s="114" t="s">
        <v>46</v>
      </c>
      <c r="B37" s="155"/>
      <c r="C37" s="8">
        <v>1132</v>
      </c>
      <c r="D37" s="8">
        <v>3827</v>
      </c>
      <c r="E37" s="8">
        <v>1922</v>
      </c>
      <c r="F37" s="8">
        <v>1630</v>
      </c>
      <c r="G37" s="8">
        <v>1447</v>
      </c>
      <c r="H37" s="8">
        <v>1184</v>
      </c>
      <c r="I37" s="124">
        <f t="shared" si="1"/>
        <v>11142</v>
      </c>
      <c r="J37" s="155"/>
      <c r="K37" s="8">
        <v>608</v>
      </c>
      <c r="L37" s="8">
        <v>2298</v>
      </c>
      <c r="M37" s="8">
        <v>1193</v>
      </c>
      <c r="N37" s="8">
        <v>993</v>
      </c>
      <c r="O37" s="8">
        <v>902</v>
      </c>
      <c r="P37" s="8">
        <v>771</v>
      </c>
      <c r="Q37" s="25">
        <f t="shared" si="3"/>
        <v>6765</v>
      </c>
      <c r="R37" s="25"/>
      <c r="S37" s="8">
        <v>350</v>
      </c>
      <c r="T37" s="8">
        <v>1110</v>
      </c>
      <c r="U37" s="8">
        <v>436</v>
      </c>
      <c r="V37" s="8">
        <v>291</v>
      </c>
      <c r="W37" s="8">
        <v>254</v>
      </c>
      <c r="X37" s="8">
        <v>196</v>
      </c>
      <c r="Y37" s="155">
        <f t="shared" si="5"/>
        <v>2637</v>
      </c>
      <c r="Z37" s="25"/>
      <c r="AA37" s="8">
        <v>0</v>
      </c>
      <c r="AB37" s="8">
        <v>6</v>
      </c>
      <c r="AC37" s="8">
        <v>5</v>
      </c>
      <c r="AD37" s="8">
        <v>26</v>
      </c>
      <c r="AE37" s="8">
        <v>50</v>
      </c>
      <c r="AF37" s="8">
        <v>89</v>
      </c>
      <c r="AG37" s="155">
        <f t="shared" si="7"/>
        <v>176</v>
      </c>
      <c r="AH37" s="25"/>
      <c r="AI37" s="8">
        <v>14</v>
      </c>
      <c r="AJ37" s="8">
        <v>76</v>
      </c>
      <c r="AK37" s="8">
        <v>62</v>
      </c>
      <c r="AL37" s="8">
        <v>74</v>
      </c>
      <c r="AM37" s="8">
        <v>82</v>
      </c>
      <c r="AN37" s="8">
        <v>120</v>
      </c>
      <c r="AO37" s="155">
        <f t="shared" si="9"/>
        <v>428</v>
      </c>
      <c r="AP37" s="25"/>
      <c r="AQ37" s="8">
        <v>0</v>
      </c>
      <c r="AR37" s="8">
        <v>5</v>
      </c>
      <c r="AS37" s="8">
        <v>2</v>
      </c>
      <c r="AT37" s="8">
        <v>3</v>
      </c>
      <c r="AU37" s="8">
        <v>1</v>
      </c>
      <c r="AV37" s="8">
        <v>1</v>
      </c>
      <c r="AW37" s="155">
        <f t="shared" si="11"/>
        <v>12</v>
      </c>
      <c r="AX37" s="25"/>
      <c r="AY37" s="8">
        <v>133</v>
      </c>
      <c r="AZ37" s="8">
        <v>482</v>
      </c>
      <c r="BA37" s="8">
        <v>257</v>
      </c>
      <c r="BB37" s="8">
        <v>204</v>
      </c>
      <c r="BC37" s="8">
        <v>150</v>
      </c>
      <c r="BD37" s="8">
        <v>71</v>
      </c>
      <c r="BE37" s="155">
        <f t="shared" si="13"/>
        <v>1297</v>
      </c>
      <c r="BF37" s="25"/>
      <c r="BG37" s="8">
        <v>11</v>
      </c>
      <c r="BH37" s="8">
        <v>111</v>
      </c>
      <c r="BI37" s="8">
        <v>96</v>
      </c>
      <c r="BJ37" s="8">
        <v>96</v>
      </c>
      <c r="BK37" s="8">
        <v>68</v>
      </c>
      <c r="BL37" s="8">
        <v>32</v>
      </c>
      <c r="BM37" s="155">
        <f t="shared" si="15"/>
        <v>414</v>
      </c>
      <c r="BN37" s="25"/>
      <c r="BO37" s="8">
        <v>100</v>
      </c>
      <c r="BP37" s="8">
        <v>508</v>
      </c>
      <c r="BQ37" s="8">
        <v>335</v>
      </c>
      <c r="BR37" s="8">
        <v>299</v>
      </c>
      <c r="BS37" s="8">
        <v>297</v>
      </c>
      <c r="BT37" s="8">
        <v>262</v>
      </c>
      <c r="BU37" s="124">
        <f t="shared" si="17"/>
        <v>1801</v>
      </c>
      <c r="BV37" s="155"/>
      <c r="BW37" s="8">
        <v>5</v>
      </c>
      <c r="BX37" s="8">
        <v>51</v>
      </c>
      <c r="BY37" s="8">
        <v>65</v>
      </c>
      <c r="BZ37" s="8">
        <v>96</v>
      </c>
      <c r="CA37" s="8">
        <v>110</v>
      </c>
      <c r="CB37" s="8">
        <v>73</v>
      </c>
      <c r="CC37" s="25">
        <f t="shared" si="19"/>
        <v>400</v>
      </c>
      <c r="CD37" s="25"/>
      <c r="CE37" s="8">
        <v>5</v>
      </c>
      <c r="CF37" s="8">
        <v>40</v>
      </c>
      <c r="CG37" s="8">
        <v>48</v>
      </c>
      <c r="CH37" s="8">
        <v>69</v>
      </c>
      <c r="CI37" s="8">
        <v>80</v>
      </c>
      <c r="CJ37" s="8">
        <v>50</v>
      </c>
      <c r="CK37" s="25">
        <f t="shared" si="21"/>
        <v>292</v>
      </c>
      <c r="CL37" s="25"/>
      <c r="CM37" s="8">
        <v>0</v>
      </c>
      <c r="CN37" s="8">
        <v>11</v>
      </c>
      <c r="CO37" s="8">
        <v>17</v>
      </c>
      <c r="CP37" s="8">
        <v>27</v>
      </c>
      <c r="CQ37" s="8">
        <v>29</v>
      </c>
      <c r="CR37" s="8">
        <v>23</v>
      </c>
      <c r="CS37" s="25">
        <f t="shared" si="23"/>
        <v>107</v>
      </c>
      <c r="CT37" s="25"/>
      <c r="CU37" s="8">
        <v>0</v>
      </c>
      <c r="CV37" s="8">
        <v>0</v>
      </c>
      <c r="CW37" s="8">
        <v>0</v>
      </c>
      <c r="CX37" s="8">
        <v>0</v>
      </c>
      <c r="CY37" s="8">
        <v>1</v>
      </c>
      <c r="CZ37" s="8">
        <v>0</v>
      </c>
      <c r="DA37" s="124">
        <f t="shared" si="25"/>
        <v>1</v>
      </c>
      <c r="DB37" s="155"/>
      <c r="DC37" s="8">
        <v>504</v>
      </c>
      <c r="DD37" s="8">
        <v>1442</v>
      </c>
      <c r="DE37" s="8">
        <v>648</v>
      </c>
      <c r="DF37" s="8">
        <v>519</v>
      </c>
      <c r="DG37" s="8">
        <v>426</v>
      </c>
      <c r="DH37" s="8">
        <v>336</v>
      </c>
      <c r="DI37" s="25">
        <f t="shared" si="27"/>
        <v>3875</v>
      </c>
      <c r="DJ37" s="25"/>
      <c r="DK37" s="8">
        <v>10</v>
      </c>
      <c r="DL37" s="8">
        <v>48</v>
      </c>
      <c r="DM37" s="8">
        <v>47</v>
      </c>
      <c r="DN37" s="8">
        <v>62</v>
      </c>
      <c r="DO37" s="8">
        <v>69</v>
      </c>
      <c r="DP37" s="8">
        <v>82</v>
      </c>
      <c r="DQ37" s="25">
        <f t="shared" si="29"/>
        <v>318</v>
      </c>
      <c r="DR37" s="25"/>
      <c r="DS37" s="25"/>
      <c r="DT37" s="8">
        <v>3</v>
      </c>
      <c r="DU37" s="8">
        <v>5</v>
      </c>
      <c r="DV37" s="8">
        <v>4</v>
      </c>
      <c r="DW37" s="8">
        <v>3</v>
      </c>
      <c r="DX37" s="8">
        <v>2</v>
      </c>
      <c r="DY37" s="25">
        <f t="shared" si="31"/>
        <v>17</v>
      </c>
      <c r="DZ37" s="25"/>
      <c r="EA37" s="8">
        <v>7</v>
      </c>
      <c r="EB37" s="8">
        <v>47</v>
      </c>
      <c r="EC37" s="8">
        <v>34</v>
      </c>
      <c r="ED37" s="8">
        <v>33</v>
      </c>
      <c r="EE37" s="8">
        <v>23</v>
      </c>
      <c r="EF37" s="8">
        <v>18</v>
      </c>
      <c r="EG37" s="25">
        <f>SUM(DZ37:EF37)</f>
        <v>162</v>
      </c>
      <c r="EH37" s="25"/>
      <c r="EI37" s="8">
        <v>487</v>
      </c>
      <c r="EJ37" s="8">
        <v>1344</v>
      </c>
      <c r="EK37" s="8">
        <v>562</v>
      </c>
      <c r="EL37" s="8">
        <v>420</v>
      </c>
      <c r="EM37" s="8">
        <v>331</v>
      </c>
      <c r="EN37" s="8">
        <v>234</v>
      </c>
      <c r="EO37" s="124">
        <f>SUM(EH37:EN37)</f>
        <v>3378</v>
      </c>
      <c r="EP37" s="155"/>
      <c r="EQ37" s="8">
        <v>2</v>
      </c>
      <c r="ER37" s="8">
        <v>22</v>
      </c>
      <c r="ES37" s="8">
        <v>8</v>
      </c>
      <c r="ET37" s="8">
        <v>12</v>
      </c>
      <c r="EU37" s="8">
        <v>8</v>
      </c>
      <c r="EV37" s="8">
        <v>4</v>
      </c>
      <c r="EW37" s="124">
        <f>SUM(EP37:EV37)</f>
        <v>56</v>
      </c>
      <c r="EX37" s="155"/>
      <c r="EY37" s="8">
        <v>13</v>
      </c>
      <c r="EZ37" s="8">
        <v>14</v>
      </c>
      <c r="FA37" s="8">
        <v>8</v>
      </c>
      <c r="FB37" s="8">
        <v>10</v>
      </c>
      <c r="FC37" s="8">
        <v>1</v>
      </c>
      <c r="FD37" s="8">
        <v>0</v>
      </c>
      <c r="FE37" s="157">
        <f>SUM(EX37:FD37)</f>
        <v>46</v>
      </c>
      <c r="FF37" s="158">
        <v>0</v>
      </c>
      <c r="FG37" s="8">
        <v>0</v>
      </c>
      <c r="FH37" s="8">
        <v>50</v>
      </c>
      <c r="FI37" s="8">
        <v>114</v>
      </c>
      <c r="FJ37" s="8">
        <v>186</v>
      </c>
      <c r="FK37" s="8">
        <v>333</v>
      </c>
      <c r="FL37" s="8">
        <v>343</v>
      </c>
      <c r="FM37" s="25">
        <f>SUM(FF37:FL37)</f>
        <v>1026</v>
      </c>
      <c r="FN37" s="8">
        <v>0</v>
      </c>
      <c r="FO37" s="8">
        <v>0</v>
      </c>
      <c r="FP37" s="8">
        <v>28</v>
      </c>
      <c r="FQ37" s="8">
        <v>67</v>
      </c>
      <c r="FR37" s="8">
        <v>107</v>
      </c>
      <c r="FS37" s="8">
        <v>194</v>
      </c>
      <c r="FT37" s="8">
        <v>170</v>
      </c>
      <c r="FU37" s="25">
        <f>SUM(FN37:FT37)</f>
        <v>566</v>
      </c>
      <c r="FV37" s="25"/>
      <c r="FW37" s="25"/>
      <c r="FX37" s="8">
        <v>20</v>
      </c>
      <c r="FY37" s="8">
        <v>44</v>
      </c>
      <c r="FZ37" s="8">
        <v>70</v>
      </c>
      <c r="GA37" s="8">
        <v>96</v>
      </c>
      <c r="GB37" s="8">
        <v>43</v>
      </c>
      <c r="GC37" s="124">
        <f>SUM(FV37:GB37)</f>
        <v>273</v>
      </c>
      <c r="GD37" s="158"/>
      <c r="GE37" s="8"/>
      <c r="GF37" s="8">
        <v>2</v>
      </c>
      <c r="GG37" s="8">
        <v>3</v>
      </c>
      <c r="GH37" s="8">
        <v>9</v>
      </c>
      <c r="GI37" s="8">
        <v>43</v>
      </c>
      <c r="GJ37" s="8">
        <v>130</v>
      </c>
      <c r="GK37" s="157">
        <f>SUM(GD37:GJ37)</f>
        <v>187</v>
      </c>
      <c r="GL37" s="158">
        <v>0</v>
      </c>
      <c r="GM37" s="8">
        <v>1132</v>
      </c>
      <c r="GN37" s="8">
        <v>3877</v>
      </c>
      <c r="GO37" s="8">
        <v>2036</v>
      </c>
      <c r="GP37" s="8">
        <v>1816</v>
      </c>
      <c r="GQ37" s="8">
        <v>1780</v>
      </c>
      <c r="GR37" s="8">
        <v>1527</v>
      </c>
      <c r="GS37" s="124">
        <f>SUM(GL37:GR37)</f>
        <v>12168</v>
      </c>
    </row>
    <row r="38" spans="1:201" s="125" customFormat="1" ht="18" customHeight="1">
      <c r="A38" s="114" t="s">
        <v>47</v>
      </c>
      <c r="B38" s="155"/>
      <c r="C38" s="8">
        <v>482</v>
      </c>
      <c r="D38" s="8">
        <v>1649</v>
      </c>
      <c r="E38" s="8">
        <v>890</v>
      </c>
      <c r="F38" s="8">
        <v>775</v>
      </c>
      <c r="G38" s="8">
        <v>601</v>
      </c>
      <c r="H38" s="8">
        <v>504</v>
      </c>
      <c r="I38" s="124">
        <f t="shared" si="1"/>
        <v>4901</v>
      </c>
      <c r="J38" s="155"/>
      <c r="K38" s="8">
        <v>247</v>
      </c>
      <c r="L38" s="8">
        <v>909</v>
      </c>
      <c r="M38" s="8">
        <v>514</v>
      </c>
      <c r="N38" s="8">
        <v>452</v>
      </c>
      <c r="O38" s="8">
        <v>368</v>
      </c>
      <c r="P38" s="8">
        <v>317</v>
      </c>
      <c r="Q38" s="25">
        <f t="shared" si="3"/>
        <v>2807</v>
      </c>
      <c r="R38" s="25"/>
      <c r="S38" s="8">
        <v>164</v>
      </c>
      <c r="T38" s="8">
        <v>440</v>
      </c>
      <c r="U38" s="8">
        <v>182</v>
      </c>
      <c r="V38" s="8">
        <v>146</v>
      </c>
      <c r="W38" s="8">
        <v>92</v>
      </c>
      <c r="X38" s="8">
        <v>78</v>
      </c>
      <c r="Y38" s="155">
        <f t="shared" si="5"/>
        <v>1102</v>
      </c>
      <c r="Z38" s="25"/>
      <c r="AA38" s="8">
        <v>0</v>
      </c>
      <c r="AB38" s="8">
        <v>3</v>
      </c>
      <c r="AC38" s="8">
        <v>1</v>
      </c>
      <c r="AD38" s="8">
        <v>11</v>
      </c>
      <c r="AE38" s="8">
        <v>24</v>
      </c>
      <c r="AF38" s="8">
        <v>53</v>
      </c>
      <c r="AG38" s="155">
        <f t="shared" si="7"/>
        <v>92</v>
      </c>
      <c r="AH38" s="25"/>
      <c r="AI38" s="8">
        <v>4</v>
      </c>
      <c r="AJ38" s="8">
        <v>31</v>
      </c>
      <c r="AK38" s="8">
        <v>15</v>
      </c>
      <c r="AL38" s="8">
        <v>17</v>
      </c>
      <c r="AM38" s="8">
        <v>24</v>
      </c>
      <c r="AN38" s="8">
        <v>50</v>
      </c>
      <c r="AO38" s="155">
        <f t="shared" si="9"/>
        <v>141</v>
      </c>
      <c r="AP38" s="25"/>
      <c r="AQ38" s="8">
        <v>0</v>
      </c>
      <c r="AR38" s="8">
        <v>0</v>
      </c>
      <c r="AS38" s="8">
        <v>3</v>
      </c>
      <c r="AT38" s="8">
        <v>4</v>
      </c>
      <c r="AU38" s="8">
        <v>4</v>
      </c>
      <c r="AV38" s="8">
        <v>2</v>
      </c>
      <c r="AW38" s="155">
        <f t="shared" si="11"/>
        <v>13</v>
      </c>
      <c r="AX38" s="25"/>
      <c r="AY38" s="8">
        <v>32</v>
      </c>
      <c r="AZ38" s="8">
        <v>138</v>
      </c>
      <c r="BA38" s="8">
        <v>80</v>
      </c>
      <c r="BB38" s="8">
        <v>80</v>
      </c>
      <c r="BC38" s="8">
        <v>37</v>
      </c>
      <c r="BD38" s="8">
        <v>21</v>
      </c>
      <c r="BE38" s="155">
        <f t="shared" si="13"/>
        <v>388</v>
      </c>
      <c r="BF38" s="25"/>
      <c r="BG38" s="8">
        <v>11</v>
      </c>
      <c r="BH38" s="8">
        <v>96</v>
      </c>
      <c r="BI38" s="8">
        <v>65</v>
      </c>
      <c r="BJ38" s="8">
        <v>57</v>
      </c>
      <c r="BK38" s="8">
        <v>53</v>
      </c>
      <c r="BL38" s="8">
        <v>14</v>
      </c>
      <c r="BM38" s="155">
        <f t="shared" si="15"/>
        <v>296</v>
      </c>
      <c r="BN38" s="25"/>
      <c r="BO38" s="8">
        <v>36</v>
      </c>
      <c r="BP38" s="8">
        <v>201</v>
      </c>
      <c r="BQ38" s="8">
        <v>168</v>
      </c>
      <c r="BR38" s="8">
        <v>137</v>
      </c>
      <c r="BS38" s="8">
        <v>134</v>
      </c>
      <c r="BT38" s="8">
        <v>99</v>
      </c>
      <c r="BU38" s="124">
        <f t="shared" si="17"/>
        <v>775</v>
      </c>
      <c r="BV38" s="155"/>
      <c r="BW38" s="8">
        <v>2</v>
      </c>
      <c r="BX38" s="8">
        <v>36</v>
      </c>
      <c r="BY38" s="8">
        <v>26</v>
      </c>
      <c r="BZ38" s="8">
        <v>36</v>
      </c>
      <c r="CA38" s="8">
        <v>32</v>
      </c>
      <c r="CB38" s="8">
        <v>24</v>
      </c>
      <c r="CC38" s="25">
        <f t="shared" si="19"/>
        <v>156</v>
      </c>
      <c r="CD38" s="25"/>
      <c r="CE38" s="8">
        <v>2</v>
      </c>
      <c r="CF38" s="8">
        <v>26</v>
      </c>
      <c r="CG38" s="8">
        <v>14</v>
      </c>
      <c r="CH38" s="8">
        <v>27</v>
      </c>
      <c r="CI38" s="8">
        <v>16</v>
      </c>
      <c r="CJ38" s="8">
        <v>16</v>
      </c>
      <c r="CK38" s="25">
        <f t="shared" si="21"/>
        <v>101</v>
      </c>
      <c r="CL38" s="25"/>
      <c r="CM38" s="8">
        <v>0</v>
      </c>
      <c r="CN38" s="8">
        <v>9</v>
      </c>
      <c r="CO38" s="8">
        <v>12</v>
      </c>
      <c r="CP38" s="8">
        <v>8</v>
      </c>
      <c r="CQ38" s="8">
        <v>13</v>
      </c>
      <c r="CR38" s="8">
        <v>5</v>
      </c>
      <c r="CS38" s="25">
        <f t="shared" si="23"/>
        <v>47</v>
      </c>
      <c r="CT38" s="25"/>
      <c r="CU38" s="8">
        <v>0</v>
      </c>
      <c r="CV38" s="8">
        <v>1</v>
      </c>
      <c r="CW38" s="8">
        <v>0</v>
      </c>
      <c r="CX38" s="8">
        <v>1</v>
      </c>
      <c r="CY38" s="8">
        <v>3</v>
      </c>
      <c r="CZ38" s="8">
        <v>3</v>
      </c>
      <c r="DA38" s="124">
        <f t="shared" si="25"/>
        <v>8</v>
      </c>
      <c r="DB38" s="155"/>
      <c r="DC38" s="8">
        <v>232</v>
      </c>
      <c r="DD38" s="8">
        <v>689</v>
      </c>
      <c r="DE38" s="8">
        <v>340</v>
      </c>
      <c r="DF38" s="8">
        <v>281</v>
      </c>
      <c r="DG38" s="8">
        <v>196</v>
      </c>
      <c r="DH38" s="8">
        <v>161</v>
      </c>
      <c r="DI38" s="25">
        <f t="shared" si="27"/>
        <v>1899</v>
      </c>
      <c r="DJ38" s="25"/>
      <c r="DK38" s="8">
        <v>16</v>
      </c>
      <c r="DL38" s="8">
        <v>63</v>
      </c>
      <c r="DM38" s="8">
        <v>49</v>
      </c>
      <c r="DN38" s="8">
        <v>39</v>
      </c>
      <c r="DO38" s="8">
        <v>44</v>
      </c>
      <c r="DP38" s="8">
        <v>56</v>
      </c>
      <c r="DQ38" s="25">
        <f t="shared" si="29"/>
        <v>267</v>
      </c>
      <c r="DR38" s="25"/>
      <c r="DS38" s="25"/>
      <c r="DT38" s="8">
        <v>6</v>
      </c>
      <c r="DU38" s="8">
        <v>5</v>
      </c>
      <c r="DV38" s="8">
        <v>9</v>
      </c>
      <c r="DW38" s="8">
        <v>2</v>
      </c>
      <c r="DX38" s="8">
        <v>0</v>
      </c>
      <c r="DY38" s="25">
        <f t="shared" si="31"/>
        <v>22</v>
      </c>
      <c r="DZ38" s="25"/>
      <c r="EA38" s="8">
        <v>2</v>
      </c>
      <c r="EB38" s="8">
        <v>11</v>
      </c>
      <c r="EC38" s="8">
        <v>4</v>
      </c>
      <c r="ED38" s="8">
        <v>6</v>
      </c>
      <c r="EE38" s="8">
        <v>6</v>
      </c>
      <c r="EF38" s="8">
        <v>3</v>
      </c>
      <c r="EG38" s="25">
        <f>SUM(DZ38:EF38)</f>
        <v>32</v>
      </c>
      <c r="EH38" s="25"/>
      <c r="EI38" s="8">
        <v>214</v>
      </c>
      <c r="EJ38" s="8">
        <v>609</v>
      </c>
      <c r="EK38" s="8">
        <v>282</v>
      </c>
      <c r="EL38" s="8">
        <v>227</v>
      </c>
      <c r="EM38" s="8">
        <v>144</v>
      </c>
      <c r="EN38" s="8">
        <v>102</v>
      </c>
      <c r="EO38" s="124">
        <f>SUM(EH38:EN38)</f>
        <v>1578</v>
      </c>
      <c r="EP38" s="155"/>
      <c r="EQ38" s="8">
        <v>1</v>
      </c>
      <c r="ER38" s="8">
        <v>12</v>
      </c>
      <c r="ES38" s="8">
        <v>8</v>
      </c>
      <c r="ET38" s="8">
        <v>4</v>
      </c>
      <c r="EU38" s="8">
        <v>3</v>
      </c>
      <c r="EV38" s="8">
        <v>1</v>
      </c>
      <c r="EW38" s="124">
        <f>SUM(EP38:EV38)</f>
        <v>29</v>
      </c>
      <c r="EX38" s="155"/>
      <c r="EY38" s="8">
        <v>0</v>
      </c>
      <c r="EZ38" s="8">
        <v>3</v>
      </c>
      <c r="FA38" s="8">
        <v>2</v>
      </c>
      <c r="FB38" s="8">
        <v>2</v>
      </c>
      <c r="FC38" s="8">
        <v>2</v>
      </c>
      <c r="FD38" s="8">
        <v>1</v>
      </c>
      <c r="FE38" s="157">
        <f>SUM(EX38:FD38)</f>
        <v>10</v>
      </c>
      <c r="FF38" s="158">
        <v>0</v>
      </c>
      <c r="FG38" s="8">
        <v>0</v>
      </c>
      <c r="FH38" s="8">
        <v>63</v>
      </c>
      <c r="FI38" s="8">
        <v>87</v>
      </c>
      <c r="FJ38" s="8">
        <v>134</v>
      </c>
      <c r="FK38" s="8">
        <v>170</v>
      </c>
      <c r="FL38" s="8">
        <v>146</v>
      </c>
      <c r="FM38" s="25">
        <f>SUM(FF38:FL38)</f>
        <v>600</v>
      </c>
      <c r="FN38" s="8">
        <v>0</v>
      </c>
      <c r="FO38" s="8">
        <v>0</v>
      </c>
      <c r="FP38" s="8">
        <v>34</v>
      </c>
      <c r="FQ38" s="8">
        <v>41</v>
      </c>
      <c r="FR38" s="8">
        <v>63</v>
      </c>
      <c r="FS38" s="8">
        <v>84</v>
      </c>
      <c r="FT38" s="8">
        <v>80</v>
      </c>
      <c r="FU38" s="25">
        <f>SUM(FN38:FT38)</f>
        <v>302</v>
      </c>
      <c r="FV38" s="25"/>
      <c r="FW38" s="25"/>
      <c r="FX38" s="8">
        <v>28</v>
      </c>
      <c r="FY38" s="8">
        <v>41</v>
      </c>
      <c r="FZ38" s="8">
        <v>65</v>
      </c>
      <c r="GA38" s="8">
        <v>49</v>
      </c>
      <c r="GB38" s="8">
        <v>24</v>
      </c>
      <c r="GC38" s="124">
        <f>SUM(FV38:GB38)</f>
        <v>207</v>
      </c>
      <c r="GD38" s="158"/>
      <c r="GE38" s="8"/>
      <c r="GF38" s="8">
        <v>1</v>
      </c>
      <c r="GG38" s="8">
        <v>5</v>
      </c>
      <c r="GH38" s="8">
        <v>6</v>
      </c>
      <c r="GI38" s="8">
        <v>37</v>
      </c>
      <c r="GJ38" s="8">
        <v>42</v>
      </c>
      <c r="GK38" s="157">
        <f>SUM(GD38:GJ38)</f>
        <v>91</v>
      </c>
      <c r="GL38" s="158">
        <v>0</v>
      </c>
      <c r="GM38" s="8">
        <v>482</v>
      </c>
      <c r="GN38" s="8">
        <v>1712</v>
      </c>
      <c r="GO38" s="8">
        <v>977</v>
      </c>
      <c r="GP38" s="8">
        <v>909</v>
      </c>
      <c r="GQ38" s="8">
        <v>771</v>
      </c>
      <c r="GR38" s="8">
        <v>650</v>
      </c>
      <c r="GS38" s="124">
        <f>SUM(GL38:GR38)</f>
        <v>5501</v>
      </c>
    </row>
    <row r="39" spans="1:201" s="125" customFormat="1" ht="18" customHeight="1">
      <c r="A39" s="114" t="s">
        <v>48</v>
      </c>
      <c r="B39" s="155"/>
      <c r="C39" s="8">
        <v>1125</v>
      </c>
      <c r="D39" s="8">
        <v>3753</v>
      </c>
      <c r="E39" s="8">
        <v>1981</v>
      </c>
      <c r="F39" s="8">
        <v>1495</v>
      </c>
      <c r="G39" s="8">
        <v>937</v>
      </c>
      <c r="H39" s="8">
        <v>1026</v>
      </c>
      <c r="I39" s="124">
        <f t="shared" si="1"/>
        <v>10317</v>
      </c>
      <c r="J39" s="155"/>
      <c r="K39" s="8">
        <v>573</v>
      </c>
      <c r="L39" s="8">
        <v>2137</v>
      </c>
      <c r="M39" s="8">
        <v>1197</v>
      </c>
      <c r="N39" s="8">
        <v>907</v>
      </c>
      <c r="O39" s="8">
        <v>559</v>
      </c>
      <c r="P39" s="8">
        <v>629</v>
      </c>
      <c r="Q39" s="25">
        <f t="shared" si="3"/>
        <v>6002</v>
      </c>
      <c r="R39" s="25"/>
      <c r="S39" s="8">
        <v>419</v>
      </c>
      <c r="T39" s="8">
        <v>1079</v>
      </c>
      <c r="U39" s="8">
        <v>463</v>
      </c>
      <c r="V39" s="8">
        <v>267</v>
      </c>
      <c r="W39" s="8">
        <v>153</v>
      </c>
      <c r="X39" s="8">
        <v>172</v>
      </c>
      <c r="Y39" s="155">
        <f t="shared" si="5"/>
        <v>2553</v>
      </c>
      <c r="Z39" s="25"/>
      <c r="AA39" s="8">
        <v>0</v>
      </c>
      <c r="AB39" s="8">
        <v>2</v>
      </c>
      <c r="AC39" s="8">
        <v>5</v>
      </c>
      <c r="AD39" s="8">
        <v>17</v>
      </c>
      <c r="AE39" s="8">
        <v>28</v>
      </c>
      <c r="AF39" s="8">
        <v>72</v>
      </c>
      <c r="AG39" s="155">
        <f t="shared" si="7"/>
        <v>124</v>
      </c>
      <c r="AH39" s="25"/>
      <c r="AI39" s="8">
        <v>9</v>
      </c>
      <c r="AJ39" s="8">
        <v>108</v>
      </c>
      <c r="AK39" s="8">
        <v>94</v>
      </c>
      <c r="AL39" s="8">
        <v>95</v>
      </c>
      <c r="AM39" s="8">
        <v>83</v>
      </c>
      <c r="AN39" s="8">
        <v>110</v>
      </c>
      <c r="AO39" s="155">
        <f t="shared" si="9"/>
        <v>499</v>
      </c>
      <c r="AP39" s="25"/>
      <c r="AQ39" s="8">
        <v>0</v>
      </c>
      <c r="AR39" s="8">
        <v>1</v>
      </c>
      <c r="AS39" s="8">
        <v>1</v>
      </c>
      <c r="AT39" s="8">
        <v>3</v>
      </c>
      <c r="AU39" s="8">
        <v>1</v>
      </c>
      <c r="AV39" s="8">
        <v>3</v>
      </c>
      <c r="AW39" s="155">
        <f t="shared" si="11"/>
        <v>9</v>
      </c>
      <c r="AX39" s="25"/>
      <c r="AY39" s="8">
        <v>61</v>
      </c>
      <c r="AZ39" s="8">
        <v>331</v>
      </c>
      <c r="BA39" s="8">
        <v>208</v>
      </c>
      <c r="BB39" s="8">
        <v>178</v>
      </c>
      <c r="BC39" s="8">
        <v>82</v>
      </c>
      <c r="BD39" s="8">
        <v>51</v>
      </c>
      <c r="BE39" s="155">
        <f t="shared" si="13"/>
        <v>911</v>
      </c>
      <c r="BF39" s="25"/>
      <c r="BG39" s="8">
        <v>5</v>
      </c>
      <c r="BH39" s="8">
        <v>112</v>
      </c>
      <c r="BI39" s="8">
        <v>83</v>
      </c>
      <c r="BJ39" s="8">
        <v>60</v>
      </c>
      <c r="BK39" s="8">
        <v>27</v>
      </c>
      <c r="BL39" s="8">
        <v>11</v>
      </c>
      <c r="BM39" s="155">
        <f t="shared" si="15"/>
        <v>298</v>
      </c>
      <c r="BN39" s="25"/>
      <c r="BO39" s="8">
        <v>79</v>
      </c>
      <c r="BP39" s="8">
        <v>504</v>
      </c>
      <c r="BQ39" s="8">
        <v>343</v>
      </c>
      <c r="BR39" s="8">
        <v>287</v>
      </c>
      <c r="BS39" s="8">
        <v>185</v>
      </c>
      <c r="BT39" s="8">
        <v>210</v>
      </c>
      <c r="BU39" s="124">
        <f t="shared" si="17"/>
        <v>1608</v>
      </c>
      <c r="BV39" s="155"/>
      <c r="BW39" s="8">
        <v>0</v>
      </c>
      <c r="BX39" s="8">
        <v>26</v>
      </c>
      <c r="BY39" s="8">
        <v>38</v>
      </c>
      <c r="BZ39" s="8">
        <v>57</v>
      </c>
      <c r="CA39" s="8">
        <v>32</v>
      </c>
      <c r="CB39" s="8">
        <v>55</v>
      </c>
      <c r="CC39" s="25">
        <f t="shared" si="19"/>
        <v>208</v>
      </c>
      <c r="CD39" s="25"/>
      <c r="CE39" s="8">
        <v>0</v>
      </c>
      <c r="CF39" s="8">
        <v>21</v>
      </c>
      <c r="CG39" s="8">
        <v>35</v>
      </c>
      <c r="CH39" s="8">
        <v>49</v>
      </c>
      <c r="CI39" s="8">
        <v>29</v>
      </c>
      <c r="CJ39" s="8">
        <v>43</v>
      </c>
      <c r="CK39" s="25">
        <f t="shared" si="21"/>
        <v>177</v>
      </c>
      <c r="CL39" s="25"/>
      <c r="CM39" s="8">
        <v>0</v>
      </c>
      <c r="CN39" s="8">
        <v>5</v>
      </c>
      <c r="CO39" s="8">
        <v>3</v>
      </c>
      <c r="CP39" s="8">
        <v>8</v>
      </c>
      <c r="CQ39" s="8">
        <v>3</v>
      </c>
      <c r="CR39" s="8">
        <v>12</v>
      </c>
      <c r="CS39" s="25">
        <f t="shared" si="23"/>
        <v>31</v>
      </c>
      <c r="CT39" s="25"/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124">
        <f t="shared" si="25"/>
        <v>0</v>
      </c>
      <c r="DB39" s="155"/>
      <c r="DC39" s="8">
        <v>538</v>
      </c>
      <c r="DD39" s="8">
        <v>1547</v>
      </c>
      <c r="DE39" s="8">
        <v>723</v>
      </c>
      <c r="DF39" s="8">
        <v>507</v>
      </c>
      <c r="DG39" s="8">
        <v>338</v>
      </c>
      <c r="DH39" s="8">
        <v>334</v>
      </c>
      <c r="DI39" s="25">
        <f t="shared" si="27"/>
        <v>3987</v>
      </c>
      <c r="DJ39" s="25"/>
      <c r="DK39" s="8">
        <v>18</v>
      </c>
      <c r="DL39" s="8">
        <v>79</v>
      </c>
      <c r="DM39" s="8">
        <v>82</v>
      </c>
      <c r="DN39" s="8">
        <v>87</v>
      </c>
      <c r="DO39" s="8">
        <v>80</v>
      </c>
      <c r="DP39" s="8">
        <v>129</v>
      </c>
      <c r="DQ39" s="25">
        <f t="shared" si="29"/>
        <v>475</v>
      </c>
      <c r="DR39" s="25"/>
      <c r="DS39" s="25"/>
      <c r="DT39" s="8">
        <v>6</v>
      </c>
      <c r="DU39" s="8">
        <v>11</v>
      </c>
      <c r="DV39" s="8">
        <v>10</v>
      </c>
      <c r="DW39" s="8">
        <v>4</v>
      </c>
      <c r="DX39" s="8">
        <v>0</v>
      </c>
      <c r="DY39" s="25">
        <f t="shared" si="31"/>
        <v>31</v>
      </c>
      <c r="DZ39" s="25"/>
      <c r="EA39" s="8">
        <v>23</v>
      </c>
      <c r="EB39" s="8">
        <v>57</v>
      </c>
      <c r="EC39" s="8">
        <v>51</v>
      </c>
      <c r="ED39" s="8">
        <v>51</v>
      </c>
      <c r="EE39" s="8">
        <v>40</v>
      </c>
      <c r="EF39" s="8">
        <v>25</v>
      </c>
      <c r="EG39" s="25">
        <f>SUM(DZ39:EF39)</f>
        <v>247</v>
      </c>
      <c r="EH39" s="25"/>
      <c r="EI39" s="8">
        <v>497</v>
      </c>
      <c r="EJ39" s="8">
        <v>1405</v>
      </c>
      <c r="EK39" s="8">
        <v>579</v>
      </c>
      <c r="EL39" s="8">
        <v>359</v>
      </c>
      <c r="EM39" s="8">
        <v>214</v>
      </c>
      <c r="EN39" s="8">
        <v>180</v>
      </c>
      <c r="EO39" s="124">
        <f>SUM(EH39:EN39)</f>
        <v>3234</v>
      </c>
      <c r="EP39" s="155"/>
      <c r="EQ39" s="8">
        <v>8</v>
      </c>
      <c r="ER39" s="8">
        <v>21</v>
      </c>
      <c r="ES39" s="8">
        <v>14</v>
      </c>
      <c r="ET39" s="8">
        <v>15</v>
      </c>
      <c r="EU39" s="8">
        <v>5</v>
      </c>
      <c r="EV39" s="8">
        <v>6</v>
      </c>
      <c r="EW39" s="124">
        <f>SUM(EP39:EV39)</f>
        <v>69</v>
      </c>
      <c r="EX39" s="155"/>
      <c r="EY39" s="8">
        <v>6</v>
      </c>
      <c r="EZ39" s="8">
        <v>22</v>
      </c>
      <c r="FA39" s="8">
        <v>9</v>
      </c>
      <c r="FB39" s="8">
        <v>9</v>
      </c>
      <c r="FC39" s="8">
        <v>3</v>
      </c>
      <c r="FD39" s="8">
        <v>2</v>
      </c>
      <c r="FE39" s="157">
        <f>SUM(EX39:FD39)</f>
        <v>51</v>
      </c>
      <c r="FF39" s="158">
        <v>0</v>
      </c>
      <c r="FG39" s="8">
        <v>0</v>
      </c>
      <c r="FH39" s="8">
        <v>49</v>
      </c>
      <c r="FI39" s="8">
        <v>125</v>
      </c>
      <c r="FJ39" s="8">
        <v>182</v>
      </c>
      <c r="FK39" s="8">
        <v>274</v>
      </c>
      <c r="FL39" s="8">
        <v>326</v>
      </c>
      <c r="FM39" s="25">
        <f>SUM(FF39:FL39)</f>
        <v>956</v>
      </c>
      <c r="FN39" s="8">
        <v>0</v>
      </c>
      <c r="FO39" s="8">
        <v>0</v>
      </c>
      <c r="FP39" s="8">
        <v>21</v>
      </c>
      <c r="FQ39" s="8">
        <v>67</v>
      </c>
      <c r="FR39" s="8">
        <v>95</v>
      </c>
      <c r="FS39" s="8">
        <v>147</v>
      </c>
      <c r="FT39" s="8">
        <v>141</v>
      </c>
      <c r="FU39" s="25">
        <f>SUM(FN39:FT39)</f>
        <v>471</v>
      </c>
      <c r="FV39" s="25"/>
      <c r="FW39" s="25"/>
      <c r="FX39" s="8">
        <v>27</v>
      </c>
      <c r="FY39" s="8">
        <v>49</v>
      </c>
      <c r="FZ39" s="8">
        <v>75</v>
      </c>
      <c r="GA39" s="8">
        <v>70</v>
      </c>
      <c r="GB39" s="8">
        <v>31</v>
      </c>
      <c r="GC39" s="124">
        <f>SUM(FV39:GB39)</f>
        <v>252</v>
      </c>
      <c r="GD39" s="158"/>
      <c r="GE39" s="8"/>
      <c r="GF39" s="8">
        <v>1</v>
      </c>
      <c r="GG39" s="8">
        <v>9</v>
      </c>
      <c r="GH39" s="8">
        <v>12</v>
      </c>
      <c r="GI39" s="8">
        <v>57</v>
      </c>
      <c r="GJ39" s="8">
        <v>154</v>
      </c>
      <c r="GK39" s="157">
        <f>SUM(GD39:GJ39)</f>
        <v>233</v>
      </c>
      <c r="GL39" s="158">
        <v>0</v>
      </c>
      <c r="GM39" s="8">
        <v>1125</v>
      </c>
      <c r="GN39" s="8">
        <v>3802</v>
      </c>
      <c r="GO39" s="8">
        <v>2106</v>
      </c>
      <c r="GP39" s="8">
        <v>1677</v>
      </c>
      <c r="GQ39" s="8">
        <v>1211</v>
      </c>
      <c r="GR39" s="8">
        <v>1352</v>
      </c>
      <c r="GS39" s="124">
        <f>SUM(GL39:GR39)</f>
        <v>11273</v>
      </c>
    </row>
    <row r="40" spans="1:201" s="125" customFormat="1" ht="18" customHeight="1">
      <c r="A40" s="114" t="s">
        <v>49</v>
      </c>
      <c r="B40" s="155"/>
      <c r="C40" s="8">
        <v>1318</v>
      </c>
      <c r="D40" s="8">
        <v>7070</v>
      </c>
      <c r="E40" s="8">
        <v>4043</v>
      </c>
      <c r="F40" s="8">
        <v>3239</v>
      </c>
      <c r="G40" s="8">
        <v>2657</v>
      </c>
      <c r="H40" s="8">
        <v>2585</v>
      </c>
      <c r="I40" s="124">
        <f t="shared" si="1"/>
        <v>20912</v>
      </c>
      <c r="J40" s="155"/>
      <c r="K40" s="8">
        <v>681</v>
      </c>
      <c r="L40" s="8">
        <v>3945</v>
      </c>
      <c r="M40" s="8">
        <v>2325</v>
      </c>
      <c r="N40" s="8">
        <v>1816</v>
      </c>
      <c r="O40" s="8">
        <v>1521</v>
      </c>
      <c r="P40" s="8">
        <v>1589</v>
      </c>
      <c r="Q40" s="25">
        <f t="shared" si="3"/>
        <v>11877</v>
      </c>
      <c r="R40" s="25"/>
      <c r="S40" s="8">
        <v>448</v>
      </c>
      <c r="T40" s="8">
        <v>1881</v>
      </c>
      <c r="U40" s="8">
        <v>766</v>
      </c>
      <c r="V40" s="8">
        <v>476</v>
      </c>
      <c r="W40" s="8">
        <v>385</v>
      </c>
      <c r="X40" s="8">
        <v>385</v>
      </c>
      <c r="Y40" s="155">
        <f t="shared" si="5"/>
        <v>4341</v>
      </c>
      <c r="Z40" s="25"/>
      <c r="AA40" s="8">
        <v>0</v>
      </c>
      <c r="AB40" s="8">
        <v>4</v>
      </c>
      <c r="AC40" s="8">
        <v>8</v>
      </c>
      <c r="AD40" s="8">
        <v>26</v>
      </c>
      <c r="AE40" s="8">
        <v>71</v>
      </c>
      <c r="AF40" s="8">
        <v>142</v>
      </c>
      <c r="AG40" s="155">
        <f t="shared" si="7"/>
        <v>251</v>
      </c>
      <c r="AH40" s="25"/>
      <c r="AI40" s="8">
        <v>12</v>
      </c>
      <c r="AJ40" s="8">
        <v>150</v>
      </c>
      <c r="AK40" s="8">
        <v>138</v>
      </c>
      <c r="AL40" s="8">
        <v>142</v>
      </c>
      <c r="AM40" s="8">
        <v>148</v>
      </c>
      <c r="AN40" s="8">
        <v>282</v>
      </c>
      <c r="AO40" s="155">
        <f t="shared" si="9"/>
        <v>872</v>
      </c>
      <c r="AP40" s="25"/>
      <c r="AQ40" s="8">
        <v>0</v>
      </c>
      <c r="AR40" s="8">
        <v>2</v>
      </c>
      <c r="AS40" s="8">
        <v>3</v>
      </c>
      <c r="AT40" s="8">
        <v>10</v>
      </c>
      <c r="AU40" s="8">
        <v>6</v>
      </c>
      <c r="AV40" s="8">
        <v>10</v>
      </c>
      <c r="AW40" s="155">
        <f t="shared" si="11"/>
        <v>31</v>
      </c>
      <c r="AX40" s="25"/>
      <c r="AY40" s="8">
        <v>120</v>
      </c>
      <c r="AZ40" s="8">
        <v>1056</v>
      </c>
      <c r="BA40" s="8">
        <v>736</v>
      </c>
      <c r="BB40" s="8">
        <v>578</v>
      </c>
      <c r="BC40" s="8">
        <v>406</v>
      </c>
      <c r="BD40" s="8">
        <v>265</v>
      </c>
      <c r="BE40" s="155">
        <f t="shared" si="13"/>
        <v>3161</v>
      </c>
      <c r="BF40" s="25"/>
      <c r="BG40" s="8">
        <v>10</v>
      </c>
      <c r="BH40" s="8">
        <v>132</v>
      </c>
      <c r="BI40" s="8">
        <v>120</v>
      </c>
      <c r="BJ40" s="8">
        <v>115</v>
      </c>
      <c r="BK40" s="8">
        <v>65</v>
      </c>
      <c r="BL40" s="8">
        <v>44</v>
      </c>
      <c r="BM40" s="155">
        <f t="shared" si="15"/>
        <v>486</v>
      </c>
      <c r="BN40" s="25"/>
      <c r="BO40" s="8">
        <v>91</v>
      </c>
      <c r="BP40" s="8">
        <v>720</v>
      </c>
      <c r="BQ40" s="8">
        <v>554</v>
      </c>
      <c r="BR40" s="8">
        <v>469</v>
      </c>
      <c r="BS40" s="8">
        <v>440</v>
      </c>
      <c r="BT40" s="8">
        <v>461</v>
      </c>
      <c r="BU40" s="124">
        <f t="shared" si="17"/>
        <v>2735</v>
      </c>
      <c r="BV40" s="155"/>
      <c r="BW40" s="8">
        <v>3</v>
      </c>
      <c r="BX40" s="8">
        <v>104</v>
      </c>
      <c r="BY40" s="8">
        <v>154</v>
      </c>
      <c r="BZ40" s="8">
        <v>217</v>
      </c>
      <c r="CA40" s="8">
        <v>222</v>
      </c>
      <c r="CB40" s="8">
        <v>182</v>
      </c>
      <c r="CC40" s="25">
        <f t="shared" si="19"/>
        <v>882</v>
      </c>
      <c r="CD40" s="25"/>
      <c r="CE40" s="8">
        <v>3</v>
      </c>
      <c r="CF40" s="8">
        <v>95</v>
      </c>
      <c r="CG40" s="8">
        <v>143</v>
      </c>
      <c r="CH40" s="8">
        <v>208</v>
      </c>
      <c r="CI40" s="8">
        <v>209</v>
      </c>
      <c r="CJ40" s="8">
        <v>164</v>
      </c>
      <c r="CK40" s="25">
        <f t="shared" si="21"/>
        <v>822</v>
      </c>
      <c r="CL40" s="25"/>
      <c r="CM40" s="8">
        <v>0</v>
      </c>
      <c r="CN40" s="8">
        <v>8</v>
      </c>
      <c r="CO40" s="8">
        <v>11</v>
      </c>
      <c r="CP40" s="8">
        <v>9</v>
      </c>
      <c r="CQ40" s="8">
        <v>13</v>
      </c>
      <c r="CR40" s="8">
        <v>15</v>
      </c>
      <c r="CS40" s="25">
        <f t="shared" si="23"/>
        <v>56</v>
      </c>
      <c r="CT40" s="25"/>
      <c r="CU40" s="8">
        <v>0</v>
      </c>
      <c r="CV40" s="8">
        <v>1</v>
      </c>
      <c r="CW40" s="8">
        <v>0</v>
      </c>
      <c r="CX40" s="8">
        <v>0</v>
      </c>
      <c r="CY40" s="8">
        <v>0</v>
      </c>
      <c r="CZ40" s="8">
        <v>3</v>
      </c>
      <c r="DA40" s="124">
        <f t="shared" si="25"/>
        <v>4</v>
      </c>
      <c r="DB40" s="155"/>
      <c r="DC40" s="8">
        <v>618</v>
      </c>
      <c r="DD40" s="8">
        <v>2961</v>
      </c>
      <c r="DE40" s="8">
        <v>1540</v>
      </c>
      <c r="DF40" s="8">
        <v>1179</v>
      </c>
      <c r="DG40" s="8">
        <v>899</v>
      </c>
      <c r="DH40" s="8">
        <v>803</v>
      </c>
      <c r="DI40" s="25">
        <f t="shared" si="27"/>
        <v>8000</v>
      </c>
      <c r="DJ40" s="25"/>
      <c r="DK40" s="8">
        <v>13</v>
      </c>
      <c r="DL40" s="8">
        <v>177</v>
      </c>
      <c r="DM40" s="8">
        <v>172</v>
      </c>
      <c r="DN40" s="8">
        <v>220</v>
      </c>
      <c r="DO40" s="8">
        <v>201</v>
      </c>
      <c r="DP40" s="8">
        <v>251</v>
      </c>
      <c r="DQ40" s="25">
        <f t="shared" si="29"/>
        <v>1034</v>
      </c>
      <c r="DR40" s="25"/>
      <c r="DS40" s="25"/>
      <c r="DT40" s="8">
        <v>16</v>
      </c>
      <c r="DU40" s="8">
        <v>33</v>
      </c>
      <c r="DV40" s="8">
        <v>34</v>
      </c>
      <c r="DW40" s="8">
        <v>22</v>
      </c>
      <c r="DX40" s="8">
        <v>7</v>
      </c>
      <c r="DY40" s="25">
        <f t="shared" si="31"/>
        <v>112</v>
      </c>
      <c r="DZ40" s="25"/>
      <c r="EA40" s="8">
        <v>29</v>
      </c>
      <c r="EB40" s="8">
        <v>63</v>
      </c>
      <c r="EC40" s="8">
        <v>56</v>
      </c>
      <c r="ED40" s="8">
        <v>57</v>
      </c>
      <c r="EE40" s="8">
        <v>48</v>
      </c>
      <c r="EF40" s="8">
        <v>43</v>
      </c>
      <c r="EG40" s="25">
        <f>SUM(DZ40:EF40)</f>
        <v>296</v>
      </c>
      <c r="EH40" s="25"/>
      <c r="EI40" s="8">
        <v>576</v>
      </c>
      <c r="EJ40" s="8">
        <v>2705</v>
      </c>
      <c r="EK40" s="8">
        <v>1279</v>
      </c>
      <c r="EL40" s="8">
        <v>868</v>
      </c>
      <c r="EM40" s="8">
        <v>628</v>
      </c>
      <c r="EN40" s="8">
        <v>502</v>
      </c>
      <c r="EO40" s="124">
        <f>SUM(EH40:EN40)</f>
        <v>6558</v>
      </c>
      <c r="EP40" s="155"/>
      <c r="EQ40" s="8">
        <v>6</v>
      </c>
      <c r="ER40" s="8">
        <v>25</v>
      </c>
      <c r="ES40" s="8">
        <v>12</v>
      </c>
      <c r="ET40" s="8">
        <v>22</v>
      </c>
      <c r="EU40" s="8">
        <v>7</v>
      </c>
      <c r="EV40" s="8">
        <v>9</v>
      </c>
      <c r="EW40" s="124">
        <f>SUM(EP40:EV40)</f>
        <v>81</v>
      </c>
      <c r="EX40" s="155"/>
      <c r="EY40" s="8">
        <v>10</v>
      </c>
      <c r="EZ40" s="8">
        <v>35</v>
      </c>
      <c r="FA40" s="8">
        <v>12</v>
      </c>
      <c r="FB40" s="8">
        <v>5</v>
      </c>
      <c r="FC40" s="8">
        <v>8</v>
      </c>
      <c r="FD40" s="8">
        <v>2</v>
      </c>
      <c r="FE40" s="157">
        <f>SUM(EX40:FD40)</f>
        <v>72</v>
      </c>
      <c r="FF40" s="158">
        <v>0</v>
      </c>
      <c r="FG40" s="8">
        <v>0</v>
      </c>
      <c r="FH40" s="8">
        <v>116</v>
      </c>
      <c r="FI40" s="8">
        <v>198</v>
      </c>
      <c r="FJ40" s="8">
        <v>300</v>
      </c>
      <c r="FK40" s="8">
        <v>511</v>
      </c>
      <c r="FL40" s="8">
        <v>738</v>
      </c>
      <c r="FM40" s="25">
        <f>SUM(FF40:FL40)</f>
        <v>1863</v>
      </c>
      <c r="FN40" s="8">
        <v>0</v>
      </c>
      <c r="FO40" s="8">
        <v>0</v>
      </c>
      <c r="FP40" s="8">
        <v>54</v>
      </c>
      <c r="FQ40" s="8">
        <v>94</v>
      </c>
      <c r="FR40" s="8">
        <v>125</v>
      </c>
      <c r="FS40" s="8">
        <v>276</v>
      </c>
      <c r="FT40" s="8">
        <v>390</v>
      </c>
      <c r="FU40" s="25">
        <f>SUM(FN40:FT40)</f>
        <v>939</v>
      </c>
      <c r="FV40" s="25"/>
      <c r="FW40" s="25"/>
      <c r="FX40" s="8">
        <v>59</v>
      </c>
      <c r="FY40" s="8">
        <v>91</v>
      </c>
      <c r="FZ40" s="8">
        <v>149</v>
      </c>
      <c r="GA40" s="8">
        <v>165</v>
      </c>
      <c r="GB40" s="8">
        <v>95</v>
      </c>
      <c r="GC40" s="124">
        <f>SUM(FV40:GB40)</f>
        <v>559</v>
      </c>
      <c r="GD40" s="158"/>
      <c r="GE40" s="8"/>
      <c r="GF40" s="8">
        <v>3</v>
      </c>
      <c r="GG40" s="8">
        <v>13</v>
      </c>
      <c r="GH40" s="8">
        <v>26</v>
      </c>
      <c r="GI40" s="8">
        <v>70</v>
      </c>
      <c r="GJ40" s="8">
        <v>253</v>
      </c>
      <c r="GK40" s="157">
        <f>SUM(GD40:GJ40)</f>
        <v>365</v>
      </c>
      <c r="GL40" s="158">
        <v>0</v>
      </c>
      <c r="GM40" s="8">
        <v>1318</v>
      </c>
      <c r="GN40" s="8">
        <v>7186</v>
      </c>
      <c r="GO40" s="8">
        <v>4241</v>
      </c>
      <c r="GP40" s="8">
        <v>3539</v>
      </c>
      <c r="GQ40" s="8">
        <v>3168</v>
      </c>
      <c r="GR40" s="8">
        <v>3323</v>
      </c>
      <c r="GS40" s="124">
        <f>SUM(GL40:GR40)</f>
        <v>22775</v>
      </c>
    </row>
    <row r="41" spans="1:201" s="125" customFormat="1" ht="18" customHeight="1">
      <c r="A41" s="114" t="s">
        <v>50</v>
      </c>
      <c r="B41" s="155"/>
      <c r="C41" s="8">
        <v>821</v>
      </c>
      <c r="D41" s="8">
        <v>1849</v>
      </c>
      <c r="E41" s="8">
        <v>1052</v>
      </c>
      <c r="F41" s="8">
        <v>716</v>
      </c>
      <c r="G41" s="8">
        <v>626</v>
      </c>
      <c r="H41" s="8">
        <v>561</v>
      </c>
      <c r="I41" s="124">
        <f t="shared" si="1"/>
        <v>5625</v>
      </c>
      <c r="J41" s="155"/>
      <c r="K41" s="8">
        <v>432</v>
      </c>
      <c r="L41" s="8">
        <v>1082</v>
      </c>
      <c r="M41" s="8">
        <v>635</v>
      </c>
      <c r="N41" s="8">
        <v>430</v>
      </c>
      <c r="O41" s="8">
        <v>398</v>
      </c>
      <c r="P41" s="8">
        <v>364</v>
      </c>
      <c r="Q41" s="25">
        <f t="shared" si="3"/>
        <v>3341</v>
      </c>
      <c r="R41" s="25"/>
      <c r="S41" s="8">
        <v>314</v>
      </c>
      <c r="T41" s="8">
        <v>502</v>
      </c>
      <c r="U41" s="8">
        <v>242</v>
      </c>
      <c r="V41" s="8">
        <v>143</v>
      </c>
      <c r="W41" s="8">
        <v>124</v>
      </c>
      <c r="X41" s="8">
        <v>106</v>
      </c>
      <c r="Y41" s="155">
        <f t="shared" si="5"/>
        <v>1431</v>
      </c>
      <c r="Z41" s="25"/>
      <c r="AA41" s="8">
        <v>0</v>
      </c>
      <c r="AB41" s="8">
        <v>2</v>
      </c>
      <c r="AC41" s="8">
        <v>6</v>
      </c>
      <c r="AD41" s="8">
        <v>16</v>
      </c>
      <c r="AE41" s="8">
        <v>26</v>
      </c>
      <c r="AF41" s="8">
        <v>53</v>
      </c>
      <c r="AG41" s="155">
        <f t="shared" si="7"/>
        <v>103</v>
      </c>
      <c r="AH41" s="25"/>
      <c r="AI41" s="8">
        <v>8</v>
      </c>
      <c r="AJ41" s="8">
        <v>44</v>
      </c>
      <c r="AK41" s="8">
        <v>50</v>
      </c>
      <c r="AL41" s="8">
        <v>36</v>
      </c>
      <c r="AM41" s="8">
        <v>39</v>
      </c>
      <c r="AN41" s="8">
        <v>53</v>
      </c>
      <c r="AO41" s="155">
        <f t="shared" si="9"/>
        <v>230</v>
      </c>
      <c r="AP41" s="25"/>
      <c r="AQ41" s="8">
        <v>0</v>
      </c>
      <c r="AR41" s="8">
        <v>0</v>
      </c>
      <c r="AS41" s="8">
        <v>0</v>
      </c>
      <c r="AT41" s="8">
        <v>3</v>
      </c>
      <c r="AU41" s="8">
        <v>3</v>
      </c>
      <c r="AV41" s="8">
        <v>7</v>
      </c>
      <c r="AW41" s="155">
        <f t="shared" si="11"/>
        <v>13</v>
      </c>
      <c r="AX41" s="25"/>
      <c r="AY41" s="8">
        <v>54</v>
      </c>
      <c r="AZ41" s="8">
        <v>189</v>
      </c>
      <c r="BA41" s="8">
        <v>121</v>
      </c>
      <c r="BB41" s="8">
        <v>88</v>
      </c>
      <c r="BC41" s="8">
        <v>53</v>
      </c>
      <c r="BD41" s="8">
        <v>16</v>
      </c>
      <c r="BE41" s="155">
        <f t="shared" si="13"/>
        <v>521</v>
      </c>
      <c r="BF41" s="25"/>
      <c r="BG41" s="8">
        <v>7</v>
      </c>
      <c r="BH41" s="8">
        <v>71</v>
      </c>
      <c r="BI41" s="8">
        <v>54</v>
      </c>
      <c r="BJ41" s="8">
        <v>27</v>
      </c>
      <c r="BK41" s="8">
        <v>28</v>
      </c>
      <c r="BL41" s="8">
        <v>13</v>
      </c>
      <c r="BM41" s="155">
        <f t="shared" si="15"/>
        <v>200</v>
      </c>
      <c r="BN41" s="25"/>
      <c r="BO41" s="8">
        <v>49</v>
      </c>
      <c r="BP41" s="8">
        <v>274</v>
      </c>
      <c r="BQ41" s="8">
        <v>162</v>
      </c>
      <c r="BR41" s="8">
        <v>117</v>
      </c>
      <c r="BS41" s="8">
        <v>125</v>
      </c>
      <c r="BT41" s="8">
        <v>116</v>
      </c>
      <c r="BU41" s="124">
        <f t="shared" si="17"/>
        <v>843</v>
      </c>
      <c r="BV41" s="155"/>
      <c r="BW41" s="8">
        <v>2</v>
      </c>
      <c r="BX41" s="8">
        <v>25</v>
      </c>
      <c r="BY41" s="8">
        <v>27</v>
      </c>
      <c r="BZ41" s="8">
        <v>33</v>
      </c>
      <c r="CA41" s="8">
        <v>28</v>
      </c>
      <c r="CB41" s="8">
        <v>17</v>
      </c>
      <c r="CC41" s="25">
        <f t="shared" si="19"/>
        <v>132</v>
      </c>
      <c r="CD41" s="25"/>
      <c r="CE41" s="8">
        <v>2</v>
      </c>
      <c r="CF41" s="8">
        <v>21</v>
      </c>
      <c r="CG41" s="8">
        <v>20</v>
      </c>
      <c r="CH41" s="8">
        <v>23</v>
      </c>
      <c r="CI41" s="8">
        <v>19</v>
      </c>
      <c r="CJ41" s="8">
        <v>10</v>
      </c>
      <c r="CK41" s="25">
        <f t="shared" si="21"/>
        <v>95</v>
      </c>
      <c r="CL41" s="25"/>
      <c r="CM41" s="8">
        <v>0</v>
      </c>
      <c r="CN41" s="8">
        <v>4</v>
      </c>
      <c r="CO41" s="8">
        <v>7</v>
      </c>
      <c r="CP41" s="8">
        <v>10</v>
      </c>
      <c r="CQ41" s="8">
        <v>9</v>
      </c>
      <c r="CR41" s="8">
        <v>7</v>
      </c>
      <c r="CS41" s="25">
        <f t="shared" si="23"/>
        <v>37</v>
      </c>
      <c r="CT41" s="25"/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24">
        <f t="shared" si="25"/>
        <v>0</v>
      </c>
      <c r="DB41" s="155"/>
      <c r="DC41" s="8">
        <v>376</v>
      </c>
      <c r="DD41" s="8">
        <v>723</v>
      </c>
      <c r="DE41" s="8">
        <v>381</v>
      </c>
      <c r="DF41" s="8">
        <v>240</v>
      </c>
      <c r="DG41" s="8">
        <v>198</v>
      </c>
      <c r="DH41" s="8">
        <v>173</v>
      </c>
      <c r="DI41" s="25">
        <f t="shared" si="27"/>
        <v>2091</v>
      </c>
      <c r="DJ41" s="25"/>
      <c r="DK41" s="8">
        <v>4</v>
      </c>
      <c r="DL41" s="8">
        <v>43</v>
      </c>
      <c r="DM41" s="8">
        <v>33</v>
      </c>
      <c r="DN41" s="8">
        <v>42</v>
      </c>
      <c r="DO41" s="8">
        <v>37</v>
      </c>
      <c r="DP41" s="8">
        <v>49</v>
      </c>
      <c r="DQ41" s="25">
        <f t="shared" si="29"/>
        <v>208</v>
      </c>
      <c r="DR41" s="25"/>
      <c r="DS41" s="25"/>
      <c r="DT41" s="8">
        <v>10</v>
      </c>
      <c r="DU41" s="8">
        <v>7</v>
      </c>
      <c r="DV41" s="8">
        <v>7</v>
      </c>
      <c r="DW41" s="8">
        <v>1</v>
      </c>
      <c r="DX41" s="8">
        <v>0</v>
      </c>
      <c r="DY41" s="25">
        <f t="shared" si="31"/>
        <v>25</v>
      </c>
      <c r="DZ41" s="25"/>
      <c r="EA41" s="8">
        <v>7</v>
      </c>
      <c r="EB41" s="8">
        <v>23</v>
      </c>
      <c r="EC41" s="8">
        <v>22</v>
      </c>
      <c r="ED41" s="8">
        <v>21</v>
      </c>
      <c r="EE41" s="8">
        <v>28</v>
      </c>
      <c r="EF41" s="8">
        <v>19</v>
      </c>
      <c r="EG41" s="25">
        <f>SUM(DZ41:EF41)</f>
        <v>120</v>
      </c>
      <c r="EH41" s="25"/>
      <c r="EI41" s="8">
        <v>365</v>
      </c>
      <c r="EJ41" s="8">
        <v>647</v>
      </c>
      <c r="EK41" s="8">
        <v>319</v>
      </c>
      <c r="EL41" s="8">
        <v>170</v>
      </c>
      <c r="EM41" s="8">
        <v>132</v>
      </c>
      <c r="EN41" s="8">
        <v>105</v>
      </c>
      <c r="EO41" s="124">
        <f>SUM(EH41:EN41)</f>
        <v>1738</v>
      </c>
      <c r="EP41" s="155"/>
      <c r="EQ41" s="8">
        <v>6</v>
      </c>
      <c r="ER41" s="8">
        <v>10</v>
      </c>
      <c r="ES41" s="8">
        <v>6</v>
      </c>
      <c r="ET41" s="8">
        <v>5</v>
      </c>
      <c r="EU41" s="8">
        <v>1</v>
      </c>
      <c r="EV41" s="8">
        <v>6</v>
      </c>
      <c r="EW41" s="124">
        <f>SUM(EP41:EV41)</f>
        <v>34</v>
      </c>
      <c r="EX41" s="155"/>
      <c r="EY41" s="8">
        <v>5</v>
      </c>
      <c r="EZ41" s="8">
        <v>9</v>
      </c>
      <c r="FA41" s="8">
        <v>3</v>
      </c>
      <c r="FB41" s="8">
        <v>8</v>
      </c>
      <c r="FC41" s="8">
        <v>1</v>
      </c>
      <c r="FD41" s="8">
        <v>1</v>
      </c>
      <c r="FE41" s="157">
        <f>SUM(EX41:FD41)</f>
        <v>27</v>
      </c>
      <c r="FF41" s="158">
        <v>0</v>
      </c>
      <c r="FG41" s="8">
        <v>0</v>
      </c>
      <c r="FH41" s="8">
        <v>31</v>
      </c>
      <c r="FI41" s="8">
        <v>77</v>
      </c>
      <c r="FJ41" s="8">
        <v>75</v>
      </c>
      <c r="FK41" s="8">
        <v>165</v>
      </c>
      <c r="FL41" s="8">
        <v>152</v>
      </c>
      <c r="FM41" s="25">
        <f>SUM(FF41:FL41)</f>
        <v>500</v>
      </c>
      <c r="FN41" s="8">
        <v>0</v>
      </c>
      <c r="FO41" s="8">
        <v>0</v>
      </c>
      <c r="FP41" s="8">
        <v>14</v>
      </c>
      <c r="FQ41" s="8">
        <v>30</v>
      </c>
      <c r="FR41" s="8">
        <v>41</v>
      </c>
      <c r="FS41" s="8">
        <v>104</v>
      </c>
      <c r="FT41" s="8">
        <v>93</v>
      </c>
      <c r="FU41" s="25">
        <f>SUM(FN41:FT41)</f>
        <v>282</v>
      </c>
      <c r="FV41" s="25"/>
      <c r="FW41" s="25"/>
      <c r="FX41" s="8">
        <v>17</v>
      </c>
      <c r="FY41" s="8">
        <v>45</v>
      </c>
      <c r="FZ41" s="8">
        <v>30</v>
      </c>
      <c r="GA41" s="8">
        <v>39</v>
      </c>
      <c r="GB41" s="8">
        <v>18</v>
      </c>
      <c r="GC41" s="124">
        <f>SUM(FV41:GB41)</f>
        <v>149</v>
      </c>
      <c r="GD41" s="158"/>
      <c r="GE41" s="8"/>
      <c r="GF41" s="8">
        <v>0</v>
      </c>
      <c r="GG41" s="8">
        <v>2</v>
      </c>
      <c r="GH41" s="8">
        <v>4</v>
      </c>
      <c r="GI41" s="8">
        <v>22</v>
      </c>
      <c r="GJ41" s="8">
        <v>41</v>
      </c>
      <c r="GK41" s="157">
        <f>SUM(GD41:GJ41)</f>
        <v>69</v>
      </c>
      <c r="GL41" s="158">
        <v>0</v>
      </c>
      <c r="GM41" s="8">
        <v>821</v>
      </c>
      <c r="GN41" s="8">
        <v>1880</v>
      </c>
      <c r="GO41" s="8">
        <v>1129</v>
      </c>
      <c r="GP41" s="8">
        <v>791</v>
      </c>
      <c r="GQ41" s="8">
        <v>791</v>
      </c>
      <c r="GR41" s="8">
        <v>713</v>
      </c>
      <c r="GS41" s="124">
        <f>SUM(GL41:GR41)</f>
        <v>6125</v>
      </c>
    </row>
    <row r="42" spans="1:201" s="125" customFormat="1" ht="18" customHeight="1">
      <c r="A42" s="114" t="s">
        <v>51</v>
      </c>
      <c r="B42" s="155"/>
      <c r="C42" s="8">
        <v>1242</v>
      </c>
      <c r="D42" s="8">
        <v>2776</v>
      </c>
      <c r="E42" s="8">
        <v>1324</v>
      </c>
      <c r="F42" s="8">
        <v>1043</v>
      </c>
      <c r="G42" s="8">
        <v>815</v>
      </c>
      <c r="H42" s="8">
        <v>753</v>
      </c>
      <c r="I42" s="124">
        <f t="shared" si="1"/>
        <v>7953</v>
      </c>
      <c r="J42" s="155"/>
      <c r="K42" s="8">
        <v>671</v>
      </c>
      <c r="L42" s="8">
        <v>1614</v>
      </c>
      <c r="M42" s="8">
        <v>788</v>
      </c>
      <c r="N42" s="8">
        <v>641</v>
      </c>
      <c r="O42" s="8">
        <v>528</v>
      </c>
      <c r="P42" s="8">
        <v>489</v>
      </c>
      <c r="Q42" s="25">
        <f t="shared" si="3"/>
        <v>4731</v>
      </c>
      <c r="R42" s="25"/>
      <c r="S42" s="8">
        <v>392</v>
      </c>
      <c r="T42" s="8">
        <v>672</v>
      </c>
      <c r="U42" s="8">
        <v>247</v>
      </c>
      <c r="V42" s="8">
        <v>175</v>
      </c>
      <c r="W42" s="8">
        <v>136</v>
      </c>
      <c r="X42" s="8">
        <v>126</v>
      </c>
      <c r="Y42" s="155">
        <f t="shared" si="5"/>
        <v>1748</v>
      </c>
      <c r="Z42" s="25"/>
      <c r="AA42" s="8">
        <v>0</v>
      </c>
      <c r="AB42" s="8">
        <v>4</v>
      </c>
      <c r="AC42" s="8">
        <v>15</v>
      </c>
      <c r="AD42" s="8">
        <v>31</v>
      </c>
      <c r="AE42" s="8">
        <v>47</v>
      </c>
      <c r="AF42" s="8">
        <v>77</v>
      </c>
      <c r="AG42" s="155">
        <f t="shared" si="7"/>
        <v>174</v>
      </c>
      <c r="AH42" s="25"/>
      <c r="AI42" s="8">
        <v>22</v>
      </c>
      <c r="AJ42" s="8">
        <v>86</v>
      </c>
      <c r="AK42" s="8">
        <v>52</v>
      </c>
      <c r="AL42" s="8">
        <v>59</v>
      </c>
      <c r="AM42" s="8">
        <v>60</v>
      </c>
      <c r="AN42" s="8">
        <v>66</v>
      </c>
      <c r="AO42" s="155">
        <f t="shared" si="9"/>
        <v>345</v>
      </c>
      <c r="AP42" s="25"/>
      <c r="AQ42" s="8">
        <v>1</v>
      </c>
      <c r="AR42" s="8">
        <v>6</v>
      </c>
      <c r="AS42" s="8">
        <v>5</v>
      </c>
      <c r="AT42" s="8">
        <v>2</v>
      </c>
      <c r="AU42" s="8">
        <v>4</v>
      </c>
      <c r="AV42" s="8">
        <v>5</v>
      </c>
      <c r="AW42" s="155">
        <f t="shared" si="11"/>
        <v>23</v>
      </c>
      <c r="AX42" s="25"/>
      <c r="AY42" s="8">
        <v>113</v>
      </c>
      <c r="AZ42" s="8">
        <v>364</v>
      </c>
      <c r="BA42" s="8">
        <v>194</v>
      </c>
      <c r="BB42" s="8">
        <v>139</v>
      </c>
      <c r="BC42" s="8">
        <v>82</v>
      </c>
      <c r="BD42" s="8">
        <v>41</v>
      </c>
      <c r="BE42" s="155">
        <f t="shared" si="13"/>
        <v>933</v>
      </c>
      <c r="BF42" s="25"/>
      <c r="BG42" s="8">
        <v>16</v>
      </c>
      <c r="BH42" s="8">
        <v>61</v>
      </c>
      <c r="BI42" s="8">
        <v>41</v>
      </c>
      <c r="BJ42" s="8">
        <v>31</v>
      </c>
      <c r="BK42" s="8">
        <v>20</v>
      </c>
      <c r="BL42" s="8">
        <v>15</v>
      </c>
      <c r="BM42" s="155">
        <f t="shared" si="15"/>
        <v>184</v>
      </c>
      <c r="BN42" s="25"/>
      <c r="BO42" s="8">
        <v>127</v>
      </c>
      <c r="BP42" s="8">
        <v>421</v>
      </c>
      <c r="BQ42" s="8">
        <v>234</v>
      </c>
      <c r="BR42" s="8">
        <v>204</v>
      </c>
      <c r="BS42" s="8">
        <v>179</v>
      </c>
      <c r="BT42" s="8">
        <v>159</v>
      </c>
      <c r="BU42" s="124">
        <f t="shared" si="17"/>
        <v>1324</v>
      </c>
      <c r="BV42" s="155"/>
      <c r="BW42" s="8">
        <v>4</v>
      </c>
      <c r="BX42" s="8">
        <v>45</v>
      </c>
      <c r="BY42" s="8">
        <v>41</v>
      </c>
      <c r="BZ42" s="8">
        <v>42</v>
      </c>
      <c r="CA42" s="8">
        <v>47</v>
      </c>
      <c r="CB42" s="8">
        <v>29</v>
      </c>
      <c r="CC42" s="25">
        <f t="shared" si="19"/>
        <v>208</v>
      </c>
      <c r="CD42" s="25"/>
      <c r="CE42" s="8">
        <v>4</v>
      </c>
      <c r="CF42" s="8">
        <v>38</v>
      </c>
      <c r="CG42" s="8">
        <v>40</v>
      </c>
      <c r="CH42" s="8">
        <v>34</v>
      </c>
      <c r="CI42" s="8">
        <v>45</v>
      </c>
      <c r="CJ42" s="8">
        <v>25</v>
      </c>
      <c r="CK42" s="25">
        <f t="shared" si="21"/>
        <v>186</v>
      </c>
      <c r="CL42" s="25"/>
      <c r="CM42" s="8">
        <v>0</v>
      </c>
      <c r="CN42" s="8">
        <v>7</v>
      </c>
      <c r="CO42" s="8">
        <v>1</v>
      </c>
      <c r="CP42" s="8">
        <v>8</v>
      </c>
      <c r="CQ42" s="8">
        <v>2</v>
      </c>
      <c r="CR42" s="8">
        <v>4</v>
      </c>
      <c r="CS42" s="25">
        <f t="shared" si="23"/>
        <v>22</v>
      </c>
      <c r="CT42" s="25"/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24">
        <f t="shared" si="25"/>
        <v>0</v>
      </c>
      <c r="DB42" s="155"/>
      <c r="DC42" s="8">
        <v>556</v>
      </c>
      <c r="DD42" s="8">
        <v>1089</v>
      </c>
      <c r="DE42" s="8">
        <v>474</v>
      </c>
      <c r="DF42" s="8">
        <v>352</v>
      </c>
      <c r="DG42" s="8">
        <v>237</v>
      </c>
      <c r="DH42" s="8">
        <v>232</v>
      </c>
      <c r="DI42" s="25">
        <f t="shared" si="27"/>
        <v>2940</v>
      </c>
      <c r="DJ42" s="25"/>
      <c r="DK42" s="8">
        <v>11</v>
      </c>
      <c r="DL42" s="8">
        <v>63</v>
      </c>
      <c r="DM42" s="8">
        <v>47</v>
      </c>
      <c r="DN42" s="8">
        <v>47</v>
      </c>
      <c r="DO42" s="8">
        <v>42</v>
      </c>
      <c r="DP42" s="8">
        <v>69</v>
      </c>
      <c r="DQ42" s="25">
        <f t="shared" si="29"/>
        <v>279</v>
      </c>
      <c r="DR42" s="25"/>
      <c r="DS42" s="25"/>
      <c r="DT42" s="8">
        <v>13</v>
      </c>
      <c r="DU42" s="8">
        <v>10</v>
      </c>
      <c r="DV42" s="8">
        <v>8</v>
      </c>
      <c r="DW42" s="8">
        <v>0</v>
      </c>
      <c r="DX42" s="8">
        <v>1</v>
      </c>
      <c r="DY42" s="25">
        <f t="shared" si="31"/>
        <v>32</v>
      </c>
      <c r="DZ42" s="25"/>
      <c r="EA42" s="8">
        <v>12</v>
      </c>
      <c r="EB42" s="8">
        <v>30</v>
      </c>
      <c r="EC42" s="8">
        <v>15</v>
      </c>
      <c r="ED42" s="8">
        <v>23</v>
      </c>
      <c r="EE42" s="8">
        <v>13</v>
      </c>
      <c r="EF42" s="8">
        <v>11</v>
      </c>
      <c r="EG42" s="25">
        <f>SUM(DZ42:EF42)</f>
        <v>104</v>
      </c>
      <c r="EH42" s="25"/>
      <c r="EI42" s="8">
        <v>533</v>
      </c>
      <c r="EJ42" s="8">
        <v>983</v>
      </c>
      <c r="EK42" s="8">
        <v>402</v>
      </c>
      <c r="EL42" s="8">
        <v>274</v>
      </c>
      <c r="EM42" s="8">
        <v>182</v>
      </c>
      <c r="EN42" s="8">
        <v>151</v>
      </c>
      <c r="EO42" s="124">
        <f>SUM(EH42:EN42)</f>
        <v>2525</v>
      </c>
      <c r="EP42" s="155"/>
      <c r="EQ42" s="8">
        <v>6</v>
      </c>
      <c r="ER42" s="8">
        <v>15</v>
      </c>
      <c r="ES42" s="8">
        <v>12</v>
      </c>
      <c r="ET42" s="8">
        <v>5</v>
      </c>
      <c r="EU42" s="8">
        <v>3</v>
      </c>
      <c r="EV42" s="8">
        <v>2</v>
      </c>
      <c r="EW42" s="124">
        <f>SUM(EP42:EV42)</f>
        <v>43</v>
      </c>
      <c r="EX42" s="155"/>
      <c r="EY42" s="8">
        <v>5</v>
      </c>
      <c r="EZ42" s="8">
        <v>13</v>
      </c>
      <c r="FA42" s="8">
        <v>9</v>
      </c>
      <c r="FB42" s="8">
        <v>3</v>
      </c>
      <c r="FC42" s="8">
        <v>0</v>
      </c>
      <c r="FD42" s="8">
        <v>1</v>
      </c>
      <c r="FE42" s="157">
        <f>SUM(EX42:FD42)</f>
        <v>31</v>
      </c>
      <c r="FF42" s="158">
        <v>0</v>
      </c>
      <c r="FG42" s="8">
        <v>0</v>
      </c>
      <c r="FH42" s="8">
        <v>97</v>
      </c>
      <c r="FI42" s="8">
        <v>88</v>
      </c>
      <c r="FJ42" s="8">
        <v>173</v>
      </c>
      <c r="FK42" s="8">
        <v>247</v>
      </c>
      <c r="FL42" s="8">
        <v>224</v>
      </c>
      <c r="FM42" s="25">
        <f>SUM(FF42:FL42)</f>
        <v>829</v>
      </c>
      <c r="FN42" s="8">
        <v>0</v>
      </c>
      <c r="FO42" s="8">
        <v>0</v>
      </c>
      <c r="FP42" s="8">
        <v>53</v>
      </c>
      <c r="FQ42" s="8">
        <v>43</v>
      </c>
      <c r="FR42" s="8">
        <v>95</v>
      </c>
      <c r="FS42" s="8">
        <v>143</v>
      </c>
      <c r="FT42" s="8">
        <v>144</v>
      </c>
      <c r="FU42" s="25">
        <f>SUM(FN42:FT42)</f>
        <v>478</v>
      </c>
      <c r="FV42" s="25"/>
      <c r="FW42" s="25"/>
      <c r="FX42" s="8">
        <v>41</v>
      </c>
      <c r="FY42" s="8">
        <v>41</v>
      </c>
      <c r="FZ42" s="8">
        <v>61</v>
      </c>
      <c r="GA42" s="8">
        <v>56</v>
      </c>
      <c r="GB42" s="8">
        <v>26</v>
      </c>
      <c r="GC42" s="124">
        <f>SUM(FV42:GB42)</f>
        <v>225</v>
      </c>
      <c r="GD42" s="158"/>
      <c r="GE42" s="8"/>
      <c r="GF42" s="8">
        <v>3</v>
      </c>
      <c r="GG42" s="8">
        <v>4</v>
      </c>
      <c r="GH42" s="8">
        <v>17</v>
      </c>
      <c r="GI42" s="8">
        <v>48</v>
      </c>
      <c r="GJ42" s="8">
        <v>54</v>
      </c>
      <c r="GK42" s="157">
        <f>SUM(GD42:GJ42)</f>
        <v>126</v>
      </c>
      <c r="GL42" s="158">
        <v>0</v>
      </c>
      <c r="GM42" s="8">
        <v>1242</v>
      </c>
      <c r="GN42" s="8">
        <v>2873</v>
      </c>
      <c r="GO42" s="8">
        <v>1412</v>
      </c>
      <c r="GP42" s="8">
        <v>1216</v>
      </c>
      <c r="GQ42" s="8">
        <v>1062</v>
      </c>
      <c r="GR42" s="8">
        <v>977</v>
      </c>
      <c r="GS42" s="124">
        <f>SUM(GL42:GR42)</f>
        <v>8782</v>
      </c>
    </row>
    <row r="43" spans="1:201" s="125" customFormat="1" ht="18" customHeight="1">
      <c r="A43" s="114" t="s">
        <v>52</v>
      </c>
      <c r="B43" s="155"/>
      <c r="C43" s="8">
        <v>1177</v>
      </c>
      <c r="D43" s="8">
        <v>2759</v>
      </c>
      <c r="E43" s="8">
        <v>1482</v>
      </c>
      <c r="F43" s="8">
        <v>1157</v>
      </c>
      <c r="G43" s="8">
        <v>804</v>
      </c>
      <c r="H43" s="8">
        <v>795</v>
      </c>
      <c r="I43" s="124">
        <f t="shared" si="1"/>
        <v>8174</v>
      </c>
      <c r="J43" s="155"/>
      <c r="K43" s="8">
        <v>614</v>
      </c>
      <c r="L43" s="8">
        <v>1584</v>
      </c>
      <c r="M43" s="8">
        <v>878</v>
      </c>
      <c r="N43" s="8">
        <v>703</v>
      </c>
      <c r="O43" s="8">
        <v>501</v>
      </c>
      <c r="P43" s="8">
        <v>511</v>
      </c>
      <c r="Q43" s="25">
        <f t="shared" si="3"/>
        <v>4791</v>
      </c>
      <c r="R43" s="25"/>
      <c r="S43" s="8">
        <v>411</v>
      </c>
      <c r="T43" s="8">
        <v>756</v>
      </c>
      <c r="U43" s="8">
        <v>309</v>
      </c>
      <c r="V43" s="8">
        <v>198</v>
      </c>
      <c r="W43" s="8">
        <v>144</v>
      </c>
      <c r="X43" s="8">
        <v>143</v>
      </c>
      <c r="Y43" s="155">
        <f t="shared" si="5"/>
        <v>1961</v>
      </c>
      <c r="Z43" s="25"/>
      <c r="AA43" s="8">
        <v>0</v>
      </c>
      <c r="AB43" s="8">
        <v>2</v>
      </c>
      <c r="AC43" s="8">
        <v>2</v>
      </c>
      <c r="AD43" s="8">
        <v>10</v>
      </c>
      <c r="AE43" s="8">
        <v>19</v>
      </c>
      <c r="AF43" s="8">
        <v>57</v>
      </c>
      <c r="AG43" s="155">
        <f t="shared" si="7"/>
        <v>90</v>
      </c>
      <c r="AH43" s="25"/>
      <c r="AI43" s="8">
        <v>15</v>
      </c>
      <c r="AJ43" s="8">
        <v>72</v>
      </c>
      <c r="AK43" s="8">
        <v>70</v>
      </c>
      <c r="AL43" s="8">
        <v>66</v>
      </c>
      <c r="AM43" s="8">
        <v>56</v>
      </c>
      <c r="AN43" s="8">
        <v>71</v>
      </c>
      <c r="AO43" s="155">
        <f t="shared" si="9"/>
        <v>350</v>
      </c>
      <c r="AP43" s="25"/>
      <c r="AQ43" s="8">
        <v>0</v>
      </c>
      <c r="AR43" s="8">
        <v>0</v>
      </c>
      <c r="AS43" s="8">
        <v>1</v>
      </c>
      <c r="AT43" s="8">
        <v>2</v>
      </c>
      <c r="AU43" s="8">
        <v>0</v>
      </c>
      <c r="AV43" s="8">
        <v>0</v>
      </c>
      <c r="AW43" s="155">
        <f t="shared" si="11"/>
        <v>3</v>
      </c>
      <c r="AX43" s="25"/>
      <c r="AY43" s="8">
        <v>80</v>
      </c>
      <c r="AZ43" s="8">
        <v>241</v>
      </c>
      <c r="BA43" s="8">
        <v>155</v>
      </c>
      <c r="BB43" s="8">
        <v>142</v>
      </c>
      <c r="BC43" s="8">
        <v>82</v>
      </c>
      <c r="BD43" s="8">
        <v>48</v>
      </c>
      <c r="BE43" s="155">
        <f t="shared" si="13"/>
        <v>748</v>
      </c>
      <c r="BF43" s="25"/>
      <c r="BG43" s="8">
        <v>23</v>
      </c>
      <c r="BH43" s="8">
        <v>172</v>
      </c>
      <c r="BI43" s="8">
        <v>113</v>
      </c>
      <c r="BJ43" s="8">
        <v>85</v>
      </c>
      <c r="BK43" s="8">
        <v>59</v>
      </c>
      <c r="BL43" s="8">
        <v>30</v>
      </c>
      <c r="BM43" s="155">
        <f t="shared" si="15"/>
        <v>482</v>
      </c>
      <c r="BN43" s="25"/>
      <c r="BO43" s="8">
        <v>85</v>
      </c>
      <c r="BP43" s="8">
        <v>341</v>
      </c>
      <c r="BQ43" s="8">
        <v>228</v>
      </c>
      <c r="BR43" s="8">
        <v>200</v>
      </c>
      <c r="BS43" s="8">
        <v>141</v>
      </c>
      <c r="BT43" s="8">
        <v>162</v>
      </c>
      <c r="BU43" s="124">
        <f t="shared" si="17"/>
        <v>1157</v>
      </c>
      <c r="BV43" s="155"/>
      <c r="BW43" s="8">
        <v>1</v>
      </c>
      <c r="BX43" s="8">
        <v>35</v>
      </c>
      <c r="BY43" s="8">
        <v>48</v>
      </c>
      <c r="BZ43" s="8">
        <v>48</v>
      </c>
      <c r="CA43" s="8">
        <v>43</v>
      </c>
      <c r="CB43" s="8">
        <v>35</v>
      </c>
      <c r="CC43" s="25">
        <f t="shared" si="19"/>
        <v>210</v>
      </c>
      <c r="CD43" s="25"/>
      <c r="CE43" s="8">
        <v>1</v>
      </c>
      <c r="CF43" s="8">
        <v>20</v>
      </c>
      <c r="CG43" s="8">
        <v>24</v>
      </c>
      <c r="CH43" s="8">
        <v>30</v>
      </c>
      <c r="CI43" s="8">
        <v>24</v>
      </c>
      <c r="CJ43" s="8">
        <v>15</v>
      </c>
      <c r="CK43" s="25">
        <f t="shared" si="21"/>
        <v>114</v>
      </c>
      <c r="CL43" s="25"/>
      <c r="CM43" s="8">
        <v>0</v>
      </c>
      <c r="CN43" s="8">
        <v>14</v>
      </c>
      <c r="CO43" s="8">
        <v>22</v>
      </c>
      <c r="CP43" s="8">
        <v>14</v>
      </c>
      <c r="CQ43" s="8">
        <v>16</v>
      </c>
      <c r="CR43" s="8">
        <v>14</v>
      </c>
      <c r="CS43" s="25">
        <f t="shared" si="23"/>
        <v>80</v>
      </c>
      <c r="CT43" s="25"/>
      <c r="CU43" s="8">
        <v>0</v>
      </c>
      <c r="CV43" s="8">
        <v>1</v>
      </c>
      <c r="CW43" s="8">
        <v>2</v>
      </c>
      <c r="CX43" s="8">
        <v>4</v>
      </c>
      <c r="CY43" s="8">
        <v>3</v>
      </c>
      <c r="CZ43" s="8">
        <v>6</v>
      </c>
      <c r="DA43" s="124">
        <f t="shared" si="25"/>
        <v>16</v>
      </c>
      <c r="DB43" s="155"/>
      <c r="DC43" s="8">
        <v>540</v>
      </c>
      <c r="DD43" s="8">
        <v>1113</v>
      </c>
      <c r="DE43" s="8">
        <v>538</v>
      </c>
      <c r="DF43" s="8">
        <v>390</v>
      </c>
      <c r="DG43" s="8">
        <v>255</v>
      </c>
      <c r="DH43" s="8">
        <v>246</v>
      </c>
      <c r="DI43" s="25">
        <f t="shared" si="27"/>
        <v>3082</v>
      </c>
      <c r="DJ43" s="25"/>
      <c r="DK43" s="8">
        <v>13</v>
      </c>
      <c r="DL43" s="8">
        <v>68</v>
      </c>
      <c r="DM43" s="8">
        <v>51</v>
      </c>
      <c r="DN43" s="8">
        <v>47</v>
      </c>
      <c r="DO43" s="8">
        <v>48</v>
      </c>
      <c r="DP43" s="8">
        <v>76</v>
      </c>
      <c r="DQ43" s="25">
        <f t="shared" si="29"/>
        <v>303</v>
      </c>
      <c r="DR43" s="25"/>
      <c r="DS43" s="25"/>
      <c r="DT43" s="8">
        <v>4</v>
      </c>
      <c r="DU43" s="8">
        <v>5</v>
      </c>
      <c r="DV43" s="8">
        <v>6</v>
      </c>
      <c r="DW43" s="8">
        <v>1</v>
      </c>
      <c r="DX43" s="8">
        <v>3</v>
      </c>
      <c r="DY43" s="25">
        <f t="shared" si="31"/>
        <v>19</v>
      </c>
      <c r="DZ43" s="25"/>
      <c r="EA43" s="8">
        <v>12</v>
      </c>
      <c r="EB43" s="8">
        <v>36</v>
      </c>
      <c r="EC43" s="8">
        <v>26</v>
      </c>
      <c r="ED43" s="8">
        <v>16</v>
      </c>
      <c r="EE43" s="8">
        <v>16</v>
      </c>
      <c r="EF43" s="8">
        <v>16</v>
      </c>
      <c r="EG43" s="25">
        <f>SUM(DZ43:EF43)</f>
        <v>122</v>
      </c>
      <c r="EH43" s="25"/>
      <c r="EI43" s="8">
        <v>515</v>
      </c>
      <c r="EJ43" s="8">
        <v>1005</v>
      </c>
      <c r="EK43" s="8">
        <v>456</v>
      </c>
      <c r="EL43" s="8">
        <v>321</v>
      </c>
      <c r="EM43" s="8">
        <v>190</v>
      </c>
      <c r="EN43" s="8">
        <v>151</v>
      </c>
      <c r="EO43" s="124">
        <f>SUM(EH43:EN43)</f>
        <v>2638</v>
      </c>
      <c r="EP43" s="155"/>
      <c r="EQ43" s="8">
        <v>9</v>
      </c>
      <c r="ER43" s="8">
        <v>13</v>
      </c>
      <c r="ES43" s="8">
        <v>11</v>
      </c>
      <c r="ET43" s="8">
        <v>11</v>
      </c>
      <c r="EU43" s="8">
        <v>3</v>
      </c>
      <c r="EV43" s="8">
        <v>3</v>
      </c>
      <c r="EW43" s="124">
        <f>SUM(EP43:EV43)</f>
        <v>50</v>
      </c>
      <c r="EX43" s="155"/>
      <c r="EY43" s="8">
        <v>13</v>
      </c>
      <c r="EZ43" s="8">
        <v>14</v>
      </c>
      <c r="FA43" s="8">
        <v>7</v>
      </c>
      <c r="FB43" s="8">
        <v>5</v>
      </c>
      <c r="FC43" s="8">
        <v>2</v>
      </c>
      <c r="FD43" s="8">
        <v>0</v>
      </c>
      <c r="FE43" s="157">
        <f>SUM(EX43:FD43)</f>
        <v>41</v>
      </c>
      <c r="FF43" s="158">
        <v>0</v>
      </c>
      <c r="FG43" s="8">
        <v>1</v>
      </c>
      <c r="FH43" s="8">
        <v>72</v>
      </c>
      <c r="FI43" s="8">
        <v>130</v>
      </c>
      <c r="FJ43" s="8">
        <v>188</v>
      </c>
      <c r="FK43" s="8">
        <v>261</v>
      </c>
      <c r="FL43" s="8">
        <v>243</v>
      </c>
      <c r="FM43" s="25">
        <f>SUM(FF43:FL43)</f>
        <v>895</v>
      </c>
      <c r="FN43" s="8">
        <v>0</v>
      </c>
      <c r="FO43" s="8">
        <v>1</v>
      </c>
      <c r="FP43" s="8">
        <v>24</v>
      </c>
      <c r="FQ43" s="8">
        <v>52</v>
      </c>
      <c r="FR43" s="8">
        <v>88</v>
      </c>
      <c r="FS43" s="8">
        <v>112</v>
      </c>
      <c r="FT43" s="8">
        <v>90</v>
      </c>
      <c r="FU43" s="25">
        <f>SUM(FN43:FT43)</f>
        <v>367</v>
      </c>
      <c r="FV43" s="25"/>
      <c r="FW43" s="25"/>
      <c r="FX43" s="8">
        <v>44</v>
      </c>
      <c r="FY43" s="8">
        <v>74</v>
      </c>
      <c r="FZ43" s="8">
        <v>88</v>
      </c>
      <c r="GA43" s="8">
        <v>128</v>
      </c>
      <c r="GB43" s="8">
        <v>49</v>
      </c>
      <c r="GC43" s="124">
        <f>SUM(FV43:GB43)</f>
        <v>383</v>
      </c>
      <c r="GD43" s="158"/>
      <c r="GE43" s="8"/>
      <c r="GF43" s="8">
        <v>4</v>
      </c>
      <c r="GG43" s="8">
        <v>4</v>
      </c>
      <c r="GH43" s="8">
        <v>12</v>
      </c>
      <c r="GI43" s="8">
        <v>21</v>
      </c>
      <c r="GJ43" s="8">
        <v>104</v>
      </c>
      <c r="GK43" s="157">
        <f>SUM(GD43:GJ43)</f>
        <v>145</v>
      </c>
      <c r="GL43" s="158">
        <v>0</v>
      </c>
      <c r="GM43" s="8">
        <v>1178</v>
      </c>
      <c r="GN43" s="8">
        <v>2831</v>
      </c>
      <c r="GO43" s="8">
        <v>1612</v>
      </c>
      <c r="GP43" s="8">
        <v>1345</v>
      </c>
      <c r="GQ43" s="8">
        <v>1065</v>
      </c>
      <c r="GR43" s="8">
        <v>1038</v>
      </c>
      <c r="GS43" s="124">
        <f>SUM(GL43:GR43)</f>
        <v>9069</v>
      </c>
    </row>
    <row r="44" spans="1:201" s="125" customFormat="1" ht="18" customHeight="1">
      <c r="A44" s="114" t="s">
        <v>53</v>
      </c>
      <c r="B44" s="155"/>
      <c r="C44" s="8">
        <v>727</v>
      </c>
      <c r="D44" s="8">
        <v>2534</v>
      </c>
      <c r="E44" s="8">
        <v>1323</v>
      </c>
      <c r="F44" s="8">
        <v>897</v>
      </c>
      <c r="G44" s="8">
        <v>883</v>
      </c>
      <c r="H44" s="8">
        <v>721</v>
      </c>
      <c r="I44" s="124">
        <f t="shared" si="1"/>
        <v>7085</v>
      </c>
      <c r="J44" s="155"/>
      <c r="K44" s="8">
        <v>354</v>
      </c>
      <c r="L44" s="8">
        <v>1353</v>
      </c>
      <c r="M44" s="8">
        <v>746</v>
      </c>
      <c r="N44" s="8">
        <v>510</v>
      </c>
      <c r="O44" s="8">
        <v>493</v>
      </c>
      <c r="P44" s="8">
        <v>432</v>
      </c>
      <c r="Q44" s="25">
        <f t="shared" si="3"/>
        <v>3888</v>
      </c>
      <c r="R44" s="25"/>
      <c r="S44" s="8">
        <v>252</v>
      </c>
      <c r="T44" s="8">
        <v>628</v>
      </c>
      <c r="U44" s="8">
        <v>234</v>
      </c>
      <c r="V44" s="8">
        <v>137</v>
      </c>
      <c r="W44" s="8">
        <v>116</v>
      </c>
      <c r="X44" s="8">
        <v>106</v>
      </c>
      <c r="Y44" s="155">
        <f t="shared" si="5"/>
        <v>1473</v>
      </c>
      <c r="Z44" s="25"/>
      <c r="AA44" s="8">
        <v>0</v>
      </c>
      <c r="AB44" s="8">
        <v>1</v>
      </c>
      <c r="AC44" s="8">
        <v>3</v>
      </c>
      <c r="AD44" s="8">
        <v>7</v>
      </c>
      <c r="AE44" s="8">
        <v>16</v>
      </c>
      <c r="AF44" s="8">
        <v>52</v>
      </c>
      <c r="AG44" s="155">
        <f t="shared" si="7"/>
        <v>79</v>
      </c>
      <c r="AH44" s="25"/>
      <c r="AI44" s="8">
        <v>8</v>
      </c>
      <c r="AJ44" s="8">
        <v>60</v>
      </c>
      <c r="AK44" s="8">
        <v>43</v>
      </c>
      <c r="AL44" s="8">
        <v>36</v>
      </c>
      <c r="AM44" s="8">
        <v>50</v>
      </c>
      <c r="AN44" s="8">
        <v>76</v>
      </c>
      <c r="AO44" s="155">
        <f t="shared" si="9"/>
        <v>273</v>
      </c>
      <c r="AP44" s="25"/>
      <c r="AQ44" s="8">
        <v>0</v>
      </c>
      <c r="AR44" s="8">
        <v>1</v>
      </c>
      <c r="AS44" s="8">
        <v>1</v>
      </c>
      <c r="AT44" s="8">
        <v>6</v>
      </c>
      <c r="AU44" s="8">
        <v>4</v>
      </c>
      <c r="AV44" s="8">
        <v>9</v>
      </c>
      <c r="AW44" s="155">
        <f t="shared" si="11"/>
        <v>21</v>
      </c>
      <c r="AX44" s="25"/>
      <c r="AY44" s="8">
        <v>31</v>
      </c>
      <c r="AZ44" s="8">
        <v>216</v>
      </c>
      <c r="BA44" s="8">
        <v>163</v>
      </c>
      <c r="BB44" s="8">
        <v>88</v>
      </c>
      <c r="BC44" s="8">
        <v>98</v>
      </c>
      <c r="BD44" s="8">
        <v>42</v>
      </c>
      <c r="BE44" s="155">
        <f t="shared" si="13"/>
        <v>638</v>
      </c>
      <c r="BF44" s="25"/>
      <c r="BG44" s="8">
        <v>18</v>
      </c>
      <c r="BH44" s="8">
        <v>155</v>
      </c>
      <c r="BI44" s="8">
        <v>113</v>
      </c>
      <c r="BJ44" s="8">
        <v>79</v>
      </c>
      <c r="BK44" s="8">
        <v>47</v>
      </c>
      <c r="BL44" s="8">
        <v>15</v>
      </c>
      <c r="BM44" s="155">
        <f t="shared" si="15"/>
        <v>427</v>
      </c>
      <c r="BN44" s="25"/>
      <c r="BO44" s="8">
        <v>45</v>
      </c>
      <c r="BP44" s="8">
        <v>292</v>
      </c>
      <c r="BQ44" s="8">
        <v>189</v>
      </c>
      <c r="BR44" s="8">
        <v>157</v>
      </c>
      <c r="BS44" s="8">
        <v>162</v>
      </c>
      <c r="BT44" s="8">
        <v>132</v>
      </c>
      <c r="BU44" s="124">
        <f t="shared" si="17"/>
        <v>977</v>
      </c>
      <c r="BV44" s="155"/>
      <c r="BW44" s="8">
        <v>0</v>
      </c>
      <c r="BX44" s="8">
        <v>32</v>
      </c>
      <c r="BY44" s="8">
        <v>33</v>
      </c>
      <c r="BZ44" s="8">
        <v>45</v>
      </c>
      <c r="CA44" s="8">
        <v>49</v>
      </c>
      <c r="CB44" s="8">
        <v>33</v>
      </c>
      <c r="CC44" s="25">
        <f t="shared" si="19"/>
        <v>192</v>
      </c>
      <c r="CD44" s="25"/>
      <c r="CE44" s="8">
        <v>0</v>
      </c>
      <c r="CF44" s="8">
        <v>22</v>
      </c>
      <c r="CG44" s="8">
        <v>15</v>
      </c>
      <c r="CH44" s="8">
        <v>28</v>
      </c>
      <c r="CI44" s="8">
        <v>36</v>
      </c>
      <c r="CJ44" s="8">
        <v>17</v>
      </c>
      <c r="CK44" s="25">
        <f t="shared" si="21"/>
        <v>118</v>
      </c>
      <c r="CL44" s="25"/>
      <c r="CM44" s="8">
        <v>0</v>
      </c>
      <c r="CN44" s="8">
        <v>10</v>
      </c>
      <c r="CO44" s="8">
        <v>18</v>
      </c>
      <c r="CP44" s="8">
        <v>17</v>
      </c>
      <c r="CQ44" s="8">
        <v>13</v>
      </c>
      <c r="CR44" s="8">
        <v>16</v>
      </c>
      <c r="CS44" s="25">
        <f t="shared" si="23"/>
        <v>74</v>
      </c>
      <c r="CT44" s="25"/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124">
        <f t="shared" si="25"/>
        <v>0</v>
      </c>
      <c r="DB44" s="155"/>
      <c r="DC44" s="8">
        <v>367</v>
      </c>
      <c r="DD44" s="8">
        <v>1115</v>
      </c>
      <c r="DE44" s="8">
        <v>531</v>
      </c>
      <c r="DF44" s="8">
        <v>338</v>
      </c>
      <c r="DG44" s="8">
        <v>330</v>
      </c>
      <c r="DH44" s="8">
        <v>256</v>
      </c>
      <c r="DI44" s="25">
        <f t="shared" si="27"/>
        <v>2937</v>
      </c>
      <c r="DJ44" s="25"/>
      <c r="DK44" s="8">
        <v>8</v>
      </c>
      <c r="DL44" s="8">
        <v>64</v>
      </c>
      <c r="DM44" s="8">
        <v>50</v>
      </c>
      <c r="DN44" s="8">
        <v>36</v>
      </c>
      <c r="DO44" s="8">
        <v>72</v>
      </c>
      <c r="DP44" s="8">
        <v>89</v>
      </c>
      <c r="DQ44" s="25">
        <f t="shared" si="29"/>
        <v>319</v>
      </c>
      <c r="DR44" s="25"/>
      <c r="DS44" s="25"/>
      <c r="DT44" s="8">
        <v>6</v>
      </c>
      <c r="DU44" s="8">
        <v>10</v>
      </c>
      <c r="DV44" s="8">
        <v>12</v>
      </c>
      <c r="DW44" s="8">
        <v>4</v>
      </c>
      <c r="DX44" s="8">
        <v>0</v>
      </c>
      <c r="DY44" s="25">
        <f t="shared" si="31"/>
        <v>32</v>
      </c>
      <c r="DZ44" s="25"/>
      <c r="EA44" s="8">
        <v>3</v>
      </c>
      <c r="EB44" s="8">
        <v>12</v>
      </c>
      <c r="EC44" s="8">
        <v>12</v>
      </c>
      <c r="ED44" s="8">
        <v>8</v>
      </c>
      <c r="EE44" s="8">
        <v>9</v>
      </c>
      <c r="EF44" s="8">
        <v>3</v>
      </c>
      <c r="EG44" s="25">
        <f>SUM(DZ44:EF44)</f>
        <v>47</v>
      </c>
      <c r="EH44" s="25"/>
      <c r="EI44" s="8">
        <v>356</v>
      </c>
      <c r="EJ44" s="8">
        <v>1033</v>
      </c>
      <c r="EK44" s="8">
        <v>459</v>
      </c>
      <c r="EL44" s="8">
        <v>282</v>
      </c>
      <c r="EM44" s="8">
        <v>245</v>
      </c>
      <c r="EN44" s="8">
        <v>164</v>
      </c>
      <c r="EO44" s="124">
        <f>SUM(EH44:EN44)</f>
        <v>2539</v>
      </c>
      <c r="EP44" s="155"/>
      <c r="EQ44" s="8">
        <v>2</v>
      </c>
      <c r="ER44" s="8">
        <v>22</v>
      </c>
      <c r="ES44" s="8">
        <v>11</v>
      </c>
      <c r="ET44" s="8">
        <v>3</v>
      </c>
      <c r="EU44" s="8">
        <v>7</v>
      </c>
      <c r="EV44" s="8">
        <v>0</v>
      </c>
      <c r="EW44" s="124">
        <f>SUM(EP44:EV44)</f>
        <v>45</v>
      </c>
      <c r="EX44" s="155"/>
      <c r="EY44" s="8">
        <v>4</v>
      </c>
      <c r="EZ44" s="8">
        <v>12</v>
      </c>
      <c r="FA44" s="8">
        <v>2</v>
      </c>
      <c r="FB44" s="8">
        <v>1</v>
      </c>
      <c r="FC44" s="8">
        <v>4</v>
      </c>
      <c r="FD44" s="8">
        <v>0</v>
      </c>
      <c r="FE44" s="157">
        <f>SUM(EX44:FD44)</f>
        <v>23</v>
      </c>
      <c r="FF44" s="158">
        <v>0</v>
      </c>
      <c r="FG44" s="8">
        <v>0</v>
      </c>
      <c r="FH44" s="8">
        <v>72</v>
      </c>
      <c r="FI44" s="8">
        <v>117</v>
      </c>
      <c r="FJ44" s="8">
        <v>175</v>
      </c>
      <c r="FK44" s="8">
        <v>287</v>
      </c>
      <c r="FL44" s="8">
        <v>257</v>
      </c>
      <c r="FM44" s="25">
        <f>SUM(FF44:FL44)</f>
        <v>908</v>
      </c>
      <c r="FN44" s="8">
        <v>0</v>
      </c>
      <c r="FO44" s="8">
        <v>0</v>
      </c>
      <c r="FP44" s="8">
        <v>50</v>
      </c>
      <c r="FQ44" s="8">
        <v>83</v>
      </c>
      <c r="FR44" s="8">
        <v>105</v>
      </c>
      <c r="FS44" s="8">
        <v>166</v>
      </c>
      <c r="FT44" s="8">
        <v>150</v>
      </c>
      <c r="FU44" s="25">
        <f>SUM(FN44:FT44)</f>
        <v>554</v>
      </c>
      <c r="FV44" s="25"/>
      <c r="FW44" s="25"/>
      <c r="FX44" s="8">
        <v>21</v>
      </c>
      <c r="FY44" s="8">
        <v>31</v>
      </c>
      <c r="FZ44" s="8">
        <v>66</v>
      </c>
      <c r="GA44" s="8">
        <v>76</v>
      </c>
      <c r="GB44" s="8">
        <v>27</v>
      </c>
      <c r="GC44" s="124">
        <f>SUM(FV44:GB44)</f>
        <v>221</v>
      </c>
      <c r="GD44" s="158"/>
      <c r="GE44" s="8"/>
      <c r="GF44" s="8">
        <v>1</v>
      </c>
      <c r="GG44" s="8">
        <v>3</v>
      </c>
      <c r="GH44" s="8">
        <v>4</v>
      </c>
      <c r="GI44" s="8">
        <v>45</v>
      </c>
      <c r="GJ44" s="8">
        <v>80</v>
      </c>
      <c r="GK44" s="157">
        <f>SUM(GD44:GJ44)</f>
        <v>133</v>
      </c>
      <c r="GL44" s="158">
        <v>0</v>
      </c>
      <c r="GM44" s="8">
        <v>727</v>
      </c>
      <c r="GN44" s="8">
        <v>2606</v>
      </c>
      <c r="GO44" s="8">
        <v>1440</v>
      </c>
      <c r="GP44" s="8">
        <v>1072</v>
      </c>
      <c r="GQ44" s="8">
        <v>1170</v>
      </c>
      <c r="GR44" s="8">
        <v>978</v>
      </c>
      <c r="GS44" s="124">
        <f>SUM(GL44:GR44)</f>
        <v>7993</v>
      </c>
    </row>
    <row r="45" spans="1:201" s="125" customFormat="1" ht="18" customHeight="1">
      <c r="A45" s="114" t="s">
        <v>54</v>
      </c>
      <c r="B45" s="155"/>
      <c r="C45" s="8">
        <v>649</v>
      </c>
      <c r="D45" s="8">
        <v>1752</v>
      </c>
      <c r="E45" s="8">
        <v>1070</v>
      </c>
      <c r="F45" s="8">
        <v>727</v>
      </c>
      <c r="G45" s="8">
        <v>520</v>
      </c>
      <c r="H45" s="8">
        <v>612</v>
      </c>
      <c r="I45" s="124">
        <f t="shared" si="1"/>
        <v>5330</v>
      </c>
      <c r="J45" s="155"/>
      <c r="K45" s="8">
        <v>345</v>
      </c>
      <c r="L45" s="8">
        <v>1044</v>
      </c>
      <c r="M45" s="8">
        <v>660</v>
      </c>
      <c r="N45" s="8">
        <v>452</v>
      </c>
      <c r="O45" s="8">
        <v>329</v>
      </c>
      <c r="P45" s="8">
        <v>404</v>
      </c>
      <c r="Q45" s="25">
        <f t="shared" si="3"/>
        <v>3234</v>
      </c>
      <c r="R45" s="25"/>
      <c r="S45" s="8">
        <v>247</v>
      </c>
      <c r="T45" s="8">
        <v>478</v>
      </c>
      <c r="U45" s="8">
        <v>223</v>
      </c>
      <c r="V45" s="8">
        <v>132</v>
      </c>
      <c r="W45" s="8">
        <v>85</v>
      </c>
      <c r="X45" s="8">
        <v>107</v>
      </c>
      <c r="Y45" s="155">
        <f t="shared" si="5"/>
        <v>1272</v>
      </c>
      <c r="Z45" s="25"/>
      <c r="AA45" s="8">
        <v>0</v>
      </c>
      <c r="AB45" s="8">
        <v>2</v>
      </c>
      <c r="AC45" s="8">
        <v>2</v>
      </c>
      <c r="AD45" s="8">
        <v>3</v>
      </c>
      <c r="AE45" s="8">
        <v>21</v>
      </c>
      <c r="AF45" s="8">
        <v>48</v>
      </c>
      <c r="AG45" s="155">
        <f t="shared" si="7"/>
        <v>76</v>
      </c>
      <c r="AH45" s="25"/>
      <c r="AI45" s="8">
        <v>6</v>
      </c>
      <c r="AJ45" s="8">
        <v>60</v>
      </c>
      <c r="AK45" s="8">
        <v>52</v>
      </c>
      <c r="AL45" s="8">
        <v>43</v>
      </c>
      <c r="AM45" s="8">
        <v>40</v>
      </c>
      <c r="AN45" s="8">
        <v>69</v>
      </c>
      <c r="AO45" s="155">
        <f t="shared" si="9"/>
        <v>270</v>
      </c>
      <c r="AP45" s="25"/>
      <c r="AQ45" s="8">
        <v>0</v>
      </c>
      <c r="AR45" s="8">
        <v>2</v>
      </c>
      <c r="AS45" s="8">
        <v>4</v>
      </c>
      <c r="AT45" s="8">
        <v>3</v>
      </c>
      <c r="AU45" s="8">
        <v>1</v>
      </c>
      <c r="AV45" s="8">
        <v>2</v>
      </c>
      <c r="AW45" s="155">
        <f t="shared" si="11"/>
        <v>12</v>
      </c>
      <c r="AX45" s="25"/>
      <c r="AY45" s="8">
        <v>41</v>
      </c>
      <c r="AZ45" s="8">
        <v>182</v>
      </c>
      <c r="BA45" s="8">
        <v>120</v>
      </c>
      <c r="BB45" s="8">
        <v>112</v>
      </c>
      <c r="BC45" s="8">
        <v>59</v>
      </c>
      <c r="BD45" s="8">
        <v>53</v>
      </c>
      <c r="BE45" s="155">
        <f t="shared" si="13"/>
        <v>567</v>
      </c>
      <c r="BF45" s="25"/>
      <c r="BG45" s="8">
        <v>7</v>
      </c>
      <c r="BH45" s="8">
        <v>79</v>
      </c>
      <c r="BI45" s="8">
        <v>70</v>
      </c>
      <c r="BJ45" s="8">
        <v>36</v>
      </c>
      <c r="BK45" s="8">
        <v>25</v>
      </c>
      <c r="BL45" s="8">
        <v>10</v>
      </c>
      <c r="BM45" s="155">
        <f t="shared" si="15"/>
        <v>227</v>
      </c>
      <c r="BN45" s="25"/>
      <c r="BO45" s="8">
        <v>44</v>
      </c>
      <c r="BP45" s="8">
        <v>241</v>
      </c>
      <c r="BQ45" s="8">
        <v>189</v>
      </c>
      <c r="BR45" s="8">
        <v>123</v>
      </c>
      <c r="BS45" s="8">
        <v>98</v>
      </c>
      <c r="BT45" s="8">
        <v>115</v>
      </c>
      <c r="BU45" s="124">
        <f t="shared" si="17"/>
        <v>810</v>
      </c>
      <c r="BV45" s="155"/>
      <c r="BW45" s="8">
        <v>0</v>
      </c>
      <c r="BX45" s="8">
        <v>16</v>
      </c>
      <c r="BY45" s="8">
        <v>16</v>
      </c>
      <c r="BZ45" s="8">
        <v>36</v>
      </c>
      <c r="CA45" s="8">
        <v>27</v>
      </c>
      <c r="CB45" s="8">
        <v>28</v>
      </c>
      <c r="CC45" s="25">
        <f t="shared" si="19"/>
        <v>123</v>
      </c>
      <c r="CD45" s="25"/>
      <c r="CE45" s="8">
        <v>0</v>
      </c>
      <c r="CF45" s="8">
        <v>7</v>
      </c>
      <c r="CG45" s="8">
        <v>9</v>
      </c>
      <c r="CH45" s="8">
        <v>23</v>
      </c>
      <c r="CI45" s="8">
        <v>17</v>
      </c>
      <c r="CJ45" s="8">
        <v>23</v>
      </c>
      <c r="CK45" s="25">
        <f t="shared" si="21"/>
        <v>79</v>
      </c>
      <c r="CL45" s="25"/>
      <c r="CM45" s="8">
        <v>0</v>
      </c>
      <c r="CN45" s="8">
        <v>9</v>
      </c>
      <c r="CO45" s="8">
        <v>3</v>
      </c>
      <c r="CP45" s="8">
        <v>8</v>
      </c>
      <c r="CQ45" s="8">
        <v>6</v>
      </c>
      <c r="CR45" s="8">
        <v>3</v>
      </c>
      <c r="CS45" s="25">
        <f t="shared" si="23"/>
        <v>29</v>
      </c>
      <c r="CT45" s="25"/>
      <c r="CU45" s="8">
        <v>0</v>
      </c>
      <c r="CV45" s="8">
        <v>0</v>
      </c>
      <c r="CW45" s="8">
        <v>4</v>
      </c>
      <c r="CX45" s="8">
        <v>5</v>
      </c>
      <c r="CY45" s="8">
        <v>4</v>
      </c>
      <c r="CZ45" s="8">
        <v>2</v>
      </c>
      <c r="DA45" s="124">
        <f t="shared" si="25"/>
        <v>15</v>
      </c>
      <c r="DB45" s="155"/>
      <c r="DC45" s="8">
        <v>295</v>
      </c>
      <c r="DD45" s="8">
        <v>676</v>
      </c>
      <c r="DE45" s="8">
        <v>380</v>
      </c>
      <c r="DF45" s="8">
        <v>229</v>
      </c>
      <c r="DG45" s="8">
        <v>157</v>
      </c>
      <c r="DH45" s="8">
        <v>177</v>
      </c>
      <c r="DI45" s="25">
        <f t="shared" si="27"/>
        <v>1914</v>
      </c>
      <c r="DJ45" s="25"/>
      <c r="DK45" s="8">
        <v>3</v>
      </c>
      <c r="DL45" s="8">
        <v>26</v>
      </c>
      <c r="DM45" s="8">
        <v>23</v>
      </c>
      <c r="DN45" s="8">
        <v>18</v>
      </c>
      <c r="DO45" s="8">
        <v>19</v>
      </c>
      <c r="DP45" s="8">
        <v>45</v>
      </c>
      <c r="DQ45" s="25">
        <f t="shared" si="29"/>
        <v>134</v>
      </c>
      <c r="DR45" s="25"/>
      <c r="DS45" s="25"/>
      <c r="DT45" s="8">
        <v>4</v>
      </c>
      <c r="DU45" s="8">
        <v>10</v>
      </c>
      <c r="DV45" s="8">
        <v>5</v>
      </c>
      <c r="DW45" s="8">
        <v>7</v>
      </c>
      <c r="DX45" s="8">
        <v>2</v>
      </c>
      <c r="DY45" s="25">
        <f t="shared" si="31"/>
        <v>28</v>
      </c>
      <c r="DZ45" s="25"/>
      <c r="EA45" s="8">
        <v>6</v>
      </c>
      <c r="EB45" s="8">
        <v>20</v>
      </c>
      <c r="EC45" s="8">
        <v>18</v>
      </c>
      <c r="ED45" s="8">
        <v>14</v>
      </c>
      <c r="EE45" s="8">
        <v>12</v>
      </c>
      <c r="EF45" s="8">
        <v>9</v>
      </c>
      <c r="EG45" s="25">
        <f>SUM(DZ45:EF45)</f>
        <v>79</v>
      </c>
      <c r="EH45" s="25"/>
      <c r="EI45" s="8">
        <v>286</v>
      </c>
      <c r="EJ45" s="8">
        <v>626</v>
      </c>
      <c r="EK45" s="8">
        <v>329</v>
      </c>
      <c r="EL45" s="8">
        <v>192</v>
      </c>
      <c r="EM45" s="8">
        <v>119</v>
      </c>
      <c r="EN45" s="8">
        <v>121</v>
      </c>
      <c r="EO45" s="124">
        <f>SUM(EH45:EN45)</f>
        <v>1673</v>
      </c>
      <c r="EP45" s="155"/>
      <c r="EQ45" s="8">
        <v>5</v>
      </c>
      <c r="ER45" s="8">
        <v>7</v>
      </c>
      <c r="ES45" s="8">
        <v>11</v>
      </c>
      <c r="ET45" s="8">
        <v>8</v>
      </c>
      <c r="EU45" s="8">
        <v>6</v>
      </c>
      <c r="EV45" s="8">
        <v>3</v>
      </c>
      <c r="EW45" s="124">
        <f>SUM(EP45:EV45)</f>
        <v>40</v>
      </c>
      <c r="EX45" s="155"/>
      <c r="EY45" s="8">
        <v>4</v>
      </c>
      <c r="EZ45" s="8">
        <v>9</v>
      </c>
      <c r="FA45" s="8">
        <v>3</v>
      </c>
      <c r="FB45" s="8">
        <v>2</v>
      </c>
      <c r="FC45" s="8">
        <v>1</v>
      </c>
      <c r="FD45" s="8">
        <v>0</v>
      </c>
      <c r="FE45" s="157">
        <f>SUM(EX45:FD45)</f>
        <v>19</v>
      </c>
      <c r="FF45" s="158">
        <v>0</v>
      </c>
      <c r="FG45" s="8">
        <v>0</v>
      </c>
      <c r="FH45" s="8">
        <v>42</v>
      </c>
      <c r="FI45" s="8">
        <v>71</v>
      </c>
      <c r="FJ45" s="8">
        <v>111</v>
      </c>
      <c r="FK45" s="8">
        <v>133</v>
      </c>
      <c r="FL45" s="8">
        <v>186</v>
      </c>
      <c r="FM45" s="25">
        <f>SUM(FF45:FL45)</f>
        <v>543</v>
      </c>
      <c r="FN45" s="8">
        <v>0</v>
      </c>
      <c r="FO45" s="8">
        <v>0</v>
      </c>
      <c r="FP45" s="8">
        <v>15</v>
      </c>
      <c r="FQ45" s="8">
        <v>27</v>
      </c>
      <c r="FR45" s="8">
        <v>59</v>
      </c>
      <c r="FS45" s="8">
        <v>85</v>
      </c>
      <c r="FT45" s="8">
        <v>109</v>
      </c>
      <c r="FU45" s="25">
        <f>SUM(FN45:FT45)</f>
        <v>295</v>
      </c>
      <c r="FV45" s="25"/>
      <c r="FW45" s="25"/>
      <c r="FX45" s="8">
        <v>24</v>
      </c>
      <c r="FY45" s="8">
        <v>36</v>
      </c>
      <c r="FZ45" s="8">
        <v>39</v>
      </c>
      <c r="GA45" s="8">
        <v>28</v>
      </c>
      <c r="GB45" s="8">
        <v>17</v>
      </c>
      <c r="GC45" s="124">
        <f>SUM(FV45:GB45)</f>
        <v>144</v>
      </c>
      <c r="GD45" s="158"/>
      <c r="GE45" s="8"/>
      <c r="GF45" s="8">
        <v>3</v>
      </c>
      <c r="GG45" s="8">
        <v>8</v>
      </c>
      <c r="GH45" s="8">
        <v>13</v>
      </c>
      <c r="GI45" s="8">
        <v>20</v>
      </c>
      <c r="GJ45" s="8">
        <v>60</v>
      </c>
      <c r="GK45" s="157">
        <f>SUM(GD45:GJ45)</f>
        <v>104</v>
      </c>
      <c r="GL45" s="158">
        <v>0</v>
      </c>
      <c r="GM45" s="8">
        <v>649</v>
      </c>
      <c r="GN45" s="8">
        <v>1794</v>
      </c>
      <c r="GO45" s="8">
        <v>1141</v>
      </c>
      <c r="GP45" s="8">
        <v>838</v>
      </c>
      <c r="GQ45" s="8">
        <v>653</v>
      </c>
      <c r="GR45" s="8">
        <v>798</v>
      </c>
      <c r="GS45" s="124">
        <f>SUM(GL45:GR45)</f>
        <v>5873</v>
      </c>
    </row>
    <row r="46" spans="1:201" s="125" customFormat="1" ht="18" customHeight="1">
      <c r="A46" s="114" t="s">
        <v>55</v>
      </c>
      <c r="B46" s="155"/>
      <c r="C46" s="8">
        <v>620</v>
      </c>
      <c r="D46" s="8">
        <v>1028</v>
      </c>
      <c r="E46" s="8">
        <v>455</v>
      </c>
      <c r="F46" s="8">
        <v>516</v>
      </c>
      <c r="G46" s="8">
        <v>351</v>
      </c>
      <c r="H46" s="8">
        <v>485</v>
      </c>
      <c r="I46" s="124">
        <f t="shared" si="1"/>
        <v>3455</v>
      </c>
      <c r="J46" s="155"/>
      <c r="K46" s="8">
        <v>322</v>
      </c>
      <c r="L46" s="8">
        <v>591</v>
      </c>
      <c r="M46" s="8">
        <v>271</v>
      </c>
      <c r="N46" s="8">
        <v>292</v>
      </c>
      <c r="O46" s="8">
        <v>202</v>
      </c>
      <c r="P46" s="8">
        <v>309</v>
      </c>
      <c r="Q46" s="25">
        <f t="shared" si="3"/>
        <v>1987</v>
      </c>
      <c r="R46" s="25"/>
      <c r="S46" s="8">
        <v>190</v>
      </c>
      <c r="T46" s="8">
        <v>230</v>
      </c>
      <c r="U46" s="8">
        <v>102</v>
      </c>
      <c r="V46" s="8">
        <v>90</v>
      </c>
      <c r="W46" s="8">
        <v>62</v>
      </c>
      <c r="X46" s="8">
        <v>102</v>
      </c>
      <c r="Y46" s="155">
        <f t="shared" si="5"/>
        <v>776</v>
      </c>
      <c r="Z46" s="25"/>
      <c r="AA46" s="8">
        <v>1</v>
      </c>
      <c r="AB46" s="8">
        <v>0</v>
      </c>
      <c r="AC46" s="8">
        <v>4</v>
      </c>
      <c r="AD46" s="8">
        <v>6</v>
      </c>
      <c r="AE46" s="8">
        <v>16</v>
      </c>
      <c r="AF46" s="8">
        <v>36</v>
      </c>
      <c r="AG46" s="155">
        <f t="shared" si="7"/>
        <v>63</v>
      </c>
      <c r="AH46" s="25"/>
      <c r="AI46" s="8">
        <v>15</v>
      </c>
      <c r="AJ46" s="8">
        <v>47</v>
      </c>
      <c r="AK46" s="8">
        <v>20</v>
      </c>
      <c r="AL46" s="8">
        <v>19</v>
      </c>
      <c r="AM46" s="8">
        <v>28</v>
      </c>
      <c r="AN46" s="8">
        <v>36</v>
      </c>
      <c r="AO46" s="155">
        <f t="shared" si="9"/>
        <v>165</v>
      </c>
      <c r="AP46" s="25"/>
      <c r="AQ46" s="8">
        <v>0</v>
      </c>
      <c r="AR46" s="8">
        <v>1</v>
      </c>
      <c r="AS46" s="8">
        <v>0</v>
      </c>
      <c r="AT46" s="8">
        <v>2</v>
      </c>
      <c r="AU46" s="8">
        <v>1</v>
      </c>
      <c r="AV46" s="8">
        <v>1</v>
      </c>
      <c r="AW46" s="155">
        <f t="shared" si="11"/>
        <v>5</v>
      </c>
      <c r="AX46" s="25"/>
      <c r="AY46" s="8">
        <v>31</v>
      </c>
      <c r="AZ46" s="8">
        <v>78</v>
      </c>
      <c r="BA46" s="8">
        <v>42</v>
      </c>
      <c r="BB46" s="8">
        <v>36</v>
      </c>
      <c r="BC46" s="8">
        <v>17</v>
      </c>
      <c r="BD46" s="8">
        <v>21</v>
      </c>
      <c r="BE46" s="155">
        <f t="shared" si="13"/>
        <v>225</v>
      </c>
      <c r="BF46" s="25"/>
      <c r="BG46" s="8">
        <v>23</v>
      </c>
      <c r="BH46" s="8">
        <v>87</v>
      </c>
      <c r="BI46" s="8">
        <v>29</v>
      </c>
      <c r="BJ46" s="8">
        <v>43</v>
      </c>
      <c r="BK46" s="8">
        <v>25</v>
      </c>
      <c r="BL46" s="8">
        <v>13</v>
      </c>
      <c r="BM46" s="155">
        <f t="shared" si="15"/>
        <v>220</v>
      </c>
      <c r="BN46" s="25"/>
      <c r="BO46" s="8">
        <v>62</v>
      </c>
      <c r="BP46" s="8">
        <v>148</v>
      </c>
      <c r="BQ46" s="8">
        <v>74</v>
      </c>
      <c r="BR46" s="8">
        <v>96</v>
      </c>
      <c r="BS46" s="8">
        <v>53</v>
      </c>
      <c r="BT46" s="8">
        <v>100</v>
      </c>
      <c r="BU46" s="124">
        <f t="shared" si="17"/>
        <v>533</v>
      </c>
      <c r="BV46" s="155"/>
      <c r="BW46" s="8">
        <v>5</v>
      </c>
      <c r="BX46" s="8">
        <v>17</v>
      </c>
      <c r="BY46" s="8">
        <v>13</v>
      </c>
      <c r="BZ46" s="8">
        <v>26</v>
      </c>
      <c r="CA46" s="8">
        <v>22</v>
      </c>
      <c r="CB46" s="8">
        <v>20</v>
      </c>
      <c r="CC46" s="25">
        <f t="shared" si="19"/>
        <v>103</v>
      </c>
      <c r="CD46" s="25"/>
      <c r="CE46" s="8">
        <v>4</v>
      </c>
      <c r="CF46" s="8">
        <v>9</v>
      </c>
      <c r="CG46" s="8">
        <v>8</v>
      </c>
      <c r="CH46" s="8">
        <v>15</v>
      </c>
      <c r="CI46" s="8">
        <v>13</v>
      </c>
      <c r="CJ46" s="8">
        <v>15</v>
      </c>
      <c r="CK46" s="25">
        <f t="shared" si="21"/>
        <v>64</v>
      </c>
      <c r="CL46" s="25"/>
      <c r="CM46" s="8">
        <v>1</v>
      </c>
      <c r="CN46" s="8">
        <v>8</v>
      </c>
      <c r="CO46" s="8">
        <v>5</v>
      </c>
      <c r="CP46" s="8">
        <v>10</v>
      </c>
      <c r="CQ46" s="8">
        <v>9</v>
      </c>
      <c r="CR46" s="8">
        <v>5</v>
      </c>
      <c r="CS46" s="25">
        <f t="shared" si="23"/>
        <v>38</v>
      </c>
      <c r="CT46" s="25"/>
      <c r="CU46" s="8">
        <v>0</v>
      </c>
      <c r="CV46" s="8">
        <v>0</v>
      </c>
      <c r="CW46" s="8">
        <v>0</v>
      </c>
      <c r="CX46" s="8">
        <v>1</v>
      </c>
      <c r="CY46" s="8">
        <v>0</v>
      </c>
      <c r="CZ46" s="8">
        <v>0</v>
      </c>
      <c r="DA46" s="124">
        <f t="shared" si="25"/>
        <v>1</v>
      </c>
      <c r="DB46" s="155"/>
      <c r="DC46" s="8">
        <v>285</v>
      </c>
      <c r="DD46" s="8">
        <v>408</v>
      </c>
      <c r="DE46" s="8">
        <v>165</v>
      </c>
      <c r="DF46" s="8">
        <v>192</v>
      </c>
      <c r="DG46" s="8">
        <v>122</v>
      </c>
      <c r="DH46" s="8">
        <v>154</v>
      </c>
      <c r="DI46" s="25">
        <f t="shared" si="27"/>
        <v>1326</v>
      </c>
      <c r="DJ46" s="25"/>
      <c r="DK46" s="8">
        <v>26</v>
      </c>
      <c r="DL46" s="8">
        <v>52</v>
      </c>
      <c r="DM46" s="8">
        <v>29</v>
      </c>
      <c r="DN46" s="8">
        <v>48</v>
      </c>
      <c r="DO46" s="8">
        <v>38</v>
      </c>
      <c r="DP46" s="8">
        <v>50</v>
      </c>
      <c r="DQ46" s="25">
        <f t="shared" si="29"/>
        <v>243</v>
      </c>
      <c r="DR46" s="25"/>
      <c r="DS46" s="25"/>
      <c r="DT46" s="8">
        <v>9</v>
      </c>
      <c r="DU46" s="8">
        <v>4</v>
      </c>
      <c r="DV46" s="8">
        <v>7</v>
      </c>
      <c r="DW46" s="8">
        <v>4</v>
      </c>
      <c r="DX46" s="8">
        <v>1</v>
      </c>
      <c r="DY46" s="25">
        <f t="shared" si="31"/>
        <v>25</v>
      </c>
      <c r="DZ46" s="25"/>
      <c r="EA46" s="8">
        <v>7</v>
      </c>
      <c r="EB46" s="8">
        <v>11</v>
      </c>
      <c r="EC46" s="8">
        <v>6</v>
      </c>
      <c r="ED46" s="8">
        <v>14</v>
      </c>
      <c r="EE46" s="8">
        <v>8</v>
      </c>
      <c r="EF46" s="8">
        <v>10</v>
      </c>
      <c r="EG46" s="25">
        <f>SUM(DZ46:EF46)</f>
        <v>56</v>
      </c>
      <c r="EH46" s="25"/>
      <c r="EI46" s="8">
        <v>252</v>
      </c>
      <c r="EJ46" s="8">
        <v>336</v>
      </c>
      <c r="EK46" s="8">
        <v>126</v>
      </c>
      <c r="EL46" s="8">
        <v>123</v>
      </c>
      <c r="EM46" s="8">
        <v>72</v>
      </c>
      <c r="EN46" s="8">
        <v>93</v>
      </c>
      <c r="EO46" s="124">
        <f>SUM(EH46:EN46)</f>
        <v>1002</v>
      </c>
      <c r="EP46" s="155"/>
      <c r="EQ46" s="8">
        <v>5</v>
      </c>
      <c r="ER46" s="8">
        <v>7</v>
      </c>
      <c r="ES46" s="8">
        <v>1</v>
      </c>
      <c r="ET46" s="8">
        <v>5</v>
      </c>
      <c r="EU46" s="8">
        <v>2</v>
      </c>
      <c r="EV46" s="8">
        <v>1</v>
      </c>
      <c r="EW46" s="124">
        <f>SUM(EP46:EV46)</f>
        <v>21</v>
      </c>
      <c r="EX46" s="155"/>
      <c r="EY46" s="8">
        <v>3</v>
      </c>
      <c r="EZ46" s="8">
        <v>5</v>
      </c>
      <c r="FA46" s="8">
        <v>5</v>
      </c>
      <c r="FB46" s="8">
        <v>1</v>
      </c>
      <c r="FC46" s="8">
        <v>3</v>
      </c>
      <c r="FD46" s="8">
        <v>1</v>
      </c>
      <c r="FE46" s="157">
        <f>SUM(EX46:FD46)</f>
        <v>18</v>
      </c>
      <c r="FF46" s="158">
        <v>0</v>
      </c>
      <c r="FG46" s="8">
        <v>0</v>
      </c>
      <c r="FH46" s="8">
        <v>37</v>
      </c>
      <c r="FI46" s="8">
        <v>57</v>
      </c>
      <c r="FJ46" s="8">
        <v>73</v>
      </c>
      <c r="FK46" s="8">
        <v>82</v>
      </c>
      <c r="FL46" s="8">
        <v>128</v>
      </c>
      <c r="FM46" s="25">
        <f>SUM(FF46:FL46)</f>
        <v>377</v>
      </c>
      <c r="FN46" s="8">
        <v>0</v>
      </c>
      <c r="FO46" s="8">
        <v>0</v>
      </c>
      <c r="FP46" s="8">
        <v>16</v>
      </c>
      <c r="FQ46" s="8">
        <v>20</v>
      </c>
      <c r="FR46" s="8">
        <v>34</v>
      </c>
      <c r="FS46" s="8">
        <v>45</v>
      </c>
      <c r="FT46" s="8">
        <v>75</v>
      </c>
      <c r="FU46" s="25">
        <f>SUM(FN46:FT46)</f>
        <v>190</v>
      </c>
      <c r="FV46" s="25"/>
      <c r="FW46" s="25"/>
      <c r="FX46" s="8">
        <v>19</v>
      </c>
      <c r="FY46" s="8">
        <v>35</v>
      </c>
      <c r="FZ46" s="8">
        <v>35</v>
      </c>
      <c r="GA46" s="8">
        <v>25</v>
      </c>
      <c r="GB46" s="8">
        <v>20</v>
      </c>
      <c r="GC46" s="124">
        <f>SUM(FV46:GB46)</f>
        <v>134</v>
      </c>
      <c r="GD46" s="158"/>
      <c r="GE46" s="8"/>
      <c r="GF46" s="8">
        <v>2</v>
      </c>
      <c r="GG46" s="8">
        <v>2</v>
      </c>
      <c r="GH46" s="8">
        <v>4</v>
      </c>
      <c r="GI46" s="8">
        <v>12</v>
      </c>
      <c r="GJ46" s="8">
        <v>33</v>
      </c>
      <c r="GK46" s="157">
        <f>SUM(GD46:GJ46)</f>
        <v>53</v>
      </c>
      <c r="GL46" s="158">
        <v>0</v>
      </c>
      <c r="GM46" s="8">
        <v>620</v>
      </c>
      <c r="GN46" s="8">
        <v>1065</v>
      </c>
      <c r="GO46" s="8">
        <v>512</v>
      </c>
      <c r="GP46" s="8">
        <v>589</v>
      </c>
      <c r="GQ46" s="8">
        <v>433</v>
      </c>
      <c r="GR46" s="8">
        <v>613</v>
      </c>
      <c r="GS46" s="124">
        <f>SUM(GL46:GR46)</f>
        <v>3832</v>
      </c>
    </row>
    <row r="47" spans="1:201" s="125" customFormat="1" ht="18" customHeight="1">
      <c r="A47" s="114" t="s">
        <v>56</v>
      </c>
      <c r="B47" s="155"/>
      <c r="C47" s="8">
        <v>196</v>
      </c>
      <c r="D47" s="8">
        <v>972</v>
      </c>
      <c r="E47" s="8">
        <v>464</v>
      </c>
      <c r="F47" s="8">
        <v>418</v>
      </c>
      <c r="G47" s="8">
        <v>217</v>
      </c>
      <c r="H47" s="8">
        <v>246</v>
      </c>
      <c r="I47" s="124">
        <f t="shared" si="1"/>
        <v>2513</v>
      </c>
      <c r="J47" s="155"/>
      <c r="K47" s="8">
        <v>101</v>
      </c>
      <c r="L47" s="8">
        <v>535</v>
      </c>
      <c r="M47" s="8">
        <v>262</v>
      </c>
      <c r="N47" s="8">
        <v>236</v>
      </c>
      <c r="O47" s="8">
        <v>126</v>
      </c>
      <c r="P47" s="8">
        <v>156</v>
      </c>
      <c r="Q47" s="25">
        <f t="shared" si="3"/>
        <v>1416</v>
      </c>
      <c r="R47" s="25"/>
      <c r="S47" s="8">
        <v>75</v>
      </c>
      <c r="T47" s="8">
        <v>244</v>
      </c>
      <c r="U47" s="8">
        <v>78</v>
      </c>
      <c r="V47" s="8">
        <v>75</v>
      </c>
      <c r="W47" s="8">
        <v>40</v>
      </c>
      <c r="X47" s="8">
        <v>47</v>
      </c>
      <c r="Y47" s="155">
        <f t="shared" si="5"/>
        <v>559</v>
      </c>
      <c r="Z47" s="25"/>
      <c r="AA47" s="8">
        <v>0</v>
      </c>
      <c r="AB47" s="8">
        <v>0</v>
      </c>
      <c r="AC47" s="8">
        <v>2</v>
      </c>
      <c r="AD47" s="8">
        <v>2</v>
      </c>
      <c r="AE47" s="8">
        <v>6</v>
      </c>
      <c r="AF47" s="8">
        <v>16</v>
      </c>
      <c r="AG47" s="155">
        <f t="shared" si="7"/>
        <v>26</v>
      </c>
      <c r="AH47" s="25"/>
      <c r="AI47" s="8">
        <v>2</v>
      </c>
      <c r="AJ47" s="8">
        <v>10</v>
      </c>
      <c r="AK47" s="8">
        <v>12</v>
      </c>
      <c r="AL47" s="8">
        <v>10</v>
      </c>
      <c r="AM47" s="8">
        <v>6</v>
      </c>
      <c r="AN47" s="8">
        <v>23</v>
      </c>
      <c r="AO47" s="155">
        <f t="shared" si="9"/>
        <v>63</v>
      </c>
      <c r="AP47" s="25"/>
      <c r="AQ47" s="8">
        <v>0</v>
      </c>
      <c r="AR47" s="8">
        <v>0</v>
      </c>
      <c r="AS47" s="8">
        <v>0</v>
      </c>
      <c r="AT47" s="8">
        <v>2</v>
      </c>
      <c r="AU47" s="8">
        <v>1</v>
      </c>
      <c r="AV47" s="8">
        <v>2</v>
      </c>
      <c r="AW47" s="155">
        <f t="shared" si="11"/>
        <v>5</v>
      </c>
      <c r="AX47" s="25"/>
      <c r="AY47" s="8">
        <v>9</v>
      </c>
      <c r="AZ47" s="8">
        <v>101</v>
      </c>
      <c r="BA47" s="8">
        <v>69</v>
      </c>
      <c r="BB47" s="8">
        <v>50</v>
      </c>
      <c r="BC47" s="8">
        <v>24</v>
      </c>
      <c r="BD47" s="8">
        <v>12</v>
      </c>
      <c r="BE47" s="155">
        <f t="shared" si="13"/>
        <v>265</v>
      </c>
      <c r="BF47" s="25"/>
      <c r="BG47" s="8">
        <v>3</v>
      </c>
      <c r="BH47" s="8">
        <v>56</v>
      </c>
      <c r="BI47" s="8">
        <v>31</v>
      </c>
      <c r="BJ47" s="8">
        <v>24</v>
      </c>
      <c r="BK47" s="8">
        <v>6</v>
      </c>
      <c r="BL47" s="8">
        <v>4</v>
      </c>
      <c r="BM47" s="155">
        <f t="shared" si="15"/>
        <v>124</v>
      </c>
      <c r="BN47" s="25"/>
      <c r="BO47" s="8">
        <v>12</v>
      </c>
      <c r="BP47" s="8">
        <v>124</v>
      </c>
      <c r="BQ47" s="8">
        <v>70</v>
      </c>
      <c r="BR47" s="8">
        <v>73</v>
      </c>
      <c r="BS47" s="8">
        <v>43</v>
      </c>
      <c r="BT47" s="8">
        <v>52</v>
      </c>
      <c r="BU47" s="124">
        <f t="shared" si="17"/>
        <v>374</v>
      </c>
      <c r="BV47" s="155"/>
      <c r="BW47" s="8">
        <v>1</v>
      </c>
      <c r="BX47" s="8">
        <v>17</v>
      </c>
      <c r="BY47" s="8">
        <v>17</v>
      </c>
      <c r="BZ47" s="8">
        <v>26</v>
      </c>
      <c r="CA47" s="8">
        <v>16</v>
      </c>
      <c r="CB47" s="8">
        <v>14</v>
      </c>
      <c r="CC47" s="25">
        <f t="shared" si="19"/>
        <v>91</v>
      </c>
      <c r="CD47" s="25"/>
      <c r="CE47" s="8">
        <v>1</v>
      </c>
      <c r="CF47" s="8">
        <v>17</v>
      </c>
      <c r="CG47" s="8">
        <v>13</v>
      </c>
      <c r="CH47" s="8">
        <v>19</v>
      </c>
      <c r="CI47" s="8">
        <v>14</v>
      </c>
      <c r="CJ47" s="8">
        <v>12</v>
      </c>
      <c r="CK47" s="25">
        <f t="shared" si="21"/>
        <v>76</v>
      </c>
      <c r="CL47" s="25"/>
      <c r="CM47" s="8">
        <v>0</v>
      </c>
      <c r="CN47" s="8">
        <v>0</v>
      </c>
      <c r="CO47" s="8">
        <v>4</v>
      </c>
      <c r="CP47" s="8">
        <v>7</v>
      </c>
      <c r="CQ47" s="8">
        <v>2</v>
      </c>
      <c r="CR47" s="8">
        <v>2</v>
      </c>
      <c r="CS47" s="25">
        <f t="shared" si="23"/>
        <v>15</v>
      </c>
      <c r="CT47" s="25"/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24">
        <f t="shared" si="25"/>
        <v>0</v>
      </c>
      <c r="DB47" s="155"/>
      <c r="DC47" s="8">
        <v>90</v>
      </c>
      <c r="DD47" s="8">
        <v>406</v>
      </c>
      <c r="DE47" s="8">
        <v>180</v>
      </c>
      <c r="DF47" s="8">
        <v>151</v>
      </c>
      <c r="DG47" s="8">
        <v>75</v>
      </c>
      <c r="DH47" s="8">
        <v>76</v>
      </c>
      <c r="DI47" s="25">
        <f t="shared" si="27"/>
        <v>978</v>
      </c>
      <c r="DJ47" s="25"/>
      <c r="DK47" s="8">
        <v>1</v>
      </c>
      <c r="DL47" s="8">
        <v>22</v>
      </c>
      <c r="DM47" s="8">
        <v>13</v>
      </c>
      <c r="DN47" s="8">
        <v>15</v>
      </c>
      <c r="DO47" s="8">
        <v>14</v>
      </c>
      <c r="DP47" s="8">
        <v>18</v>
      </c>
      <c r="DQ47" s="25">
        <f t="shared" si="29"/>
        <v>83</v>
      </c>
      <c r="DR47" s="25"/>
      <c r="DS47" s="25"/>
      <c r="DT47" s="8">
        <v>2</v>
      </c>
      <c r="DU47" s="8">
        <v>2</v>
      </c>
      <c r="DV47" s="8">
        <v>2</v>
      </c>
      <c r="DW47" s="8">
        <v>1</v>
      </c>
      <c r="DX47" s="8">
        <v>0</v>
      </c>
      <c r="DY47" s="25">
        <f t="shared" si="31"/>
        <v>7</v>
      </c>
      <c r="DZ47" s="25"/>
      <c r="EA47" s="8">
        <v>0</v>
      </c>
      <c r="EB47" s="8">
        <v>11</v>
      </c>
      <c r="EC47" s="8">
        <v>6</v>
      </c>
      <c r="ED47" s="8">
        <v>6</v>
      </c>
      <c r="EE47" s="8">
        <v>3</v>
      </c>
      <c r="EF47" s="8">
        <v>1</v>
      </c>
      <c r="EG47" s="25">
        <f>SUM(DZ47:EF47)</f>
        <v>27</v>
      </c>
      <c r="EH47" s="25"/>
      <c r="EI47" s="8">
        <v>89</v>
      </c>
      <c r="EJ47" s="8">
        <v>371</v>
      </c>
      <c r="EK47" s="8">
        <v>159</v>
      </c>
      <c r="EL47" s="8">
        <v>128</v>
      </c>
      <c r="EM47" s="8">
        <v>57</v>
      </c>
      <c r="EN47" s="8">
        <v>57</v>
      </c>
      <c r="EO47" s="124">
        <f>SUM(EH47:EN47)</f>
        <v>861</v>
      </c>
      <c r="EP47" s="155"/>
      <c r="EQ47" s="8">
        <v>2</v>
      </c>
      <c r="ER47" s="8">
        <v>11</v>
      </c>
      <c r="ES47" s="8">
        <v>3</v>
      </c>
      <c r="ET47" s="8">
        <v>3</v>
      </c>
      <c r="EU47" s="8">
        <v>0</v>
      </c>
      <c r="EV47" s="8">
        <v>0</v>
      </c>
      <c r="EW47" s="124">
        <f>SUM(EP47:EV47)</f>
        <v>19</v>
      </c>
      <c r="EX47" s="155"/>
      <c r="EY47" s="8">
        <v>2</v>
      </c>
      <c r="EZ47" s="8">
        <v>3</v>
      </c>
      <c r="FA47" s="8">
        <v>2</v>
      </c>
      <c r="FB47" s="8">
        <v>2</v>
      </c>
      <c r="FC47" s="8">
        <v>0</v>
      </c>
      <c r="FD47" s="8">
        <v>0</v>
      </c>
      <c r="FE47" s="157">
        <f>SUM(EX47:FD47)</f>
        <v>9</v>
      </c>
      <c r="FF47" s="158">
        <v>0</v>
      </c>
      <c r="FG47" s="8">
        <v>2</v>
      </c>
      <c r="FH47" s="8">
        <v>26</v>
      </c>
      <c r="FI47" s="8">
        <v>51</v>
      </c>
      <c r="FJ47" s="8">
        <v>79</v>
      </c>
      <c r="FK47" s="8">
        <v>96</v>
      </c>
      <c r="FL47" s="8">
        <v>72</v>
      </c>
      <c r="FM47" s="25">
        <f>SUM(FF47:FL47)</f>
        <v>326</v>
      </c>
      <c r="FN47" s="8">
        <v>0</v>
      </c>
      <c r="FO47" s="8">
        <v>2</v>
      </c>
      <c r="FP47" s="8">
        <v>14</v>
      </c>
      <c r="FQ47" s="8">
        <v>24</v>
      </c>
      <c r="FR47" s="8">
        <v>48</v>
      </c>
      <c r="FS47" s="8">
        <v>72</v>
      </c>
      <c r="FT47" s="8">
        <v>47</v>
      </c>
      <c r="FU47" s="25">
        <f>SUM(FN47:FT47)</f>
        <v>207</v>
      </c>
      <c r="FV47" s="25"/>
      <c r="FW47" s="25"/>
      <c r="FX47" s="8">
        <v>11</v>
      </c>
      <c r="FY47" s="8">
        <v>21</v>
      </c>
      <c r="FZ47" s="8">
        <v>27</v>
      </c>
      <c r="GA47" s="8">
        <v>10</v>
      </c>
      <c r="GB47" s="8">
        <v>4</v>
      </c>
      <c r="GC47" s="124">
        <f>SUM(FV47:GB47)</f>
        <v>73</v>
      </c>
      <c r="GD47" s="158"/>
      <c r="GE47" s="8"/>
      <c r="GF47" s="8">
        <v>1</v>
      </c>
      <c r="GG47" s="8">
        <v>6</v>
      </c>
      <c r="GH47" s="8">
        <v>4</v>
      </c>
      <c r="GI47" s="8">
        <v>14</v>
      </c>
      <c r="GJ47" s="8">
        <v>21</v>
      </c>
      <c r="GK47" s="157">
        <f>SUM(GD47:GJ47)</f>
        <v>46</v>
      </c>
      <c r="GL47" s="158">
        <v>0</v>
      </c>
      <c r="GM47" s="8">
        <v>198</v>
      </c>
      <c r="GN47" s="8">
        <v>998</v>
      </c>
      <c r="GO47" s="8">
        <v>515</v>
      </c>
      <c r="GP47" s="8">
        <v>497</v>
      </c>
      <c r="GQ47" s="8">
        <v>313</v>
      </c>
      <c r="GR47" s="8">
        <v>318</v>
      </c>
      <c r="GS47" s="124">
        <f>SUM(GL47:GR47)</f>
        <v>2839</v>
      </c>
    </row>
    <row r="48" spans="1:201" s="125" customFormat="1" ht="18" customHeight="1">
      <c r="A48" s="114" t="s">
        <v>57</v>
      </c>
      <c r="B48" s="155"/>
      <c r="C48" s="8">
        <v>397</v>
      </c>
      <c r="D48" s="8">
        <v>1422</v>
      </c>
      <c r="E48" s="8">
        <v>751</v>
      </c>
      <c r="F48" s="8">
        <v>479</v>
      </c>
      <c r="G48" s="8">
        <v>502</v>
      </c>
      <c r="H48" s="8">
        <v>500</v>
      </c>
      <c r="I48" s="124">
        <f t="shared" si="1"/>
        <v>4051</v>
      </c>
      <c r="J48" s="155"/>
      <c r="K48" s="8">
        <v>212</v>
      </c>
      <c r="L48" s="8">
        <v>813</v>
      </c>
      <c r="M48" s="8">
        <v>452</v>
      </c>
      <c r="N48" s="8">
        <v>275</v>
      </c>
      <c r="O48" s="8">
        <v>302</v>
      </c>
      <c r="P48" s="8">
        <v>315</v>
      </c>
      <c r="Q48" s="25">
        <f t="shared" si="3"/>
        <v>2369</v>
      </c>
      <c r="R48" s="25"/>
      <c r="S48" s="8">
        <v>138</v>
      </c>
      <c r="T48" s="8">
        <v>378</v>
      </c>
      <c r="U48" s="8">
        <v>156</v>
      </c>
      <c r="V48" s="8">
        <v>93</v>
      </c>
      <c r="W48" s="8">
        <v>84</v>
      </c>
      <c r="X48" s="8">
        <v>79</v>
      </c>
      <c r="Y48" s="155">
        <f t="shared" si="5"/>
        <v>928</v>
      </c>
      <c r="Z48" s="25"/>
      <c r="AA48" s="8">
        <v>0</v>
      </c>
      <c r="AB48" s="8">
        <v>2</v>
      </c>
      <c r="AC48" s="8">
        <v>2</v>
      </c>
      <c r="AD48" s="8">
        <v>6</v>
      </c>
      <c r="AE48" s="8">
        <v>15</v>
      </c>
      <c r="AF48" s="8">
        <v>36</v>
      </c>
      <c r="AG48" s="155">
        <f t="shared" si="7"/>
        <v>61</v>
      </c>
      <c r="AH48" s="25"/>
      <c r="AI48" s="8">
        <v>13</v>
      </c>
      <c r="AJ48" s="8">
        <v>43</v>
      </c>
      <c r="AK48" s="8">
        <v>31</v>
      </c>
      <c r="AL48" s="8">
        <v>25</v>
      </c>
      <c r="AM48" s="8">
        <v>32</v>
      </c>
      <c r="AN48" s="8">
        <v>51</v>
      </c>
      <c r="AO48" s="155">
        <f t="shared" si="9"/>
        <v>195</v>
      </c>
      <c r="AP48" s="25"/>
      <c r="AQ48" s="8">
        <v>0</v>
      </c>
      <c r="AR48" s="8">
        <v>3</v>
      </c>
      <c r="AS48" s="8">
        <v>9</v>
      </c>
      <c r="AT48" s="8">
        <v>7</v>
      </c>
      <c r="AU48" s="8">
        <v>13</v>
      </c>
      <c r="AV48" s="8">
        <v>15</v>
      </c>
      <c r="AW48" s="155">
        <f t="shared" si="11"/>
        <v>47</v>
      </c>
      <c r="AX48" s="25"/>
      <c r="AY48" s="8">
        <v>33</v>
      </c>
      <c r="AZ48" s="8">
        <v>168</v>
      </c>
      <c r="BA48" s="8">
        <v>96</v>
      </c>
      <c r="BB48" s="8">
        <v>50</v>
      </c>
      <c r="BC48" s="8">
        <v>57</v>
      </c>
      <c r="BD48" s="8">
        <v>35</v>
      </c>
      <c r="BE48" s="155">
        <f t="shared" si="13"/>
        <v>439</v>
      </c>
      <c r="BF48" s="25"/>
      <c r="BG48" s="8">
        <v>2</v>
      </c>
      <c r="BH48" s="8">
        <v>34</v>
      </c>
      <c r="BI48" s="8">
        <v>29</v>
      </c>
      <c r="BJ48" s="8">
        <v>10</v>
      </c>
      <c r="BK48" s="8">
        <v>9</v>
      </c>
      <c r="BL48" s="8">
        <v>4</v>
      </c>
      <c r="BM48" s="155">
        <f t="shared" si="15"/>
        <v>88</v>
      </c>
      <c r="BN48" s="25"/>
      <c r="BO48" s="8">
        <v>26</v>
      </c>
      <c r="BP48" s="8">
        <v>185</v>
      </c>
      <c r="BQ48" s="8">
        <v>129</v>
      </c>
      <c r="BR48" s="8">
        <v>84</v>
      </c>
      <c r="BS48" s="8">
        <v>92</v>
      </c>
      <c r="BT48" s="8">
        <v>95</v>
      </c>
      <c r="BU48" s="124">
        <f t="shared" si="17"/>
        <v>611</v>
      </c>
      <c r="BV48" s="155"/>
      <c r="BW48" s="8">
        <v>0</v>
      </c>
      <c r="BX48" s="8">
        <v>11</v>
      </c>
      <c r="BY48" s="8">
        <v>13</v>
      </c>
      <c r="BZ48" s="8">
        <v>14</v>
      </c>
      <c r="CA48" s="8">
        <v>26</v>
      </c>
      <c r="CB48" s="8">
        <v>17</v>
      </c>
      <c r="CC48" s="25">
        <f t="shared" si="19"/>
        <v>81</v>
      </c>
      <c r="CD48" s="25"/>
      <c r="CE48" s="8">
        <v>0</v>
      </c>
      <c r="CF48" s="8">
        <v>10</v>
      </c>
      <c r="CG48" s="8">
        <v>12</v>
      </c>
      <c r="CH48" s="8">
        <v>14</v>
      </c>
      <c r="CI48" s="8">
        <v>24</v>
      </c>
      <c r="CJ48" s="8">
        <v>15</v>
      </c>
      <c r="CK48" s="25">
        <f t="shared" si="21"/>
        <v>75</v>
      </c>
      <c r="CL48" s="25"/>
      <c r="CM48" s="8">
        <v>0</v>
      </c>
      <c r="CN48" s="8">
        <v>1</v>
      </c>
      <c r="CO48" s="8">
        <v>1</v>
      </c>
      <c r="CP48" s="8">
        <v>0</v>
      </c>
      <c r="CQ48" s="8">
        <v>2</v>
      </c>
      <c r="CR48" s="8">
        <v>2</v>
      </c>
      <c r="CS48" s="25">
        <f t="shared" si="23"/>
        <v>6</v>
      </c>
      <c r="CT48" s="25"/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24">
        <f t="shared" si="25"/>
        <v>0</v>
      </c>
      <c r="DB48" s="155"/>
      <c r="DC48" s="8">
        <v>177</v>
      </c>
      <c r="DD48" s="8">
        <v>555</v>
      </c>
      <c r="DE48" s="8">
        <v>265</v>
      </c>
      <c r="DF48" s="8">
        <v>178</v>
      </c>
      <c r="DG48" s="8">
        <v>161</v>
      </c>
      <c r="DH48" s="8">
        <v>163</v>
      </c>
      <c r="DI48" s="25">
        <f t="shared" si="27"/>
        <v>1499</v>
      </c>
      <c r="DJ48" s="25"/>
      <c r="DK48" s="8">
        <v>4</v>
      </c>
      <c r="DL48" s="8">
        <v>18</v>
      </c>
      <c r="DM48" s="8">
        <v>22</v>
      </c>
      <c r="DN48" s="8">
        <v>38</v>
      </c>
      <c r="DO48" s="8">
        <v>39</v>
      </c>
      <c r="DP48" s="8">
        <v>62</v>
      </c>
      <c r="DQ48" s="25">
        <f t="shared" si="29"/>
        <v>183</v>
      </c>
      <c r="DR48" s="25"/>
      <c r="DS48" s="25"/>
      <c r="DT48" s="8">
        <v>0</v>
      </c>
      <c r="DU48" s="8">
        <v>6</v>
      </c>
      <c r="DV48" s="8">
        <v>6</v>
      </c>
      <c r="DW48" s="8">
        <v>2</v>
      </c>
      <c r="DX48" s="8">
        <v>0</v>
      </c>
      <c r="DY48" s="25">
        <f t="shared" si="31"/>
        <v>14</v>
      </c>
      <c r="DZ48" s="25"/>
      <c r="EA48" s="8">
        <v>2</v>
      </c>
      <c r="EB48" s="8">
        <v>11</v>
      </c>
      <c r="EC48" s="8">
        <v>11</v>
      </c>
      <c r="ED48" s="8">
        <v>11</v>
      </c>
      <c r="EE48" s="8">
        <v>11</v>
      </c>
      <c r="EF48" s="8">
        <v>11</v>
      </c>
      <c r="EG48" s="25">
        <f>SUM(DZ48:EF48)</f>
        <v>57</v>
      </c>
      <c r="EH48" s="25"/>
      <c r="EI48" s="8">
        <v>171</v>
      </c>
      <c r="EJ48" s="8">
        <v>526</v>
      </c>
      <c r="EK48" s="8">
        <v>226</v>
      </c>
      <c r="EL48" s="8">
        <v>123</v>
      </c>
      <c r="EM48" s="8">
        <v>109</v>
      </c>
      <c r="EN48" s="8">
        <v>90</v>
      </c>
      <c r="EO48" s="124">
        <f>SUM(EH48:EN48)</f>
        <v>1245</v>
      </c>
      <c r="EP48" s="155"/>
      <c r="EQ48" s="8">
        <v>2</v>
      </c>
      <c r="ER48" s="8">
        <v>20</v>
      </c>
      <c r="ES48" s="8">
        <v>11</v>
      </c>
      <c r="ET48" s="8">
        <v>8</v>
      </c>
      <c r="EU48" s="8">
        <v>6</v>
      </c>
      <c r="EV48" s="8">
        <v>2</v>
      </c>
      <c r="EW48" s="124">
        <f>SUM(EP48:EV48)</f>
        <v>49</v>
      </c>
      <c r="EX48" s="155"/>
      <c r="EY48" s="8">
        <v>6</v>
      </c>
      <c r="EZ48" s="8">
        <v>23</v>
      </c>
      <c r="FA48" s="8">
        <v>10</v>
      </c>
      <c r="FB48" s="8">
        <v>4</v>
      </c>
      <c r="FC48" s="8">
        <v>7</v>
      </c>
      <c r="FD48" s="8">
        <v>3</v>
      </c>
      <c r="FE48" s="157">
        <f>SUM(EX48:FD48)</f>
        <v>53</v>
      </c>
      <c r="FF48" s="158">
        <v>0</v>
      </c>
      <c r="FG48" s="8">
        <v>0</v>
      </c>
      <c r="FH48" s="8">
        <v>16</v>
      </c>
      <c r="FI48" s="8">
        <v>38</v>
      </c>
      <c r="FJ48" s="8">
        <v>63</v>
      </c>
      <c r="FK48" s="8">
        <v>119</v>
      </c>
      <c r="FL48" s="8">
        <v>154</v>
      </c>
      <c r="FM48" s="25">
        <f>SUM(FF48:FL48)</f>
        <v>390</v>
      </c>
      <c r="FN48" s="8">
        <v>0</v>
      </c>
      <c r="FO48" s="8">
        <v>0</v>
      </c>
      <c r="FP48" s="8">
        <v>9</v>
      </c>
      <c r="FQ48" s="8">
        <v>28</v>
      </c>
      <c r="FR48" s="8">
        <v>46</v>
      </c>
      <c r="FS48" s="8">
        <v>78</v>
      </c>
      <c r="FT48" s="8">
        <v>64</v>
      </c>
      <c r="FU48" s="25">
        <f>SUM(FN48:FT48)</f>
        <v>225</v>
      </c>
      <c r="FV48" s="25"/>
      <c r="FW48" s="25"/>
      <c r="FX48" s="8">
        <v>6</v>
      </c>
      <c r="FY48" s="8">
        <v>6</v>
      </c>
      <c r="FZ48" s="8">
        <v>15</v>
      </c>
      <c r="GA48" s="8">
        <v>12</v>
      </c>
      <c r="GB48" s="8">
        <v>6</v>
      </c>
      <c r="GC48" s="124">
        <f>SUM(FV48:GB48)</f>
        <v>45</v>
      </c>
      <c r="GD48" s="158"/>
      <c r="GE48" s="8"/>
      <c r="GF48" s="8">
        <v>1</v>
      </c>
      <c r="GG48" s="8">
        <v>4</v>
      </c>
      <c r="GH48" s="8">
        <v>2</v>
      </c>
      <c r="GI48" s="8">
        <v>29</v>
      </c>
      <c r="GJ48" s="8">
        <v>84</v>
      </c>
      <c r="GK48" s="157">
        <f>SUM(GD48:GJ48)</f>
        <v>120</v>
      </c>
      <c r="GL48" s="158">
        <v>0</v>
      </c>
      <c r="GM48" s="8">
        <v>397</v>
      </c>
      <c r="GN48" s="8">
        <v>1438</v>
      </c>
      <c r="GO48" s="8">
        <v>789</v>
      </c>
      <c r="GP48" s="8">
        <v>542</v>
      </c>
      <c r="GQ48" s="8">
        <v>621</v>
      </c>
      <c r="GR48" s="8">
        <v>654</v>
      </c>
      <c r="GS48" s="124">
        <f>SUM(GL48:GR48)</f>
        <v>4441</v>
      </c>
    </row>
    <row r="49" spans="1:201" s="125" customFormat="1" ht="18" customHeight="1">
      <c r="A49" s="114" t="s">
        <v>58</v>
      </c>
      <c r="B49" s="155"/>
      <c r="C49" s="8">
        <v>284</v>
      </c>
      <c r="D49" s="8">
        <v>1185</v>
      </c>
      <c r="E49" s="8">
        <v>618</v>
      </c>
      <c r="F49" s="8">
        <v>445</v>
      </c>
      <c r="G49" s="8">
        <v>313</v>
      </c>
      <c r="H49" s="8">
        <v>325</v>
      </c>
      <c r="I49" s="124">
        <f t="shared" si="1"/>
        <v>3170</v>
      </c>
      <c r="J49" s="155"/>
      <c r="K49" s="8">
        <v>155</v>
      </c>
      <c r="L49" s="8">
        <v>674</v>
      </c>
      <c r="M49" s="8">
        <v>366</v>
      </c>
      <c r="N49" s="8">
        <v>273</v>
      </c>
      <c r="O49" s="8">
        <v>187</v>
      </c>
      <c r="P49" s="8">
        <v>219</v>
      </c>
      <c r="Q49" s="25">
        <f t="shared" si="3"/>
        <v>1874</v>
      </c>
      <c r="R49" s="25"/>
      <c r="S49" s="8">
        <v>94</v>
      </c>
      <c r="T49" s="8">
        <v>266</v>
      </c>
      <c r="U49" s="8">
        <v>122</v>
      </c>
      <c r="V49" s="8">
        <v>64</v>
      </c>
      <c r="W49" s="8">
        <v>47</v>
      </c>
      <c r="X49" s="8">
        <v>52</v>
      </c>
      <c r="Y49" s="155">
        <f t="shared" si="5"/>
        <v>645</v>
      </c>
      <c r="Z49" s="25"/>
      <c r="AA49" s="8">
        <v>0</v>
      </c>
      <c r="AB49" s="8">
        <v>1</v>
      </c>
      <c r="AC49" s="8">
        <v>2</v>
      </c>
      <c r="AD49" s="8">
        <v>5</v>
      </c>
      <c r="AE49" s="8">
        <v>10</v>
      </c>
      <c r="AF49" s="8">
        <v>22</v>
      </c>
      <c r="AG49" s="155">
        <f t="shared" si="7"/>
        <v>40</v>
      </c>
      <c r="AH49" s="25"/>
      <c r="AI49" s="8">
        <v>2</v>
      </c>
      <c r="AJ49" s="8">
        <v>7</v>
      </c>
      <c r="AK49" s="8">
        <v>12</v>
      </c>
      <c r="AL49" s="8">
        <v>17</v>
      </c>
      <c r="AM49" s="8">
        <v>12</v>
      </c>
      <c r="AN49" s="8">
        <v>30</v>
      </c>
      <c r="AO49" s="155">
        <f t="shared" si="9"/>
        <v>80</v>
      </c>
      <c r="AP49" s="25"/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1</v>
      </c>
      <c r="AW49" s="155">
        <f t="shared" si="11"/>
        <v>1</v>
      </c>
      <c r="AX49" s="25"/>
      <c r="AY49" s="8">
        <v>30</v>
      </c>
      <c r="AZ49" s="8">
        <v>193</v>
      </c>
      <c r="BA49" s="8">
        <v>100</v>
      </c>
      <c r="BB49" s="8">
        <v>69</v>
      </c>
      <c r="BC49" s="8">
        <v>52</v>
      </c>
      <c r="BD49" s="8">
        <v>33</v>
      </c>
      <c r="BE49" s="155">
        <f t="shared" si="13"/>
        <v>477</v>
      </c>
      <c r="BF49" s="25"/>
      <c r="BG49" s="8">
        <v>3</v>
      </c>
      <c r="BH49" s="8">
        <v>45</v>
      </c>
      <c r="BI49" s="8">
        <v>33</v>
      </c>
      <c r="BJ49" s="8">
        <v>28</v>
      </c>
      <c r="BK49" s="8">
        <v>10</v>
      </c>
      <c r="BL49" s="8">
        <v>9</v>
      </c>
      <c r="BM49" s="155">
        <f t="shared" si="15"/>
        <v>128</v>
      </c>
      <c r="BN49" s="25"/>
      <c r="BO49" s="8">
        <v>26</v>
      </c>
      <c r="BP49" s="8">
        <v>162</v>
      </c>
      <c r="BQ49" s="8">
        <v>97</v>
      </c>
      <c r="BR49" s="8">
        <v>90</v>
      </c>
      <c r="BS49" s="8">
        <v>56</v>
      </c>
      <c r="BT49" s="8">
        <v>72</v>
      </c>
      <c r="BU49" s="124">
        <f t="shared" si="17"/>
        <v>503</v>
      </c>
      <c r="BV49" s="155"/>
      <c r="BW49" s="8">
        <v>0</v>
      </c>
      <c r="BX49" s="8">
        <v>18</v>
      </c>
      <c r="BY49" s="8">
        <v>10</v>
      </c>
      <c r="BZ49" s="8">
        <v>18</v>
      </c>
      <c r="CA49" s="8">
        <v>27</v>
      </c>
      <c r="CB49" s="8">
        <v>18</v>
      </c>
      <c r="CC49" s="25">
        <f t="shared" si="19"/>
        <v>91</v>
      </c>
      <c r="CD49" s="25"/>
      <c r="CE49" s="8">
        <v>0</v>
      </c>
      <c r="CF49" s="8">
        <v>15</v>
      </c>
      <c r="CG49" s="8">
        <v>7</v>
      </c>
      <c r="CH49" s="8">
        <v>17</v>
      </c>
      <c r="CI49" s="8">
        <v>19</v>
      </c>
      <c r="CJ49" s="8">
        <v>15</v>
      </c>
      <c r="CK49" s="25">
        <f t="shared" si="21"/>
        <v>73</v>
      </c>
      <c r="CL49" s="25"/>
      <c r="CM49" s="8">
        <v>0</v>
      </c>
      <c r="CN49" s="8">
        <v>3</v>
      </c>
      <c r="CO49" s="8">
        <v>3</v>
      </c>
      <c r="CP49" s="8">
        <v>1</v>
      </c>
      <c r="CQ49" s="8">
        <v>8</v>
      </c>
      <c r="CR49" s="8">
        <v>3</v>
      </c>
      <c r="CS49" s="25">
        <f t="shared" si="23"/>
        <v>18</v>
      </c>
      <c r="CT49" s="25"/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24">
        <f t="shared" si="25"/>
        <v>0</v>
      </c>
      <c r="DB49" s="155"/>
      <c r="DC49" s="8">
        <v>128</v>
      </c>
      <c r="DD49" s="8">
        <v>481</v>
      </c>
      <c r="DE49" s="8">
        <v>236</v>
      </c>
      <c r="DF49" s="8">
        <v>150</v>
      </c>
      <c r="DG49" s="8">
        <v>98</v>
      </c>
      <c r="DH49" s="8">
        <v>88</v>
      </c>
      <c r="DI49" s="25">
        <f t="shared" si="27"/>
        <v>1181</v>
      </c>
      <c r="DJ49" s="25"/>
      <c r="DK49" s="8">
        <v>3</v>
      </c>
      <c r="DL49" s="8">
        <v>15</v>
      </c>
      <c r="DM49" s="8">
        <v>10</v>
      </c>
      <c r="DN49" s="8">
        <v>7</v>
      </c>
      <c r="DO49" s="8">
        <v>10</v>
      </c>
      <c r="DP49" s="8">
        <v>18</v>
      </c>
      <c r="DQ49" s="25">
        <f t="shared" si="29"/>
        <v>63</v>
      </c>
      <c r="DR49" s="25"/>
      <c r="DS49" s="25"/>
      <c r="DT49" s="8">
        <v>5</v>
      </c>
      <c r="DU49" s="8">
        <v>6</v>
      </c>
      <c r="DV49" s="8">
        <v>5</v>
      </c>
      <c r="DW49" s="8">
        <v>1</v>
      </c>
      <c r="DX49" s="8">
        <v>1</v>
      </c>
      <c r="DY49" s="25">
        <f t="shared" si="31"/>
        <v>18</v>
      </c>
      <c r="DZ49" s="25"/>
      <c r="EA49" s="8">
        <v>2</v>
      </c>
      <c r="EB49" s="8">
        <v>1</v>
      </c>
      <c r="EC49" s="8">
        <v>5</v>
      </c>
      <c r="ED49" s="8">
        <v>2</v>
      </c>
      <c r="EE49" s="8">
        <v>1</v>
      </c>
      <c r="EF49" s="8">
        <v>2</v>
      </c>
      <c r="EG49" s="25">
        <f>SUM(DZ49:EF49)</f>
        <v>13</v>
      </c>
      <c r="EH49" s="25"/>
      <c r="EI49" s="8">
        <v>123</v>
      </c>
      <c r="EJ49" s="8">
        <v>460</v>
      </c>
      <c r="EK49" s="8">
        <v>215</v>
      </c>
      <c r="EL49" s="8">
        <v>136</v>
      </c>
      <c r="EM49" s="8">
        <v>86</v>
      </c>
      <c r="EN49" s="8">
        <v>67</v>
      </c>
      <c r="EO49" s="124">
        <f>SUM(EH49:EN49)</f>
        <v>1087</v>
      </c>
      <c r="EP49" s="155"/>
      <c r="EQ49" s="8">
        <v>0</v>
      </c>
      <c r="ER49" s="8">
        <v>7</v>
      </c>
      <c r="ES49" s="8">
        <v>4</v>
      </c>
      <c r="ET49" s="8">
        <v>4</v>
      </c>
      <c r="EU49" s="8">
        <v>1</v>
      </c>
      <c r="EV49" s="8">
        <v>0</v>
      </c>
      <c r="EW49" s="124">
        <f>SUM(EP49:EV49)</f>
        <v>16</v>
      </c>
      <c r="EX49" s="155"/>
      <c r="EY49" s="8">
        <v>1</v>
      </c>
      <c r="EZ49" s="8">
        <v>5</v>
      </c>
      <c r="FA49" s="8">
        <v>2</v>
      </c>
      <c r="FB49" s="8">
        <v>0</v>
      </c>
      <c r="FC49" s="8">
        <v>0</v>
      </c>
      <c r="FD49" s="8">
        <v>0</v>
      </c>
      <c r="FE49" s="157">
        <f>SUM(EX49:FD49)</f>
        <v>8</v>
      </c>
      <c r="FF49" s="158">
        <v>0</v>
      </c>
      <c r="FG49" s="8">
        <v>1</v>
      </c>
      <c r="FH49" s="8">
        <v>35</v>
      </c>
      <c r="FI49" s="8">
        <v>62</v>
      </c>
      <c r="FJ49" s="8">
        <v>72</v>
      </c>
      <c r="FK49" s="8">
        <v>125</v>
      </c>
      <c r="FL49" s="8">
        <v>109</v>
      </c>
      <c r="FM49" s="25">
        <f>SUM(FF49:FL49)</f>
        <v>404</v>
      </c>
      <c r="FN49" s="8">
        <v>0</v>
      </c>
      <c r="FO49" s="8">
        <v>1</v>
      </c>
      <c r="FP49" s="8">
        <v>19</v>
      </c>
      <c r="FQ49" s="8">
        <v>36</v>
      </c>
      <c r="FR49" s="8">
        <v>35</v>
      </c>
      <c r="FS49" s="8">
        <v>77</v>
      </c>
      <c r="FT49" s="8">
        <v>67</v>
      </c>
      <c r="FU49" s="25">
        <f>SUM(FN49:FT49)</f>
        <v>235</v>
      </c>
      <c r="FV49" s="25"/>
      <c r="FW49" s="25"/>
      <c r="FX49" s="8">
        <v>16</v>
      </c>
      <c r="FY49" s="8">
        <v>26</v>
      </c>
      <c r="FZ49" s="8">
        <v>32</v>
      </c>
      <c r="GA49" s="8">
        <v>35</v>
      </c>
      <c r="GB49" s="8">
        <v>10</v>
      </c>
      <c r="GC49" s="124">
        <f>SUM(FV49:GB49)</f>
        <v>119</v>
      </c>
      <c r="GD49" s="158"/>
      <c r="GE49" s="8"/>
      <c r="GF49" s="8">
        <v>0</v>
      </c>
      <c r="GG49" s="8">
        <v>0</v>
      </c>
      <c r="GH49" s="8">
        <v>5</v>
      </c>
      <c r="GI49" s="8">
        <v>13</v>
      </c>
      <c r="GJ49" s="8">
        <v>32</v>
      </c>
      <c r="GK49" s="157">
        <f>SUM(GD49:GJ49)</f>
        <v>50</v>
      </c>
      <c r="GL49" s="158">
        <v>0</v>
      </c>
      <c r="GM49" s="8">
        <v>285</v>
      </c>
      <c r="GN49" s="8">
        <v>1220</v>
      </c>
      <c r="GO49" s="8">
        <v>680</v>
      </c>
      <c r="GP49" s="8">
        <v>517</v>
      </c>
      <c r="GQ49" s="8">
        <v>438</v>
      </c>
      <c r="GR49" s="8">
        <v>434</v>
      </c>
      <c r="GS49" s="124">
        <f>SUM(GL49:GR49)</f>
        <v>3574</v>
      </c>
    </row>
    <row r="50" spans="1:201" s="125" customFormat="1" ht="18" customHeight="1">
      <c r="A50" s="114" t="s">
        <v>59</v>
      </c>
      <c r="B50" s="155"/>
      <c r="C50" s="8">
        <v>478</v>
      </c>
      <c r="D50" s="8">
        <v>1519</v>
      </c>
      <c r="E50" s="8">
        <v>886</v>
      </c>
      <c r="F50" s="8">
        <v>583</v>
      </c>
      <c r="G50" s="8">
        <v>467</v>
      </c>
      <c r="H50" s="8">
        <v>334</v>
      </c>
      <c r="I50" s="124">
        <f t="shared" si="1"/>
        <v>4267</v>
      </c>
      <c r="J50" s="155"/>
      <c r="K50" s="8">
        <v>222</v>
      </c>
      <c r="L50" s="8">
        <v>771</v>
      </c>
      <c r="M50" s="8">
        <v>444</v>
      </c>
      <c r="N50" s="8">
        <v>317</v>
      </c>
      <c r="O50" s="8">
        <v>254</v>
      </c>
      <c r="P50" s="8">
        <v>196</v>
      </c>
      <c r="Q50" s="25">
        <f t="shared" si="3"/>
        <v>2204</v>
      </c>
      <c r="R50" s="25"/>
      <c r="S50" s="8">
        <v>135</v>
      </c>
      <c r="T50" s="8">
        <v>383</v>
      </c>
      <c r="U50" s="8">
        <v>143</v>
      </c>
      <c r="V50" s="8">
        <v>93</v>
      </c>
      <c r="W50" s="8">
        <v>75</v>
      </c>
      <c r="X50" s="8">
        <v>59</v>
      </c>
      <c r="Y50" s="155">
        <f t="shared" si="5"/>
        <v>888</v>
      </c>
      <c r="Z50" s="25"/>
      <c r="AA50" s="8">
        <v>0</v>
      </c>
      <c r="AB50" s="8">
        <v>2</v>
      </c>
      <c r="AC50" s="8">
        <v>2</v>
      </c>
      <c r="AD50" s="8">
        <v>4</v>
      </c>
      <c r="AE50" s="8">
        <v>12</v>
      </c>
      <c r="AF50" s="8">
        <v>27</v>
      </c>
      <c r="AG50" s="155">
        <f t="shared" si="7"/>
        <v>47</v>
      </c>
      <c r="AH50" s="25"/>
      <c r="AI50" s="8">
        <v>8</v>
      </c>
      <c r="AJ50" s="8">
        <v>62</v>
      </c>
      <c r="AK50" s="8">
        <v>36</v>
      </c>
      <c r="AL50" s="8">
        <v>34</v>
      </c>
      <c r="AM50" s="8">
        <v>34</v>
      </c>
      <c r="AN50" s="8">
        <v>38</v>
      </c>
      <c r="AO50" s="155">
        <f t="shared" si="9"/>
        <v>212</v>
      </c>
      <c r="AP50" s="25"/>
      <c r="AQ50" s="8">
        <v>0</v>
      </c>
      <c r="AR50" s="8">
        <v>0</v>
      </c>
      <c r="AS50" s="8">
        <v>1</v>
      </c>
      <c r="AT50" s="8">
        <v>1</v>
      </c>
      <c r="AU50" s="8">
        <v>0</v>
      </c>
      <c r="AV50" s="8">
        <v>1</v>
      </c>
      <c r="AW50" s="155">
        <f t="shared" si="11"/>
        <v>3</v>
      </c>
      <c r="AX50" s="25"/>
      <c r="AY50" s="8">
        <v>36</v>
      </c>
      <c r="AZ50" s="8">
        <v>106</v>
      </c>
      <c r="BA50" s="8">
        <v>72</v>
      </c>
      <c r="BB50" s="8">
        <v>51</v>
      </c>
      <c r="BC50" s="8">
        <v>38</v>
      </c>
      <c r="BD50" s="8">
        <v>11</v>
      </c>
      <c r="BE50" s="155">
        <f t="shared" si="13"/>
        <v>314</v>
      </c>
      <c r="BF50" s="25"/>
      <c r="BG50" s="8">
        <v>8</v>
      </c>
      <c r="BH50" s="8">
        <v>45</v>
      </c>
      <c r="BI50" s="8">
        <v>48</v>
      </c>
      <c r="BJ50" s="8">
        <v>29</v>
      </c>
      <c r="BK50" s="8">
        <v>18</v>
      </c>
      <c r="BL50" s="8">
        <v>2</v>
      </c>
      <c r="BM50" s="155">
        <f t="shared" si="15"/>
        <v>150</v>
      </c>
      <c r="BN50" s="25"/>
      <c r="BO50" s="8">
        <v>35</v>
      </c>
      <c r="BP50" s="8">
        <v>173</v>
      </c>
      <c r="BQ50" s="8">
        <v>142</v>
      </c>
      <c r="BR50" s="8">
        <v>105</v>
      </c>
      <c r="BS50" s="8">
        <v>77</v>
      </c>
      <c r="BT50" s="8">
        <v>58</v>
      </c>
      <c r="BU50" s="124">
        <f t="shared" si="17"/>
        <v>590</v>
      </c>
      <c r="BV50" s="155"/>
      <c r="BW50" s="8">
        <v>2</v>
      </c>
      <c r="BX50" s="8">
        <v>10</v>
      </c>
      <c r="BY50" s="8">
        <v>23</v>
      </c>
      <c r="BZ50" s="8">
        <v>18</v>
      </c>
      <c r="CA50" s="8">
        <v>24</v>
      </c>
      <c r="CB50" s="8">
        <v>15</v>
      </c>
      <c r="CC50" s="25">
        <f t="shared" si="19"/>
        <v>92</v>
      </c>
      <c r="CD50" s="25"/>
      <c r="CE50" s="8">
        <v>2</v>
      </c>
      <c r="CF50" s="8">
        <v>9</v>
      </c>
      <c r="CG50" s="8">
        <v>19</v>
      </c>
      <c r="CH50" s="8">
        <v>15</v>
      </c>
      <c r="CI50" s="8">
        <v>19</v>
      </c>
      <c r="CJ50" s="8">
        <v>14</v>
      </c>
      <c r="CK50" s="25">
        <f t="shared" si="21"/>
        <v>78</v>
      </c>
      <c r="CL50" s="25"/>
      <c r="CM50" s="8">
        <v>0</v>
      </c>
      <c r="CN50" s="8">
        <v>1</v>
      </c>
      <c r="CO50" s="8">
        <v>4</v>
      </c>
      <c r="CP50" s="8">
        <v>3</v>
      </c>
      <c r="CQ50" s="8">
        <v>5</v>
      </c>
      <c r="CR50" s="8">
        <v>1</v>
      </c>
      <c r="CS50" s="25">
        <f t="shared" si="23"/>
        <v>14</v>
      </c>
      <c r="CT50" s="25"/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24">
        <f t="shared" si="25"/>
        <v>0</v>
      </c>
      <c r="DB50" s="155"/>
      <c r="DC50" s="8">
        <v>253</v>
      </c>
      <c r="DD50" s="8">
        <v>727</v>
      </c>
      <c r="DE50" s="8">
        <v>417</v>
      </c>
      <c r="DF50" s="8">
        <v>244</v>
      </c>
      <c r="DG50" s="8">
        <v>182</v>
      </c>
      <c r="DH50" s="8">
        <v>123</v>
      </c>
      <c r="DI50" s="25">
        <f t="shared" si="27"/>
        <v>1946</v>
      </c>
      <c r="DJ50" s="25"/>
      <c r="DK50" s="8">
        <v>4</v>
      </c>
      <c r="DL50" s="8">
        <v>42</v>
      </c>
      <c r="DM50" s="8">
        <v>35</v>
      </c>
      <c r="DN50" s="8">
        <v>33</v>
      </c>
      <c r="DO50" s="8">
        <v>41</v>
      </c>
      <c r="DP50" s="8">
        <v>46</v>
      </c>
      <c r="DQ50" s="25">
        <f t="shared" si="29"/>
        <v>201</v>
      </c>
      <c r="DR50" s="25"/>
      <c r="DS50" s="25"/>
      <c r="DT50" s="8">
        <v>2</v>
      </c>
      <c r="DU50" s="8">
        <v>10</v>
      </c>
      <c r="DV50" s="8">
        <v>8</v>
      </c>
      <c r="DW50" s="8">
        <v>5</v>
      </c>
      <c r="DX50" s="8">
        <v>1</v>
      </c>
      <c r="DY50" s="25">
        <f t="shared" si="31"/>
        <v>26</v>
      </c>
      <c r="DZ50" s="25"/>
      <c r="EA50" s="8">
        <v>0</v>
      </c>
      <c r="EB50" s="8">
        <v>4</v>
      </c>
      <c r="EC50" s="8">
        <v>5</v>
      </c>
      <c r="ED50" s="8">
        <v>0</v>
      </c>
      <c r="EE50" s="8">
        <v>4</v>
      </c>
      <c r="EF50" s="8">
        <v>2</v>
      </c>
      <c r="EG50" s="25">
        <f>SUM(DZ50:EF50)</f>
        <v>15</v>
      </c>
      <c r="EH50" s="25"/>
      <c r="EI50" s="8">
        <v>249</v>
      </c>
      <c r="EJ50" s="8">
        <v>679</v>
      </c>
      <c r="EK50" s="8">
        <v>367</v>
      </c>
      <c r="EL50" s="8">
        <v>203</v>
      </c>
      <c r="EM50" s="8">
        <v>132</v>
      </c>
      <c r="EN50" s="8">
        <v>74</v>
      </c>
      <c r="EO50" s="124">
        <f>SUM(EH50:EN50)</f>
        <v>1704</v>
      </c>
      <c r="EP50" s="155"/>
      <c r="EQ50" s="8">
        <v>0</v>
      </c>
      <c r="ER50" s="8">
        <v>4</v>
      </c>
      <c r="ES50" s="8">
        <v>1</v>
      </c>
      <c r="ET50" s="8">
        <v>1</v>
      </c>
      <c r="EU50" s="8">
        <v>5</v>
      </c>
      <c r="EV50" s="8">
        <v>0</v>
      </c>
      <c r="EW50" s="124">
        <f>SUM(EP50:EV50)</f>
        <v>11</v>
      </c>
      <c r="EX50" s="155"/>
      <c r="EY50" s="8">
        <v>1</v>
      </c>
      <c r="EZ50" s="8">
        <v>7</v>
      </c>
      <c r="FA50" s="8">
        <v>1</v>
      </c>
      <c r="FB50" s="8">
        <v>3</v>
      </c>
      <c r="FC50" s="8">
        <v>2</v>
      </c>
      <c r="FD50" s="8">
        <v>0</v>
      </c>
      <c r="FE50" s="157">
        <f>SUM(EX50:FD50)</f>
        <v>14</v>
      </c>
      <c r="FF50" s="158">
        <v>0</v>
      </c>
      <c r="FG50" s="8">
        <v>0</v>
      </c>
      <c r="FH50" s="8">
        <v>33</v>
      </c>
      <c r="FI50" s="8">
        <v>39</v>
      </c>
      <c r="FJ50" s="8">
        <v>75</v>
      </c>
      <c r="FK50" s="8">
        <v>126</v>
      </c>
      <c r="FL50" s="8">
        <v>127</v>
      </c>
      <c r="FM50" s="25">
        <f>SUM(FF50:FL50)</f>
        <v>400</v>
      </c>
      <c r="FN50" s="8">
        <v>0</v>
      </c>
      <c r="FO50" s="8">
        <v>0</v>
      </c>
      <c r="FP50" s="8">
        <v>25</v>
      </c>
      <c r="FQ50" s="8">
        <v>22</v>
      </c>
      <c r="FR50" s="8">
        <v>44</v>
      </c>
      <c r="FS50" s="8">
        <v>72</v>
      </c>
      <c r="FT50" s="8">
        <v>61</v>
      </c>
      <c r="FU50" s="25">
        <f>SUM(FN50:FT50)</f>
        <v>224</v>
      </c>
      <c r="FV50" s="25"/>
      <c r="FW50" s="25"/>
      <c r="FX50" s="8">
        <v>8</v>
      </c>
      <c r="FY50" s="8">
        <v>15</v>
      </c>
      <c r="FZ50" s="8">
        <v>23</v>
      </c>
      <c r="GA50" s="8">
        <v>25</v>
      </c>
      <c r="GB50" s="8">
        <v>19</v>
      </c>
      <c r="GC50" s="124">
        <f>SUM(FV50:GB50)</f>
        <v>90</v>
      </c>
      <c r="GD50" s="158"/>
      <c r="GE50" s="8"/>
      <c r="GF50" s="8">
        <v>0</v>
      </c>
      <c r="GG50" s="8">
        <v>2</v>
      </c>
      <c r="GH50" s="8">
        <v>8</v>
      </c>
      <c r="GI50" s="8">
        <v>29</v>
      </c>
      <c r="GJ50" s="8">
        <v>47</v>
      </c>
      <c r="GK50" s="157">
        <f>SUM(GD50:GJ50)</f>
        <v>86</v>
      </c>
      <c r="GL50" s="158">
        <v>0</v>
      </c>
      <c r="GM50" s="8">
        <v>478</v>
      </c>
      <c r="GN50" s="8">
        <v>1552</v>
      </c>
      <c r="GO50" s="8">
        <v>925</v>
      </c>
      <c r="GP50" s="8">
        <v>658</v>
      </c>
      <c r="GQ50" s="8">
        <v>593</v>
      </c>
      <c r="GR50" s="8">
        <v>461</v>
      </c>
      <c r="GS50" s="124">
        <f>SUM(GL50:GR50)</f>
        <v>4667</v>
      </c>
    </row>
    <row r="51" spans="1:201" s="125" customFormat="1" ht="18" customHeight="1">
      <c r="A51" s="114" t="s">
        <v>60</v>
      </c>
      <c r="B51" s="155"/>
      <c r="C51" s="8">
        <v>647</v>
      </c>
      <c r="D51" s="8">
        <v>1888</v>
      </c>
      <c r="E51" s="8">
        <v>920</v>
      </c>
      <c r="F51" s="8">
        <v>590</v>
      </c>
      <c r="G51" s="8">
        <v>520</v>
      </c>
      <c r="H51" s="8">
        <v>468</v>
      </c>
      <c r="I51" s="124">
        <f t="shared" si="1"/>
        <v>5033</v>
      </c>
      <c r="J51" s="155"/>
      <c r="K51" s="8">
        <v>346</v>
      </c>
      <c r="L51" s="8">
        <v>1041</v>
      </c>
      <c r="M51" s="8">
        <v>521</v>
      </c>
      <c r="N51" s="8">
        <v>330</v>
      </c>
      <c r="O51" s="8">
        <v>310</v>
      </c>
      <c r="P51" s="8">
        <v>261</v>
      </c>
      <c r="Q51" s="25">
        <f t="shared" si="3"/>
        <v>2809</v>
      </c>
      <c r="R51" s="25"/>
      <c r="S51" s="8">
        <v>242</v>
      </c>
      <c r="T51" s="8">
        <v>448</v>
      </c>
      <c r="U51" s="8">
        <v>176</v>
      </c>
      <c r="V51" s="8">
        <v>91</v>
      </c>
      <c r="W51" s="8">
        <v>84</v>
      </c>
      <c r="X51" s="8">
        <v>65</v>
      </c>
      <c r="Y51" s="155">
        <f t="shared" si="5"/>
        <v>1106</v>
      </c>
      <c r="Z51" s="25"/>
      <c r="AA51" s="8">
        <v>0</v>
      </c>
      <c r="AB51" s="8">
        <v>0</v>
      </c>
      <c r="AC51" s="8">
        <v>3</v>
      </c>
      <c r="AD51" s="8">
        <v>3</v>
      </c>
      <c r="AE51" s="8">
        <v>10</v>
      </c>
      <c r="AF51" s="8">
        <v>24</v>
      </c>
      <c r="AG51" s="155">
        <f t="shared" si="7"/>
        <v>40</v>
      </c>
      <c r="AH51" s="25"/>
      <c r="AI51" s="8">
        <v>6</v>
      </c>
      <c r="AJ51" s="8">
        <v>48</v>
      </c>
      <c r="AK51" s="8">
        <v>32</v>
      </c>
      <c r="AL51" s="8">
        <v>24</v>
      </c>
      <c r="AM51" s="8">
        <v>28</v>
      </c>
      <c r="AN51" s="8">
        <v>39</v>
      </c>
      <c r="AO51" s="155">
        <f t="shared" si="9"/>
        <v>177</v>
      </c>
      <c r="AP51" s="25"/>
      <c r="AQ51" s="8">
        <v>0</v>
      </c>
      <c r="AR51" s="8">
        <v>3</v>
      </c>
      <c r="AS51" s="8">
        <v>3</v>
      </c>
      <c r="AT51" s="8">
        <v>5</v>
      </c>
      <c r="AU51" s="8">
        <v>6</v>
      </c>
      <c r="AV51" s="8">
        <v>9</v>
      </c>
      <c r="AW51" s="155">
        <f t="shared" si="11"/>
        <v>26</v>
      </c>
      <c r="AX51" s="25"/>
      <c r="AY51" s="8">
        <v>52</v>
      </c>
      <c r="AZ51" s="8">
        <v>239</v>
      </c>
      <c r="BA51" s="8">
        <v>125</v>
      </c>
      <c r="BB51" s="8">
        <v>83</v>
      </c>
      <c r="BC51" s="8">
        <v>65</v>
      </c>
      <c r="BD51" s="8">
        <v>41</v>
      </c>
      <c r="BE51" s="155">
        <f t="shared" si="13"/>
        <v>605</v>
      </c>
      <c r="BF51" s="25"/>
      <c r="BG51" s="8">
        <v>6</v>
      </c>
      <c r="BH51" s="8">
        <v>54</v>
      </c>
      <c r="BI51" s="8">
        <v>40</v>
      </c>
      <c r="BJ51" s="8">
        <v>28</v>
      </c>
      <c r="BK51" s="8">
        <v>23</v>
      </c>
      <c r="BL51" s="8">
        <v>7</v>
      </c>
      <c r="BM51" s="155">
        <f t="shared" si="15"/>
        <v>158</v>
      </c>
      <c r="BN51" s="25"/>
      <c r="BO51" s="8">
        <v>40</v>
      </c>
      <c r="BP51" s="8">
        <v>249</v>
      </c>
      <c r="BQ51" s="8">
        <v>142</v>
      </c>
      <c r="BR51" s="8">
        <v>96</v>
      </c>
      <c r="BS51" s="8">
        <v>94</v>
      </c>
      <c r="BT51" s="8">
        <v>76</v>
      </c>
      <c r="BU51" s="124">
        <f t="shared" si="17"/>
        <v>697</v>
      </c>
      <c r="BV51" s="155"/>
      <c r="BW51" s="8">
        <v>1</v>
      </c>
      <c r="BX51" s="8">
        <v>20</v>
      </c>
      <c r="BY51" s="8">
        <v>29</v>
      </c>
      <c r="BZ51" s="8">
        <v>23</v>
      </c>
      <c r="CA51" s="8">
        <v>24</v>
      </c>
      <c r="CB51" s="8">
        <v>23</v>
      </c>
      <c r="CC51" s="25">
        <f t="shared" si="19"/>
        <v>120</v>
      </c>
      <c r="CD51" s="25"/>
      <c r="CE51" s="8">
        <v>1</v>
      </c>
      <c r="CF51" s="8">
        <v>16</v>
      </c>
      <c r="CG51" s="8">
        <v>24</v>
      </c>
      <c r="CH51" s="8">
        <v>16</v>
      </c>
      <c r="CI51" s="8">
        <v>21</v>
      </c>
      <c r="CJ51" s="8">
        <v>22</v>
      </c>
      <c r="CK51" s="25">
        <f t="shared" si="21"/>
        <v>100</v>
      </c>
      <c r="CL51" s="25"/>
      <c r="CM51" s="8">
        <v>0</v>
      </c>
      <c r="CN51" s="8">
        <v>4</v>
      </c>
      <c r="CO51" s="8">
        <v>5</v>
      </c>
      <c r="CP51" s="8">
        <v>6</v>
      </c>
      <c r="CQ51" s="8">
        <v>3</v>
      </c>
      <c r="CR51" s="8">
        <v>1</v>
      </c>
      <c r="CS51" s="25">
        <f t="shared" si="23"/>
        <v>19</v>
      </c>
      <c r="CT51" s="25"/>
      <c r="CU51" s="8">
        <v>0</v>
      </c>
      <c r="CV51" s="8">
        <v>0</v>
      </c>
      <c r="CW51" s="8">
        <v>0</v>
      </c>
      <c r="CX51" s="8">
        <v>1</v>
      </c>
      <c r="CY51" s="8">
        <v>0</v>
      </c>
      <c r="CZ51" s="8">
        <v>0</v>
      </c>
      <c r="DA51" s="124">
        <f t="shared" si="25"/>
        <v>1</v>
      </c>
      <c r="DB51" s="155"/>
      <c r="DC51" s="8">
        <v>286</v>
      </c>
      <c r="DD51" s="8">
        <v>796</v>
      </c>
      <c r="DE51" s="8">
        <v>360</v>
      </c>
      <c r="DF51" s="8">
        <v>225</v>
      </c>
      <c r="DG51" s="8">
        <v>178</v>
      </c>
      <c r="DH51" s="8">
        <v>181</v>
      </c>
      <c r="DI51" s="25">
        <f t="shared" si="27"/>
        <v>2026</v>
      </c>
      <c r="DJ51" s="25"/>
      <c r="DK51" s="8">
        <v>8</v>
      </c>
      <c r="DL51" s="8">
        <v>115</v>
      </c>
      <c r="DM51" s="8">
        <v>72</v>
      </c>
      <c r="DN51" s="8">
        <v>66</v>
      </c>
      <c r="DO51" s="8">
        <v>53</v>
      </c>
      <c r="DP51" s="8">
        <v>88</v>
      </c>
      <c r="DQ51" s="25">
        <f t="shared" si="29"/>
        <v>402</v>
      </c>
      <c r="DR51" s="25"/>
      <c r="DS51" s="25"/>
      <c r="DT51" s="8">
        <v>24</v>
      </c>
      <c r="DU51" s="8">
        <v>17</v>
      </c>
      <c r="DV51" s="8">
        <v>17</v>
      </c>
      <c r="DW51" s="8">
        <v>3</v>
      </c>
      <c r="DX51" s="8">
        <v>0</v>
      </c>
      <c r="DY51" s="25">
        <f t="shared" si="31"/>
        <v>61</v>
      </c>
      <c r="DZ51" s="25"/>
      <c r="EA51" s="8">
        <v>2</v>
      </c>
      <c r="EB51" s="8">
        <v>18</v>
      </c>
      <c r="EC51" s="8">
        <v>12</v>
      </c>
      <c r="ED51" s="8">
        <v>6</v>
      </c>
      <c r="EE51" s="8">
        <v>14</v>
      </c>
      <c r="EF51" s="8">
        <v>12</v>
      </c>
      <c r="EG51" s="25">
        <f>SUM(DZ51:EF51)</f>
        <v>64</v>
      </c>
      <c r="EH51" s="25"/>
      <c r="EI51" s="8">
        <v>276</v>
      </c>
      <c r="EJ51" s="8">
        <v>639</v>
      </c>
      <c r="EK51" s="8">
        <v>259</v>
      </c>
      <c r="EL51" s="8">
        <v>136</v>
      </c>
      <c r="EM51" s="8">
        <v>108</v>
      </c>
      <c r="EN51" s="8">
        <v>81</v>
      </c>
      <c r="EO51" s="124">
        <f>SUM(EH51:EN51)</f>
        <v>1499</v>
      </c>
      <c r="EP51" s="155"/>
      <c r="EQ51" s="8">
        <v>5</v>
      </c>
      <c r="ER51" s="8">
        <v>20</v>
      </c>
      <c r="ES51" s="8">
        <v>5</v>
      </c>
      <c r="ET51" s="8">
        <v>10</v>
      </c>
      <c r="EU51" s="8">
        <v>8</v>
      </c>
      <c r="EV51" s="8">
        <v>1</v>
      </c>
      <c r="EW51" s="124">
        <f>SUM(EP51:EV51)</f>
        <v>49</v>
      </c>
      <c r="EX51" s="155"/>
      <c r="EY51" s="8">
        <v>9</v>
      </c>
      <c r="EZ51" s="8">
        <v>11</v>
      </c>
      <c r="FA51" s="8">
        <v>5</v>
      </c>
      <c r="FB51" s="8">
        <v>2</v>
      </c>
      <c r="FC51" s="8">
        <v>0</v>
      </c>
      <c r="FD51" s="8">
        <v>2</v>
      </c>
      <c r="FE51" s="157">
        <f>SUM(EX51:FD51)</f>
        <v>29</v>
      </c>
      <c r="FF51" s="158">
        <v>0</v>
      </c>
      <c r="FG51" s="8">
        <v>2</v>
      </c>
      <c r="FH51" s="8">
        <v>34</v>
      </c>
      <c r="FI51" s="8">
        <v>59</v>
      </c>
      <c r="FJ51" s="8">
        <v>98</v>
      </c>
      <c r="FK51" s="8">
        <v>139</v>
      </c>
      <c r="FL51" s="8">
        <v>167</v>
      </c>
      <c r="FM51" s="25">
        <f>SUM(FF51:FL51)</f>
        <v>499</v>
      </c>
      <c r="FN51" s="8">
        <v>0</v>
      </c>
      <c r="FO51" s="8">
        <v>2</v>
      </c>
      <c r="FP51" s="8">
        <v>14</v>
      </c>
      <c r="FQ51" s="8">
        <v>31</v>
      </c>
      <c r="FR51" s="8">
        <v>41</v>
      </c>
      <c r="FS51" s="8">
        <v>73</v>
      </c>
      <c r="FT51" s="8">
        <v>79</v>
      </c>
      <c r="FU51" s="25">
        <f>SUM(FN51:FT51)</f>
        <v>240</v>
      </c>
      <c r="FV51" s="25"/>
      <c r="FW51" s="25"/>
      <c r="FX51" s="8">
        <v>19</v>
      </c>
      <c r="FY51" s="8">
        <v>27</v>
      </c>
      <c r="FZ51" s="8">
        <v>47</v>
      </c>
      <c r="GA51" s="8">
        <v>35</v>
      </c>
      <c r="GB51" s="8">
        <v>11</v>
      </c>
      <c r="GC51" s="124">
        <f>SUM(FV51:GB51)</f>
        <v>139</v>
      </c>
      <c r="GD51" s="158"/>
      <c r="GE51" s="8"/>
      <c r="GF51" s="8">
        <v>1</v>
      </c>
      <c r="GG51" s="8">
        <v>1</v>
      </c>
      <c r="GH51" s="8">
        <v>10</v>
      </c>
      <c r="GI51" s="8">
        <v>31</v>
      </c>
      <c r="GJ51" s="8">
        <v>77</v>
      </c>
      <c r="GK51" s="157">
        <f>SUM(GD51:GJ51)</f>
        <v>120</v>
      </c>
      <c r="GL51" s="158">
        <v>0</v>
      </c>
      <c r="GM51" s="8">
        <v>649</v>
      </c>
      <c r="GN51" s="8">
        <v>1922</v>
      </c>
      <c r="GO51" s="8">
        <v>979</v>
      </c>
      <c r="GP51" s="8">
        <v>688</v>
      </c>
      <c r="GQ51" s="8">
        <v>659</v>
      </c>
      <c r="GR51" s="8">
        <v>635</v>
      </c>
      <c r="GS51" s="124">
        <f>SUM(GL51:GR51)</f>
        <v>5532</v>
      </c>
    </row>
    <row r="52" spans="1:201" s="125" customFormat="1" ht="18" customHeight="1">
      <c r="A52" s="114" t="s">
        <v>61</v>
      </c>
      <c r="B52" s="155"/>
      <c r="C52" s="8">
        <v>430</v>
      </c>
      <c r="D52" s="8">
        <v>984</v>
      </c>
      <c r="E52" s="8">
        <v>503</v>
      </c>
      <c r="F52" s="8">
        <v>369</v>
      </c>
      <c r="G52" s="8">
        <v>206</v>
      </c>
      <c r="H52" s="8">
        <v>275</v>
      </c>
      <c r="I52" s="124">
        <f t="shared" si="1"/>
        <v>2767</v>
      </c>
      <c r="J52" s="155"/>
      <c r="K52" s="8">
        <v>226</v>
      </c>
      <c r="L52" s="8">
        <v>565</v>
      </c>
      <c r="M52" s="8">
        <v>289</v>
      </c>
      <c r="N52" s="8">
        <v>209</v>
      </c>
      <c r="O52" s="8">
        <v>117</v>
      </c>
      <c r="P52" s="8">
        <v>170</v>
      </c>
      <c r="Q52" s="25">
        <f t="shared" si="3"/>
        <v>1576</v>
      </c>
      <c r="R52" s="25"/>
      <c r="S52" s="8">
        <v>141</v>
      </c>
      <c r="T52" s="8">
        <v>231</v>
      </c>
      <c r="U52" s="8">
        <v>76</v>
      </c>
      <c r="V52" s="8">
        <v>45</v>
      </c>
      <c r="W52" s="8">
        <v>24</v>
      </c>
      <c r="X52" s="8">
        <v>31</v>
      </c>
      <c r="Y52" s="155">
        <f t="shared" si="5"/>
        <v>548</v>
      </c>
      <c r="Z52" s="25"/>
      <c r="AA52" s="8">
        <v>0</v>
      </c>
      <c r="AB52" s="8">
        <v>1</v>
      </c>
      <c r="AC52" s="8">
        <v>2</v>
      </c>
      <c r="AD52" s="8">
        <v>2</v>
      </c>
      <c r="AE52" s="8">
        <v>7</v>
      </c>
      <c r="AF52" s="8">
        <v>19</v>
      </c>
      <c r="AG52" s="155">
        <f t="shared" si="7"/>
        <v>31</v>
      </c>
      <c r="AH52" s="25"/>
      <c r="AI52" s="8">
        <v>6</v>
      </c>
      <c r="AJ52" s="8">
        <v>38</v>
      </c>
      <c r="AK52" s="8">
        <v>35</v>
      </c>
      <c r="AL52" s="8">
        <v>20</v>
      </c>
      <c r="AM52" s="8">
        <v>13</v>
      </c>
      <c r="AN52" s="8">
        <v>35</v>
      </c>
      <c r="AO52" s="155">
        <f t="shared" si="9"/>
        <v>147</v>
      </c>
      <c r="AP52" s="25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55">
        <f t="shared" si="11"/>
        <v>0</v>
      </c>
      <c r="AX52" s="25"/>
      <c r="AY52" s="8">
        <v>40</v>
      </c>
      <c r="AZ52" s="8">
        <v>129</v>
      </c>
      <c r="BA52" s="8">
        <v>76</v>
      </c>
      <c r="BB52" s="8">
        <v>53</v>
      </c>
      <c r="BC52" s="8">
        <v>25</v>
      </c>
      <c r="BD52" s="8">
        <v>24</v>
      </c>
      <c r="BE52" s="155">
        <f t="shared" si="13"/>
        <v>347</v>
      </c>
      <c r="BF52" s="25"/>
      <c r="BG52" s="8">
        <v>5</v>
      </c>
      <c r="BH52" s="8">
        <v>34</v>
      </c>
      <c r="BI52" s="8">
        <v>14</v>
      </c>
      <c r="BJ52" s="8">
        <v>22</v>
      </c>
      <c r="BK52" s="8">
        <v>8</v>
      </c>
      <c r="BL52" s="8">
        <v>8</v>
      </c>
      <c r="BM52" s="155">
        <f t="shared" si="15"/>
        <v>91</v>
      </c>
      <c r="BN52" s="25"/>
      <c r="BO52" s="8">
        <v>34</v>
      </c>
      <c r="BP52" s="8">
        <v>132</v>
      </c>
      <c r="BQ52" s="8">
        <v>86</v>
      </c>
      <c r="BR52" s="8">
        <v>67</v>
      </c>
      <c r="BS52" s="8">
        <v>40</v>
      </c>
      <c r="BT52" s="8">
        <v>53</v>
      </c>
      <c r="BU52" s="124">
        <f t="shared" si="17"/>
        <v>412</v>
      </c>
      <c r="BV52" s="155"/>
      <c r="BW52" s="8">
        <v>0</v>
      </c>
      <c r="BX52" s="8">
        <v>20</v>
      </c>
      <c r="BY52" s="8">
        <v>13</v>
      </c>
      <c r="BZ52" s="8">
        <v>32</v>
      </c>
      <c r="CA52" s="8">
        <v>15</v>
      </c>
      <c r="CB52" s="8">
        <v>18</v>
      </c>
      <c r="CC52" s="25">
        <f t="shared" si="19"/>
        <v>98</v>
      </c>
      <c r="CD52" s="25"/>
      <c r="CE52" s="8">
        <v>0</v>
      </c>
      <c r="CF52" s="8">
        <v>17</v>
      </c>
      <c r="CG52" s="8">
        <v>12</v>
      </c>
      <c r="CH52" s="8">
        <v>29</v>
      </c>
      <c r="CI52" s="8">
        <v>15</v>
      </c>
      <c r="CJ52" s="8">
        <v>16</v>
      </c>
      <c r="CK52" s="25">
        <f t="shared" si="21"/>
        <v>89</v>
      </c>
      <c r="CL52" s="25"/>
      <c r="CM52" s="8">
        <v>0</v>
      </c>
      <c r="CN52" s="8">
        <v>3</v>
      </c>
      <c r="CO52" s="8">
        <v>1</v>
      </c>
      <c r="CP52" s="8">
        <v>3</v>
      </c>
      <c r="CQ52" s="8">
        <v>0</v>
      </c>
      <c r="CR52" s="8">
        <v>2</v>
      </c>
      <c r="CS52" s="25">
        <f t="shared" si="23"/>
        <v>9</v>
      </c>
      <c r="CT52" s="25"/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124">
        <f t="shared" si="25"/>
        <v>0</v>
      </c>
      <c r="DB52" s="155"/>
      <c r="DC52" s="8">
        <v>201</v>
      </c>
      <c r="DD52" s="8">
        <v>395</v>
      </c>
      <c r="DE52" s="8">
        <v>195</v>
      </c>
      <c r="DF52" s="8">
        <v>126</v>
      </c>
      <c r="DG52" s="8">
        <v>74</v>
      </c>
      <c r="DH52" s="8">
        <v>85</v>
      </c>
      <c r="DI52" s="25">
        <f t="shared" si="27"/>
        <v>1076</v>
      </c>
      <c r="DJ52" s="25"/>
      <c r="DK52" s="8">
        <v>8</v>
      </c>
      <c r="DL52" s="8">
        <v>42</v>
      </c>
      <c r="DM52" s="8">
        <v>31</v>
      </c>
      <c r="DN52" s="8">
        <v>7</v>
      </c>
      <c r="DO52" s="8">
        <v>15</v>
      </c>
      <c r="DP52" s="8">
        <v>26</v>
      </c>
      <c r="DQ52" s="25">
        <f t="shared" si="29"/>
        <v>129</v>
      </c>
      <c r="DR52" s="25"/>
      <c r="DS52" s="25"/>
      <c r="DT52" s="8">
        <v>1</v>
      </c>
      <c r="DU52" s="8">
        <v>4</v>
      </c>
      <c r="DV52" s="8">
        <v>2</v>
      </c>
      <c r="DW52" s="8">
        <v>0</v>
      </c>
      <c r="DX52" s="8">
        <v>0</v>
      </c>
      <c r="DY52" s="25">
        <f t="shared" si="31"/>
        <v>7</v>
      </c>
      <c r="DZ52" s="25"/>
      <c r="EA52" s="8">
        <v>0</v>
      </c>
      <c r="EB52" s="8">
        <v>1</v>
      </c>
      <c r="EC52" s="8">
        <v>3</v>
      </c>
      <c r="ED52" s="8">
        <v>0</v>
      </c>
      <c r="EE52" s="8">
        <v>0</v>
      </c>
      <c r="EF52" s="8">
        <v>0</v>
      </c>
      <c r="EG52" s="25">
        <f>SUM(DZ52:EF52)</f>
        <v>4</v>
      </c>
      <c r="EH52" s="25"/>
      <c r="EI52" s="8">
        <v>193</v>
      </c>
      <c r="EJ52" s="8">
        <v>351</v>
      </c>
      <c r="EK52" s="8">
        <v>157</v>
      </c>
      <c r="EL52" s="8">
        <v>117</v>
      </c>
      <c r="EM52" s="8">
        <v>59</v>
      </c>
      <c r="EN52" s="8">
        <v>59</v>
      </c>
      <c r="EO52" s="124">
        <f>SUM(EH52:EN52)</f>
        <v>936</v>
      </c>
      <c r="EP52" s="155"/>
      <c r="EQ52" s="8">
        <v>2</v>
      </c>
      <c r="ER52" s="8">
        <v>2</v>
      </c>
      <c r="ES52" s="8">
        <v>4</v>
      </c>
      <c r="ET52" s="8">
        <v>2</v>
      </c>
      <c r="EU52" s="8">
        <v>0</v>
      </c>
      <c r="EV52" s="8">
        <v>2</v>
      </c>
      <c r="EW52" s="124">
        <f>SUM(EP52:EV52)</f>
        <v>12</v>
      </c>
      <c r="EX52" s="155"/>
      <c r="EY52" s="8">
        <v>1</v>
      </c>
      <c r="EZ52" s="8">
        <v>2</v>
      </c>
      <c r="FA52" s="8">
        <v>2</v>
      </c>
      <c r="FB52" s="8">
        <v>0</v>
      </c>
      <c r="FC52" s="8">
        <v>0</v>
      </c>
      <c r="FD52" s="8">
        <v>0</v>
      </c>
      <c r="FE52" s="157">
        <f>SUM(EX52:FD52)</f>
        <v>5</v>
      </c>
      <c r="FF52" s="158">
        <v>0</v>
      </c>
      <c r="FG52" s="8">
        <v>0</v>
      </c>
      <c r="FH52" s="8">
        <v>33</v>
      </c>
      <c r="FI52" s="8">
        <v>42</v>
      </c>
      <c r="FJ52" s="8">
        <v>85</v>
      </c>
      <c r="FK52" s="8">
        <v>93</v>
      </c>
      <c r="FL52" s="8">
        <v>85</v>
      </c>
      <c r="FM52" s="25">
        <f>SUM(FF52:FL52)</f>
        <v>338</v>
      </c>
      <c r="FN52" s="8">
        <v>0</v>
      </c>
      <c r="FO52" s="8">
        <v>0</v>
      </c>
      <c r="FP52" s="8">
        <v>20</v>
      </c>
      <c r="FQ52" s="8">
        <v>25</v>
      </c>
      <c r="FR52" s="8">
        <v>57</v>
      </c>
      <c r="FS52" s="8">
        <v>65</v>
      </c>
      <c r="FT52" s="8">
        <v>51</v>
      </c>
      <c r="FU52" s="25">
        <f>SUM(FN52:FT52)</f>
        <v>218</v>
      </c>
      <c r="FV52" s="25"/>
      <c r="FW52" s="25"/>
      <c r="FX52" s="8">
        <v>12</v>
      </c>
      <c r="FY52" s="8">
        <v>17</v>
      </c>
      <c r="FZ52" s="8">
        <v>26</v>
      </c>
      <c r="GA52" s="8">
        <v>24</v>
      </c>
      <c r="GB52" s="8">
        <v>14</v>
      </c>
      <c r="GC52" s="124">
        <f>SUM(FV52:GB52)</f>
        <v>93</v>
      </c>
      <c r="GD52" s="158"/>
      <c r="GE52" s="8"/>
      <c r="GF52" s="8">
        <v>1</v>
      </c>
      <c r="GG52" s="8">
        <v>0</v>
      </c>
      <c r="GH52" s="8">
        <v>2</v>
      </c>
      <c r="GI52" s="8">
        <v>4</v>
      </c>
      <c r="GJ52" s="8">
        <v>20</v>
      </c>
      <c r="GK52" s="157">
        <f>SUM(GD52:GJ52)</f>
        <v>27</v>
      </c>
      <c r="GL52" s="158">
        <v>0</v>
      </c>
      <c r="GM52" s="8">
        <v>430</v>
      </c>
      <c r="GN52" s="8">
        <v>1017</v>
      </c>
      <c r="GO52" s="8">
        <v>545</v>
      </c>
      <c r="GP52" s="8">
        <v>454</v>
      </c>
      <c r="GQ52" s="8">
        <v>299</v>
      </c>
      <c r="GR52" s="8">
        <v>360</v>
      </c>
      <c r="GS52" s="124">
        <f>SUM(GL52:GR52)</f>
        <v>3105</v>
      </c>
    </row>
    <row r="53" spans="1:201" s="125" customFormat="1" ht="18" customHeight="1">
      <c r="A53" s="114" t="s">
        <v>62</v>
      </c>
      <c r="B53" s="155"/>
      <c r="C53" s="8">
        <v>327</v>
      </c>
      <c r="D53" s="8">
        <v>1759</v>
      </c>
      <c r="E53" s="8">
        <v>880</v>
      </c>
      <c r="F53" s="8">
        <v>797</v>
      </c>
      <c r="G53" s="8">
        <v>629</v>
      </c>
      <c r="H53" s="8">
        <v>678</v>
      </c>
      <c r="I53" s="124">
        <f t="shared" si="1"/>
        <v>5070</v>
      </c>
      <c r="J53" s="155"/>
      <c r="K53" s="8">
        <v>170</v>
      </c>
      <c r="L53" s="8">
        <v>1011</v>
      </c>
      <c r="M53" s="8">
        <v>508</v>
      </c>
      <c r="N53" s="8">
        <v>434</v>
      </c>
      <c r="O53" s="8">
        <v>360</v>
      </c>
      <c r="P53" s="8">
        <v>387</v>
      </c>
      <c r="Q53" s="25">
        <f t="shared" si="3"/>
        <v>2870</v>
      </c>
      <c r="R53" s="25"/>
      <c r="S53" s="8">
        <v>107</v>
      </c>
      <c r="T53" s="8">
        <v>473</v>
      </c>
      <c r="U53" s="8">
        <v>168</v>
      </c>
      <c r="V53" s="8">
        <v>127</v>
      </c>
      <c r="W53" s="8">
        <v>102</v>
      </c>
      <c r="X53" s="8">
        <v>111</v>
      </c>
      <c r="Y53" s="155">
        <f t="shared" si="5"/>
        <v>1088</v>
      </c>
      <c r="Z53" s="25"/>
      <c r="AA53" s="8">
        <v>0</v>
      </c>
      <c r="AB53" s="8">
        <v>0</v>
      </c>
      <c r="AC53" s="8">
        <v>2</v>
      </c>
      <c r="AD53" s="8">
        <v>6</v>
      </c>
      <c r="AE53" s="8">
        <v>13</v>
      </c>
      <c r="AF53" s="8">
        <v>39</v>
      </c>
      <c r="AG53" s="155">
        <f t="shared" si="7"/>
        <v>60</v>
      </c>
      <c r="AH53" s="25"/>
      <c r="AI53" s="8">
        <v>4</v>
      </c>
      <c r="AJ53" s="8">
        <v>42</v>
      </c>
      <c r="AK53" s="8">
        <v>37</v>
      </c>
      <c r="AL53" s="8">
        <v>37</v>
      </c>
      <c r="AM53" s="8">
        <v>38</v>
      </c>
      <c r="AN53" s="8">
        <v>53</v>
      </c>
      <c r="AO53" s="155">
        <f t="shared" si="9"/>
        <v>211</v>
      </c>
      <c r="AP53" s="25"/>
      <c r="AQ53" s="8">
        <v>0</v>
      </c>
      <c r="AR53" s="8">
        <v>1</v>
      </c>
      <c r="AS53" s="8">
        <v>0</v>
      </c>
      <c r="AT53" s="8">
        <v>0</v>
      </c>
      <c r="AU53" s="8">
        <v>0</v>
      </c>
      <c r="AV53" s="8">
        <v>1</v>
      </c>
      <c r="AW53" s="155">
        <f t="shared" si="11"/>
        <v>2</v>
      </c>
      <c r="AX53" s="25"/>
      <c r="AY53" s="8">
        <v>17</v>
      </c>
      <c r="AZ53" s="8">
        <v>167</v>
      </c>
      <c r="BA53" s="8">
        <v>106</v>
      </c>
      <c r="BB53" s="8">
        <v>85</v>
      </c>
      <c r="BC53" s="8">
        <v>53</v>
      </c>
      <c r="BD53" s="8">
        <v>35</v>
      </c>
      <c r="BE53" s="155">
        <f t="shared" si="13"/>
        <v>463</v>
      </c>
      <c r="BF53" s="25"/>
      <c r="BG53" s="8">
        <v>6</v>
      </c>
      <c r="BH53" s="8">
        <v>81</v>
      </c>
      <c r="BI53" s="8">
        <v>61</v>
      </c>
      <c r="BJ53" s="8">
        <v>49</v>
      </c>
      <c r="BK53" s="8">
        <v>36</v>
      </c>
      <c r="BL53" s="8">
        <v>16</v>
      </c>
      <c r="BM53" s="155">
        <f t="shared" si="15"/>
        <v>249</v>
      </c>
      <c r="BN53" s="25"/>
      <c r="BO53" s="8">
        <v>36</v>
      </c>
      <c r="BP53" s="8">
        <v>247</v>
      </c>
      <c r="BQ53" s="8">
        <v>134</v>
      </c>
      <c r="BR53" s="8">
        <v>130</v>
      </c>
      <c r="BS53" s="8">
        <v>118</v>
      </c>
      <c r="BT53" s="8">
        <v>132</v>
      </c>
      <c r="BU53" s="124">
        <f t="shared" si="17"/>
        <v>797</v>
      </c>
      <c r="BV53" s="155"/>
      <c r="BW53" s="8">
        <v>-1</v>
      </c>
      <c r="BX53" s="8">
        <v>14</v>
      </c>
      <c r="BY53" s="8">
        <v>22</v>
      </c>
      <c r="BZ53" s="8">
        <v>45</v>
      </c>
      <c r="CA53" s="8">
        <v>37</v>
      </c>
      <c r="CB53" s="8">
        <v>32</v>
      </c>
      <c r="CC53" s="25">
        <f t="shared" si="19"/>
        <v>149</v>
      </c>
      <c r="CD53" s="25"/>
      <c r="CE53" s="8">
        <v>-1</v>
      </c>
      <c r="CF53" s="8">
        <v>6</v>
      </c>
      <c r="CG53" s="8">
        <v>11</v>
      </c>
      <c r="CH53" s="8">
        <v>24</v>
      </c>
      <c r="CI53" s="8">
        <v>19</v>
      </c>
      <c r="CJ53" s="8">
        <v>20</v>
      </c>
      <c r="CK53" s="25">
        <f t="shared" si="21"/>
        <v>79</v>
      </c>
      <c r="CL53" s="25"/>
      <c r="CM53" s="8">
        <v>0</v>
      </c>
      <c r="CN53" s="8">
        <v>8</v>
      </c>
      <c r="CO53" s="8">
        <v>11</v>
      </c>
      <c r="CP53" s="8">
        <v>21</v>
      </c>
      <c r="CQ53" s="8">
        <v>18</v>
      </c>
      <c r="CR53" s="8">
        <v>11</v>
      </c>
      <c r="CS53" s="25">
        <f t="shared" si="23"/>
        <v>69</v>
      </c>
      <c r="CT53" s="25"/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1</v>
      </c>
      <c r="DA53" s="124">
        <f t="shared" si="25"/>
        <v>1</v>
      </c>
      <c r="DB53" s="155"/>
      <c r="DC53" s="8">
        <v>155</v>
      </c>
      <c r="DD53" s="8">
        <v>714</v>
      </c>
      <c r="DE53" s="8">
        <v>342</v>
      </c>
      <c r="DF53" s="8">
        <v>310</v>
      </c>
      <c r="DG53" s="8">
        <v>228</v>
      </c>
      <c r="DH53" s="8">
        <v>256</v>
      </c>
      <c r="DI53" s="25">
        <f t="shared" si="27"/>
        <v>2005</v>
      </c>
      <c r="DJ53" s="25"/>
      <c r="DK53" s="8">
        <v>7</v>
      </c>
      <c r="DL53" s="8">
        <v>57</v>
      </c>
      <c r="DM53" s="8">
        <v>50</v>
      </c>
      <c r="DN53" s="8">
        <v>82</v>
      </c>
      <c r="DO53" s="8">
        <v>76</v>
      </c>
      <c r="DP53" s="8">
        <v>113</v>
      </c>
      <c r="DQ53" s="25">
        <f t="shared" si="29"/>
        <v>385</v>
      </c>
      <c r="DR53" s="25"/>
      <c r="DS53" s="25"/>
      <c r="DT53" s="8">
        <v>4</v>
      </c>
      <c r="DU53" s="8">
        <v>5</v>
      </c>
      <c r="DV53" s="8">
        <v>7</v>
      </c>
      <c r="DW53" s="8">
        <v>4</v>
      </c>
      <c r="DX53" s="8">
        <v>1</v>
      </c>
      <c r="DY53" s="25">
        <f t="shared" si="31"/>
        <v>21</v>
      </c>
      <c r="DZ53" s="25"/>
      <c r="EA53" s="8">
        <v>7</v>
      </c>
      <c r="EB53" s="8">
        <v>31</v>
      </c>
      <c r="EC53" s="8">
        <v>23</v>
      </c>
      <c r="ED53" s="8">
        <v>20</v>
      </c>
      <c r="EE53" s="8">
        <v>13</v>
      </c>
      <c r="EF53" s="8">
        <v>18</v>
      </c>
      <c r="EG53" s="25">
        <f>SUM(DZ53:EF53)</f>
        <v>112</v>
      </c>
      <c r="EH53" s="25"/>
      <c r="EI53" s="8">
        <v>141</v>
      </c>
      <c r="EJ53" s="8">
        <v>622</v>
      </c>
      <c r="EK53" s="8">
        <v>264</v>
      </c>
      <c r="EL53" s="8">
        <v>201</v>
      </c>
      <c r="EM53" s="8">
        <v>135</v>
      </c>
      <c r="EN53" s="8">
        <v>124</v>
      </c>
      <c r="EO53" s="124">
        <f>SUM(EH53:EN53)</f>
        <v>1487</v>
      </c>
      <c r="EP53" s="155"/>
      <c r="EQ53" s="8">
        <v>2</v>
      </c>
      <c r="ER53" s="8">
        <v>15</v>
      </c>
      <c r="ES53" s="8">
        <v>6</v>
      </c>
      <c r="ET53" s="8">
        <v>4</v>
      </c>
      <c r="EU53" s="8">
        <v>2</v>
      </c>
      <c r="EV53" s="8">
        <v>2</v>
      </c>
      <c r="EW53" s="124">
        <f>SUM(EP53:EV53)</f>
        <v>31</v>
      </c>
      <c r="EX53" s="155"/>
      <c r="EY53" s="8">
        <v>1</v>
      </c>
      <c r="EZ53" s="8">
        <v>5</v>
      </c>
      <c r="FA53" s="8">
        <v>2</v>
      </c>
      <c r="FB53" s="8">
        <v>4</v>
      </c>
      <c r="FC53" s="8">
        <v>2</v>
      </c>
      <c r="FD53" s="8">
        <v>1</v>
      </c>
      <c r="FE53" s="157">
        <f>SUM(EX53:FD53)</f>
        <v>15</v>
      </c>
      <c r="FF53" s="158">
        <v>0</v>
      </c>
      <c r="FG53" s="8">
        <v>0</v>
      </c>
      <c r="FH53" s="8">
        <v>46</v>
      </c>
      <c r="FI53" s="8">
        <v>61</v>
      </c>
      <c r="FJ53" s="8">
        <v>95</v>
      </c>
      <c r="FK53" s="8">
        <v>163</v>
      </c>
      <c r="FL53" s="8">
        <v>191</v>
      </c>
      <c r="FM53" s="25">
        <f>SUM(FF53:FL53)</f>
        <v>556</v>
      </c>
      <c r="FN53" s="8">
        <v>0</v>
      </c>
      <c r="FO53" s="8">
        <v>0</v>
      </c>
      <c r="FP53" s="8">
        <v>20</v>
      </c>
      <c r="FQ53" s="8">
        <v>19</v>
      </c>
      <c r="FR53" s="8">
        <v>35</v>
      </c>
      <c r="FS53" s="8">
        <v>84</v>
      </c>
      <c r="FT53" s="8">
        <v>109</v>
      </c>
      <c r="FU53" s="25">
        <f>SUM(FN53:FT53)</f>
        <v>267</v>
      </c>
      <c r="FV53" s="25"/>
      <c r="FW53" s="25"/>
      <c r="FX53" s="8">
        <v>25</v>
      </c>
      <c r="FY53" s="8">
        <v>41</v>
      </c>
      <c r="FZ53" s="8">
        <v>55</v>
      </c>
      <c r="GA53" s="8">
        <v>56</v>
      </c>
      <c r="GB53" s="8">
        <v>31</v>
      </c>
      <c r="GC53" s="124">
        <f>SUM(FV53:GB53)</f>
        <v>208</v>
      </c>
      <c r="GD53" s="158"/>
      <c r="GE53" s="8"/>
      <c r="GF53" s="8">
        <v>1</v>
      </c>
      <c r="GG53" s="8">
        <v>1</v>
      </c>
      <c r="GH53" s="8">
        <v>5</v>
      </c>
      <c r="GI53" s="8">
        <v>23</v>
      </c>
      <c r="GJ53" s="8">
        <v>51</v>
      </c>
      <c r="GK53" s="157">
        <f>SUM(GD53:GJ53)</f>
        <v>81</v>
      </c>
      <c r="GL53" s="158">
        <v>0</v>
      </c>
      <c r="GM53" s="8">
        <v>327</v>
      </c>
      <c r="GN53" s="8">
        <v>1805</v>
      </c>
      <c r="GO53" s="8">
        <v>941</v>
      </c>
      <c r="GP53" s="8">
        <v>892</v>
      </c>
      <c r="GQ53" s="8">
        <v>792</v>
      </c>
      <c r="GR53" s="8">
        <v>869</v>
      </c>
      <c r="GS53" s="124">
        <f>SUM(GL53:GR53)</f>
        <v>5626</v>
      </c>
    </row>
    <row r="54" spans="1:201" s="125" customFormat="1" ht="18" customHeight="1">
      <c r="A54" s="114" t="s">
        <v>63</v>
      </c>
      <c r="B54" s="155"/>
      <c r="C54" s="8">
        <v>568</v>
      </c>
      <c r="D54" s="8">
        <v>620</v>
      </c>
      <c r="E54" s="8">
        <v>311</v>
      </c>
      <c r="F54" s="8">
        <v>393</v>
      </c>
      <c r="G54" s="8">
        <v>264</v>
      </c>
      <c r="H54" s="8">
        <v>215</v>
      </c>
      <c r="I54" s="124">
        <f t="shared" si="1"/>
        <v>2371</v>
      </c>
      <c r="J54" s="155"/>
      <c r="K54" s="8">
        <v>302</v>
      </c>
      <c r="L54" s="8">
        <v>362</v>
      </c>
      <c r="M54" s="8">
        <v>179</v>
      </c>
      <c r="N54" s="8">
        <v>231</v>
      </c>
      <c r="O54" s="8">
        <v>170</v>
      </c>
      <c r="P54" s="8">
        <v>137</v>
      </c>
      <c r="Q54" s="25">
        <f t="shared" si="3"/>
        <v>1381</v>
      </c>
      <c r="R54" s="25"/>
      <c r="S54" s="8">
        <v>163</v>
      </c>
      <c r="T54" s="8">
        <v>125</v>
      </c>
      <c r="U54" s="8">
        <v>53</v>
      </c>
      <c r="V54" s="8">
        <v>57</v>
      </c>
      <c r="W54" s="8">
        <v>49</v>
      </c>
      <c r="X54" s="8">
        <v>41</v>
      </c>
      <c r="Y54" s="155">
        <f t="shared" si="5"/>
        <v>488</v>
      </c>
      <c r="Z54" s="25"/>
      <c r="AA54" s="8">
        <v>0</v>
      </c>
      <c r="AB54" s="8">
        <v>0</v>
      </c>
      <c r="AC54" s="8">
        <v>3</v>
      </c>
      <c r="AD54" s="8">
        <v>8</v>
      </c>
      <c r="AE54" s="8">
        <v>9</v>
      </c>
      <c r="AF54" s="8">
        <v>18</v>
      </c>
      <c r="AG54" s="155">
        <f t="shared" si="7"/>
        <v>38</v>
      </c>
      <c r="AH54" s="25"/>
      <c r="AI54" s="8">
        <v>12</v>
      </c>
      <c r="AJ54" s="8">
        <v>26</v>
      </c>
      <c r="AK54" s="8">
        <v>17</v>
      </c>
      <c r="AL54" s="8">
        <v>16</v>
      </c>
      <c r="AM54" s="8">
        <v>18</v>
      </c>
      <c r="AN54" s="8">
        <v>24</v>
      </c>
      <c r="AO54" s="155">
        <f t="shared" si="9"/>
        <v>113</v>
      </c>
      <c r="AP54" s="25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55">
        <f t="shared" si="11"/>
        <v>0</v>
      </c>
      <c r="AX54" s="25"/>
      <c r="AY54" s="8">
        <v>85</v>
      </c>
      <c r="AZ54" s="8">
        <v>101</v>
      </c>
      <c r="BA54" s="8">
        <v>54</v>
      </c>
      <c r="BB54" s="8">
        <v>58</v>
      </c>
      <c r="BC54" s="8">
        <v>36</v>
      </c>
      <c r="BD54" s="8">
        <v>14</v>
      </c>
      <c r="BE54" s="155">
        <f t="shared" si="13"/>
        <v>348</v>
      </c>
      <c r="BF54" s="25"/>
      <c r="BG54" s="8">
        <v>5</v>
      </c>
      <c r="BH54" s="8">
        <v>12</v>
      </c>
      <c r="BI54" s="8">
        <v>7</v>
      </c>
      <c r="BJ54" s="8">
        <v>13</v>
      </c>
      <c r="BK54" s="8">
        <v>12</v>
      </c>
      <c r="BL54" s="8">
        <v>2</v>
      </c>
      <c r="BM54" s="155">
        <f t="shared" si="15"/>
        <v>51</v>
      </c>
      <c r="BN54" s="25"/>
      <c r="BO54" s="8">
        <v>37</v>
      </c>
      <c r="BP54" s="8">
        <v>98</v>
      </c>
      <c r="BQ54" s="8">
        <v>45</v>
      </c>
      <c r="BR54" s="8">
        <v>79</v>
      </c>
      <c r="BS54" s="8">
        <v>46</v>
      </c>
      <c r="BT54" s="8">
        <v>38</v>
      </c>
      <c r="BU54" s="124">
        <f t="shared" si="17"/>
        <v>343</v>
      </c>
      <c r="BV54" s="155"/>
      <c r="BW54" s="8">
        <v>1</v>
      </c>
      <c r="BX54" s="8">
        <v>14</v>
      </c>
      <c r="BY54" s="8">
        <v>17</v>
      </c>
      <c r="BZ54" s="8">
        <v>31</v>
      </c>
      <c r="CA54" s="8">
        <v>16</v>
      </c>
      <c r="CB54" s="8">
        <v>10</v>
      </c>
      <c r="CC54" s="25">
        <f t="shared" si="19"/>
        <v>89</v>
      </c>
      <c r="CD54" s="25"/>
      <c r="CE54" s="8">
        <v>1</v>
      </c>
      <c r="CF54" s="8">
        <v>14</v>
      </c>
      <c r="CG54" s="8">
        <v>16</v>
      </c>
      <c r="CH54" s="8">
        <v>31</v>
      </c>
      <c r="CI54" s="8">
        <v>14</v>
      </c>
      <c r="CJ54" s="8">
        <v>10</v>
      </c>
      <c r="CK54" s="25">
        <f t="shared" si="21"/>
        <v>86</v>
      </c>
      <c r="CL54" s="25"/>
      <c r="CM54" s="8">
        <v>0</v>
      </c>
      <c r="CN54" s="8">
        <v>0</v>
      </c>
      <c r="CO54" s="8">
        <v>1</v>
      </c>
      <c r="CP54" s="8">
        <v>0</v>
      </c>
      <c r="CQ54" s="8">
        <v>2</v>
      </c>
      <c r="CR54" s="8">
        <v>0</v>
      </c>
      <c r="CS54" s="25">
        <f t="shared" si="23"/>
        <v>3</v>
      </c>
      <c r="CT54" s="25"/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24">
        <f t="shared" si="25"/>
        <v>0</v>
      </c>
      <c r="DB54" s="155"/>
      <c r="DC54" s="8">
        <v>259</v>
      </c>
      <c r="DD54" s="8">
        <v>243</v>
      </c>
      <c r="DE54" s="8">
        <v>110</v>
      </c>
      <c r="DF54" s="8">
        <v>130</v>
      </c>
      <c r="DG54" s="8">
        <v>78</v>
      </c>
      <c r="DH54" s="8">
        <v>67</v>
      </c>
      <c r="DI54" s="25">
        <f t="shared" si="27"/>
        <v>887</v>
      </c>
      <c r="DJ54" s="25"/>
      <c r="DK54" s="8">
        <v>2</v>
      </c>
      <c r="DL54" s="8">
        <v>12</v>
      </c>
      <c r="DM54" s="8">
        <v>14</v>
      </c>
      <c r="DN54" s="8">
        <v>14</v>
      </c>
      <c r="DO54" s="8">
        <v>7</v>
      </c>
      <c r="DP54" s="8">
        <v>24</v>
      </c>
      <c r="DQ54" s="25">
        <f t="shared" si="29"/>
        <v>73</v>
      </c>
      <c r="DR54" s="25"/>
      <c r="DS54" s="25"/>
      <c r="DT54" s="8">
        <v>2</v>
      </c>
      <c r="DU54" s="8">
        <v>3</v>
      </c>
      <c r="DV54" s="8">
        <v>3</v>
      </c>
      <c r="DW54" s="8">
        <v>0</v>
      </c>
      <c r="DX54" s="8">
        <v>0</v>
      </c>
      <c r="DY54" s="25">
        <f t="shared" si="31"/>
        <v>8</v>
      </c>
      <c r="DZ54" s="25"/>
      <c r="EA54" s="8">
        <v>20</v>
      </c>
      <c r="EB54" s="8">
        <v>18</v>
      </c>
      <c r="EC54" s="8">
        <v>5</v>
      </c>
      <c r="ED54" s="8">
        <v>9</v>
      </c>
      <c r="EE54" s="8">
        <v>11</v>
      </c>
      <c r="EF54" s="8">
        <v>4</v>
      </c>
      <c r="EG54" s="25">
        <f>SUM(DZ54:EF54)</f>
        <v>67</v>
      </c>
      <c r="EH54" s="25"/>
      <c r="EI54" s="8">
        <v>237</v>
      </c>
      <c r="EJ54" s="8">
        <v>211</v>
      </c>
      <c r="EK54" s="8">
        <v>88</v>
      </c>
      <c r="EL54" s="8">
        <v>104</v>
      </c>
      <c r="EM54" s="8">
        <v>60</v>
      </c>
      <c r="EN54" s="8">
        <v>39</v>
      </c>
      <c r="EO54" s="124">
        <f>SUM(EH54:EN54)</f>
        <v>739</v>
      </c>
      <c r="EP54" s="155"/>
      <c r="EQ54" s="8">
        <v>4</v>
      </c>
      <c r="ER54" s="8">
        <v>0</v>
      </c>
      <c r="ES54" s="8">
        <v>4</v>
      </c>
      <c r="ET54" s="8">
        <v>1</v>
      </c>
      <c r="EU54" s="8">
        <v>0</v>
      </c>
      <c r="EV54" s="8">
        <v>1</v>
      </c>
      <c r="EW54" s="124">
        <f>SUM(EP54:EV54)</f>
        <v>10</v>
      </c>
      <c r="EX54" s="155"/>
      <c r="EY54" s="8">
        <v>2</v>
      </c>
      <c r="EZ54" s="8">
        <v>1</v>
      </c>
      <c r="FA54" s="8">
        <v>1</v>
      </c>
      <c r="FB54" s="8">
        <v>0</v>
      </c>
      <c r="FC54" s="8">
        <v>0</v>
      </c>
      <c r="FD54" s="8">
        <v>0</v>
      </c>
      <c r="FE54" s="157">
        <f>SUM(EX54:FD54)</f>
        <v>4</v>
      </c>
      <c r="FF54" s="158">
        <v>0</v>
      </c>
      <c r="FG54" s="8">
        <v>0</v>
      </c>
      <c r="FH54" s="8">
        <v>38</v>
      </c>
      <c r="FI54" s="8">
        <v>42</v>
      </c>
      <c r="FJ54" s="8">
        <v>67</v>
      </c>
      <c r="FK54" s="8">
        <v>84</v>
      </c>
      <c r="FL54" s="8">
        <v>80</v>
      </c>
      <c r="FM54" s="25">
        <f>SUM(FF54:FL54)</f>
        <v>311</v>
      </c>
      <c r="FN54" s="8">
        <v>0</v>
      </c>
      <c r="FO54" s="8">
        <v>0</v>
      </c>
      <c r="FP54" s="8">
        <v>22</v>
      </c>
      <c r="FQ54" s="8">
        <v>22</v>
      </c>
      <c r="FR54" s="8">
        <v>46</v>
      </c>
      <c r="FS54" s="8">
        <v>52</v>
      </c>
      <c r="FT54" s="8">
        <v>44</v>
      </c>
      <c r="FU54" s="25">
        <f>SUM(FN54:FT54)</f>
        <v>186</v>
      </c>
      <c r="FV54" s="25"/>
      <c r="FW54" s="25"/>
      <c r="FX54" s="8">
        <v>16</v>
      </c>
      <c r="FY54" s="8">
        <v>19</v>
      </c>
      <c r="FZ54" s="8">
        <v>17</v>
      </c>
      <c r="GA54" s="8">
        <v>26</v>
      </c>
      <c r="GB54" s="8">
        <v>6</v>
      </c>
      <c r="GC54" s="124">
        <f>SUM(FV54:GB54)</f>
        <v>84</v>
      </c>
      <c r="GD54" s="158"/>
      <c r="GE54" s="8"/>
      <c r="GF54" s="8">
        <v>0</v>
      </c>
      <c r="GG54" s="8">
        <v>1</v>
      </c>
      <c r="GH54" s="8">
        <v>4</v>
      </c>
      <c r="GI54" s="8">
        <v>6</v>
      </c>
      <c r="GJ54" s="8">
        <v>30</v>
      </c>
      <c r="GK54" s="157">
        <f>SUM(GD54:GJ54)</f>
        <v>41</v>
      </c>
      <c r="GL54" s="158">
        <v>0</v>
      </c>
      <c r="GM54" s="8">
        <v>568</v>
      </c>
      <c r="GN54" s="8">
        <v>658</v>
      </c>
      <c r="GO54" s="8">
        <v>353</v>
      </c>
      <c r="GP54" s="8">
        <v>460</v>
      </c>
      <c r="GQ54" s="8">
        <v>348</v>
      </c>
      <c r="GR54" s="8">
        <v>295</v>
      </c>
      <c r="GS54" s="124">
        <f>SUM(GL54:GR54)</f>
        <v>2682</v>
      </c>
    </row>
    <row r="55" spans="1:201" s="125" customFormat="1" ht="18" customHeight="1">
      <c r="A55" s="114" t="s">
        <v>64</v>
      </c>
      <c r="B55" s="155"/>
      <c r="C55" s="8">
        <v>167</v>
      </c>
      <c r="D55" s="8">
        <v>622</v>
      </c>
      <c r="E55" s="8">
        <v>285</v>
      </c>
      <c r="F55" s="8">
        <v>247</v>
      </c>
      <c r="G55" s="8">
        <v>159</v>
      </c>
      <c r="H55" s="8">
        <v>192</v>
      </c>
      <c r="I55" s="124">
        <f t="shared" si="1"/>
        <v>1672</v>
      </c>
      <c r="J55" s="155"/>
      <c r="K55" s="8">
        <v>77</v>
      </c>
      <c r="L55" s="8">
        <v>348</v>
      </c>
      <c r="M55" s="8">
        <v>172</v>
      </c>
      <c r="N55" s="8">
        <v>149</v>
      </c>
      <c r="O55" s="8">
        <v>90</v>
      </c>
      <c r="P55" s="8">
        <v>107</v>
      </c>
      <c r="Q55" s="25">
        <f t="shared" si="3"/>
        <v>943</v>
      </c>
      <c r="R55" s="25"/>
      <c r="S55" s="8">
        <v>34</v>
      </c>
      <c r="T55" s="8">
        <v>125</v>
      </c>
      <c r="U55" s="8">
        <v>36</v>
      </c>
      <c r="V55" s="8">
        <v>34</v>
      </c>
      <c r="W55" s="8">
        <v>20</v>
      </c>
      <c r="X55" s="8">
        <v>20</v>
      </c>
      <c r="Y55" s="155">
        <f t="shared" si="5"/>
        <v>269</v>
      </c>
      <c r="Z55" s="25"/>
      <c r="AA55" s="8">
        <v>0</v>
      </c>
      <c r="AB55" s="8">
        <v>1</v>
      </c>
      <c r="AC55" s="8">
        <v>0</v>
      </c>
      <c r="AD55" s="8">
        <v>4</v>
      </c>
      <c r="AE55" s="8">
        <v>5</v>
      </c>
      <c r="AF55" s="8">
        <v>12</v>
      </c>
      <c r="AG55" s="155">
        <f t="shared" si="7"/>
        <v>22</v>
      </c>
      <c r="AH55" s="25"/>
      <c r="AI55" s="8">
        <v>0</v>
      </c>
      <c r="AJ55" s="8">
        <v>17</v>
      </c>
      <c r="AK55" s="8">
        <v>10</v>
      </c>
      <c r="AL55" s="8">
        <v>11</v>
      </c>
      <c r="AM55" s="8">
        <v>9</v>
      </c>
      <c r="AN55" s="8">
        <v>21</v>
      </c>
      <c r="AO55" s="155">
        <f t="shared" si="9"/>
        <v>68</v>
      </c>
      <c r="AP55" s="25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1</v>
      </c>
      <c r="AW55" s="155">
        <f t="shared" si="11"/>
        <v>1</v>
      </c>
      <c r="AX55" s="25"/>
      <c r="AY55" s="8">
        <v>19</v>
      </c>
      <c r="AZ55" s="8">
        <v>64</v>
      </c>
      <c r="BA55" s="8">
        <v>38</v>
      </c>
      <c r="BB55" s="8">
        <v>26</v>
      </c>
      <c r="BC55" s="8">
        <v>19</v>
      </c>
      <c r="BD55" s="8">
        <v>12</v>
      </c>
      <c r="BE55" s="155">
        <f t="shared" si="13"/>
        <v>178</v>
      </c>
      <c r="BF55" s="25"/>
      <c r="BG55" s="8">
        <v>10</v>
      </c>
      <c r="BH55" s="8">
        <v>45</v>
      </c>
      <c r="BI55" s="8">
        <v>33</v>
      </c>
      <c r="BJ55" s="8">
        <v>15</v>
      </c>
      <c r="BK55" s="8">
        <v>8</v>
      </c>
      <c r="BL55" s="8">
        <v>5</v>
      </c>
      <c r="BM55" s="155">
        <f t="shared" si="15"/>
        <v>116</v>
      </c>
      <c r="BN55" s="25"/>
      <c r="BO55" s="8">
        <v>14</v>
      </c>
      <c r="BP55" s="8">
        <v>96</v>
      </c>
      <c r="BQ55" s="8">
        <v>55</v>
      </c>
      <c r="BR55" s="8">
        <v>59</v>
      </c>
      <c r="BS55" s="8">
        <v>29</v>
      </c>
      <c r="BT55" s="8">
        <v>36</v>
      </c>
      <c r="BU55" s="124">
        <f t="shared" si="17"/>
        <v>289</v>
      </c>
      <c r="BV55" s="155"/>
      <c r="BW55" s="8">
        <v>0</v>
      </c>
      <c r="BX55" s="8">
        <v>15</v>
      </c>
      <c r="BY55" s="8">
        <v>12</v>
      </c>
      <c r="BZ55" s="8">
        <v>11</v>
      </c>
      <c r="CA55" s="8">
        <v>13</v>
      </c>
      <c r="CB55" s="8">
        <v>12</v>
      </c>
      <c r="CC55" s="25">
        <f t="shared" si="19"/>
        <v>63</v>
      </c>
      <c r="CD55" s="25"/>
      <c r="CE55" s="8">
        <v>0</v>
      </c>
      <c r="CF55" s="8">
        <v>13</v>
      </c>
      <c r="CG55" s="8">
        <v>10</v>
      </c>
      <c r="CH55" s="8">
        <v>9</v>
      </c>
      <c r="CI55" s="8">
        <v>12</v>
      </c>
      <c r="CJ55" s="8">
        <v>11</v>
      </c>
      <c r="CK55" s="25">
        <f t="shared" si="21"/>
        <v>55</v>
      </c>
      <c r="CL55" s="25"/>
      <c r="CM55" s="8">
        <v>0</v>
      </c>
      <c r="CN55" s="8">
        <v>2</v>
      </c>
      <c r="CO55" s="8">
        <v>2</v>
      </c>
      <c r="CP55" s="8">
        <v>2</v>
      </c>
      <c r="CQ55" s="8">
        <v>1</v>
      </c>
      <c r="CR55" s="8">
        <v>1</v>
      </c>
      <c r="CS55" s="25">
        <f t="shared" si="23"/>
        <v>8</v>
      </c>
      <c r="CT55" s="25"/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124">
        <f t="shared" si="25"/>
        <v>0</v>
      </c>
      <c r="DB55" s="155"/>
      <c r="DC55" s="8">
        <v>88</v>
      </c>
      <c r="DD55" s="8">
        <v>248</v>
      </c>
      <c r="DE55" s="8">
        <v>93</v>
      </c>
      <c r="DF55" s="8">
        <v>85</v>
      </c>
      <c r="DG55" s="8">
        <v>56</v>
      </c>
      <c r="DH55" s="8">
        <v>73</v>
      </c>
      <c r="DI55" s="25">
        <f t="shared" si="27"/>
        <v>643</v>
      </c>
      <c r="DJ55" s="25"/>
      <c r="DK55" s="8">
        <v>8</v>
      </c>
      <c r="DL55" s="8">
        <v>-11</v>
      </c>
      <c r="DM55" s="8">
        <v>-14</v>
      </c>
      <c r="DN55" s="8">
        <v>1</v>
      </c>
      <c r="DO55" s="8">
        <v>10</v>
      </c>
      <c r="DP55" s="8">
        <v>21</v>
      </c>
      <c r="DQ55" s="25">
        <f t="shared" si="29"/>
        <v>15</v>
      </c>
      <c r="DR55" s="25"/>
      <c r="DS55" s="25"/>
      <c r="DT55" s="8">
        <v>3</v>
      </c>
      <c r="DU55" s="8">
        <v>3</v>
      </c>
      <c r="DV55" s="8">
        <v>1</v>
      </c>
      <c r="DW55" s="8">
        <v>1</v>
      </c>
      <c r="DX55" s="8">
        <v>0</v>
      </c>
      <c r="DY55" s="25">
        <f t="shared" si="31"/>
        <v>8</v>
      </c>
      <c r="DZ55" s="25"/>
      <c r="EA55" s="8">
        <v>13</v>
      </c>
      <c r="EB55" s="8">
        <v>22</v>
      </c>
      <c r="EC55" s="8">
        <v>6</v>
      </c>
      <c r="ED55" s="8">
        <v>11</v>
      </c>
      <c r="EE55" s="8">
        <v>7</v>
      </c>
      <c r="EF55" s="8">
        <v>12</v>
      </c>
      <c r="EG55" s="25">
        <f>SUM(DZ55:EF55)</f>
        <v>71</v>
      </c>
      <c r="EH55" s="25"/>
      <c r="EI55" s="8">
        <v>67</v>
      </c>
      <c r="EJ55" s="8">
        <v>234</v>
      </c>
      <c r="EK55" s="8">
        <v>98</v>
      </c>
      <c r="EL55" s="8">
        <v>72</v>
      </c>
      <c r="EM55" s="8">
        <v>38</v>
      </c>
      <c r="EN55" s="8">
        <v>40</v>
      </c>
      <c r="EO55" s="124">
        <f>SUM(EH55:EN55)</f>
        <v>549</v>
      </c>
      <c r="EP55" s="155"/>
      <c r="EQ55" s="8">
        <v>1</v>
      </c>
      <c r="ER55" s="8">
        <v>6</v>
      </c>
      <c r="ES55" s="8">
        <v>5</v>
      </c>
      <c r="ET55" s="8">
        <v>1</v>
      </c>
      <c r="EU55" s="8">
        <v>0</v>
      </c>
      <c r="EV55" s="8">
        <v>0</v>
      </c>
      <c r="EW55" s="124">
        <f>SUM(EP55:EV55)</f>
        <v>13</v>
      </c>
      <c r="EX55" s="155"/>
      <c r="EY55" s="8">
        <v>1</v>
      </c>
      <c r="EZ55" s="8">
        <v>5</v>
      </c>
      <c r="FA55" s="8">
        <v>3</v>
      </c>
      <c r="FB55" s="8">
        <v>1</v>
      </c>
      <c r="FC55" s="8">
        <v>0</v>
      </c>
      <c r="FD55" s="8">
        <v>0</v>
      </c>
      <c r="FE55" s="157">
        <f>SUM(EX55:FD55)</f>
        <v>10</v>
      </c>
      <c r="FF55" s="158">
        <v>0</v>
      </c>
      <c r="FG55" s="8">
        <v>0</v>
      </c>
      <c r="FH55" s="8">
        <v>17</v>
      </c>
      <c r="FI55" s="8">
        <v>21</v>
      </c>
      <c r="FJ55" s="8">
        <v>44</v>
      </c>
      <c r="FK55" s="8">
        <v>64</v>
      </c>
      <c r="FL55" s="8">
        <v>71</v>
      </c>
      <c r="FM55" s="25">
        <f>SUM(FF55:FL55)</f>
        <v>217</v>
      </c>
      <c r="FN55" s="8">
        <v>0</v>
      </c>
      <c r="FO55" s="8">
        <v>0</v>
      </c>
      <c r="FP55" s="8">
        <v>9</v>
      </c>
      <c r="FQ55" s="8">
        <v>8</v>
      </c>
      <c r="FR55" s="8">
        <v>27</v>
      </c>
      <c r="FS55" s="8">
        <v>42</v>
      </c>
      <c r="FT55" s="8">
        <v>44</v>
      </c>
      <c r="FU55" s="25">
        <f>SUM(FN55:FT55)</f>
        <v>130</v>
      </c>
      <c r="FV55" s="25"/>
      <c r="FW55" s="25"/>
      <c r="FX55" s="8">
        <v>8</v>
      </c>
      <c r="FY55" s="8">
        <v>10</v>
      </c>
      <c r="FZ55" s="8">
        <v>15</v>
      </c>
      <c r="GA55" s="8">
        <v>12</v>
      </c>
      <c r="GB55" s="8">
        <v>5</v>
      </c>
      <c r="GC55" s="124">
        <f>SUM(FV55:GB55)</f>
        <v>50</v>
      </c>
      <c r="GD55" s="158"/>
      <c r="GE55" s="8"/>
      <c r="GF55" s="8">
        <v>0</v>
      </c>
      <c r="GG55" s="8">
        <v>3</v>
      </c>
      <c r="GH55" s="8">
        <v>2</v>
      </c>
      <c r="GI55" s="8">
        <v>10</v>
      </c>
      <c r="GJ55" s="8">
        <v>22</v>
      </c>
      <c r="GK55" s="157">
        <f>SUM(GD55:GJ55)</f>
        <v>37</v>
      </c>
      <c r="GL55" s="158">
        <v>0</v>
      </c>
      <c r="GM55" s="8">
        <v>167</v>
      </c>
      <c r="GN55" s="8">
        <v>639</v>
      </c>
      <c r="GO55" s="8">
        <v>306</v>
      </c>
      <c r="GP55" s="8">
        <v>291</v>
      </c>
      <c r="GQ55" s="8">
        <v>223</v>
      </c>
      <c r="GR55" s="8">
        <v>263</v>
      </c>
      <c r="GS55" s="124">
        <f>SUM(GL55:GR55)</f>
        <v>1889</v>
      </c>
    </row>
    <row r="56" spans="1:201" s="125" customFormat="1" ht="18" customHeight="1">
      <c r="A56" s="114" t="s">
        <v>65</v>
      </c>
      <c r="B56" s="155"/>
      <c r="C56" s="8">
        <v>354</v>
      </c>
      <c r="D56" s="8">
        <v>1109</v>
      </c>
      <c r="E56" s="8">
        <v>736</v>
      </c>
      <c r="F56" s="8">
        <v>547</v>
      </c>
      <c r="G56" s="8">
        <v>411</v>
      </c>
      <c r="H56" s="8">
        <v>302</v>
      </c>
      <c r="I56" s="124">
        <f t="shared" si="1"/>
        <v>3459</v>
      </c>
      <c r="J56" s="155"/>
      <c r="K56" s="8">
        <v>189</v>
      </c>
      <c r="L56" s="8">
        <v>616</v>
      </c>
      <c r="M56" s="8">
        <v>441</v>
      </c>
      <c r="N56" s="8">
        <v>320</v>
      </c>
      <c r="O56" s="8">
        <v>247</v>
      </c>
      <c r="P56" s="8">
        <v>185</v>
      </c>
      <c r="Q56" s="25">
        <f t="shared" si="3"/>
        <v>1998</v>
      </c>
      <c r="R56" s="25"/>
      <c r="S56" s="8">
        <v>104</v>
      </c>
      <c r="T56" s="8">
        <v>231</v>
      </c>
      <c r="U56" s="8">
        <v>120</v>
      </c>
      <c r="V56" s="8">
        <v>74</v>
      </c>
      <c r="W56" s="8">
        <v>59</v>
      </c>
      <c r="X56" s="8">
        <v>50</v>
      </c>
      <c r="Y56" s="155">
        <f t="shared" si="5"/>
        <v>638</v>
      </c>
      <c r="Z56" s="25"/>
      <c r="AA56" s="8">
        <v>0</v>
      </c>
      <c r="AB56" s="8">
        <v>0</v>
      </c>
      <c r="AC56" s="8">
        <v>2</v>
      </c>
      <c r="AD56" s="8">
        <v>4</v>
      </c>
      <c r="AE56" s="8">
        <v>5</v>
      </c>
      <c r="AF56" s="8">
        <v>14</v>
      </c>
      <c r="AG56" s="155">
        <f t="shared" si="7"/>
        <v>25</v>
      </c>
      <c r="AH56" s="25"/>
      <c r="AI56" s="8">
        <v>3</v>
      </c>
      <c r="AJ56" s="8">
        <v>25</v>
      </c>
      <c r="AK56" s="8">
        <v>30</v>
      </c>
      <c r="AL56" s="8">
        <v>22</v>
      </c>
      <c r="AM56" s="8">
        <v>13</v>
      </c>
      <c r="AN56" s="8">
        <v>30</v>
      </c>
      <c r="AO56" s="155">
        <f t="shared" si="9"/>
        <v>123</v>
      </c>
      <c r="AP56" s="25"/>
      <c r="AQ56" s="8">
        <v>1</v>
      </c>
      <c r="AR56" s="8">
        <v>7</v>
      </c>
      <c r="AS56" s="8">
        <v>9</v>
      </c>
      <c r="AT56" s="8">
        <v>13</v>
      </c>
      <c r="AU56" s="8">
        <v>17</v>
      </c>
      <c r="AV56" s="8">
        <v>7</v>
      </c>
      <c r="AW56" s="155">
        <f t="shared" si="11"/>
        <v>54</v>
      </c>
      <c r="AX56" s="25"/>
      <c r="AY56" s="8">
        <v>43</v>
      </c>
      <c r="AZ56" s="8">
        <v>156</v>
      </c>
      <c r="BA56" s="8">
        <v>90</v>
      </c>
      <c r="BB56" s="8">
        <v>61</v>
      </c>
      <c r="BC56" s="8">
        <v>50</v>
      </c>
      <c r="BD56" s="8">
        <v>20</v>
      </c>
      <c r="BE56" s="155">
        <f t="shared" si="13"/>
        <v>420</v>
      </c>
      <c r="BF56" s="25"/>
      <c r="BG56" s="8">
        <v>14</v>
      </c>
      <c r="BH56" s="8">
        <v>67</v>
      </c>
      <c r="BI56" s="8">
        <v>70</v>
      </c>
      <c r="BJ56" s="8">
        <v>45</v>
      </c>
      <c r="BK56" s="8">
        <v>28</v>
      </c>
      <c r="BL56" s="8">
        <v>7</v>
      </c>
      <c r="BM56" s="155">
        <f t="shared" si="15"/>
        <v>231</v>
      </c>
      <c r="BN56" s="25"/>
      <c r="BO56" s="8">
        <v>24</v>
      </c>
      <c r="BP56" s="8">
        <v>130</v>
      </c>
      <c r="BQ56" s="8">
        <v>120</v>
      </c>
      <c r="BR56" s="8">
        <v>101</v>
      </c>
      <c r="BS56" s="8">
        <v>75</v>
      </c>
      <c r="BT56" s="8">
        <v>57</v>
      </c>
      <c r="BU56" s="124">
        <f t="shared" si="17"/>
        <v>507</v>
      </c>
      <c r="BV56" s="155"/>
      <c r="BW56" s="8">
        <v>2</v>
      </c>
      <c r="BX56" s="8">
        <v>27</v>
      </c>
      <c r="BY56" s="8">
        <v>26</v>
      </c>
      <c r="BZ56" s="8">
        <v>34</v>
      </c>
      <c r="CA56" s="8">
        <v>31</v>
      </c>
      <c r="CB56" s="8">
        <v>15</v>
      </c>
      <c r="CC56" s="25">
        <f t="shared" si="19"/>
        <v>135</v>
      </c>
      <c r="CD56" s="25"/>
      <c r="CE56" s="8">
        <v>2</v>
      </c>
      <c r="CF56" s="8">
        <v>23</v>
      </c>
      <c r="CG56" s="8">
        <v>22</v>
      </c>
      <c r="CH56" s="8">
        <v>26</v>
      </c>
      <c r="CI56" s="8">
        <v>26</v>
      </c>
      <c r="CJ56" s="8">
        <v>13</v>
      </c>
      <c r="CK56" s="25">
        <f t="shared" si="21"/>
        <v>112</v>
      </c>
      <c r="CL56" s="25"/>
      <c r="CM56" s="8">
        <v>0</v>
      </c>
      <c r="CN56" s="8">
        <v>4</v>
      </c>
      <c r="CO56" s="8">
        <v>4</v>
      </c>
      <c r="CP56" s="8">
        <v>8</v>
      </c>
      <c r="CQ56" s="8">
        <v>5</v>
      </c>
      <c r="CR56" s="8">
        <v>2</v>
      </c>
      <c r="CS56" s="25">
        <f t="shared" si="23"/>
        <v>23</v>
      </c>
      <c r="CT56" s="25"/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24">
        <f t="shared" si="25"/>
        <v>0</v>
      </c>
      <c r="DB56" s="155"/>
      <c r="DC56" s="8">
        <v>161</v>
      </c>
      <c r="DD56" s="8">
        <v>448</v>
      </c>
      <c r="DE56" s="8">
        <v>262</v>
      </c>
      <c r="DF56" s="8">
        <v>187</v>
      </c>
      <c r="DG56" s="8">
        <v>131</v>
      </c>
      <c r="DH56" s="8">
        <v>101</v>
      </c>
      <c r="DI56" s="25">
        <f t="shared" si="27"/>
        <v>1290</v>
      </c>
      <c r="DJ56" s="25"/>
      <c r="DK56" s="8">
        <v>3</v>
      </c>
      <c r="DL56" s="8">
        <v>17</v>
      </c>
      <c r="DM56" s="8">
        <v>17</v>
      </c>
      <c r="DN56" s="8">
        <v>25</v>
      </c>
      <c r="DO56" s="8">
        <v>16</v>
      </c>
      <c r="DP56" s="8">
        <v>31</v>
      </c>
      <c r="DQ56" s="25">
        <f t="shared" si="29"/>
        <v>109</v>
      </c>
      <c r="DR56" s="25"/>
      <c r="DS56" s="25"/>
      <c r="DT56" s="8">
        <v>1</v>
      </c>
      <c r="DU56" s="8">
        <v>2</v>
      </c>
      <c r="DV56" s="8">
        <v>3</v>
      </c>
      <c r="DW56" s="8">
        <v>0</v>
      </c>
      <c r="DX56" s="8">
        <v>0</v>
      </c>
      <c r="DY56" s="25">
        <f t="shared" si="31"/>
        <v>6</v>
      </c>
      <c r="DZ56" s="25"/>
      <c r="EA56" s="8">
        <v>2</v>
      </c>
      <c r="EB56" s="8">
        <v>6</v>
      </c>
      <c r="EC56" s="8">
        <v>4</v>
      </c>
      <c r="ED56" s="8">
        <v>0</v>
      </c>
      <c r="EE56" s="8">
        <v>3</v>
      </c>
      <c r="EF56" s="8">
        <v>4</v>
      </c>
      <c r="EG56" s="25">
        <f>SUM(DZ56:EF56)</f>
        <v>19</v>
      </c>
      <c r="EH56" s="25"/>
      <c r="EI56" s="8">
        <v>156</v>
      </c>
      <c r="EJ56" s="8">
        <v>424</v>
      </c>
      <c r="EK56" s="8">
        <v>239</v>
      </c>
      <c r="EL56" s="8">
        <v>159</v>
      </c>
      <c r="EM56" s="8">
        <v>112</v>
      </c>
      <c r="EN56" s="8">
        <v>66</v>
      </c>
      <c r="EO56" s="124">
        <f>SUM(EH56:EN56)</f>
        <v>1156</v>
      </c>
      <c r="EP56" s="155"/>
      <c r="EQ56" s="8">
        <v>1</v>
      </c>
      <c r="ER56" s="8">
        <v>11</v>
      </c>
      <c r="ES56" s="8">
        <v>4</v>
      </c>
      <c r="ET56" s="8">
        <v>4</v>
      </c>
      <c r="EU56" s="8">
        <v>1</v>
      </c>
      <c r="EV56" s="8">
        <v>0</v>
      </c>
      <c r="EW56" s="124">
        <f>SUM(EP56:EV56)</f>
        <v>21</v>
      </c>
      <c r="EX56" s="155"/>
      <c r="EY56" s="8">
        <v>1</v>
      </c>
      <c r="EZ56" s="8">
        <v>7</v>
      </c>
      <c r="FA56" s="8">
        <v>3</v>
      </c>
      <c r="FB56" s="8">
        <v>2</v>
      </c>
      <c r="FC56" s="8">
        <v>1</v>
      </c>
      <c r="FD56" s="8">
        <v>1</v>
      </c>
      <c r="FE56" s="157">
        <f>SUM(EX56:FD56)</f>
        <v>15</v>
      </c>
      <c r="FF56" s="158">
        <v>0</v>
      </c>
      <c r="FG56" s="8">
        <v>0</v>
      </c>
      <c r="FH56" s="8">
        <v>38</v>
      </c>
      <c r="FI56" s="8">
        <v>57</v>
      </c>
      <c r="FJ56" s="8">
        <v>111</v>
      </c>
      <c r="FK56" s="8">
        <v>120</v>
      </c>
      <c r="FL56" s="8">
        <v>167</v>
      </c>
      <c r="FM56" s="25">
        <f>SUM(FF56:FL56)</f>
        <v>493</v>
      </c>
      <c r="FN56" s="8">
        <v>0</v>
      </c>
      <c r="FO56" s="8">
        <v>0</v>
      </c>
      <c r="FP56" s="8">
        <v>23</v>
      </c>
      <c r="FQ56" s="8">
        <v>48</v>
      </c>
      <c r="FR56" s="8">
        <v>83</v>
      </c>
      <c r="FS56" s="8">
        <v>92</v>
      </c>
      <c r="FT56" s="8">
        <v>126</v>
      </c>
      <c r="FU56" s="25">
        <f>SUM(FN56:FT56)</f>
        <v>372</v>
      </c>
      <c r="FV56" s="25"/>
      <c r="FW56" s="25"/>
      <c r="FX56" s="8">
        <v>15</v>
      </c>
      <c r="FY56" s="8">
        <v>9</v>
      </c>
      <c r="FZ56" s="8">
        <v>20</v>
      </c>
      <c r="GA56" s="8">
        <v>16</v>
      </c>
      <c r="GB56" s="8">
        <v>7</v>
      </c>
      <c r="GC56" s="124">
        <f>SUM(FV56:GB56)</f>
        <v>67</v>
      </c>
      <c r="GD56" s="158"/>
      <c r="GE56" s="8"/>
      <c r="GF56" s="8">
        <v>0</v>
      </c>
      <c r="GG56" s="8">
        <v>0</v>
      </c>
      <c r="GH56" s="8">
        <v>8</v>
      </c>
      <c r="GI56" s="8">
        <v>12</v>
      </c>
      <c r="GJ56" s="8">
        <v>34</v>
      </c>
      <c r="GK56" s="157">
        <f>SUM(GD56:GJ56)</f>
        <v>54</v>
      </c>
      <c r="GL56" s="158">
        <v>0</v>
      </c>
      <c r="GM56" s="8">
        <v>354</v>
      </c>
      <c r="GN56" s="8">
        <v>1147</v>
      </c>
      <c r="GO56" s="8">
        <v>793</v>
      </c>
      <c r="GP56" s="8">
        <v>658</v>
      </c>
      <c r="GQ56" s="8">
        <v>531</v>
      </c>
      <c r="GR56" s="8">
        <v>469</v>
      </c>
      <c r="GS56" s="124">
        <f>SUM(GL56:GR56)</f>
        <v>3952</v>
      </c>
    </row>
    <row r="57" spans="1:201" s="125" customFormat="1" ht="18" customHeight="1">
      <c r="A57" s="114" t="s">
        <v>66</v>
      </c>
      <c r="B57" s="155"/>
      <c r="C57" s="8">
        <v>1234</v>
      </c>
      <c r="D57" s="8">
        <v>3118</v>
      </c>
      <c r="E57" s="8">
        <v>1743</v>
      </c>
      <c r="F57" s="8">
        <v>1247</v>
      </c>
      <c r="G57" s="8">
        <v>1044</v>
      </c>
      <c r="H57" s="8">
        <v>1110</v>
      </c>
      <c r="I57" s="124">
        <f t="shared" si="1"/>
        <v>9496</v>
      </c>
      <c r="J57" s="155"/>
      <c r="K57" s="8">
        <v>670</v>
      </c>
      <c r="L57" s="8">
        <v>1837</v>
      </c>
      <c r="M57" s="8">
        <v>1041</v>
      </c>
      <c r="N57" s="8">
        <v>773</v>
      </c>
      <c r="O57" s="8">
        <v>661</v>
      </c>
      <c r="P57" s="8">
        <v>751</v>
      </c>
      <c r="Q57" s="25">
        <f t="shared" si="3"/>
        <v>5733</v>
      </c>
      <c r="R57" s="25"/>
      <c r="S57" s="8">
        <v>431</v>
      </c>
      <c r="T57" s="8">
        <v>888</v>
      </c>
      <c r="U57" s="8">
        <v>369</v>
      </c>
      <c r="V57" s="8">
        <v>245</v>
      </c>
      <c r="W57" s="8">
        <v>192</v>
      </c>
      <c r="X57" s="8">
        <v>220</v>
      </c>
      <c r="Y57" s="155">
        <f t="shared" si="5"/>
        <v>2345</v>
      </c>
      <c r="Z57" s="25"/>
      <c r="AA57" s="8">
        <v>0</v>
      </c>
      <c r="AB57" s="8">
        <v>3</v>
      </c>
      <c r="AC57" s="8">
        <v>8</v>
      </c>
      <c r="AD57" s="8">
        <v>16</v>
      </c>
      <c r="AE57" s="8">
        <v>41</v>
      </c>
      <c r="AF57" s="8">
        <v>91</v>
      </c>
      <c r="AG57" s="155">
        <f t="shared" si="7"/>
        <v>159</v>
      </c>
      <c r="AH57" s="25"/>
      <c r="AI57" s="8">
        <v>10</v>
      </c>
      <c r="AJ57" s="8">
        <v>67</v>
      </c>
      <c r="AK57" s="8">
        <v>51</v>
      </c>
      <c r="AL57" s="8">
        <v>45</v>
      </c>
      <c r="AM57" s="8">
        <v>56</v>
      </c>
      <c r="AN57" s="8">
        <v>101</v>
      </c>
      <c r="AO57" s="155">
        <f t="shared" si="9"/>
        <v>330</v>
      </c>
      <c r="AP57" s="25"/>
      <c r="AQ57" s="8">
        <v>0</v>
      </c>
      <c r="AR57" s="8">
        <v>1</v>
      </c>
      <c r="AS57" s="8">
        <v>1</v>
      </c>
      <c r="AT57" s="8">
        <v>2</v>
      </c>
      <c r="AU57" s="8">
        <v>2</v>
      </c>
      <c r="AV57" s="8">
        <v>1</v>
      </c>
      <c r="AW57" s="155">
        <f t="shared" si="11"/>
        <v>7</v>
      </c>
      <c r="AX57" s="25"/>
      <c r="AY57" s="8">
        <v>106</v>
      </c>
      <c r="AZ57" s="8">
        <v>369</v>
      </c>
      <c r="BA57" s="8">
        <v>250</v>
      </c>
      <c r="BB57" s="8">
        <v>167</v>
      </c>
      <c r="BC57" s="8">
        <v>129</v>
      </c>
      <c r="BD57" s="8">
        <v>82</v>
      </c>
      <c r="BE57" s="155">
        <f t="shared" si="13"/>
        <v>1103</v>
      </c>
      <c r="BF57" s="25"/>
      <c r="BG57" s="8">
        <v>9</v>
      </c>
      <c r="BH57" s="8">
        <v>72</v>
      </c>
      <c r="BI57" s="8">
        <v>59</v>
      </c>
      <c r="BJ57" s="8">
        <v>53</v>
      </c>
      <c r="BK57" s="8">
        <v>23</v>
      </c>
      <c r="BL57" s="8">
        <v>20</v>
      </c>
      <c r="BM57" s="155">
        <f t="shared" si="15"/>
        <v>236</v>
      </c>
      <c r="BN57" s="25"/>
      <c r="BO57" s="8">
        <v>114</v>
      </c>
      <c r="BP57" s="8">
        <v>437</v>
      </c>
      <c r="BQ57" s="8">
        <v>303</v>
      </c>
      <c r="BR57" s="8">
        <v>245</v>
      </c>
      <c r="BS57" s="8">
        <v>218</v>
      </c>
      <c r="BT57" s="8">
        <v>236</v>
      </c>
      <c r="BU57" s="124">
        <f t="shared" si="17"/>
        <v>1553</v>
      </c>
      <c r="BV57" s="155"/>
      <c r="BW57" s="8">
        <v>2</v>
      </c>
      <c r="BX57" s="8">
        <v>36</v>
      </c>
      <c r="BY57" s="8">
        <v>50</v>
      </c>
      <c r="BZ57" s="8">
        <v>50</v>
      </c>
      <c r="CA57" s="8">
        <v>59</v>
      </c>
      <c r="CB57" s="8">
        <v>70</v>
      </c>
      <c r="CC57" s="25">
        <f t="shared" si="19"/>
        <v>267</v>
      </c>
      <c r="CD57" s="25"/>
      <c r="CE57" s="8">
        <v>1</v>
      </c>
      <c r="CF57" s="8">
        <v>32</v>
      </c>
      <c r="CG57" s="8">
        <v>48</v>
      </c>
      <c r="CH57" s="8">
        <v>46</v>
      </c>
      <c r="CI57" s="8">
        <v>57</v>
      </c>
      <c r="CJ57" s="8">
        <v>62</v>
      </c>
      <c r="CK57" s="25">
        <f t="shared" si="21"/>
        <v>246</v>
      </c>
      <c r="CL57" s="25"/>
      <c r="CM57" s="8">
        <v>1</v>
      </c>
      <c r="CN57" s="8">
        <v>4</v>
      </c>
      <c r="CO57" s="8">
        <v>1</v>
      </c>
      <c r="CP57" s="8">
        <v>4</v>
      </c>
      <c r="CQ57" s="8">
        <v>1</v>
      </c>
      <c r="CR57" s="8">
        <v>5</v>
      </c>
      <c r="CS57" s="25">
        <f t="shared" si="23"/>
        <v>16</v>
      </c>
      <c r="CT57" s="25"/>
      <c r="CU57" s="8">
        <v>0</v>
      </c>
      <c r="CV57" s="8">
        <v>0</v>
      </c>
      <c r="CW57" s="8">
        <v>1</v>
      </c>
      <c r="CX57" s="8">
        <v>0</v>
      </c>
      <c r="CY57" s="8">
        <v>1</v>
      </c>
      <c r="CZ57" s="8">
        <v>3</v>
      </c>
      <c r="DA57" s="124">
        <f t="shared" si="25"/>
        <v>5</v>
      </c>
      <c r="DB57" s="155"/>
      <c r="DC57" s="8">
        <v>555</v>
      </c>
      <c r="DD57" s="8">
        <v>1227</v>
      </c>
      <c r="DE57" s="8">
        <v>636</v>
      </c>
      <c r="DF57" s="8">
        <v>415</v>
      </c>
      <c r="DG57" s="8">
        <v>314</v>
      </c>
      <c r="DH57" s="8">
        <v>285</v>
      </c>
      <c r="DI57" s="25">
        <f t="shared" si="27"/>
        <v>3432</v>
      </c>
      <c r="DJ57" s="25"/>
      <c r="DK57" s="8">
        <v>8</v>
      </c>
      <c r="DL57" s="8">
        <v>44</v>
      </c>
      <c r="DM57" s="8">
        <v>52</v>
      </c>
      <c r="DN57" s="8">
        <v>37</v>
      </c>
      <c r="DO57" s="8">
        <v>54</v>
      </c>
      <c r="DP57" s="8">
        <v>53</v>
      </c>
      <c r="DQ57" s="25">
        <f t="shared" si="29"/>
        <v>248</v>
      </c>
      <c r="DR57" s="25"/>
      <c r="DS57" s="25"/>
      <c r="DT57" s="8">
        <v>10</v>
      </c>
      <c r="DU57" s="8">
        <v>19</v>
      </c>
      <c r="DV57" s="8">
        <v>16</v>
      </c>
      <c r="DW57" s="8">
        <v>6</v>
      </c>
      <c r="DX57" s="8">
        <v>3</v>
      </c>
      <c r="DY57" s="25">
        <f t="shared" si="31"/>
        <v>54</v>
      </c>
      <c r="DZ57" s="25"/>
      <c r="EA57" s="8">
        <v>2</v>
      </c>
      <c r="EB57" s="8">
        <v>33</v>
      </c>
      <c r="EC57" s="8">
        <v>26</v>
      </c>
      <c r="ED57" s="8">
        <v>17</v>
      </c>
      <c r="EE57" s="8">
        <v>10</v>
      </c>
      <c r="EF57" s="8">
        <v>10</v>
      </c>
      <c r="EG57" s="25">
        <f>SUM(DZ57:EF57)</f>
        <v>98</v>
      </c>
      <c r="EH57" s="25"/>
      <c r="EI57" s="8">
        <v>545</v>
      </c>
      <c r="EJ57" s="8">
        <v>1140</v>
      </c>
      <c r="EK57" s="8">
        <v>539</v>
      </c>
      <c r="EL57" s="8">
        <v>345</v>
      </c>
      <c r="EM57" s="8">
        <v>244</v>
      </c>
      <c r="EN57" s="8">
        <v>219</v>
      </c>
      <c r="EO57" s="124">
        <f>SUM(EH57:EN57)</f>
        <v>3032</v>
      </c>
      <c r="EP57" s="155"/>
      <c r="EQ57" s="8">
        <v>2</v>
      </c>
      <c r="ER57" s="8">
        <v>9</v>
      </c>
      <c r="ES57" s="8">
        <v>8</v>
      </c>
      <c r="ET57" s="8">
        <v>4</v>
      </c>
      <c r="EU57" s="8">
        <v>7</v>
      </c>
      <c r="EV57" s="8">
        <v>1</v>
      </c>
      <c r="EW57" s="124">
        <f>SUM(EP57:EV57)</f>
        <v>31</v>
      </c>
      <c r="EX57" s="155"/>
      <c r="EY57" s="8">
        <v>5</v>
      </c>
      <c r="EZ57" s="8">
        <v>9</v>
      </c>
      <c r="FA57" s="8">
        <v>8</v>
      </c>
      <c r="FB57" s="8">
        <v>5</v>
      </c>
      <c r="FC57" s="8">
        <v>3</v>
      </c>
      <c r="FD57" s="8">
        <v>3</v>
      </c>
      <c r="FE57" s="157">
        <f>SUM(EX57:FD57)</f>
        <v>33</v>
      </c>
      <c r="FF57" s="158">
        <v>0</v>
      </c>
      <c r="FG57" s="8">
        <v>0</v>
      </c>
      <c r="FH57" s="8">
        <v>128</v>
      </c>
      <c r="FI57" s="8">
        <v>236</v>
      </c>
      <c r="FJ57" s="8">
        <v>336</v>
      </c>
      <c r="FK57" s="8">
        <v>519</v>
      </c>
      <c r="FL57" s="8">
        <v>671</v>
      </c>
      <c r="FM57" s="25">
        <f>SUM(FF57:FL57)</f>
        <v>1890</v>
      </c>
      <c r="FN57" s="8">
        <v>0</v>
      </c>
      <c r="FO57" s="8">
        <v>0</v>
      </c>
      <c r="FP57" s="8">
        <v>56</v>
      </c>
      <c r="FQ57" s="8">
        <v>110</v>
      </c>
      <c r="FR57" s="8">
        <v>170</v>
      </c>
      <c r="FS57" s="8">
        <v>315</v>
      </c>
      <c r="FT57" s="8">
        <v>434</v>
      </c>
      <c r="FU57" s="25">
        <f>SUM(FN57:FT57)</f>
        <v>1085</v>
      </c>
      <c r="FV57" s="25"/>
      <c r="FW57" s="25"/>
      <c r="FX57" s="8">
        <v>68</v>
      </c>
      <c r="FY57" s="8">
        <v>122</v>
      </c>
      <c r="FZ57" s="8">
        <v>134</v>
      </c>
      <c r="GA57" s="8">
        <v>118</v>
      </c>
      <c r="GB57" s="8">
        <v>42</v>
      </c>
      <c r="GC57" s="124">
        <f>SUM(FV57:GB57)</f>
        <v>484</v>
      </c>
      <c r="GD57" s="158"/>
      <c r="GE57" s="8"/>
      <c r="GF57" s="8">
        <v>4</v>
      </c>
      <c r="GG57" s="8">
        <v>4</v>
      </c>
      <c r="GH57" s="8">
        <v>32</v>
      </c>
      <c r="GI57" s="8">
        <v>86</v>
      </c>
      <c r="GJ57" s="8">
        <v>195</v>
      </c>
      <c r="GK57" s="157">
        <f>SUM(GD57:GJ57)</f>
        <v>321</v>
      </c>
      <c r="GL57" s="158">
        <v>0</v>
      </c>
      <c r="GM57" s="8">
        <v>1234</v>
      </c>
      <c r="GN57" s="8">
        <v>3246</v>
      </c>
      <c r="GO57" s="8">
        <v>1979</v>
      </c>
      <c r="GP57" s="8">
        <v>1583</v>
      </c>
      <c r="GQ57" s="8">
        <v>1563</v>
      </c>
      <c r="GR57" s="8">
        <v>1781</v>
      </c>
      <c r="GS57" s="124">
        <f>SUM(GL57:GR57)</f>
        <v>11386</v>
      </c>
    </row>
    <row r="58" spans="1:201" s="125" customFormat="1" ht="18" customHeight="1">
      <c r="A58" s="115" t="s">
        <v>67</v>
      </c>
      <c r="B58" s="160">
        <f aca="true" t="shared" si="57" ref="B58:H58">SUM(B32:B57)</f>
        <v>0</v>
      </c>
      <c r="C58" s="9">
        <f t="shared" si="57"/>
        <v>20977</v>
      </c>
      <c r="D58" s="9">
        <f t="shared" si="57"/>
        <v>62503</v>
      </c>
      <c r="E58" s="9">
        <f t="shared" si="57"/>
        <v>33939</v>
      </c>
      <c r="F58" s="9">
        <f t="shared" si="57"/>
        <v>26203</v>
      </c>
      <c r="G58" s="9">
        <f t="shared" si="57"/>
        <v>21183</v>
      </c>
      <c r="H58" s="9">
        <f t="shared" si="57"/>
        <v>19647</v>
      </c>
      <c r="I58" s="116">
        <f t="shared" si="1"/>
        <v>184452</v>
      </c>
      <c r="J58" s="160">
        <f aca="true" t="shared" si="58" ref="J58:P58">SUM(J32:J57)</f>
        <v>0</v>
      </c>
      <c r="K58" s="9">
        <f t="shared" si="58"/>
        <v>10934</v>
      </c>
      <c r="L58" s="9">
        <f t="shared" si="58"/>
        <v>35479</v>
      </c>
      <c r="M58" s="9">
        <f t="shared" si="58"/>
        <v>19902</v>
      </c>
      <c r="N58" s="9">
        <f t="shared" si="58"/>
        <v>15326</v>
      </c>
      <c r="O58" s="9">
        <f t="shared" si="58"/>
        <v>12758</v>
      </c>
      <c r="P58" s="9">
        <f t="shared" si="58"/>
        <v>12291</v>
      </c>
      <c r="Q58" s="9">
        <f t="shared" si="3"/>
        <v>106690</v>
      </c>
      <c r="R58" s="9">
        <f aca="true" t="shared" si="59" ref="R58:X58">SUM(R32:R57)</f>
        <v>0</v>
      </c>
      <c r="S58" s="9">
        <f t="shared" si="59"/>
        <v>6923</v>
      </c>
      <c r="T58" s="9">
        <f t="shared" si="59"/>
        <v>16373</v>
      </c>
      <c r="U58" s="9">
        <f t="shared" si="59"/>
        <v>6893</v>
      </c>
      <c r="V58" s="9">
        <f t="shared" si="59"/>
        <v>4422</v>
      </c>
      <c r="W58" s="9">
        <f t="shared" si="59"/>
        <v>3525</v>
      </c>
      <c r="X58" s="9">
        <f t="shared" si="59"/>
        <v>3293</v>
      </c>
      <c r="Y58" s="9">
        <f t="shared" si="5"/>
        <v>41429</v>
      </c>
      <c r="Z58" s="9">
        <f aca="true" t="shared" si="60" ref="Z58:AF58">SUM(Z32:Z57)</f>
        <v>0</v>
      </c>
      <c r="AA58" s="9">
        <f t="shared" si="60"/>
        <v>1</v>
      </c>
      <c r="AB58" s="9">
        <f t="shared" si="60"/>
        <v>57</v>
      </c>
      <c r="AC58" s="9">
        <f t="shared" si="60"/>
        <v>117</v>
      </c>
      <c r="AD58" s="9">
        <f t="shared" si="60"/>
        <v>306</v>
      </c>
      <c r="AE58" s="9">
        <f t="shared" si="60"/>
        <v>699</v>
      </c>
      <c r="AF58" s="9">
        <f t="shared" si="60"/>
        <v>1475</v>
      </c>
      <c r="AG58" s="9">
        <f t="shared" si="7"/>
        <v>2655</v>
      </c>
      <c r="AH58" s="9">
        <f aca="true" t="shared" si="61" ref="AH58:AN58">SUM(AH32:AH57)</f>
        <v>0</v>
      </c>
      <c r="AI58" s="9">
        <f t="shared" si="61"/>
        <v>256</v>
      </c>
      <c r="AJ58" s="9">
        <f t="shared" si="61"/>
        <v>1618</v>
      </c>
      <c r="AK58" s="9">
        <f t="shared" si="61"/>
        <v>1310</v>
      </c>
      <c r="AL58" s="9">
        <f t="shared" si="61"/>
        <v>1256</v>
      </c>
      <c r="AM58" s="9">
        <f t="shared" si="61"/>
        <v>1286</v>
      </c>
      <c r="AN58" s="9">
        <f t="shared" si="61"/>
        <v>1939</v>
      </c>
      <c r="AO58" s="9">
        <f t="shared" si="9"/>
        <v>7665</v>
      </c>
      <c r="AP58" s="9">
        <f aca="true" t="shared" si="62" ref="AP58:AV58">SUM(AP32:AP57)</f>
        <v>0</v>
      </c>
      <c r="AQ58" s="9">
        <f t="shared" si="62"/>
        <v>5</v>
      </c>
      <c r="AR58" s="9">
        <f t="shared" si="62"/>
        <v>65</v>
      </c>
      <c r="AS58" s="9">
        <f t="shared" si="62"/>
        <v>65</v>
      </c>
      <c r="AT58" s="9">
        <f t="shared" si="62"/>
        <v>88</v>
      </c>
      <c r="AU58" s="9">
        <f t="shared" si="62"/>
        <v>91</v>
      </c>
      <c r="AV58" s="9">
        <f t="shared" si="62"/>
        <v>110</v>
      </c>
      <c r="AW58" s="9">
        <f t="shared" si="11"/>
        <v>424</v>
      </c>
      <c r="AX58" s="9">
        <f aca="true" t="shared" si="63" ref="AX58:BD58">SUM(AX32:AX57)</f>
        <v>0</v>
      </c>
      <c r="AY58" s="9">
        <f t="shared" si="63"/>
        <v>1835</v>
      </c>
      <c r="AZ58" s="9">
        <f t="shared" si="63"/>
        <v>7093</v>
      </c>
      <c r="BA58" s="9">
        <f t="shared" si="63"/>
        <v>4331</v>
      </c>
      <c r="BB58" s="9">
        <f t="shared" si="63"/>
        <v>3268</v>
      </c>
      <c r="BC58" s="9">
        <f t="shared" si="63"/>
        <v>2233</v>
      </c>
      <c r="BD58" s="9">
        <f t="shared" si="63"/>
        <v>1240</v>
      </c>
      <c r="BE58" s="9">
        <f t="shared" si="13"/>
        <v>20000</v>
      </c>
      <c r="BF58" s="9">
        <f aca="true" t="shared" si="64" ref="BF58:BL58">SUM(BF32:BF57)</f>
        <v>0</v>
      </c>
      <c r="BG58" s="9">
        <f t="shared" si="64"/>
        <v>321</v>
      </c>
      <c r="BH58" s="9">
        <f t="shared" si="64"/>
        <v>2235</v>
      </c>
      <c r="BI58" s="9">
        <f t="shared" si="64"/>
        <v>1715</v>
      </c>
      <c r="BJ58" s="9">
        <f t="shared" si="64"/>
        <v>1362</v>
      </c>
      <c r="BK58" s="9">
        <f t="shared" si="64"/>
        <v>923</v>
      </c>
      <c r="BL58" s="9">
        <f t="shared" si="64"/>
        <v>417</v>
      </c>
      <c r="BM58" s="9">
        <f t="shared" si="15"/>
        <v>6973</v>
      </c>
      <c r="BN58" s="9">
        <f aca="true" t="shared" si="65" ref="BN58:BT58">SUM(BN32:BN57)</f>
        <v>0</v>
      </c>
      <c r="BO58" s="9">
        <f t="shared" si="65"/>
        <v>1593</v>
      </c>
      <c r="BP58" s="9">
        <f t="shared" si="65"/>
        <v>8038</v>
      </c>
      <c r="BQ58" s="9">
        <f t="shared" si="65"/>
        <v>5471</v>
      </c>
      <c r="BR58" s="9">
        <f t="shared" si="65"/>
        <v>4624</v>
      </c>
      <c r="BS58" s="9">
        <f t="shared" si="65"/>
        <v>4001</v>
      </c>
      <c r="BT58" s="9">
        <f t="shared" si="65"/>
        <v>3817</v>
      </c>
      <c r="BU58" s="116">
        <f t="shared" si="17"/>
        <v>27544</v>
      </c>
      <c r="BV58" s="160">
        <f aca="true" t="shared" si="66" ref="BV58:CB58">SUM(BV32:BV57)</f>
        <v>0</v>
      </c>
      <c r="BW58" s="9">
        <f t="shared" si="66"/>
        <v>44</v>
      </c>
      <c r="BX58" s="9">
        <f t="shared" si="66"/>
        <v>762</v>
      </c>
      <c r="BY58" s="9">
        <f t="shared" si="66"/>
        <v>925</v>
      </c>
      <c r="BZ58" s="9">
        <f t="shared" si="66"/>
        <v>1300</v>
      </c>
      <c r="CA58" s="9">
        <f t="shared" si="66"/>
        <v>1240</v>
      </c>
      <c r="CB58" s="9">
        <f t="shared" si="66"/>
        <v>964</v>
      </c>
      <c r="CC58" s="9">
        <f t="shared" si="19"/>
        <v>5235</v>
      </c>
      <c r="CD58" s="9">
        <f aca="true" t="shared" si="67" ref="CD58:CJ58">SUM(CD32:CD57)</f>
        <v>0</v>
      </c>
      <c r="CE58" s="9">
        <f t="shared" si="67"/>
        <v>40</v>
      </c>
      <c r="CF58" s="9">
        <f t="shared" si="67"/>
        <v>600</v>
      </c>
      <c r="CG58" s="9">
        <f t="shared" si="67"/>
        <v>730</v>
      </c>
      <c r="CH58" s="9">
        <f t="shared" si="67"/>
        <v>998</v>
      </c>
      <c r="CI58" s="9">
        <f t="shared" si="67"/>
        <v>964</v>
      </c>
      <c r="CJ58" s="9">
        <f t="shared" si="67"/>
        <v>739</v>
      </c>
      <c r="CK58" s="9">
        <f t="shared" si="21"/>
        <v>4071</v>
      </c>
      <c r="CL58" s="9">
        <f aca="true" t="shared" si="68" ref="CL58:CR58">SUM(CL32:CL57)</f>
        <v>0</v>
      </c>
      <c r="CM58" s="9">
        <f t="shared" si="68"/>
        <v>4</v>
      </c>
      <c r="CN58" s="9">
        <f t="shared" si="68"/>
        <v>159</v>
      </c>
      <c r="CO58" s="9">
        <f t="shared" si="68"/>
        <v>186</v>
      </c>
      <c r="CP58" s="9">
        <f t="shared" si="68"/>
        <v>287</v>
      </c>
      <c r="CQ58" s="9">
        <f t="shared" si="68"/>
        <v>260</v>
      </c>
      <c r="CR58" s="9">
        <f t="shared" si="68"/>
        <v>195</v>
      </c>
      <c r="CS58" s="9">
        <f t="shared" si="23"/>
        <v>1091</v>
      </c>
      <c r="CT58" s="9">
        <f aca="true" t="shared" si="69" ref="CT58:CZ58">SUM(CT32:CT57)</f>
        <v>0</v>
      </c>
      <c r="CU58" s="9">
        <f t="shared" si="69"/>
        <v>0</v>
      </c>
      <c r="CV58" s="9">
        <f t="shared" si="69"/>
        <v>3</v>
      </c>
      <c r="CW58" s="9">
        <f t="shared" si="69"/>
        <v>9</v>
      </c>
      <c r="CX58" s="9">
        <f t="shared" si="69"/>
        <v>15</v>
      </c>
      <c r="CY58" s="9">
        <f t="shared" si="69"/>
        <v>16</v>
      </c>
      <c r="CZ58" s="9">
        <f t="shared" si="69"/>
        <v>30</v>
      </c>
      <c r="DA58" s="116">
        <f t="shared" si="25"/>
        <v>73</v>
      </c>
      <c r="DB58" s="160">
        <f aca="true" t="shared" si="70" ref="DB58:DH58">SUM(DB32:DB57)</f>
        <v>0</v>
      </c>
      <c r="DC58" s="9">
        <f t="shared" si="70"/>
        <v>9789</v>
      </c>
      <c r="DD58" s="9">
        <f t="shared" si="70"/>
        <v>25616</v>
      </c>
      <c r="DE58" s="9">
        <f t="shared" si="70"/>
        <v>12759</v>
      </c>
      <c r="DF58" s="9">
        <f t="shared" si="70"/>
        <v>9285</v>
      </c>
      <c r="DG58" s="9">
        <f t="shared" si="70"/>
        <v>7017</v>
      </c>
      <c r="DH58" s="9">
        <f t="shared" si="70"/>
        <v>6303</v>
      </c>
      <c r="DI58" s="9">
        <f t="shared" si="27"/>
        <v>70769</v>
      </c>
      <c r="DJ58" s="9">
        <f aca="true" t="shared" si="71" ref="DJ58:DP58">SUM(DJ32:DJ57)</f>
        <v>0</v>
      </c>
      <c r="DK58" s="9">
        <f t="shared" si="71"/>
        <v>251</v>
      </c>
      <c r="DL58" s="9">
        <f t="shared" si="71"/>
        <v>1523</v>
      </c>
      <c r="DM58" s="9">
        <f t="shared" si="71"/>
        <v>1339</v>
      </c>
      <c r="DN58" s="9">
        <f t="shared" si="71"/>
        <v>1446</v>
      </c>
      <c r="DO58" s="9">
        <f t="shared" si="71"/>
        <v>1468</v>
      </c>
      <c r="DP58" s="9">
        <f t="shared" si="71"/>
        <v>2085</v>
      </c>
      <c r="DQ58" s="9">
        <f t="shared" si="29"/>
        <v>8112</v>
      </c>
      <c r="DR58" s="9">
        <f aca="true" t="shared" si="72" ref="DR58:DX58">SUM(DR32:DR57)</f>
        <v>0</v>
      </c>
      <c r="DS58" s="9">
        <f t="shared" si="72"/>
        <v>0</v>
      </c>
      <c r="DT58" s="9">
        <f t="shared" si="72"/>
        <v>188</v>
      </c>
      <c r="DU58" s="9">
        <f t="shared" si="72"/>
        <v>247</v>
      </c>
      <c r="DV58" s="9">
        <f t="shared" si="72"/>
        <v>236</v>
      </c>
      <c r="DW58" s="9">
        <f t="shared" si="72"/>
        <v>109</v>
      </c>
      <c r="DX58" s="9">
        <f t="shared" si="72"/>
        <v>30</v>
      </c>
      <c r="DY58" s="9">
        <f t="shared" si="31"/>
        <v>810</v>
      </c>
      <c r="DZ58" s="9">
        <f>SUM(DZ32:DZ57)</f>
        <v>0</v>
      </c>
      <c r="EA58" s="9">
        <f>SUM(EA32:EA57)</f>
        <v>313</v>
      </c>
      <c r="EB58" s="9">
        <f>SUM(EB32:EB57)</f>
        <v>733</v>
      </c>
      <c r="EC58" s="9">
        <f>SUM(EC32:EC57)</f>
        <v>533</v>
      </c>
      <c r="ED58" s="9">
        <f>SUM(ED32:ED57)</f>
        <v>485</v>
      </c>
      <c r="EE58" s="9">
        <f>SUM(EE32:EE57)</f>
        <v>431</v>
      </c>
      <c r="EF58" s="9">
        <f>SUM(EF32:EF57)</f>
        <v>344</v>
      </c>
      <c r="EG58" s="9">
        <f>SUM(DZ58:EF58)</f>
        <v>2839</v>
      </c>
      <c r="EH58" s="9">
        <f>SUM(EH32:EH57)</f>
        <v>0</v>
      </c>
      <c r="EI58" s="9">
        <f>SUM(EI32:EI57)</f>
        <v>9225</v>
      </c>
      <c r="EJ58" s="9">
        <f>SUM(EJ32:EJ57)</f>
        <v>23172</v>
      </c>
      <c r="EK58" s="9">
        <f>SUM(EK32:EK57)</f>
        <v>10640</v>
      </c>
      <c r="EL58" s="9">
        <f>SUM(EL32:EL57)</f>
        <v>7118</v>
      </c>
      <c r="EM58" s="9">
        <f>SUM(EM32:EM57)</f>
        <v>5009</v>
      </c>
      <c r="EN58" s="9">
        <f>SUM(EN32:EN57)</f>
        <v>3844</v>
      </c>
      <c r="EO58" s="116">
        <f>SUM(EH58:EN58)</f>
        <v>59008</v>
      </c>
      <c r="EP58" s="160">
        <f>SUM(EP32:EP57)</f>
        <v>0</v>
      </c>
      <c r="EQ58" s="9">
        <f>SUM(EQ32:EQ57)</f>
        <v>95</v>
      </c>
      <c r="ER58" s="9">
        <f>SUM(ER32:ER57)</f>
        <v>365</v>
      </c>
      <c r="ES58" s="9">
        <f>SUM(ES32:ES57)</f>
        <v>211</v>
      </c>
      <c r="ET58" s="9">
        <f>SUM(ET32:ET57)</f>
        <v>185</v>
      </c>
      <c r="EU58" s="9">
        <f>SUM(EU32:EU57)</f>
        <v>106</v>
      </c>
      <c r="EV58" s="9">
        <f>SUM(EV32:EV57)</f>
        <v>63</v>
      </c>
      <c r="EW58" s="116">
        <f>SUM(EP58:EV58)</f>
        <v>1025</v>
      </c>
      <c r="EX58" s="160">
        <f>SUM(EX32:EX57)</f>
        <v>0</v>
      </c>
      <c r="EY58" s="9">
        <f>SUM(EY32:EY57)</f>
        <v>115</v>
      </c>
      <c r="EZ58" s="9">
        <f>SUM(EZ32:EZ57)</f>
        <v>281</v>
      </c>
      <c r="FA58" s="9">
        <f>SUM(FA32:FA57)</f>
        <v>142</v>
      </c>
      <c r="FB58" s="9">
        <f>SUM(FB32:FB57)</f>
        <v>107</v>
      </c>
      <c r="FC58" s="9">
        <f>SUM(FC32:FC57)</f>
        <v>62</v>
      </c>
      <c r="FD58" s="9">
        <f>SUM(FD32:FD57)</f>
        <v>26</v>
      </c>
      <c r="FE58" s="161">
        <f>SUM(EX58:FD58)</f>
        <v>733</v>
      </c>
      <c r="FF58" s="160">
        <f>SUM(FF32:FF57)</f>
        <v>0</v>
      </c>
      <c r="FG58" s="9">
        <f>SUM(FG32:FG57)</f>
        <v>6</v>
      </c>
      <c r="FH58" s="9">
        <f>SUM(FH32:FH57)</f>
        <v>1469</v>
      </c>
      <c r="FI58" s="9">
        <f>SUM(FI32:FI57)</f>
        <v>2495</v>
      </c>
      <c r="FJ58" s="9">
        <f>SUM(FJ32:FJ57)</f>
        <v>3884</v>
      </c>
      <c r="FK58" s="9">
        <f>SUM(FK32:FK57)</f>
        <v>5927</v>
      </c>
      <c r="FL58" s="9">
        <f>SUM(FL32:FL57)</f>
        <v>6459</v>
      </c>
      <c r="FM58" s="9">
        <f>SUM(FF58:FL58)</f>
        <v>20240</v>
      </c>
      <c r="FN58" s="9">
        <f>SUM(FN32:FN57)</f>
        <v>0</v>
      </c>
      <c r="FO58" s="9">
        <f>SUM(FO32:FO57)</f>
        <v>6</v>
      </c>
      <c r="FP58" s="9">
        <f>SUM(FP32:FP57)</f>
        <v>734</v>
      </c>
      <c r="FQ58" s="9">
        <f>SUM(FQ32:FQ57)</f>
        <v>1261</v>
      </c>
      <c r="FR58" s="9">
        <f>SUM(FR32:FR57)</f>
        <v>2051</v>
      </c>
      <c r="FS58" s="9">
        <f>SUM(FS32:FS57)</f>
        <v>3405</v>
      </c>
      <c r="FT58" s="9">
        <f>SUM(FT32:FT57)</f>
        <v>3517</v>
      </c>
      <c r="FU58" s="9">
        <f>SUM(FN58:FT58)</f>
        <v>10974</v>
      </c>
      <c r="FV58" s="9">
        <f>SUM(FV32:FV57)</f>
        <v>0</v>
      </c>
      <c r="FW58" s="9">
        <f>SUM(FW32:FW57)</f>
        <v>0</v>
      </c>
      <c r="FX58" s="9">
        <f>SUM(FX32:FX57)</f>
        <v>690</v>
      </c>
      <c r="FY58" s="9">
        <f>SUM(FY32:FY57)</f>
        <v>1114</v>
      </c>
      <c r="FZ58" s="9">
        <f>SUM(FZ32:FZ57)</f>
        <v>1513</v>
      </c>
      <c r="GA58" s="9">
        <f>SUM(GA32:GA57)</f>
        <v>1527</v>
      </c>
      <c r="GB58" s="9">
        <f>SUM(GB32:GB57)</f>
        <v>687</v>
      </c>
      <c r="GC58" s="116">
        <f>SUM(FV58:GB58)</f>
        <v>5531</v>
      </c>
      <c r="GD58" s="160"/>
      <c r="GE58" s="9"/>
      <c r="GF58" s="9">
        <f>SUM(GF32:GF57)</f>
        <v>45</v>
      </c>
      <c r="GG58" s="9">
        <f>SUM(GG32:GG57)</f>
        <v>120</v>
      </c>
      <c r="GH58" s="9">
        <f>SUM(GH32:GH57)</f>
        <v>320</v>
      </c>
      <c r="GI58" s="9">
        <f>SUM(GI32:GI57)</f>
        <v>995</v>
      </c>
      <c r="GJ58" s="9">
        <f>SUM(GJ32:GJ57)</f>
        <v>2255</v>
      </c>
      <c r="GK58" s="161">
        <f>SUM(GD58:GJ58)</f>
        <v>3735</v>
      </c>
      <c r="GL58" s="160">
        <f>SUM(GL32:GL57)</f>
        <v>0</v>
      </c>
      <c r="GM58" s="9">
        <f>SUM(GM32:GM57)</f>
        <v>20983</v>
      </c>
      <c r="GN58" s="9">
        <f>SUM(GN32:GN57)</f>
        <v>63972</v>
      </c>
      <c r="GO58" s="9">
        <f>SUM(GO32:GO57)</f>
        <v>36434</v>
      </c>
      <c r="GP58" s="9">
        <f>SUM(GP32:GP57)</f>
        <v>30087</v>
      </c>
      <c r="GQ58" s="9">
        <f>SUM(GQ32:GQ57)</f>
        <v>27110</v>
      </c>
      <c r="GR58" s="9">
        <f>SUM(GR32:GR57)</f>
        <v>26106</v>
      </c>
      <c r="GS58" s="116">
        <f>SUM(GL58:GR58)</f>
        <v>204692</v>
      </c>
    </row>
    <row r="59" spans="1:201" s="125" customFormat="1" ht="18" customHeight="1">
      <c r="A59" s="114" t="s">
        <v>68</v>
      </c>
      <c r="B59" s="155"/>
      <c r="C59" s="8">
        <v>137</v>
      </c>
      <c r="D59" s="8">
        <v>340</v>
      </c>
      <c r="E59" s="8">
        <v>219</v>
      </c>
      <c r="F59" s="8">
        <v>119</v>
      </c>
      <c r="G59" s="8">
        <v>110</v>
      </c>
      <c r="H59" s="8">
        <v>103</v>
      </c>
      <c r="I59" s="124">
        <f t="shared" si="1"/>
        <v>1028</v>
      </c>
      <c r="J59" s="155"/>
      <c r="K59" s="8">
        <v>70</v>
      </c>
      <c r="L59" s="8">
        <v>182</v>
      </c>
      <c r="M59" s="8">
        <v>120</v>
      </c>
      <c r="N59" s="8">
        <v>61</v>
      </c>
      <c r="O59" s="8">
        <v>56</v>
      </c>
      <c r="P59" s="8">
        <v>51</v>
      </c>
      <c r="Q59" s="25">
        <f t="shared" si="3"/>
        <v>540</v>
      </c>
      <c r="R59" s="25"/>
      <c r="S59" s="8">
        <v>30</v>
      </c>
      <c r="T59" s="8">
        <v>52</v>
      </c>
      <c r="U59" s="8">
        <v>32</v>
      </c>
      <c r="V59" s="8">
        <v>18</v>
      </c>
      <c r="W59" s="8">
        <v>13</v>
      </c>
      <c r="X59" s="8">
        <v>15</v>
      </c>
      <c r="Y59" s="155">
        <f t="shared" si="5"/>
        <v>160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5</v>
      </c>
      <c r="AF59" s="8">
        <v>6</v>
      </c>
      <c r="AG59" s="155">
        <f>SUM(Z59:AF59)</f>
        <v>12</v>
      </c>
      <c r="AH59" s="25"/>
      <c r="AI59" s="8">
        <v>2</v>
      </c>
      <c r="AJ59" s="8">
        <v>14</v>
      </c>
      <c r="AK59" s="8">
        <v>9</v>
      </c>
      <c r="AL59" s="8">
        <v>2</v>
      </c>
      <c r="AM59" s="8">
        <v>6</v>
      </c>
      <c r="AN59" s="8">
        <v>10</v>
      </c>
      <c r="AO59" s="155">
        <f t="shared" si="9"/>
        <v>43</v>
      </c>
      <c r="AP59" s="25"/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155">
        <f t="shared" si="11"/>
        <v>0</v>
      </c>
      <c r="AX59" s="25"/>
      <c r="AY59" s="8">
        <v>19</v>
      </c>
      <c r="AZ59" s="8">
        <v>51</v>
      </c>
      <c r="BA59" s="8">
        <v>42</v>
      </c>
      <c r="BB59" s="8">
        <v>22</v>
      </c>
      <c r="BC59" s="8">
        <v>15</v>
      </c>
      <c r="BD59" s="8">
        <v>7</v>
      </c>
      <c r="BE59" s="155">
        <f t="shared" si="13"/>
        <v>156</v>
      </c>
      <c r="BF59" s="25"/>
      <c r="BG59" s="8">
        <v>12</v>
      </c>
      <c r="BH59" s="8">
        <v>28</v>
      </c>
      <c r="BI59" s="8">
        <v>11</v>
      </c>
      <c r="BJ59" s="8">
        <v>3</v>
      </c>
      <c r="BK59" s="8">
        <v>7</v>
      </c>
      <c r="BL59" s="8">
        <v>2</v>
      </c>
      <c r="BM59" s="155">
        <f t="shared" si="15"/>
        <v>63</v>
      </c>
      <c r="BN59" s="25"/>
      <c r="BO59" s="8">
        <v>7</v>
      </c>
      <c r="BP59" s="8">
        <v>37</v>
      </c>
      <c r="BQ59" s="8">
        <v>26</v>
      </c>
      <c r="BR59" s="8">
        <v>15</v>
      </c>
      <c r="BS59" s="8">
        <v>10</v>
      </c>
      <c r="BT59" s="8">
        <v>11</v>
      </c>
      <c r="BU59" s="124">
        <f t="shared" si="17"/>
        <v>106</v>
      </c>
      <c r="BV59" s="155"/>
      <c r="BW59" s="8">
        <v>0</v>
      </c>
      <c r="BX59" s="8">
        <v>9</v>
      </c>
      <c r="BY59" s="8">
        <v>13</v>
      </c>
      <c r="BZ59" s="8">
        <v>11</v>
      </c>
      <c r="CA59" s="8">
        <v>10</v>
      </c>
      <c r="CB59" s="8">
        <v>13</v>
      </c>
      <c r="CC59" s="25">
        <f t="shared" si="19"/>
        <v>56</v>
      </c>
      <c r="CD59" s="25"/>
      <c r="CE59" s="8">
        <v>0</v>
      </c>
      <c r="CF59" s="8">
        <v>6</v>
      </c>
      <c r="CG59" s="8">
        <v>13</v>
      </c>
      <c r="CH59" s="8">
        <v>11</v>
      </c>
      <c r="CI59" s="8">
        <v>9</v>
      </c>
      <c r="CJ59" s="8">
        <v>12</v>
      </c>
      <c r="CK59" s="25">
        <f t="shared" si="21"/>
        <v>51</v>
      </c>
      <c r="CL59" s="25"/>
      <c r="CM59" s="8">
        <v>0</v>
      </c>
      <c r="CN59" s="8">
        <v>3</v>
      </c>
      <c r="CO59" s="8">
        <v>0</v>
      </c>
      <c r="CP59" s="8">
        <v>0</v>
      </c>
      <c r="CQ59" s="8">
        <v>1</v>
      </c>
      <c r="CR59" s="8">
        <v>1</v>
      </c>
      <c r="CS59" s="25">
        <f t="shared" si="23"/>
        <v>5</v>
      </c>
      <c r="CT59" s="25"/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124">
        <f t="shared" si="25"/>
        <v>0</v>
      </c>
      <c r="DB59" s="155"/>
      <c r="DC59" s="8">
        <v>67</v>
      </c>
      <c r="DD59" s="8">
        <v>148</v>
      </c>
      <c r="DE59" s="8">
        <v>84</v>
      </c>
      <c r="DF59" s="8">
        <v>46</v>
      </c>
      <c r="DG59" s="8">
        <v>43</v>
      </c>
      <c r="DH59" s="8">
        <v>39</v>
      </c>
      <c r="DI59" s="25">
        <f t="shared" si="27"/>
        <v>427</v>
      </c>
      <c r="DJ59" s="25"/>
      <c r="DK59" s="8">
        <v>1</v>
      </c>
      <c r="DL59" s="8">
        <v>16</v>
      </c>
      <c r="DM59" s="8">
        <v>6</v>
      </c>
      <c r="DN59" s="8">
        <v>5</v>
      </c>
      <c r="DO59" s="8">
        <v>11</v>
      </c>
      <c r="DP59" s="8">
        <v>13</v>
      </c>
      <c r="DQ59" s="25">
        <f t="shared" si="29"/>
        <v>52</v>
      </c>
      <c r="DR59" s="25"/>
      <c r="DS59" s="25"/>
      <c r="DT59" s="8">
        <v>2</v>
      </c>
      <c r="DU59" s="8">
        <v>1</v>
      </c>
      <c r="DV59" s="8">
        <v>2</v>
      </c>
      <c r="DW59" s="8">
        <v>0</v>
      </c>
      <c r="DX59" s="8">
        <v>0</v>
      </c>
      <c r="DY59" s="25">
        <f t="shared" si="31"/>
        <v>5</v>
      </c>
      <c r="DZ59" s="25"/>
      <c r="EA59" s="8">
        <v>0</v>
      </c>
      <c r="EB59" s="8">
        <v>0</v>
      </c>
      <c r="EC59" s="8">
        <v>0</v>
      </c>
      <c r="ED59" s="8">
        <v>1</v>
      </c>
      <c r="EE59" s="8">
        <v>0</v>
      </c>
      <c r="EF59" s="8">
        <v>0</v>
      </c>
      <c r="EG59" s="25">
        <f>SUM(DZ59:EF59)</f>
        <v>1</v>
      </c>
      <c r="EH59" s="25"/>
      <c r="EI59" s="8">
        <v>66</v>
      </c>
      <c r="EJ59" s="8">
        <v>130</v>
      </c>
      <c r="EK59" s="8">
        <v>77</v>
      </c>
      <c r="EL59" s="8">
        <v>38</v>
      </c>
      <c r="EM59" s="8">
        <v>32</v>
      </c>
      <c r="EN59" s="8">
        <v>26</v>
      </c>
      <c r="EO59" s="124">
        <f>SUM(EH59:EN59)</f>
        <v>369</v>
      </c>
      <c r="EP59" s="155"/>
      <c r="EQ59" s="8">
        <v>0</v>
      </c>
      <c r="ER59" s="8">
        <v>1</v>
      </c>
      <c r="ES59" s="8">
        <v>0</v>
      </c>
      <c r="ET59" s="8">
        <v>1</v>
      </c>
      <c r="EU59" s="8">
        <v>0</v>
      </c>
      <c r="EV59" s="8">
        <v>0</v>
      </c>
      <c r="EW59" s="124">
        <f>SUM(EP59:EV59)</f>
        <v>2</v>
      </c>
      <c r="EX59" s="155"/>
      <c r="EY59" s="8">
        <v>0</v>
      </c>
      <c r="EZ59" s="8">
        <v>0</v>
      </c>
      <c r="FA59" s="8">
        <v>2</v>
      </c>
      <c r="FB59" s="8">
        <v>0</v>
      </c>
      <c r="FC59" s="8">
        <v>1</v>
      </c>
      <c r="FD59" s="8">
        <v>0</v>
      </c>
      <c r="FE59" s="157">
        <f>SUM(EX59:FD59)</f>
        <v>3</v>
      </c>
      <c r="FF59" s="158">
        <v>0</v>
      </c>
      <c r="FG59" s="8">
        <v>0</v>
      </c>
      <c r="FH59" s="8">
        <v>20</v>
      </c>
      <c r="FI59" s="8">
        <v>26</v>
      </c>
      <c r="FJ59" s="8">
        <v>34</v>
      </c>
      <c r="FK59" s="8">
        <v>63</v>
      </c>
      <c r="FL59" s="8">
        <v>53</v>
      </c>
      <c r="FM59" s="25">
        <f>SUM(FF59:FL59)</f>
        <v>196</v>
      </c>
      <c r="FN59" s="8">
        <v>0</v>
      </c>
      <c r="FO59" s="8">
        <v>0</v>
      </c>
      <c r="FP59" s="8">
        <v>11</v>
      </c>
      <c r="FQ59" s="8">
        <v>15</v>
      </c>
      <c r="FR59" s="8">
        <v>17</v>
      </c>
      <c r="FS59" s="8">
        <v>44</v>
      </c>
      <c r="FT59" s="8">
        <v>36</v>
      </c>
      <c r="FU59" s="25">
        <f>SUM(FN59:FT59)</f>
        <v>123</v>
      </c>
      <c r="FV59" s="25"/>
      <c r="FW59" s="25"/>
      <c r="FX59" s="8">
        <v>8</v>
      </c>
      <c r="FY59" s="8">
        <v>10</v>
      </c>
      <c r="FZ59" s="8">
        <v>14</v>
      </c>
      <c r="GA59" s="8">
        <v>11</v>
      </c>
      <c r="GB59" s="8">
        <v>6</v>
      </c>
      <c r="GC59" s="124">
        <f>SUM(FV59:GB59)</f>
        <v>49</v>
      </c>
      <c r="GD59" s="158"/>
      <c r="GE59" s="8"/>
      <c r="GF59" s="8">
        <v>1</v>
      </c>
      <c r="GG59" s="8">
        <v>1</v>
      </c>
      <c r="GH59" s="8">
        <v>3</v>
      </c>
      <c r="GI59" s="8">
        <v>8</v>
      </c>
      <c r="GJ59" s="8">
        <v>11</v>
      </c>
      <c r="GK59" s="157">
        <f>SUM(GD59:GJ59)</f>
        <v>24</v>
      </c>
      <c r="GL59" s="158">
        <v>0</v>
      </c>
      <c r="GM59" s="8">
        <v>137</v>
      </c>
      <c r="GN59" s="8">
        <v>360</v>
      </c>
      <c r="GO59" s="8">
        <v>245</v>
      </c>
      <c r="GP59" s="8">
        <v>153</v>
      </c>
      <c r="GQ59" s="8">
        <v>173</v>
      </c>
      <c r="GR59" s="8">
        <v>156</v>
      </c>
      <c r="GS59" s="124">
        <f>SUM(GL59:GR59)</f>
        <v>1224</v>
      </c>
    </row>
    <row r="60" spans="1:201" s="125" customFormat="1" ht="18" customHeight="1">
      <c r="A60" s="114" t="s">
        <v>69</v>
      </c>
      <c r="B60" s="155"/>
      <c r="C60" s="8">
        <v>55</v>
      </c>
      <c r="D60" s="8">
        <v>278</v>
      </c>
      <c r="E60" s="8">
        <v>142</v>
      </c>
      <c r="F60" s="8">
        <v>130</v>
      </c>
      <c r="G60" s="8">
        <v>63</v>
      </c>
      <c r="H60" s="8">
        <v>22</v>
      </c>
      <c r="I60" s="124">
        <f t="shared" si="1"/>
        <v>690</v>
      </c>
      <c r="J60" s="155"/>
      <c r="K60" s="8">
        <v>29</v>
      </c>
      <c r="L60" s="8">
        <v>159</v>
      </c>
      <c r="M60" s="8">
        <v>78</v>
      </c>
      <c r="N60" s="8">
        <v>75</v>
      </c>
      <c r="O60" s="8">
        <v>40</v>
      </c>
      <c r="P60" s="8">
        <v>13</v>
      </c>
      <c r="Q60" s="25">
        <f t="shared" si="3"/>
        <v>394</v>
      </c>
      <c r="R60" s="25"/>
      <c r="S60" s="8">
        <v>12</v>
      </c>
      <c r="T60" s="8">
        <v>41</v>
      </c>
      <c r="U60" s="8">
        <v>19</v>
      </c>
      <c r="V60" s="8">
        <v>18</v>
      </c>
      <c r="W60" s="8">
        <v>6</v>
      </c>
      <c r="X60" s="8">
        <v>7</v>
      </c>
      <c r="Y60" s="155">
        <f t="shared" si="5"/>
        <v>103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0</v>
      </c>
      <c r="AG60" s="155">
        <f>SUM(Z60:AF60)</f>
        <v>1</v>
      </c>
      <c r="AH60" s="25"/>
      <c r="AI60" s="8">
        <v>4</v>
      </c>
      <c r="AJ60" s="8">
        <v>22</v>
      </c>
      <c r="AK60" s="8">
        <v>8</v>
      </c>
      <c r="AL60" s="8">
        <v>10</v>
      </c>
      <c r="AM60" s="8">
        <v>4</v>
      </c>
      <c r="AN60" s="8">
        <v>1</v>
      </c>
      <c r="AO60" s="155">
        <f t="shared" si="9"/>
        <v>49</v>
      </c>
      <c r="AP60" s="25"/>
      <c r="AQ60" s="8">
        <v>0</v>
      </c>
      <c r="AR60" s="8">
        <v>3</v>
      </c>
      <c r="AS60" s="8">
        <v>3</v>
      </c>
      <c r="AT60" s="8">
        <v>1</v>
      </c>
      <c r="AU60" s="8">
        <v>3</v>
      </c>
      <c r="AV60" s="8">
        <v>0</v>
      </c>
      <c r="AW60" s="155">
        <f t="shared" si="11"/>
        <v>10</v>
      </c>
      <c r="AX60" s="25"/>
      <c r="AY60" s="8">
        <v>9</v>
      </c>
      <c r="AZ60" s="8">
        <v>45</v>
      </c>
      <c r="BA60" s="8">
        <v>27</v>
      </c>
      <c r="BB60" s="8">
        <v>19</v>
      </c>
      <c r="BC60" s="8">
        <v>13</v>
      </c>
      <c r="BD60" s="8">
        <v>1</v>
      </c>
      <c r="BE60" s="155">
        <f t="shared" si="13"/>
        <v>114</v>
      </c>
      <c r="BF60" s="25"/>
      <c r="BG60" s="8">
        <v>1</v>
      </c>
      <c r="BH60" s="8">
        <v>13</v>
      </c>
      <c r="BI60" s="8">
        <v>4</v>
      </c>
      <c r="BJ60" s="8">
        <v>3</v>
      </c>
      <c r="BK60" s="8">
        <v>1</v>
      </c>
      <c r="BL60" s="8">
        <v>0</v>
      </c>
      <c r="BM60" s="155">
        <f t="shared" si="15"/>
        <v>22</v>
      </c>
      <c r="BN60" s="25"/>
      <c r="BO60" s="8">
        <v>3</v>
      </c>
      <c r="BP60" s="8">
        <v>35</v>
      </c>
      <c r="BQ60" s="8">
        <v>17</v>
      </c>
      <c r="BR60" s="8">
        <v>23</v>
      </c>
      <c r="BS60" s="8">
        <v>13</v>
      </c>
      <c r="BT60" s="8">
        <v>4</v>
      </c>
      <c r="BU60" s="124">
        <f t="shared" si="17"/>
        <v>95</v>
      </c>
      <c r="BV60" s="155"/>
      <c r="BW60" s="8">
        <v>0</v>
      </c>
      <c r="BX60" s="8">
        <v>2</v>
      </c>
      <c r="BY60" s="8">
        <v>7</v>
      </c>
      <c r="BZ60" s="8">
        <v>14</v>
      </c>
      <c r="CA60" s="8">
        <v>3</v>
      </c>
      <c r="CB60" s="8">
        <v>3</v>
      </c>
      <c r="CC60" s="25">
        <f t="shared" si="19"/>
        <v>29</v>
      </c>
      <c r="CD60" s="25"/>
      <c r="CE60" s="8">
        <v>0</v>
      </c>
      <c r="CF60" s="8">
        <v>2</v>
      </c>
      <c r="CG60" s="8">
        <v>5</v>
      </c>
      <c r="CH60" s="8">
        <v>13</v>
      </c>
      <c r="CI60" s="8">
        <v>3</v>
      </c>
      <c r="CJ60" s="8">
        <v>2</v>
      </c>
      <c r="CK60" s="25">
        <f t="shared" si="21"/>
        <v>25</v>
      </c>
      <c r="CL60" s="25"/>
      <c r="CM60" s="8">
        <v>0</v>
      </c>
      <c r="CN60" s="8">
        <v>0</v>
      </c>
      <c r="CO60" s="8">
        <v>2</v>
      </c>
      <c r="CP60" s="8">
        <v>1</v>
      </c>
      <c r="CQ60" s="8">
        <v>0</v>
      </c>
      <c r="CR60" s="8">
        <v>1</v>
      </c>
      <c r="CS60" s="25">
        <f t="shared" si="23"/>
        <v>4</v>
      </c>
      <c r="CT60" s="25"/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124">
        <f t="shared" si="25"/>
        <v>0</v>
      </c>
      <c r="DB60" s="155"/>
      <c r="DC60" s="8">
        <v>24</v>
      </c>
      <c r="DD60" s="8">
        <v>115</v>
      </c>
      <c r="DE60" s="8">
        <v>54</v>
      </c>
      <c r="DF60" s="8">
        <v>41</v>
      </c>
      <c r="DG60" s="8">
        <v>20</v>
      </c>
      <c r="DH60" s="8">
        <v>6</v>
      </c>
      <c r="DI60" s="25">
        <f t="shared" si="27"/>
        <v>260</v>
      </c>
      <c r="DJ60" s="25"/>
      <c r="DK60" s="8">
        <v>0</v>
      </c>
      <c r="DL60" s="8">
        <v>9</v>
      </c>
      <c r="DM60" s="8">
        <v>5</v>
      </c>
      <c r="DN60" s="8">
        <v>2</v>
      </c>
      <c r="DO60" s="8">
        <v>4</v>
      </c>
      <c r="DP60" s="8">
        <v>0</v>
      </c>
      <c r="DQ60" s="25">
        <f t="shared" si="29"/>
        <v>20</v>
      </c>
      <c r="DR60" s="25"/>
      <c r="DS60" s="25"/>
      <c r="DT60" s="8">
        <v>2</v>
      </c>
      <c r="DU60" s="8">
        <v>0</v>
      </c>
      <c r="DV60" s="8">
        <v>1</v>
      </c>
      <c r="DW60" s="8">
        <v>0</v>
      </c>
      <c r="DX60" s="8">
        <v>0</v>
      </c>
      <c r="DY60" s="25">
        <f t="shared" si="31"/>
        <v>3</v>
      </c>
      <c r="DZ60" s="25"/>
      <c r="EA60" s="8">
        <v>0</v>
      </c>
      <c r="EB60" s="8">
        <v>0</v>
      </c>
      <c r="EC60" s="8">
        <v>2</v>
      </c>
      <c r="ED60" s="8">
        <v>0</v>
      </c>
      <c r="EE60" s="8">
        <v>0</v>
      </c>
      <c r="EF60" s="8">
        <v>0</v>
      </c>
      <c r="EG60" s="25">
        <f>SUM(DZ60:EF60)</f>
        <v>2</v>
      </c>
      <c r="EH60" s="25"/>
      <c r="EI60" s="8">
        <v>24</v>
      </c>
      <c r="EJ60" s="8">
        <v>104</v>
      </c>
      <c r="EK60" s="8">
        <v>47</v>
      </c>
      <c r="EL60" s="8">
        <v>38</v>
      </c>
      <c r="EM60" s="8">
        <v>16</v>
      </c>
      <c r="EN60" s="8">
        <v>6</v>
      </c>
      <c r="EO60" s="124">
        <f>SUM(EH60:EN60)</f>
        <v>235</v>
      </c>
      <c r="EP60" s="155"/>
      <c r="EQ60" s="8">
        <v>0</v>
      </c>
      <c r="ER60" s="8">
        <v>1</v>
      </c>
      <c r="ES60" s="8">
        <v>0</v>
      </c>
      <c r="ET60" s="8">
        <v>0</v>
      </c>
      <c r="EU60" s="8">
        <v>0</v>
      </c>
      <c r="EV60" s="8">
        <v>0</v>
      </c>
      <c r="EW60" s="124">
        <f>SUM(EP60:EV60)</f>
        <v>1</v>
      </c>
      <c r="EX60" s="155"/>
      <c r="EY60" s="8">
        <v>2</v>
      </c>
      <c r="EZ60" s="8">
        <v>1</v>
      </c>
      <c r="FA60" s="8">
        <v>3</v>
      </c>
      <c r="FB60" s="8">
        <v>0</v>
      </c>
      <c r="FC60" s="8">
        <v>0</v>
      </c>
      <c r="FD60" s="8">
        <v>0</v>
      </c>
      <c r="FE60" s="157">
        <f>SUM(EX60:FD60)</f>
        <v>6</v>
      </c>
      <c r="FF60" s="158">
        <v>0</v>
      </c>
      <c r="FG60" s="8">
        <v>0</v>
      </c>
      <c r="FH60" s="8">
        <v>15</v>
      </c>
      <c r="FI60" s="8">
        <v>18</v>
      </c>
      <c r="FJ60" s="8">
        <v>31</v>
      </c>
      <c r="FK60" s="8">
        <v>35</v>
      </c>
      <c r="FL60" s="8">
        <v>35</v>
      </c>
      <c r="FM60" s="25">
        <f>SUM(FF60:FL60)</f>
        <v>134</v>
      </c>
      <c r="FN60" s="8">
        <v>0</v>
      </c>
      <c r="FO60" s="8">
        <v>0</v>
      </c>
      <c r="FP60" s="8">
        <v>10</v>
      </c>
      <c r="FQ60" s="8">
        <v>10</v>
      </c>
      <c r="FR60" s="8">
        <v>22</v>
      </c>
      <c r="FS60" s="8">
        <v>27</v>
      </c>
      <c r="FT60" s="8">
        <v>24</v>
      </c>
      <c r="FU60" s="25">
        <f>SUM(FN60:FT60)</f>
        <v>93</v>
      </c>
      <c r="FV60" s="25"/>
      <c r="FW60" s="25"/>
      <c r="FX60" s="8">
        <v>5</v>
      </c>
      <c r="FY60" s="8">
        <v>4</v>
      </c>
      <c r="FZ60" s="8">
        <v>5</v>
      </c>
      <c r="GA60" s="8">
        <v>3</v>
      </c>
      <c r="GB60" s="8">
        <v>3</v>
      </c>
      <c r="GC60" s="124">
        <f>SUM(FV60:GB60)</f>
        <v>20</v>
      </c>
      <c r="GD60" s="158"/>
      <c r="GE60" s="8"/>
      <c r="GF60" s="8">
        <v>0</v>
      </c>
      <c r="GG60" s="8">
        <v>4</v>
      </c>
      <c r="GH60" s="8">
        <v>4</v>
      </c>
      <c r="GI60" s="8">
        <v>5</v>
      </c>
      <c r="GJ60" s="8">
        <v>8</v>
      </c>
      <c r="GK60" s="157">
        <f>SUM(GD60:GJ60)</f>
        <v>21</v>
      </c>
      <c r="GL60" s="158">
        <v>0</v>
      </c>
      <c r="GM60" s="8">
        <v>55</v>
      </c>
      <c r="GN60" s="8">
        <v>293</v>
      </c>
      <c r="GO60" s="8">
        <v>160</v>
      </c>
      <c r="GP60" s="8">
        <v>161</v>
      </c>
      <c r="GQ60" s="8">
        <v>98</v>
      </c>
      <c r="GR60" s="8">
        <v>57</v>
      </c>
      <c r="GS60" s="124">
        <f>SUM(GL60:GR60)</f>
        <v>824</v>
      </c>
    </row>
    <row r="61" spans="1:201" s="125" customFormat="1" ht="18" customHeight="1">
      <c r="A61" s="114" t="s">
        <v>70</v>
      </c>
      <c r="B61" s="155"/>
      <c r="C61" s="8">
        <v>15</v>
      </c>
      <c r="D61" s="8">
        <v>53</v>
      </c>
      <c r="E61" s="8">
        <v>28</v>
      </c>
      <c r="F61" s="8">
        <v>15</v>
      </c>
      <c r="G61" s="8">
        <v>20</v>
      </c>
      <c r="H61" s="8">
        <v>7</v>
      </c>
      <c r="I61" s="124">
        <f t="shared" si="1"/>
        <v>138</v>
      </c>
      <c r="J61" s="155"/>
      <c r="K61" s="8">
        <v>8</v>
      </c>
      <c r="L61" s="8">
        <v>26</v>
      </c>
      <c r="M61" s="8">
        <v>10</v>
      </c>
      <c r="N61" s="8">
        <v>9</v>
      </c>
      <c r="O61" s="8">
        <v>11</v>
      </c>
      <c r="P61" s="8">
        <v>5</v>
      </c>
      <c r="Q61" s="25">
        <f t="shared" si="3"/>
        <v>69</v>
      </c>
      <c r="R61" s="25"/>
      <c r="S61" s="8">
        <v>1</v>
      </c>
      <c r="T61" s="8">
        <v>9</v>
      </c>
      <c r="U61" s="8">
        <v>1</v>
      </c>
      <c r="V61" s="8">
        <v>0</v>
      </c>
      <c r="W61" s="8">
        <v>1</v>
      </c>
      <c r="X61" s="8">
        <v>0</v>
      </c>
      <c r="Y61" s="155">
        <f t="shared" si="5"/>
        <v>12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55">
        <f>SUM(Z61:AF61)</f>
        <v>2</v>
      </c>
      <c r="AH61" s="25"/>
      <c r="AI61" s="8">
        <v>0</v>
      </c>
      <c r="AJ61" s="8">
        <v>0</v>
      </c>
      <c r="AK61" s="8">
        <v>0</v>
      </c>
      <c r="AL61" s="8">
        <v>0</v>
      </c>
      <c r="AM61" s="8">
        <v>1</v>
      </c>
      <c r="AN61" s="8">
        <v>1</v>
      </c>
      <c r="AO61" s="155">
        <f t="shared" si="9"/>
        <v>2</v>
      </c>
      <c r="AP61" s="25"/>
      <c r="AQ61" s="8">
        <v>0</v>
      </c>
      <c r="AR61" s="8">
        <v>1</v>
      </c>
      <c r="AS61" s="8">
        <v>0</v>
      </c>
      <c r="AT61" s="8">
        <v>2</v>
      </c>
      <c r="AU61" s="8">
        <v>0</v>
      </c>
      <c r="AV61" s="8">
        <v>0</v>
      </c>
      <c r="AW61" s="155">
        <f t="shared" si="11"/>
        <v>3</v>
      </c>
      <c r="AX61" s="25"/>
      <c r="AY61" s="8">
        <v>4</v>
      </c>
      <c r="AZ61" s="8">
        <v>12</v>
      </c>
      <c r="BA61" s="8">
        <v>4</v>
      </c>
      <c r="BB61" s="8">
        <v>4</v>
      </c>
      <c r="BC61" s="8">
        <v>4</v>
      </c>
      <c r="BD61" s="8">
        <v>1</v>
      </c>
      <c r="BE61" s="155">
        <f t="shared" si="13"/>
        <v>29</v>
      </c>
      <c r="BF61" s="25"/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155">
        <f t="shared" si="15"/>
        <v>0</v>
      </c>
      <c r="BN61" s="25"/>
      <c r="BO61" s="8">
        <v>3</v>
      </c>
      <c r="BP61" s="8">
        <v>4</v>
      </c>
      <c r="BQ61" s="8">
        <v>5</v>
      </c>
      <c r="BR61" s="8">
        <v>3</v>
      </c>
      <c r="BS61" s="8">
        <v>4</v>
      </c>
      <c r="BT61" s="8">
        <v>2</v>
      </c>
      <c r="BU61" s="124">
        <f t="shared" si="17"/>
        <v>21</v>
      </c>
      <c r="BV61" s="155"/>
      <c r="BW61" s="8">
        <v>0</v>
      </c>
      <c r="BX61" s="8">
        <v>6</v>
      </c>
      <c r="BY61" s="8">
        <v>3</v>
      </c>
      <c r="BZ61" s="8">
        <v>2</v>
      </c>
      <c r="CA61" s="8">
        <v>4</v>
      </c>
      <c r="CB61" s="8">
        <v>0</v>
      </c>
      <c r="CC61" s="25">
        <f t="shared" si="19"/>
        <v>15</v>
      </c>
      <c r="CD61" s="25"/>
      <c r="CE61" s="8">
        <v>0</v>
      </c>
      <c r="CF61" s="8">
        <v>6</v>
      </c>
      <c r="CG61" s="8">
        <v>3</v>
      </c>
      <c r="CH61" s="8">
        <v>2</v>
      </c>
      <c r="CI61" s="8">
        <v>4</v>
      </c>
      <c r="CJ61" s="8">
        <v>0</v>
      </c>
      <c r="CK61" s="25">
        <f t="shared" si="21"/>
        <v>15</v>
      </c>
      <c r="CL61" s="25"/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25">
        <f t="shared" si="23"/>
        <v>0</v>
      </c>
      <c r="CT61" s="25"/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124">
        <f t="shared" si="25"/>
        <v>0</v>
      </c>
      <c r="DB61" s="155"/>
      <c r="DC61" s="8">
        <v>7</v>
      </c>
      <c r="DD61" s="8">
        <v>21</v>
      </c>
      <c r="DE61" s="8">
        <v>15</v>
      </c>
      <c r="DF61" s="8">
        <v>4</v>
      </c>
      <c r="DG61" s="8">
        <v>5</v>
      </c>
      <c r="DH61" s="8">
        <v>2</v>
      </c>
      <c r="DI61" s="25">
        <f t="shared" si="27"/>
        <v>54</v>
      </c>
      <c r="DJ61" s="25"/>
      <c r="DK61" s="8">
        <v>0</v>
      </c>
      <c r="DL61" s="8">
        <v>1</v>
      </c>
      <c r="DM61" s="8">
        <v>4</v>
      </c>
      <c r="DN61" s="8">
        <v>0</v>
      </c>
      <c r="DO61" s="8">
        <v>0</v>
      </c>
      <c r="DP61" s="8">
        <v>0</v>
      </c>
      <c r="DQ61" s="25">
        <f t="shared" si="29"/>
        <v>5</v>
      </c>
      <c r="DR61" s="25"/>
      <c r="DS61" s="25"/>
      <c r="DT61" s="8">
        <v>0</v>
      </c>
      <c r="DU61" s="8">
        <v>2</v>
      </c>
      <c r="DV61" s="8">
        <v>0</v>
      </c>
      <c r="DW61" s="8">
        <v>0</v>
      </c>
      <c r="DX61" s="8">
        <v>0</v>
      </c>
      <c r="DY61" s="25">
        <f t="shared" si="31"/>
        <v>2</v>
      </c>
      <c r="DZ61" s="25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25">
        <f>SUM(DZ61:EF61)</f>
        <v>0</v>
      </c>
      <c r="EH61" s="25"/>
      <c r="EI61" s="8">
        <v>7</v>
      </c>
      <c r="EJ61" s="8">
        <v>20</v>
      </c>
      <c r="EK61" s="8">
        <v>9</v>
      </c>
      <c r="EL61" s="8">
        <v>4</v>
      </c>
      <c r="EM61" s="8">
        <v>5</v>
      </c>
      <c r="EN61" s="8">
        <v>2</v>
      </c>
      <c r="EO61" s="124">
        <f>SUM(EH61:EN61)</f>
        <v>47</v>
      </c>
      <c r="EP61" s="155"/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124">
        <f>SUM(EP61:EV61)</f>
        <v>0</v>
      </c>
      <c r="EX61" s="155"/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157">
        <f>SUM(EX61:FD61)</f>
        <v>0</v>
      </c>
      <c r="FF61" s="158">
        <v>0</v>
      </c>
      <c r="FG61" s="8">
        <v>0</v>
      </c>
      <c r="FH61" s="8">
        <v>3</v>
      </c>
      <c r="FI61" s="8">
        <v>5</v>
      </c>
      <c r="FJ61" s="8">
        <v>13</v>
      </c>
      <c r="FK61" s="8">
        <v>12</v>
      </c>
      <c r="FL61" s="8">
        <v>17</v>
      </c>
      <c r="FM61" s="25">
        <f>SUM(FF61:FL61)</f>
        <v>50</v>
      </c>
      <c r="FN61" s="8">
        <v>0</v>
      </c>
      <c r="FO61" s="8">
        <v>0</v>
      </c>
      <c r="FP61" s="8">
        <v>1</v>
      </c>
      <c r="FQ61" s="8">
        <v>5</v>
      </c>
      <c r="FR61" s="8">
        <v>9</v>
      </c>
      <c r="FS61" s="8">
        <v>12</v>
      </c>
      <c r="FT61" s="8">
        <v>13</v>
      </c>
      <c r="FU61" s="25">
        <f>SUM(FN61:FT61)</f>
        <v>40</v>
      </c>
      <c r="FV61" s="25"/>
      <c r="FW61" s="25"/>
      <c r="FX61" s="8">
        <v>2</v>
      </c>
      <c r="FY61" s="8">
        <v>0</v>
      </c>
      <c r="FZ61" s="8">
        <v>2</v>
      </c>
      <c r="GA61" s="8">
        <v>0</v>
      </c>
      <c r="GB61" s="8">
        <v>0</v>
      </c>
      <c r="GC61" s="124">
        <f>SUM(FV61:GB61)</f>
        <v>4</v>
      </c>
      <c r="GD61" s="158"/>
      <c r="GE61" s="8"/>
      <c r="GF61" s="8">
        <v>0</v>
      </c>
      <c r="GG61" s="8">
        <v>0</v>
      </c>
      <c r="GH61" s="8">
        <v>2</v>
      </c>
      <c r="GI61" s="8">
        <v>0</v>
      </c>
      <c r="GJ61" s="8">
        <v>4</v>
      </c>
      <c r="GK61" s="157">
        <f>SUM(GD61:GJ61)</f>
        <v>6</v>
      </c>
      <c r="GL61" s="158">
        <v>0</v>
      </c>
      <c r="GM61" s="8">
        <v>15</v>
      </c>
      <c r="GN61" s="8">
        <v>56</v>
      </c>
      <c r="GO61" s="8">
        <v>33</v>
      </c>
      <c r="GP61" s="8">
        <v>28</v>
      </c>
      <c r="GQ61" s="8">
        <v>32</v>
      </c>
      <c r="GR61" s="8">
        <v>24</v>
      </c>
      <c r="GS61" s="124">
        <f>SUM(GL61:GR61)</f>
        <v>188</v>
      </c>
    </row>
    <row r="62" spans="1:201" s="125" customFormat="1" ht="18" customHeight="1">
      <c r="A62" s="114" t="s">
        <v>71</v>
      </c>
      <c r="B62" s="155"/>
      <c r="C62" s="8">
        <v>52</v>
      </c>
      <c r="D62" s="8">
        <v>126</v>
      </c>
      <c r="E62" s="8">
        <v>78</v>
      </c>
      <c r="F62" s="8">
        <v>34</v>
      </c>
      <c r="G62" s="8">
        <v>43</v>
      </c>
      <c r="H62" s="8">
        <v>19</v>
      </c>
      <c r="I62" s="124">
        <f t="shared" si="1"/>
        <v>352</v>
      </c>
      <c r="J62" s="155"/>
      <c r="K62" s="8">
        <v>28</v>
      </c>
      <c r="L62" s="8">
        <v>70</v>
      </c>
      <c r="M62" s="8">
        <v>46</v>
      </c>
      <c r="N62" s="8">
        <v>18</v>
      </c>
      <c r="O62" s="8">
        <v>24</v>
      </c>
      <c r="P62" s="8">
        <v>11</v>
      </c>
      <c r="Q62" s="25">
        <f t="shared" si="3"/>
        <v>197</v>
      </c>
      <c r="R62" s="25"/>
      <c r="S62" s="8">
        <v>11</v>
      </c>
      <c r="T62" s="8">
        <v>17</v>
      </c>
      <c r="U62" s="8">
        <v>10</v>
      </c>
      <c r="V62" s="8">
        <v>3</v>
      </c>
      <c r="W62" s="8">
        <v>3</v>
      </c>
      <c r="X62" s="8">
        <v>3</v>
      </c>
      <c r="Y62" s="155">
        <f t="shared" si="5"/>
        <v>47</v>
      </c>
      <c r="Z62" s="8">
        <v>0</v>
      </c>
      <c r="AA62" s="8">
        <v>0</v>
      </c>
      <c r="AB62" s="8">
        <v>0</v>
      </c>
      <c r="AC62" s="8">
        <v>2</v>
      </c>
      <c r="AD62" s="8">
        <v>0</v>
      </c>
      <c r="AE62" s="8">
        <v>2</v>
      </c>
      <c r="AF62" s="8">
        <v>1</v>
      </c>
      <c r="AG62" s="155">
        <f>SUM(Z62:AF62)</f>
        <v>5</v>
      </c>
      <c r="AH62" s="25"/>
      <c r="AI62" s="8">
        <v>0</v>
      </c>
      <c r="AJ62" s="8">
        <v>0</v>
      </c>
      <c r="AK62" s="8">
        <v>1</v>
      </c>
      <c r="AL62" s="8">
        <v>0</v>
      </c>
      <c r="AM62" s="8">
        <v>3</v>
      </c>
      <c r="AN62" s="8">
        <v>1</v>
      </c>
      <c r="AO62" s="155">
        <f t="shared" si="9"/>
        <v>5</v>
      </c>
      <c r="AP62" s="25"/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155">
        <f t="shared" si="11"/>
        <v>0</v>
      </c>
      <c r="AX62" s="25"/>
      <c r="AY62" s="8">
        <v>4</v>
      </c>
      <c r="AZ62" s="8">
        <v>25</v>
      </c>
      <c r="BA62" s="8">
        <v>16</v>
      </c>
      <c r="BB62" s="8">
        <v>9</v>
      </c>
      <c r="BC62" s="8">
        <v>7</v>
      </c>
      <c r="BD62" s="8">
        <v>0</v>
      </c>
      <c r="BE62" s="155">
        <f t="shared" si="13"/>
        <v>61</v>
      </c>
      <c r="BF62" s="25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55">
        <f t="shared" si="15"/>
        <v>4</v>
      </c>
      <c r="BN62" s="25"/>
      <c r="BO62" s="8">
        <v>12</v>
      </c>
      <c r="BP62" s="8">
        <v>26</v>
      </c>
      <c r="BQ62" s="8">
        <v>16</v>
      </c>
      <c r="BR62" s="8">
        <v>6</v>
      </c>
      <c r="BS62" s="8">
        <v>9</v>
      </c>
      <c r="BT62" s="8">
        <v>6</v>
      </c>
      <c r="BU62" s="124">
        <f t="shared" si="17"/>
        <v>75</v>
      </c>
      <c r="BV62" s="155"/>
      <c r="BW62" s="8">
        <v>0</v>
      </c>
      <c r="BX62" s="8">
        <v>2</v>
      </c>
      <c r="BY62" s="8">
        <v>1</v>
      </c>
      <c r="BZ62" s="8">
        <v>2</v>
      </c>
      <c r="CA62" s="8">
        <v>4</v>
      </c>
      <c r="CB62" s="8">
        <v>1</v>
      </c>
      <c r="CC62" s="25">
        <f t="shared" si="19"/>
        <v>10</v>
      </c>
      <c r="CD62" s="25"/>
      <c r="CE62" s="8">
        <v>0</v>
      </c>
      <c r="CF62" s="8">
        <v>2</v>
      </c>
      <c r="CG62" s="8">
        <v>1</v>
      </c>
      <c r="CH62" s="8">
        <v>2</v>
      </c>
      <c r="CI62" s="8">
        <v>4</v>
      </c>
      <c r="CJ62" s="8">
        <v>1</v>
      </c>
      <c r="CK62" s="25">
        <f t="shared" si="21"/>
        <v>10</v>
      </c>
      <c r="CL62" s="25"/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25">
        <f t="shared" si="23"/>
        <v>0</v>
      </c>
      <c r="CT62" s="25"/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124">
        <f t="shared" si="25"/>
        <v>0</v>
      </c>
      <c r="DB62" s="155"/>
      <c r="DC62" s="8">
        <v>23</v>
      </c>
      <c r="DD62" s="8">
        <v>54</v>
      </c>
      <c r="DE62" s="8">
        <v>31</v>
      </c>
      <c r="DF62" s="8">
        <v>14</v>
      </c>
      <c r="DG62" s="8">
        <v>15</v>
      </c>
      <c r="DH62" s="8">
        <v>7</v>
      </c>
      <c r="DI62" s="25">
        <f t="shared" si="27"/>
        <v>144</v>
      </c>
      <c r="DJ62" s="25"/>
      <c r="DK62" s="8">
        <v>1</v>
      </c>
      <c r="DL62" s="8">
        <v>2</v>
      </c>
      <c r="DM62" s="8">
        <v>3</v>
      </c>
      <c r="DN62" s="8">
        <v>1</v>
      </c>
      <c r="DO62" s="8">
        <v>2</v>
      </c>
      <c r="DP62" s="8">
        <v>1</v>
      </c>
      <c r="DQ62" s="25">
        <f t="shared" si="29"/>
        <v>10</v>
      </c>
      <c r="DR62" s="25"/>
      <c r="DS62" s="25"/>
      <c r="DT62" s="8">
        <v>1</v>
      </c>
      <c r="DU62" s="8">
        <v>1</v>
      </c>
      <c r="DV62" s="8">
        <v>0</v>
      </c>
      <c r="DW62" s="8">
        <v>0</v>
      </c>
      <c r="DX62" s="8">
        <v>0</v>
      </c>
      <c r="DY62" s="25">
        <f t="shared" si="31"/>
        <v>2</v>
      </c>
      <c r="DZ62" s="25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25">
        <f>SUM(DZ62:EF62)</f>
        <v>0</v>
      </c>
      <c r="EH62" s="25"/>
      <c r="EI62" s="8">
        <v>22</v>
      </c>
      <c r="EJ62" s="8">
        <v>51</v>
      </c>
      <c r="EK62" s="8">
        <v>27</v>
      </c>
      <c r="EL62" s="8">
        <v>13</v>
      </c>
      <c r="EM62" s="8">
        <v>13</v>
      </c>
      <c r="EN62" s="8">
        <v>6</v>
      </c>
      <c r="EO62" s="124">
        <f>SUM(EH62:EN62)</f>
        <v>132</v>
      </c>
      <c r="EP62" s="155"/>
      <c r="EQ62" s="8">
        <v>1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124">
        <f>SUM(EP62:EV62)</f>
        <v>1</v>
      </c>
      <c r="EX62" s="155"/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157">
        <f>SUM(EX62:FD62)</f>
        <v>0</v>
      </c>
      <c r="FF62" s="158">
        <v>0</v>
      </c>
      <c r="FG62" s="8">
        <v>1</v>
      </c>
      <c r="FH62" s="8">
        <v>16</v>
      </c>
      <c r="FI62" s="8">
        <v>21</v>
      </c>
      <c r="FJ62" s="8">
        <v>30</v>
      </c>
      <c r="FK62" s="8">
        <v>40</v>
      </c>
      <c r="FL62" s="8">
        <v>33</v>
      </c>
      <c r="FM62" s="25">
        <f>SUM(FF62:FL62)</f>
        <v>141</v>
      </c>
      <c r="FN62" s="8">
        <v>0</v>
      </c>
      <c r="FO62" s="8">
        <v>1</v>
      </c>
      <c r="FP62" s="8">
        <v>13</v>
      </c>
      <c r="FQ62" s="8">
        <v>21</v>
      </c>
      <c r="FR62" s="8">
        <v>29</v>
      </c>
      <c r="FS62" s="8">
        <v>39</v>
      </c>
      <c r="FT62" s="8">
        <v>31</v>
      </c>
      <c r="FU62" s="25">
        <f>SUM(FN62:FT62)</f>
        <v>134</v>
      </c>
      <c r="FV62" s="25"/>
      <c r="FW62" s="25"/>
      <c r="FX62" s="8">
        <v>2</v>
      </c>
      <c r="FY62" s="8">
        <v>0</v>
      </c>
      <c r="FZ62" s="8">
        <v>1</v>
      </c>
      <c r="GA62" s="8">
        <v>1</v>
      </c>
      <c r="GB62" s="8">
        <v>0</v>
      </c>
      <c r="GC62" s="124">
        <f>SUM(FV62:GB62)</f>
        <v>4</v>
      </c>
      <c r="GD62" s="158"/>
      <c r="GE62" s="8"/>
      <c r="GF62" s="8">
        <v>1</v>
      </c>
      <c r="GG62" s="8">
        <v>0</v>
      </c>
      <c r="GH62" s="8">
        <v>0</v>
      </c>
      <c r="GI62" s="8">
        <v>0</v>
      </c>
      <c r="GJ62" s="8">
        <v>2</v>
      </c>
      <c r="GK62" s="157">
        <f>SUM(GD62:GJ62)</f>
        <v>3</v>
      </c>
      <c r="GL62" s="158">
        <v>0</v>
      </c>
      <c r="GM62" s="8">
        <v>53</v>
      </c>
      <c r="GN62" s="8">
        <v>142</v>
      </c>
      <c r="GO62" s="8">
        <v>99</v>
      </c>
      <c r="GP62" s="8">
        <v>64</v>
      </c>
      <c r="GQ62" s="8">
        <v>83</v>
      </c>
      <c r="GR62" s="8">
        <v>52</v>
      </c>
      <c r="GS62" s="124">
        <f>SUM(GL62:GR62)</f>
        <v>493</v>
      </c>
    </row>
    <row r="63" spans="1:201" s="125" customFormat="1" ht="18" customHeight="1">
      <c r="A63" s="115" t="s">
        <v>72</v>
      </c>
      <c r="B63" s="160">
        <f aca="true" t="shared" si="73" ref="B63:H63">SUM(B59:B62)</f>
        <v>0</v>
      </c>
      <c r="C63" s="9">
        <f t="shared" si="73"/>
        <v>259</v>
      </c>
      <c r="D63" s="9">
        <f t="shared" si="73"/>
        <v>797</v>
      </c>
      <c r="E63" s="9">
        <f t="shared" si="73"/>
        <v>467</v>
      </c>
      <c r="F63" s="9">
        <f t="shared" si="73"/>
        <v>298</v>
      </c>
      <c r="G63" s="9">
        <f t="shared" si="73"/>
        <v>236</v>
      </c>
      <c r="H63" s="9">
        <f t="shared" si="73"/>
        <v>151</v>
      </c>
      <c r="I63" s="116">
        <f t="shared" si="1"/>
        <v>2208</v>
      </c>
      <c r="J63" s="160">
        <f aca="true" t="shared" si="74" ref="J63:P63">SUM(J59:J62)</f>
        <v>0</v>
      </c>
      <c r="K63" s="9">
        <f t="shared" si="74"/>
        <v>135</v>
      </c>
      <c r="L63" s="9">
        <f t="shared" si="74"/>
        <v>437</v>
      </c>
      <c r="M63" s="9">
        <f t="shared" si="74"/>
        <v>254</v>
      </c>
      <c r="N63" s="9">
        <f t="shared" si="74"/>
        <v>163</v>
      </c>
      <c r="O63" s="9">
        <f t="shared" si="74"/>
        <v>131</v>
      </c>
      <c r="P63" s="9">
        <f t="shared" si="74"/>
        <v>80</v>
      </c>
      <c r="Q63" s="9">
        <f t="shared" si="3"/>
        <v>1200</v>
      </c>
      <c r="R63" s="9">
        <f aca="true" t="shared" si="75" ref="R63:X63">SUM(R59:R62)</f>
        <v>0</v>
      </c>
      <c r="S63" s="9">
        <f t="shared" si="75"/>
        <v>54</v>
      </c>
      <c r="T63" s="9">
        <f t="shared" si="75"/>
        <v>119</v>
      </c>
      <c r="U63" s="9">
        <f t="shared" si="75"/>
        <v>62</v>
      </c>
      <c r="V63" s="9">
        <f t="shared" si="75"/>
        <v>39</v>
      </c>
      <c r="W63" s="9">
        <f t="shared" si="75"/>
        <v>23</v>
      </c>
      <c r="X63" s="9">
        <f t="shared" si="75"/>
        <v>25</v>
      </c>
      <c r="Y63" s="9">
        <f t="shared" si="5"/>
        <v>322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0</v>
      </c>
      <c r="AC63" s="9">
        <f t="shared" si="76"/>
        <v>2</v>
      </c>
      <c r="AD63" s="9">
        <f t="shared" si="76"/>
        <v>2</v>
      </c>
      <c r="AE63" s="9">
        <f t="shared" si="76"/>
        <v>8</v>
      </c>
      <c r="AF63" s="9">
        <f t="shared" si="76"/>
        <v>8</v>
      </c>
      <c r="AG63" s="9">
        <f t="shared" si="7"/>
        <v>20</v>
      </c>
      <c r="AH63" s="9">
        <f aca="true" t="shared" si="77" ref="AH63:AN63">SUM(AH59:AH62)</f>
        <v>0</v>
      </c>
      <c r="AI63" s="9">
        <f t="shared" si="77"/>
        <v>6</v>
      </c>
      <c r="AJ63" s="9">
        <f t="shared" si="77"/>
        <v>36</v>
      </c>
      <c r="AK63" s="9">
        <f t="shared" si="77"/>
        <v>18</v>
      </c>
      <c r="AL63" s="9">
        <f t="shared" si="77"/>
        <v>12</v>
      </c>
      <c r="AM63" s="9">
        <f t="shared" si="77"/>
        <v>14</v>
      </c>
      <c r="AN63" s="9">
        <f t="shared" si="77"/>
        <v>13</v>
      </c>
      <c r="AO63" s="9">
        <f t="shared" si="9"/>
        <v>99</v>
      </c>
      <c r="AP63" s="9">
        <f aca="true" t="shared" si="78" ref="AP63:AV63">SUM(AP59:AP62)</f>
        <v>0</v>
      </c>
      <c r="AQ63" s="9">
        <f t="shared" si="78"/>
        <v>0</v>
      </c>
      <c r="AR63" s="9">
        <f t="shared" si="78"/>
        <v>4</v>
      </c>
      <c r="AS63" s="9">
        <f t="shared" si="78"/>
        <v>3</v>
      </c>
      <c r="AT63" s="9">
        <f t="shared" si="78"/>
        <v>3</v>
      </c>
      <c r="AU63" s="9">
        <f t="shared" si="78"/>
        <v>3</v>
      </c>
      <c r="AV63" s="9">
        <f t="shared" si="78"/>
        <v>0</v>
      </c>
      <c r="AW63" s="9">
        <f t="shared" si="11"/>
        <v>13</v>
      </c>
      <c r="AX63" s="9">
        <f aca="true" t="shared" si="79" ref="AX63:BD63">SUM(AX59:AX62)</f>
        <v>0</v>
      </c>
      <c r="AY63" s="9">
        <f t="shared" si="79"/>
        <v>36</v>
      </c>
      <c r="AZ63" s="9">
        <f t="shared" si="79"/>
        <v>133</v>
      </c>
      <c r="BA63" s="9">
        <f t="shared" si="79"/>
        <v>89</v>
      </c>
      <c r="BB63" s="9">
        <f t="shared" si="79"/>
        <v>54</v>
      </c>
      <c r="BC63" s="9">
        <f t="shared" si="79"/>
        <v>39</v>
      </c>
      <c r="BD63" s="9">
        <f t="shared" si="79"/>
        <v>9</v>
      </c>
      <c r="BE63" s="9">
        <f t="shared" si="13"/>
        <v>360</v>
      </c>
      <c r="BF63" s="9">
        <f aca="true" t="shared" si="80" ref="BF63:BL63">SUM(BF59:BF62)</f>
        <v>0</v>
      </c>
      <c r="BG63" s="9">
        <f t="shared" si="80"/>
        <v>14</v>
      </c>
      <c r="BH63" s="9">
        <f t="shared" si="80"/>
        <v>43</v>
      </c>
      <c r="BI63" s="9">
        <f t="shared" si="80"/>
        <v>16</v>
      </c>
      <c r="BJ63" s="9">
        <f t="shared" si="80"/>
        <v>6</v>
      </c>
      <c r="BK63" s="9">
        <f t="shared" si="80"/>
        <v>8</v>
      </c>
      <c r="BL63" s="9">
        <f t="shared" si="80"/>
        <v>2</v>
      </c>
      <c r="BM63" s="9">
        <f t="shared" si="15"/>
        <v>89</v>
      </c>
      <c r="BN63" s="9">
        <f aca="true" t="shared" si="81" ref="BN63:BT63">SUM(BN59:BN62)</f>
        <v>0</v>
      </c>
      <c r="BO63" s="9">
        <f t="shared" si="81"/>
        <v>25</v>
      </c>
      <c r="BP63" s="9">
        <f t="shared" si="81"/>
        <v>102</v>
      </c>
      <c r="BQ63" s="9">
        <f t="shared" si="81"/>
        <v>64</v>
      </c>
      <c r="BR63" s="9">
        <f t="shared" si="81"/>
        <v>47</v>
      </c>
      <c r="BS63" s="9">
        <f t="shared" si="81"/>
        <v>36</v>
      </c>
      <c r="BT63" s="9">
        <f t="shared" si="81"/>
        <v>23</v>
      </c>
      <c r="BU63" s="116">
        <f t="shared" si="17"/>
        <v>297</v>
      </c>
      <c r="BV63" s="160">
        <f aca="true" t="shared" si="82" ref="BV63:CB63">SUM(BV59:BV62)</f>
        <v>0</v>
      </c>
      <c r="BW63" s="9">
        <f t="shared" si="82"/>
        <v>0</v>
      </c>
      <c r="BX63" s="9">
        <f t="shared" si="82"/>
        <v>19</v>
      </c>
      <c r="BY63" s="9">
        <f t="shared" si="82"/>
        <v>24</v>
      </c>
      <c r="BZ63" s="9">
        <f t="shared" si="82"/>
        <v>29</v>
      </c>
      <c r="CA63" s="9">
        <f t="shared" si="82"/>
        <v>21</v>
      </c>
      <c r="CB63" s="9">
        <f t="shared" si="82"/>
        <v>17</v>
      </c>
      <c r="CC63" s="9">
        <f t="shared" si="19"/>
        <v>110</v>
      </c>
      <c r="CD63" s="9">
        <f aca="true" t="shared" si="83" ref="CD63:CJ63">SUM(CD59:CD62)</f>
        <v>0</v>
      </c>
      <c r="CE63" s="9">
        <f t="shared" si="83"/>
        <v>0</v>
      </c>
      <c r="CF63" s="9">
        <f t="shared" si="83"/>
        <v>16</v>
      </c>
      <c r="CG63" s="9">
        <f t="shared" si="83"/>
        <v>22</v>
      </c>
      <c r="CH63" s="9">
        <f t="shared" si="83"/>
        <v>28</v>
      </c>
      <c r="CI63" s="9">
        <f t="shared" si="83"/>
        <v>20</v>
      </c>
      <c r="CJ63" s="9">
        <f t="shared" si="83"/>
        <v>15</v>
      </c>
      <c r="CK63" s="9">
        <f t="shared" si="21"/>
        <v>101</v>
      </c>
      <c r="CL63" s="9">
        <f aca="true" t="shared" si="84" ref="CL63:CR63">SUM(CL59:CL62)</f>
        <v>0</v>
      </c>
      <c r="CM63" s="9">
        <f t="shared" si="84"/>
        <v>0</v>
      </c>
      <c r="CN63" s="9">
        <f t="shared" si="84"/>
        <v>3</v>
      </c>
      <c r="CO63" s="9">
        <f t="shared" si="84"/>
        <v>2</v>
      </c>
      <c r="CP63" s="9">
        <f t="shared" si="84"/>
        <v>1</v>
      </c>
      <c r="CQ63" s="9">
        <f t="shared" si="84"/>
        <v>1</v>
      </c>
      <c r="CR63" s="9">
        <f t="shared" si="84"/>
        <v>2</v>
      </c>
      <c r="CS63" s="9">
        <f t="shared" si="23"/>
        <v>9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0</v>
      </c>
      <c r="CY63" s="9">
        <f t="shared" si="85"/>
        <v>0</v>
      </c>
      <c r="CZ63" s="9">
        <f t="shared" si="85"/>
        <v>0</v>
      </c>
      <c r="DA63" s="116">
        <f t="shared" si="25"/>
        <v>0</v>
      </c>
      <c r="DB63" s="160">
        <f aca="true" t="shared" si="86" ref="DB63:DH63">SUM(DB59:DB62)</f>
        <v>0</v>
      </c>
      <c r="DC63" s="9">
        <f t="shared" si="86"/>
        <v>121</v>
      </c>
      <c r="DD63" s="9">
        <f t="shared" si="86"/>
        <v>338</v>
      </c>
      <c r="DE63" s="9">
        <f t="shared" si="86"/>
        <v>184</v>
      </c>
      <c r="DF63" s="9">
        <f t="shared" si="86"/>
        <v>105</v>
      </c>
      <c r="DG63" s="9">
        <f t="shared" si="86"/>
        <v>83</v>
      </c>
      <c r="DH63" s="9">
        <f t="shared" si="86"/>
        <v>54</v>
      </c>
      <c r="DI63" s="9">
        <f t="shared" si="27"/>
        <v>885</v>
      </c>
      <c r="DJ63" s="9">
        <f aca="true" t="shared" si="87" ref="DJ63:DP63">SUM(DJ59:DJ62)</f>
        <v>0</v>
      </c>
      <c r="DK63" s="9">
        <f t="shared" si="87"/>
        <v>2</v>
      </c>
      <c r="DL63" s="9">
        <f t="shared" si="87"/>
        <v>28</v>
      </c>
      <c r="DM63" s="9">
        <f t="shared" si="87"/>
        <v>18</v>
      </c>
      <c r="DN63" s="9">
        <f t="shared" si="87"/>
        <v>8</v>
      </c>
      <c r="DO63" s="9">
        <f t="shared" si="87"/>
        <v>17</v>
      </c>
      <c r="DP63" s="9">
        <f t="shared" si="87"/>
        <v>14</v>
      </c>
      <c r="DQ63" s="9">
        <f t="shared" si="29"/>
        <v>87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5</v>
      </c>
      <c r="DU63" s="9">
        <f t="shared" si="88"/>
        <v>4</v>
      </c>
      <c r="DV63" s="9">
        <f t="shared" si="88"/>
        <v>3</v>
      </c>
      <c r="DW63" s="9">
        <f t="shared" si="88"/>
        <v>0</v>
      </c>
      <c r="DX63" s="9">
        <f t="shared" si="88"/>
        <v>0</v>
      </c>
      <c r="DY63" s="9">
        <f t="shared" si="31"/>
        <v>12</v>
      </c>
      <c r="DZ63" s="9">
        <f>SUM(DZ59:DZ62)</f>
        <v>0</v>
      </c>
      <c r="EA63" s="9">
        <f>SUM(EA59:EA62)</f>
        <v>0</v>
      </c>
      <c r="EB63" s="9">
        <f>SUM(EB59:EB62)</f>
        <v>0</v>
      </c>
      <c r="EC63" s="9">
        <f>SUM(EC59:EC62)</f>
        <v>2</v>
      </c>
      <c r="ED63" s="9">
        <f>SUM(ED59:ED62)</f>
        <v>1</v>
      </c>
      <c r="EE63" s="9">
        <f>SUM(EE59:EE62)</f>
        <v>0</v>
      </c>
      <c r="EF63" s="9">
        <f>SUM(EF59:EF62)</f>
        <v>0</v>
      </c>
      <c r="EG63" s="9">
        <f>SUM(DZ63:EF63)</f>
        <v>3</v>
      </c>
      <c r="EH63" s="9">
        <f>SUM(EH59:EH62)</f>
        <v>0</v>
      </c>
      <c r="EI63" s="9">
        <f>SUM(EI59:EI62)</f>
        <v>119</v>
      </c>
      <c r="EJ63" s="9">
        <f>SUM(EJ59:EJ62)</f>
        <v>305</v>
      </c>
      <c r="EK63" s="9">
        <f>SUM(EK59:EK62)</f>
        <v>160</v>
      </c>
      <c r="EL63" s="9">
        <f>SUM(EL59:EL62)</f>
        <v>93</v>
      </c>
      <c r="EM63" s="9">
        <f>SUM(EM59:EM62)</f>
        <v>66</v>
      </c>
      <c r="EN63" s="9">
        <f>SUM(EN59:EN62)</f>
        <v>40</v>
      </c>
      <c r="EO63" s="116">
        <f>SUM(EH63:EN63)</f>
        <v>783</v>
      </c>
      <c r="EP63" s="160">
        <f>SUM(EP59:EP62)</f>
        <v>0</v>
      </c>
      <c r="EQ63" s="9">
        <f>SUM(EQ59:EQ62)</f>
        <v>1</v>
      </c>
      <c r="ER63" s="9">
        <f>SUM(ER59:ER62)</f>
        <v>2</v>
      </c>
      <c r="ES63" s="9">
        <f>SUM(ES59:ES62)</f>
        <v>0</v>
      </c>
      <c r="ET63" s="9">
        <f>SUM(ET59:ET62)</f>
        <v>1</v>
      </c>
      <c r="EU63" s="9">
        <f>SUM(EU59:EU62)</f>
        <v>0</v>
      </c>
      <c r="EV63" s="9">
        <f>SUM(EV59:EV62)</f>
        <v>0</v>
      </c>
      <c r="EW63" s="116">
        <f>SUM(EP63:EV63)</f>
        <v>4</v>
      </c>
      <c r="EX63" s="160">
        <f>SUM(EX59:EX62)</f>
        <v>0</v>
      </c>
      <c r="EY63" s="9">
        <f>SUM(EY59:EY62)</f>
        <v>2</v>
      </c>
      <c r="EZ63" s="9">
        <f>SUM(EZ59:EZ62)</f>
        <v>1</v>
      </c>
      <c r="FA63" s="9">
        <f>SUM(FA59:FA62)</f>
        <v>5</v>
      </c>
      <c r="FB63" s="9">
        <f>SUM(FB59:FB62)</f>
        <v>0</v>
      </c>
      <c r="FC63" s="9">
        <f>SUM(FC59:FC62)</f>
        <v>1</v>
      </c>
      <c r="FD63" s="9">
        <f>SUM(FD59:FD62)</f>
        <v>0</v>
      </c>
      <c r="FE63" s="161">
        <f>SUM(EX63:FD63)</f>
        <v>9</v>
      </c>
      <c r="FF63" s="160">
        <f>SUM(FF59:FF62)</f>
        <v>0</v>
      </c>
      <c r="FG63" s="9">
        <f>SUM(FG59:FG62)</f>
        <v>1</v>
      </c>
      <c r="FH63" s="9">
        <f>SUM(FH59:FH62)</f>
        <v>54</v>
      </c>
      <c r="FI63" s="9">
        <f>SUM(FI59:FI62)</f>
        <v>70</v>
      </c>
      <c r="FJ63" s="9">
        <f>SUM(FJ59:FJ62)</f>
        <v>108</v>
      </c>
      <c r="FK63" s="9">
        <f>SUM(FK59:FK62)</f>
        <v>150</v>
      </c>
      <c r="FL63" s="9">
        <f>SUM(FL59:FL62)</f>
        <v>138</v>
      </c>
      <c r="FM63" s="9">
        <f>SUM(FF63:FL63)</f>
        <v>521</v>
      </c>
      <c r="FN63" s="9">
        <f>SUM(FN59:FN62)</f>
        <v>0</v>
      </c>
      <c r="FO63" s="9">
        <f>SUM(FO59:FO62)</f>
        <v>1</v>
      </c>
      <c r="FP63" s="9">
        <f>SUM(FP59:FP62)</f>
        <v>35</v>
      </c>
      <c r="FQ63" s="9">
        <f>SUM(FQ59:FQ62)</f>
        <v>51</v>
      </c>
      <c r="FR63" s="9">
        <f>SUM(FR59:FR62)</f>
        <v>77</v>
      </c>
      <c r="FS63" s="9">
        <f>SUM(FS59:FS62)</f>
        <v>122</v>
      </c>
      <c r="FT63" s="9">
        <f>SUM(FT59:FT62)</f>
        <v>104</v>
      </c>
      <c r="FU63" s="9">
        <f>SUM(FN63:FT63)</f>
        <v>390</v>
      </c>
      <c r="FV63" s="9">
        <f>SUM(FV59:FV62)</f>
        <v>0</v>
      </c>
      <c r="FW63" s="9">
        <f>SUM(FW59:FW62)</f>
        <v>0</v>
      </c>
      <c r="FX63" s="9">
        <f>SUM(FX59:FX62)</f>
        <v>17</v>
      </c>
      <c r="FY63" s="9">
        <f>SUM(FY59:FY62)</f>
        <v>14</v>
      </c>
      <c r="FZ63" s="9">
        <f>SUM(FZ59:FZ62)</f>
        <v>22</v>
      </c>
      <c r="GA63" s="9">
        <f>SUM(GA59:GA62)</f>
        <v>15</v>
      </c>
      <c r="GB63" s="9">
        <f>SUM(GB59:GB62)</f>
        <v>9</v>
      </c>
      <c r="GC63" s="116">
        <f>SUM(FV63:GB63)</f>
        <v>77</v>
      </c>
      <c r="GD63" s="160"/>
      <c r="GE63" s="9"/>
      <c r="GF63" s="9">
        <f>SUM(GF59:GF62)</f>
        <v>2</v>
      </c>
      <c r="GG63" s="9">
        <f>SUM(GG59:GG62)</f>
        <v>5</v>
      </c>
      <c r="GH63" s="9">
        <f>SUM(GH59:GH62)</f>
        <v>9</v>
      </c>
      <c r="GI63" s="9">
        <f>SUM(GI59:GI62)</f>
        <v>13</v>
      </c>
      <c r="GJ63" s="9">
        <f>SUM(GJ59:GJ62)</f>
        <v>25</v>
      </c>
      <c r="GK63" s="161">
        <f>SUM(GD63:GJ63)</f>
        <v>54</v>
      </c>
      <c r="GL63" s="160">
        <f>SUM(GL59:GL62)</f>
        <v>0</v>
      </c>
      <c r="GM63" s="9">
        <f>SUM(GM59:GM62)</f>
        <v>260</v>
      </c>
      <c r="GN63" s="9">
        <f>SUM(GN59:GN62)</f>
        <v>851</v>
      </c>
      <c r="GO63" s="9">
        <f>SUM(GO59:GO62)</f>
        <v>537</v>
      </c>
      <c r="GP63" s="9">
        <f>SUM(GP59:GP62)</f>
        <v>406</v>
      </c>
      <c r="GQ63" s="9">
        <f>SUM(GQ59:GQ62)</f>
        <v>386</v>
      </c>
      <c r="GR63" s="9">
        <f>SUM(GR59:GR62)</f>
        <v>289</v>
      </c>
      <c r="GS63" s="116">
        <f>SUM(GL63:GR63)</f>
        <v>2729</v>
      </c>
    </row>
    <row r="64" spans="1:201" s="125" customFormat="1" ht="18" customHeight="1">
      <c r="A64" s="114" t="s">
        <v>73</v>
      </c>
      <c r="B64" s="155"/>
      <c r="C64" s="8">
        <v>41</v>
      </c>
      <c r="D64" s="8">
        <v>274</v>
      </c>
      <c r="E64" s="8">
        <v>96</v>
      </c>
      <c r="F64" s="8">
        <v>72</v>
      </c>
      <c r="G64" s="8">
        <v>67</v>
      </c>
      <c r="H64" s="8">
        <v>42</v>
      </c>
      <c r="I64" s="124">
        <f t="shared" si="1"/>
        <v>592</v>
      </c>
      <c r="J64" s="155"/>
      <c r="K64" s="8">
        <v>23</v>
      </c>
      <c r="L64" s="8">
        <v>140</v>
      </c>
      <c r="M64" s="8">
        <v>44</v>
      </c>
      <c r="N64" s="8">
        <v>36</v>
      </c>
      <c r="O64" s="8">
        <v>33</v>
      </c>
      <c r="P64" s="8">
        <v>21</v>
      </c>
      <c r="Q64" s="25">
        <f t="shared" si="3"/>
        <v>297</v>
      </c>
      <c r="R64" s="25"/>
      <c r="S64" s="8">
        <v>7</v>
      </c>
      <c r="T64" s="8">
        <v>41</v>
      </c>
      <c r="U64" s="8">
        <v>11</v>
      </c>
      <c r="V64" s="8">
        <v>6</v>
      </c>
      <c r="W64" s="8">
        <v>5</v>
      </c>
      <c r="X64" s="8">
        <v>5</v>
      </c>
      <c r="Y64" s="155">
        <f t="shared" si="5"/>
        <v>75</v>
      </c>
      <c r="Z64" s="25"/>
      <c r="AA64" s="8">
        <v>0</v>
      </c>
      <c r="AB64" s="8">
        <v>0</v>
      </c>
      <c r="AC64" s="8">
        <v>0</v>
      </c>
      <c r="AD64" s="8">
        <v>1</v>
      </c>
      <c r="AE64" s="8">
        <v>6</v>
      </c>
      <c r="AF64" s="8">
        <v>4</v>
      </c>
      <c r="AG64" s="155">
        <f t="shared" si="7"/>
        <v>11</v>
      </c>
      <c r="AH64" s="25"/>
      <c r="AI64" s="8">
        <v>0</v>
      </c>
      <c r="AJ64" s="8">
        <v>0</v>
      </c>
      <c r="AK64" s="8">
        <v>1</v>
      </c>
      <c r="AL64" s="8">
        <v>0</v>
      </c>
      <c r="AM64" s="8">
        <v>0</v>
      </c>
      <c r="AN64" s="8">
        <v>0</v>
      </c>
      <c r="AO64" s="155">
        <f t="shared" si="9"/>
        <v>1</v>
      </c>
      <c r="AP64" s="25"/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155">
        <f t="shared" si="11"/>
        <v>0</v>
      </c>
      <c r="AX64" s="25"/>
      <c r="AY64" s="8">
        <v>15</v>
      </c>
      <c r="AZ64" s="8">
        <v>70</v>
      </c>
      <c r="BA64" s="8">
        <v>17</v>
      </c>
      <c r="BB64" s="8">
        <v>16</v>
      </c>
      <c r="BC64" s="8">
        <v>12</v>
      </c>
      <c r="BD64" s="8">
        <v>3</v>
      </c>
      <c r="BE64" s="155">
        <f t="shared" si="13"/>
        <v>133</v>
      </c>
      <c r="BF64" s="25"/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155">
        <f t="shared" si="15"/>
        <v>0</v>
      </c>
      <c r="BN64" s="25"/>
      <c r="BO64" s="8">
        <v>1</v>
      </c>
      <c r="BP64" s="8">
        <v>29</v>
      </c>
      <c r="BQ64" s="8">
        <v>15</v>
      </c>
      <c r="BR64" s="8">
        <v>13</v>
      </c>
      <c r="BS64" s="8">
        <v>10</v>
      </c>
      <c r="BT64" s="8">
        <v>9</v>
      </c>
      <c r="BU64" s="124">
        <f t="shared" si="17"/>
        <v>77</v>
      </c>
      <c r="BV64" s="155"/>
      <c r="BW64" s="8">
        <v>0</v>
      </c>
      <c r="BX64" s="8">
        <v>12</v>
      </c>
      <c r="BY64" s="8">
        <v>8</v>
      </c>
      <c r="BZ64" s="8">
        <v>6</v>
      </c>
      <c r="CA64" s="8">
        <v>9</v>
      </c>
      <c r="CB64" s="8">
        <v>5</v>
      </c>
      <c r="CC64" s="25">
        <f t="shared" si="19"/>
        <v>40</v>
      </c>
      <c r="CD64" s="25"/>
      <c r="CE64" s="8">
        <v>0</v>
      </c>
      <c r="CF64" s="8">
        <v>12</v>
      </c>
      <c r="CG64" s="8">
        <v>7</v>
      </c>
      <c r="CH64" s="8">
        <v>6</v>
      </c>
      <c r="CI64" s="8">
        <v>9</v>
      </c>
      <c r="CJ64" s="8">
        <v>5</v>
      </c>
      <c r="CK64" s="25">
        <f t="shared" si="21"/>
        <v>39</v>
      </c>
      <c r="CL64" s="25"/>
      <c r="CM64" s="8">
        <v>0</v>
      </c>
      <c r="CN64" s="8">
        <v>0</v>
      </c>
      <c r="CO64" s="8">
        <v>1</v>
      </c>
      <c r="CP64" s="8">
        <v>0</v>
      </c>
      <c r="CQ64" s="8">
        <v>0</v>
      </c>
      <c r="CR64" s="8">
        <v>0</v>
      </c>
      <c r="CS64" s="25">
        <f t="shared" si="23"/>
        <v>1</v>
      </c>
      <c r="CT64" s="25"/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124">
        <f t="shared" si="25"/>
        <v>0</v>
      </c>
      <c r="DB64" s="155"/>
      <c r="DC64" s="8">
        <v>18</v>
      </c>
      <c r="DD64" s="8">
        <v>120</v>
      </c>
      <c r="DE64" s="8">
        <v>43</v>
      </c>
      <c r="DF64" s="8">
        <v>30</v>
      </c>
      <c r="DG64" s="8">
        <v>25</v>
      </c>
      <c r="DH64" s="8">
        <v>15</v>
      </c>
      <c r="DI64" s="25">
        <f t="shared" si="27"/>
        <v>251</v>
      </c>
      <c r="DJ64" s="25"/>
      <c r="DK64" s="8">
        <v>1</v>
      </c>
      <c r="DL64" s="8">
        <v>5</v>
      </c>
      <c r="DM64" s="8">
        <v>7</v>
      </c>
      <c r="DN64" s="8">
        <v>5</v>
      </c>
      <c r="DO64" s="8">
        <v>6</v>
      </c>
      <c r="DP64" s="8">
        <v>3</v>
      </c>
      <c r="DQ64" s="25">
        <f t="shared" si="29"/>
        <v>27</v>
      </c>
      <c r="DR64" s="25"/>
      <c r="DS64" s="25"/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25">
        <f t="shared" si="31"/>
        <v>0</v>
      </c>
      <c r="DZ64" s="25"/>
      <c r="EA64" s="8">
        <v>0</v>
      </c>
      <c r="EB64" s="8">
        <v>2</v>
      </c>
      <c r="EC64" s="8">
        <v>0</v>
      </c>
      <c r="ED64" s="8">
        <v>0</v>
      </c>
      <c r="EE64" s="8">
        <v>0</v>
      </c>
      <c r="EF64" s="8">
        <v>0</v>
      </c>
      <c r="EG64" s="25">
        <f>SUM(DZ64:EF64)</f>
        <v>2</v>
      </c>
      <c r="EH64" s="25"/>
      <c r="EI64" s="8">
        <v>17</v>
      </c>
      <c r="EJ64" s="8">
        <v>113</v>
      </c>
      <c r="EK64" s="8">
        <v>36</v>
      </c>
      <c r="EL64" s="8">
        <v>25</v>
      </c>
      <c r="EM64" s="8">
        <v>19</v>
      </c>
      <c r="EN64" s="8">
        <v>12</v>
      </c>
      <c r="EO64" s="124">
        <f>SUM(EH64:EN64)</f>
        <v>222</v>
      </c>
      <c r="EP64" s="155"/>
      <c r="EQ64" s="8">
        <v>0</v>
      </c>
      <c r="ER64" s="8">
        <v>0</v>
      </c>
      <c r="ES64" s="8">
        <v>0</v>
      </c>
      <c r="ET64" s="8">
        <v>0</v>
      </c>
      <c r="EU64" s="8">
        <v>0</v>
      </c>
      <c r="EV64" s="8">
        <v>0</v>
      </c>
      <c r="EW64" s="124">
        <f>SUM(EP64:EV64)</f>
        <v>0</v>
      </c>
      <c r="EX64" s="155"/>
      <c r="EY64" s="8">
        <v>0</v>
      </c>
      <c r="EZ64" s="8">
        <v>2</v>
      </c>
      <c r="FA64" s="8">
        <v>1</v>
      </c>
      <c r="FB64" s="8">
        <v>0</v>
      </c>
      <c r="FC64" s="8">
        <v>0</v>
      </c>
      <c r="FD64" s="8">
        <v>1</v>
      </c>
      <c r="FE64" s="157">
        <f>SUM(EX64:FD64)</f>
        <v>4</v>
      </c>
      <c r="FF64" s="158">
        <v>0</v>
      </c>
      <c r="FG64" s="8">
        <v>0</v>
      </c>
      <c r="FH64" s="8">
        <v>14</v>
      </c>
      <c r="FI64" s="8">
        <v>16</v>
      </c>
      <c r="FJ64" s="8">
        <v>28</v>
      </c>
      <c r="FK64" s="8">
        <v>30</v>
      </c>
      <c r="FL64" s="8">
        <v>22</v>
      </c>
      <c r="FM64" s="25">
        <f>SUM(FF64:FL64)</f>
        <v>110</v>
      </c>
      <c r="FN64" s="8">
        <v>0</v>
      </c>
      <c r="FO64" s="8">
        <v>0</v>
      </c>
      <c r="FP64" s="8">
        <v>13</v>
      </c>
      <c r="FQ64" s="8">
        <v>16</v>
      </c>
      <c r="FR64" s="8">
        <v>27</v>
      </c>
      <c r="FS64" s="8">
        <v>27</v>
      </c>
      <c r="FT64" s="8">
        <v>20</v>
      </c>
      <c r="FU64" s="25">
        <f>SUM(FN64:FT64)</f>
        <v>103</v>
      </c>
      <c r="FV64" s="25"/>
      <c r="FW64" s="25"/>
      <c r="FX64" s="8">
        <v>1</v>
      </c>
      <c r="FY64" s="8">
        <v>0</v>
      </c>
      <c r="FZ64" s="8">
        <v>0</v>
      </c>
      <c r="GA64" s="8">
        <v>2</v>
      </c>
      <c r="GB64" s="8">
        <v>0</v>
      </c>
      <c r="GC64" s="124">
        <f>SUM(FV64:GB64)</f>
        <v>3</v>
      </c>
      <c r="GD64" s="158"/>
      <c r="GE64" s="8"/>
      <c r="GF64" s="8">
        <v>0</v>
      </c>
      <c r="GG64" s="8">
        <v>0</v>
      </c>
      <c r="GH64" s="8">
        <v>1</v>
      </c>
      <c r="GI64" s="8">
        <v>1</v>
      </c>
      <c r="GJ64" s="8">
        <v>2</v>
      </c>
      <c r="GK64" s="157">
        <f>SUM(GD64:GJ64)</f>
        <v>4</v>
      </c>
      <c r="GL64" s="158">
        <v>0</v>
      </c>
      <c r="GM64" s="8">
        <v>41</v>
      </c>
      <c r="GN64" s="8">
        <v>288</v>
      </c>
      <c r="GO64" s="8">
        <v>112</v>
      </c>
      <c r="GP64" s="8">
        <v>100</v>
      </c>
      <c r="GQ64" s="8">
        <v>97</v>
      </c>
      <c r="GR64" s="8">
        <v>64</v>
      </c>
      <c r="GS64" s="124">
        <f>SUM(GL64:GR64)</f>
        <v>702</v>
      </c>
    </row>
    <row r="65" spans="1:201" s="125" customFormat="1" ht="18" customHeight="1">
      <c r="A65" s="114" t="s">
        <v>74</v>
      </c>
      <c r="B65" s="155"/>
      <c r="C65" s="8">
        <v>0</v>
      </c>
      <c r="D65" s="8">
        <v>14</v>
      </c>
      <c r="E65" s="8">
        <v>0</v>
      </c>
      <c r="F65" s="8">
        <v>6</v>
      </c>
      <c r="G65" s="8">
        <v>3</v>
      </c>
      <c r="H65" s="8">
        <v>12</v>
      </c>
      <c r="I65" s="124">
        <f t="shared" si="1"/>
        <v>35</v>
      </c>
      <c r="J65" s="155"/>
      <c r="K65" s="8">
        <v>0</v>
      </c>
      <c r="L65" s="8">
        <v>8</v>
      </c>
      <c r="M65" s="8">
        <v>0</v>
      </c>
      <c r="N65" s="8">
        <v>3</v>
      </c>
      <c r="O65" s="8">
        <v>1</v>
      </c>
      <c r="P65" s="8">
        <v>7</v>
      </c>
      <c r="Q65" s="25">
        <f t="shared" si="3"/>
        <v>19</v>
      </c>
      <c r="R65" s="25"/>
      <c r="S65" s="8">
        <v>0</v>
      </c>
      <c r="T65" s="8">
        <v>2</v>
      </c>
      <c r="U65" s="8">
        <v>0</v>
      </c>
      <c r="V65" s="8">
        <v>1</v>
      </c>
      <c r="W65" s="8">
        <v>0</v>
      </c>
      <c r="X65" s="8">
        <v>2</v>
      </c>
      <c r="Y65" s="155">
        <f t="shared" si="5"/>
        <v>5</v>
      </c>
      <c r="Z65" s="25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55">
        <f t="shared" si="7"/>
        <v>0</v>
      </c>
      <c r="AH65" s="25"/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1</v>
      </c>
      <c r="AO65" s="155">
        <f t="shared" si="9"/>
        <v>2</v>
      </c>
      <c r="AP65" s="25"/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155">
        <f t="shared" si="11"/>
        <v>0</v>
      </c>
      <c r="AX65" s="25"/>
      <c r="AY65" s="8">
        <v>0</v>
      </c>
      <c r="AZ65" s="8">
        <v>6</v>
      </c>
      <c r="BA65" s="8">
        <v>0</v>
      </c>
      <c r="BB65" s="8">
        <v>2</v>
      </c>
      <c r="BC65" s="8">
        <v>0</v>
      </c>
      <c r="BD65" s="8">
        <v>2</v>
      </c>
      <c r="BE65" s="155">
        <f t="shared" si="13"/>
        <v>10</v>
      </c>
      <c r="BF65" s="25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55">
        <f t="shared" si="15"/>
        <v>0</v>
      </c>
      <c r="BN65" s="25"/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2</v>
      </c>
      <c r="BU65" s="124">
        <f t="shared" si="17"/>
        <v>2</v>
      </c>
      <c r="BV65" s="155"/>
      <c r="BW65" s="8">
        <v>0</v>
      </c>
      <c r="BX65" s="8">
        <v>0</v>
      </c>
      <c r="BY65" s="8">
        <v>0</v>
      </c>
      <c r="BZ65" s="8">
        <v>1</v>
      </c>
      <c r="CA65" s="8">
        <v>0</v>
      </c>
      <c r="CB65" s="8">
        <v>2</v>
      </c>
      <c r="CC65" s="25">
        <f t="shared" si="19"/>
        <v>3</v>
      </c>
      <c r="CD65" s="25"/>
      <c r="CE65" s="8">
        <v>0</v>
      </c>
      <c r="CF65" s="8">
        <v>0</v>
      </c>
      <c r="CG65" s="8">
        <v>0</v>
      </c>
      <c r="CH65" s="8">
        <v>1</v>
      </c>
      <c r="CI65" s="8">
        <v>0</v>
      </c>
      <c r="CJ65" s="8">
        <v>1</v>
      </c>
      <c r="CK65" s="25">
        <f t="shared" si="21"/>
        <v>2</v>
      </c>
      <c r="CL65" s="25"/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1</v>
      </c>
      <c r="CS65" s="25">
        <f t="shared" si="23"/>
        <v>1</v>
      </c>
      <c r="CT65" s="25"/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124">
        <f t="shared" si="25"/>
        <v>0</v>
      </c>
      <c r="DB65" s="155"/>
      <c r="DC65" s="8">
        <v>0</v>
      </c>
      <c r="DD65" s="8">
        <v>6</v>
      </c>
      <c r="DE65" s="8">
        <v>0</v>
      </c>
      <c r="DF65" s="8">
        <v>2</v>
      </c>
      <c r="DG65" s="8">
        <v>2</v>
      </c>
      <c r="DH65" s="8">
        <v>3</v>
      </c>
      <c r="DI65" s="25">
        <f t="shared" si="27"/>
        <v>13</v>
      </c>
      <c r="DJ65" s="25"/>
      <c r="DK65" s="8">
        <v>0</v>
      </c>
      <c r="DL65" s="8">
        <v>0</v>
      </c>
      <c r="DM65" s="8">
        <v>0</v>
      </c>
      <c r="DN65" s="8">
        <v>0</v>
      </c>
      <c r="DO65" s="8">
        <v>1</v>
      </c>
      <c r="DP65" s="8">
        <v>1</v>
      </c>
      <c r="DQ65" s="25">
        <f t="shared" si="29"/>
        <v>2</v>
      </c>
      <c r="DR65" s="25"/>
      <c r="DS65" s="25"/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25">
        <f t="shared" si="31"/>
        <v>0</v>
      </c>
      <c r="DZ65" s="25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25">
        <f>SUM(DZ65:EF65)</f>
        <v>0</v>
      </c>
      <c r="EH65" s="25"/>
      <c r="EI65" s="8">
        <v>0</v>
      </c>
      <c r="EJ65" s="8">
        <v>6</v>
      </c>
      <c r="EK65" s="8">
        <v>0</v>
      </c>
      <c r="EL65" s="8">
        <v>2</v>
      </c>
      <c r="EM65" s="8">
        <v>1</v>
      </c>
      <c r="EN65" s="8">
        <v>2</v>
      </c>
      <c r="EO65" s="124">
        <f>SUM(EH65:EN65)</f>
        <v>11</v>
      </c>
      <c r="EP65" s="155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24">
        <f>SUM(EP65:EV65)</f>
        <v>0</v>
      </c>
      <c r="EX65" s="155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57">
        <f>SUM(EX65:FD65)</f>
        <v>0</v>
      </c>
      <c r="FF65" s="158">
        <v>0</v>
      </c>
      <c r="FG65" s="8">
        <v>0</v>
      </c>
      <c r="FH65" s="8">
        <v>0</v>
      </c>
      <c r="FI65" s="8">
        <v>0</v>
      </c>
      <c r="FJ65" s="8">
        <v>3</v>
      </c>
      <c r="FK65" s="8">
        <v>1</v>
      </c>
      <c r="FL65" s="8">
        <v>1</v>
      </c>
      <c r="FM65" s="25">
        <f>SUM(FF65:FL65)</f>
        <v>5</v>
      </c>
      <c r="FN65" s="8">
        <v>0</v>
      </c>
      <c r="FO65" s="8">
        <v>0</v>
      </c>
      <c r="FP65" s="8">
        <v>0</v>
      </c>
      <c r="FQ65" s="8">
        <v>0</v>
      </c>
      <c r="FR65" s="8">
        <v>2</v>
      </c>
      <c r="FS65" s="8">
        <v>1</v>
      </c>
      <c r="FT65" s="8">
        <v>1</v>
      </c>
      <c r="FU65" s="25">
        <f>SUM(FN65:FT65)</f>
        <v>4</v>
      </c>
      <c r="FV65" s="25"/>
      <c r="FW65" s="25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24">
        <f>SUM(FV65:GB65)</f>
        <v>1</v>
      </c>
      <c r="GD65" s="158"/>
      <c r="GE65" s="8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57">
        <f>SUM(GD65:GJ65)</f>
        <v>0</v>
      </c>
      <c r="GL65" s="158">
        <v>0</v>
      </c>
      <c r="GM65" s="8">
        <v>0</v>
      </c>
      <c r="GN65" s="8">
        <v>14</v>
      </c>
      <c r="GO65" s="8">
        <v>0</v>
      </c>
      <c r="GP65" s="8">
        <v>9</v>
      </c>
      <c r="GQ65" s="8">
        <v>4</v>
      </c>
      <c r="GR65" s="8">
        <v>13</v>
      </c>
      <c r="GS65" s="124">
        <f>SUM(GL65:GR65)</f>
        <v>40</v>
      </c>
    </row>
    <row r="66" spans="1:201" s="125" customFormat="1" ht="18" customHeight="1">
      <c r="A66" s="114" t="s">
        <v>75</v>
      </c>
      <c r="B66" s="155"/>
      <c r="C66" s="8">
        <v>36</v>
      </c>
      <c r="D66" s="8">
        <v>88</v>
      </c>
      <c r="E66" s="8">
        <v>53</v>
      </c>
      <c r="F66" s="8">
        <v>49</v>
      </c>
      <c r="G66" s="8">
        <v>18</v>
      </c>
      <c r="H66" s="8">
        <v>16</v>
      </c>
      <c r="I66" s="124">
        <f t="shared" si="1"/>
        <v>260</v>
      </c>
      <c r="J66" s="155"/>
      <c r="K66" s="8">
        <v>16</v>
      </c>
      <c r="L66" s="8">
        <v>46</v>
      </c>
      <c r="M66" s="8">
        <v>30</v>
      </c>
      <c r="N66" s="8">
        <v>23</v>
      </c>
      <c r="O66" s="8">
        <v>9</v>
      </c>
      <c r="P66" s="8">
        <v>9</v>
      </c>
      <c r="Q66" s="25">
        <f t="shared" si="3"/>
        <v>133</v>
      </c>
      <c r="R66" s="25"/>
      <c r="S66" s="8">
        <v>1</v>
      </c>
      <c r="T66" s="8">
        <v>14</v>
      </c>
      <c r="U66" s="8">
        <v>10</v>
      </c>
      <c r="V66" s="8">
        <v>9</v>
      </c>
      <c r="W66" s="8">
        <v>4</v>
      </c>
      <c r="X66" s="8">
        <v>4</v>
      </c>
      <c r="Y66" s="155">
        <f t="shared" si="5"/>
        <v>42</v>
      </c>
      <c r="Z66" s="25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55">
        <f t="shared" si="7"/>
        <v>0</v>
      </c>
      <c r="AH66" s="25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155">
        <f t="shared" si="9"/>
        <v>0</v>
      </c>
      <c r="AP66" s="25"/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155">
        <f t="shared" si="11"/>
        <v>0</v>
      </c>
      <c r="AX66" s="25"/>
      <c r="AY66" s="8">
        <v>15</v>
      </c>
      <c r="AZ66" s="8">
        <v>32</v>
      </c>
      <c r="BA66" s="8">
        <v>17</v>
      </c>
      <c r="BB66" s="8">
        <v>11</v>
      </c>
      <c r="BC66" s="8">
        <v>5</v>
      </c>
      <c r="BD66" s="8">
        <v>5</v>
      </c>
      <c r="BE66" s="155">
        <f t="shared" si="13"/>
        <v>85</v>
      </c>
      <c r="BF66" s="25"/>
      <c r="BG66" s="8">
        <v>0</v>
      </c>
      <c r="BH66" s="8">
        <v>0</v>
      </c>
      <c r="BI66" s="8">
        <v>1</v>
      </c>
      <c r="BJ66" s="8">
        <v>2</v>
      </c>
      <c r="BK66" s="8">
        <v>0</v>
      </c>
      <c r="BL66" s="8">
        <v>0</v>
      </c>
      <c r="BM66" s="155">
        <f t="shared" si="15"/>
        <v>3</v>
      </c>
      <c r="BN66" s="25"/>
      <c r="BO66" s="8">
        <v>0</v>
      </c>
      <c r="BP66" s="8">
        <v>0</v>
      </c>
      <c r="BQ66" s="8">
        <v>2</v>
      </c>
      <c r="BR66" s="8">
        <v>1</v>
      </c>
      <c r="BS66" s="8">
        <v>0</v>
      </c>
      <c r="BT66" s="8">
        <v>0</v>
      </c>
      <c r="BU66" s="124">
        <f t="shared" si="17"/>
        <v>3</v>
      </c>
      <c r="BV66" s="155"/>
      <c r="BW66" s="8">
        <v>2</v>
      </c>
      <c r="BX66" s="8">
        <v>8</v>
      </c>
      <c r="BY66" s="8">
        <v>5</v>
      </c>
      <c r="BZ66" s="8">
        <v>9</v>
      </c>
      <c r="CA66" s="8">
        <v>4</v>
      </c>
      <c r="CB66" s="8">
        <v>2</v>
      </c>
      <c r="CC66" s="25">
        <f t="shared" si="19"/>
        <v>30</v>
      </c>
      <c r="CD66" s="25"/>
      <c r="CE66" s="8">
        <v>2</v>
      </c>
      <c r="CF66" s="8">
        <v>8</v>
      </c>
      <c r="CG66" s="8">
        <v>5</v>
      </c>
      <c r="CH66" s="8">
        <v>9</v>
      </c>
      <c r="CI66" s="8">
        <v>4</v>
      </c>
      <c r="CJ66" s="8">
        <v>2</v>
      </c>
      <c r="CK66" s="25">
        <f t="shared" si="21"/>
        <v>30</v>
      </c>
      <c r="CL66" s="25"/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25">
        <f t="shared" si="23"/>
        <v>0</v>
      </c>
      <c r="CT66" s="25"/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124">
        <f t="shared" si="25"/>
        <v>0</v>
      </c>
      <c r="DB66" s="155"/>
      <c r="DC66" s="8">
        <v>17</v>
      </c>
      <c r="DD66" s="8">
        <v>34</v>
      </c>
      <c r="DE66" s="8">
        <v>18</v>
      </c>
      <c r="DF66" s="8">
        <v>16</v>
      </c>
      <c r="DG66" s="8">
        <v>5</v>
      </c>
      <c r="DH66" s="8">
        <v>5</v>
      </c>
      <c r="DI66" s="25">
        <f t="shared" si="27"/>
        <v>95</v>
      </c>
      <c r="DJ66" s="25"/>
      <c r="DK66" s="8">
        <v>0</v>
      </c>
      <c r="DL66" s="8">
        <v>0</v>
      </c>
      <c r="DM66" s="8">
        <v>0</v>
      </c>
      <c r="DN66" s="8">
        <v>1</v>
      </c>
      <c r="DO66" s="8">
        <v>0</v>
      </c>
      <c r="DP66" s="8">
        <v>0</v>
      </c>
      <c r="DQ66" s="25">
        <f t="shared" si="29"/>
        <v>1</v>
      </c>
      <c r="DR66" s="25"/>
      <c r="DS66" s="25"/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25">
        <f t="shared" si="31"/>
        <v>0</v>
      </c>
      <c r="DZ66" s="25"/>
      <c r="EA66" s="8">
        <v>0</v>
      </c>
      <c r="EB66" s="8">
        <v>0</v>
      </c>
      <c r="EC66" s="8">
        <v>0</v>
      </c>
      <c r="ED66" s="8">
        <v>1</v>
      </c>
      <c r="EE66" s="8">
        <v>0</v>
      </c>
      <c r="EF66" s="8">
        <v>0</v>
      </c>
      <c r="EG66" s="25">
        <f>SUM(DZ66:EF66)</f>
        <v>1</v>
      </c>
      <c r="EH66" s="25"/>
      <c r="EI66" s="8">
        <v>17</v>
      </c>
      <c r="EJ66" s="8">
        <v>34</v>
      </c>
      <c r="EK66" s="8">
        <v>18</v>
      </c>
      <c r="EL66" s="8">
        <v>14</v>
      </c>
      <c r="EM66" s="8">
        <v>5</v>
      </c>
      <c r="EN66" s="8">
        <v>5</v>
      </c>
      <c r="EO66" s="124">
        <f>SUM(EH66:EN66)</f>
        <v>93</v>
      </c>
      <c r="EP66" s="155"/>
      <c r="EQ66" s="8">
        <v>1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124">
        <f>SUM(EP66:EV66)</f>
        <v>1</v>
      </c>
      <c r="EX66" s="155"/>
      <c r="EY66" s="8">
        <v>0</v>
      </c>
      <c r="EZ66" s="8">
        <v>0</v>
      </c>
      <c r="FA66" s="8">
        <v>0</v>
      </c>
      <c r="FB66" s="8">
        <v>1</v>
      </c>
      <c r="FC66" s="8">
        <v>0</v>
      </c>
      <c r="FD66" s="8">
        <v>0</v>
      </c>
      <c r="FE66" s="157">
        <f>SUM(EX66:FD66)</f>
        <v>1</v>
      </c>
      <c r="FF66" s="158">
        <v>0</v>
      </c>
      <c r="FG66" s="8">
        <v>0</v>
      </c>
      <c r="FH66" s="8">
        <v>2</v>
      </c>
      <c r="FI66" s="8">
        <v>6</v>
      </c>
      <c r="FJ66" s="8">
        <v>11</v>
      </c>
      <c r="FK66" s="8">
        <v>14</v>
      </c>
      <c r="FL66" s="8">
        <v>9</v>
      </c>
      <c r="FM66" s="25">
        <f>SUM(FF66:FL66)</f>
        <v>42</v>
      </c>
      <c r="FN66" s="8">
        <v>0</v>
      </c>
      <c r="FO66" s="8">
        <v>0</v>
      </c>
      <c r="FP66" s="8">
        <v>1</v>
      </c>
      <c r="FQ66" s="8">
        <v>4</v>
      </c>
      <c r="FR66" s="8">
        <v>5</v>
      </c>
      <c r="FS66" s="8">
        <v>12</v>
      </c>
      <c r="FT66" s="8">
        <v>8</v>
      </c>
      <c r="FU66" s="25">
        <f>SUM(FN66:FT66)</f>
        <v>30</v>
      </c>
      <c r="FV66" s="25"/>
      <c r="FW66" s="25"/>
      <c r="FX66" s="8">
        <v>1</v>
      </c>
      <c r="FY66" s="8">
        <v>2</v>
      </c>
      <c r="FZ66" s="8">
        <v>5</v>
      </c>
      <c r="GA66" s="8">
        <v>2</v>
      </c>
      <c r="GB66" s="8">
        <v>0</v>
      </c>
      <c r="GC66" s="124">
        <f>SUM(FV66:GB66)</f>
        <v>10</v>
      </c>
      <c r="GD66" s="158"/>
      <c r="GE66" s="8"/>
      <c r="GF66" s="8">
        <v>0</v>
      </c>
      <c r="GG66" s="8">
        <v>0</v>
      </c>
      <c r="GH66" s="8">
        <v>1</v>
      </c>
      <c r="GI66" s="8">
        <v>0</v>
      </c>
      <c r="GJ66" s="8">
        <v>1</v>
      </c>
      <c r="GK66" s="157">
        <f>SUM(GD66:GJ66)</f>
        <v>2</v>
      </c>
      <c r="GL66" s="158">
        <v>0</v>
      </c>
      <c r="GM66" s="8">
        <v>36</v>
      </c>
      <c r="GN66" s="8">
        <v>90</v>
      </c>
      <c r="GO66" s="8">
        <v>59</v>
      </c>
      <c r="GP66" s="8">
        <v>60</v>
      </c>
      <c r="GQ66" s="8">
        <v>32</v>
      </c>
      <c r="GR66" s="8">
        <v>25</v>
      </c>
      <c r="GS66" s="124">
        <f>SUM(GL66:GR66)</f>
        <v>302</v>
      </c>
    </row>
    <row r="67" spans="1:201" s="125" customFormat="1" ht="18" customHeight="1">
      <c r="A67" s="114" t="s">
        <v>76</v>
      </c>
      <c r="B67" s="155"/>
      <c r="C67" s="8">
        <v>14</v>
      </c>
      <c r="D67" s="8">
        <v>54</v>
      </c>
      <c r="E67" s="8">
        <v>15</v>
      </c>
      <c r="F67" s="8">
        <v>6</v>
      </c>
      <c r="G67" s="8">
        <v>3</v>
      </c>
      <c r="H67" s="8">
        <v>13</v>
      </c>
      <c r="I67" s="124">
        <f t="shared" si="1"/>
        <v>105</v>
      </c>
      <c r="J67" s="155"/>
      <c r="K67" s="8">
        <v>8</v>
      </c>
      <c r="L67" s="8">
        <v>26</v>
      </c>
      <c r="M67" s="8">
        <v>7</v>
      </c>
      <c r="N67" s="8">
        <v>2</v>
      </c>
      <c r="O67" s="8">
        <v>1</v>
      </c>
      <c r="P67" s="8">
        <v>6</v>
      </c>
      <c r="Q67" s="25">
        <f t="shared" si="3"/>
        <v>50</v>
      </c>
      <c r="R67" s="25"/>
      <c r="S67" s="8">
        <v>2</v>
      </c>
      <c r="T67" s="8">
        <v>10</v>
      </c>
      <c r="U67" s="8">
        <v>1</v>
      </c>
      <c r="V67" s="8">
        <v>0</v>
      </c>
      <c r="W67" s="8">
        <v>0</v>
      </c>
      <c r="X67" s="8">
        <v>3</v>
      </c>
      <c r="Y67" s="155">
        <f t="shared" si="5"/>
        <v>16</v>
      </c>
      <c r="Z67" s="25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55">
        <f t="shared" si="7"/>
        <v>0</v>
      </c>
      <c r="AH67" s="25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55">
        <f t="shared" si="9"/>
        <v>0</v>
      </c>
      <c r="AP67" s="25"/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155">
        <f t="shared" si="11"/>
        <v>0</v>
      </c>
      <c r="AX67" s="25"/>
      <c r="AY67" s="8">
        <v>6</v>
      </c>
      <c r="AZ67" s="8">
        <v>16</v>
      </c>
      <c r="BA67" s="8">
        <v>6</v>
      </c>
      <c r="BB67" s="8">
        <v>2</v>
      </c>
      <c r="BC67" s="8">
        <v>1</v>
      </c>
      <c r="BD67" s="8">
        <v>3</v>
      </c>
      <c r="BE67" s="155">
        <f t="shared" si="13"/>
        <v>34</v>
      </c>
      <c r="BF67" s="25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55">
        <f t="shared" si="15"/>
        <v>0</v>
      </c>
      <c r="BN67" s="25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24">
        <f t="shared" si="17"/>
        <v>0</v>
      </c>
      <c r="BV67" s="155"/>
      <c r="BW67" s="8">
        <v>0</v>
      </c>
      <c r="BX67" s="8">
        <v>3</v>
      </c>
      <c r="BY67" s="8">
        <v>1</v>
      </c>
      <c r="BZ67" s="8">
        <v>2</v>
      </c>
      <c r="CA67" s="8">
        <v>1</v>
      </c>
      <c r="CB67" s="8">
        <v>2</v>
      </c>
      <c r="CC67" s="25">
        <f t="shared" si="19"/>
        <v>9</v>
      </c>
      <c r="CD67" s="25"/>
      <c r="CE67" s="8">
        <v>0</v>
      </c>
      <c r="CF67" s="8">
        <v>3</v>
      </c>
      <c r="CG67" s="8">
        <v>1</v>
      </c>
      <c r="CH67" s="8">
        <v>2</v>
      </c>
      <c r="CI67" s="8">
        <v>1</v>
      </c>
      <c r="CJ67" s="8">
        <v>2</v>
      </c>
      <c r="CK67" s="25">
        <f t="shared" si="21"/>
        <v>9</v>
      </c>
      <c r="CL67" s="25"/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25">
        <f t="shared" si="23"/>
        <v>0</v>
      </c>
      <c r="CT67" s="25"/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124">
        <f t="shared" si="25"/>
        <v>0</v>
      </c>
      <c r="DB67" s="155"/>
      <c r="DC67" s="8">
        <v>6</v>
      </c>
      <c r="DD67" s="8">
        <v>22</v>
      </c>
      <c r="DE67" s="8">
        <v>6</v>
      </c>
      <c r="DF67" s="8">
        <v>2</v>
      </c>
      <c r="DG67" s="8">
        <v>1</v>
      </c>
      <c r="DH67" s="8">
        <v>5</v>
      </c>
      <c r="DI67" s="25">
        <f t="shared" si="27"/>
        <v>42</v>
      </c>
      <c r="DJ67" s="25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25">
        <f t="shared" si="29"/>
        <v>0</v>
      </c>
      <c r="DR67" s="25"/>
      <c r="DS67" s="25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25">
        <f t="shared" si="31"/>
        <v>0</v>
      </c>
      <c r="DZ67" s="25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25">
        <f>SUM(DZ67:EF67)</f>
        <v>0</v>
      </c>
      <c r="EH67" s="25"/>
      <c r="EI67" s="8">
        <v>6</v>
      </c>
      <c r="EJ67" s="8">
        <v>22</v>
      </c>
      <c r="EK67" s="8">
        <v>6</v>
      </c>
      <c r="EL67" s="8">
        <v>2</v>
      </c>
      <c r="EM67" s="8">
        <v>1</v>
      </c>
      <c r="EN67" s="8">
        <v>5</v>
      </c>
      <c r="EO67" s="124">
        <f>SUM(EH67:EN67)</f>
        <v>42</v>
      </c>
      <c r="EP67" s="155"/>
      <c r="EQ67" s="8">
        <v>0</v>
      </c>
      <c r="ER67" s="8">
        <v>1</v>
      </c>
      <c r="ES67" s="8">
        <v>0</v>
      </c>
      <c r="ET67" s="8">
        <v>0</v>
      </c>
      <c r="EU67" s="8">
        <v>0</v>
      </c>
      <c r="EV67" s="8">
        <v>0</v>
      </c>
      <c r="EW67" s="124">
        <f>SUM(EP67:EV67)</f>
        <v>1</v>
      </c>
      <c r="EX67" s="155"/>
      <c r="EY67" s="8">
        <v>0</v>
      </c>
      <c r="EZ67" s="8">
        <v>2</v>
      </c>
      <c r="FA67" s="8">
        <v>1</v>
      </c>
      <c r="FB67" s="8">
        <v>0</v>
      </c>
      <c r="FC67" s="8">
        <v>0</v>
      </c>
      <c r="FD67" s="8">
        <v>0</v>
      </c>
      <c r="FE67" s="157">
        <f>SUM(EX67:FD67)</f>
        <v>3</v>
      </c>
      <c r="FF67" s="158">
        <v>0</v>
      </c>
      <c r="FG67" s="8">
        <v>0</v>
      </c>
      <c r="FH67" s="8">
        <v>3</v>
      </c>
      <c r="FI67" s="8">
        <v>8</v>
      </c>
      <c r="FJ67" s="8">
        <v>6</v>
      </c>
      <c r="FK67" s="8">
        <v>11</v>
      </c>
      <c r="FL67" s="8">
        <v>7</v>
      </c>
      <c r="FM67" s="25">
        <f>SUM(FF67:FL67)</f>
        <v>35</v>
      </c>
      <c r="FN67" s="8">
        <v>0</v>
      </c>
      <c r="FO67" s="8">
        <v>0</v>
      </c>
      <c r="FP67" s="8">
        <v>3</v>
      </c>
      <c r="FQ67" s="8">
        <v>8</v>
      </c>
      <c r="FR67" s="8">
        <v>6</v>
      </c>
      <c r="FS67" s="8">
        <v>10</v>
      </c>
      <c r="FT67" s="8">
        <v>7</v>
      </c>
      <c r="FU67" s="25">
        <f>SUM(FN67:FT67)</f>
        <v>34</v>
      </c>
      <c r="FV67" s="25"/>
      <c r="FW67" s="25"/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124">
        <f>SUM(FV67:GB67)</f>
        <v>0</v>
      </c>
      <c r="GD67" s="158"/>
      <c r="GE67" s="8"/>
      <c r="GF67" s="8">
        <v>0</v>
      </c>
      <c r="GG67" s="8">
        <v>0</v>
      </c>
      <c r="GH67" s="8">
        <v>0</v>
      </c>
      <c r="GI67" s="8">
        <v>1</v>
      </c>
      <c r="GJ67" s="8">
        <v>0</v>
      </c>
      <c r="GK67" s="157">
        <f>SUM(GD67:GJ67)</f>
        <v>1</v>
      </c>
      <c r="GL67" s="158">
        <v>0</v>
      </c>
      <c r="GM67" s="8">
        <v>14</v>
      </c>
      <c r="GN67" s="8">
        <v>57</v>
      </c>
      <c r="GO67" s="8">
        <v>23</v>
      </c>
      <c r="GP67" s="8">
        <v>12</v>
      </c>
      <c r="GQ67" s="8">
        <v>14</v>
      </c>
      <c r="GR67" s="8">
        <v>20</v>
      </c>
      <c r="GS67" s="124">
        <f>SUM(GL67:GR67)</f>
        <v>140</v>
      </c>
    </row>
    <row r="68" spans="1:201" s="125" customFormat="1" ht="18" customHeight="1">
      <c r="A68" s="114" t="s">
        <v>77</v>
      </c>
      <c r="B68" s="155"/>
      <c r="C68" s="8">
        <v>19</v>
      </c>
      <c r="D68" s="8">
        <v>170</v>
      </c>
      <c r="E68" s="8">
        <v>91</v>
      </c>
      <c r="F68" s="8">
        <v>47</v>
      </c>
      <c r="G68" s="8">
        <v>11</v>
      </c>
      <c r="H68" s="8">
        <v>14</v>
      </c>
      <c r="I68" s="124">
        <f t="shared" si="1"/>
        <v>352</v>
      </c>
      <c r="J68" s="155"/>
      <c r="K68" s="8">
        <v>9</v>
      </c>
      <c r="L68" s="8">
        <v>91</v>
      </c>
      <c r="M68" s="8">
        <v>55</v>
      </c>
      <c r="N68" s="8">
        <v>25</v>
      </c>
      <c r="O68" s="8">
        <v>3</v>
      </c>
      <c r="P68" s="8">
        <v>6</v>
      </c>
      <c r="Q68" s="25">
        <f t="shared" si="3"/>
        <v>189</v>
      </c>
      <c r="R68" s="25"/>
      <c r="S68" s="8">
        <v>4</v>
      </c>
      <c r="T68" s="8">
        <v>29</v>
      </c>
      <c r="U68" s="8">
        <v>12</v>
      </c>
      <c r="V68" s="8">
        <v>5</v>
      </c>
      <c r="W68" s="8">
        <v>0</v>
      </c>
      <c r="X68" s="8">
        <v>1</v>
      </c>
      <c r="Y68" s="155">
        <f t="shared" si="5"/>
        <v>51</v>
      </c>
      <c r="Z68" s="25"/>
      <c r="AA68" s="8">
        <v>0</v>
      </c>
      <c r="AB68" s="8">
        <v>0</v>
      </c>
      <c r="AC68" s="8">
        <v>0</v>
      </c>
      <c r="AD68" s="8">
        <v>0</v>
      </c>
      <c r="AE68" s="8">
        <v>1</v>
      </c>
      <c r="AF68" s="8">
        <v>0</v>
      </c>
      <c r="AG68" s="155">
        <f t="shared" si="7"/>
        <v>1</v>
      </c>
      <c r="AH68" s="25"/>
      <c r="AI68" s="8">
        <v>0</v>
      </c>
      <c r="AJ68" s="8">
        <v>5</v>
      </c>
      <c r="AK68" s="8">
        <v>6</v>
      </c>
      <c r="AL68" s="8">
        <v>2</v>
      </c>
      <c r="AM68" s="8">
        <v>1</v>
      </c>
      <c r="AN68" s="8">
        <v>0</v>
      </c>
      <c r="AO68" s="155">
        <f t="shared" si="9"/>
        <v>14</v>
      </c>
      <c r="AP68" s="25"/>
      <c r="AQ68" s="8">
        <v>0</v>
      </c>
      <c r="AR68" s="8">
        <v>0</v>
      </c>
      <c r="AS68" s="8">
        <v>1</v>
      </c>
      <c r="AT68" s="8">
        <v>0</v>
      </c>
      <c r="AU68" s="8">
        <v>0</v>
      </c>
      <c r="AV68" s="8">
        <v>0</v>
      </c>
      <c r="AW68" s="155">
        <f t="shared" si="11"/>
        <v>1</v>
      </c>
      <c r="AX68" s="25"/>
      <c r="AY68" s="8">
        <v>0</v>
      </c>
      <c r="AZ68" s="8">
        <v>18</v>
      </c>
      <c r="BA68" s="8">
        <v>13</v>
      </c>
      <c r="BB68" s="8">
        <v>9</v>
      </c>
      <c r="BC68" s="8">
        <v>0</v>
      </c>
      <c r="BD68" s="8">
        <v>1</v>
      </c>
      <c r="BE68" s="155">
        <f t="shared" si="13"/>
        <v>41</v>
      </c>
      <c r="BF68" s="25"/>
      <c r="BG68" s="8">
        <v>1</v>
      </c>
      <c r="BH68" s="8">
        <v>11</v>
      </c>
      <c r="BI68" s="8">
        <v>3</v>
      </c>
      <c r="BJ68" s="8">
        <v>0</v>
      </c>
      <c r="BK68" s="8">
        <v>0</v>
      </c>
      <c r="BL68" s="8">
        <v>1</v>
      </c>
      <c r="BM68" s="155">
        <f t="shared" si="15"/>
        <v>16</v>
      </c>
      <c r="BN68" s="25"/>
      <c r="BO68" s="8">
        <v>4</v>
      </c>
      <c r="BP68" s="8">
        <v>28</v>
      </c>
      <c r="BQ68" s="8">
        <v>20</v>
      </c>
      <c r="BR68" s="8">
        <v>9</v>
      </c>
      <c r="BS68" s="8">
        <v>1</v>
      </c>
      <c r="BT68" s="8">
        <v>3</v>
      </c>
      <c r="BU68" s="124">
        <f t="shared" si="17"/>
        <v>65</v>
      </c>
      <c r="BV68" s="155"/>
      <c r="BW68" s="8">
        <v>0</v>
      </c>
      <c r="BX68" s="8">
        <v>10</v>
      </c>
      <c r="BY68" s="8">
        <v>2</v>
      </c>
      <c r="BZ68" s="8">
        <v>3</v>
      </c>
      <c r="CA68" s="8">
        <v>1</v>
      </c>
      <c r="CB68" s="8">
        <v>1</v>
      </c>
      <c r="CC68" s="25">
        <f t="shared" si="19"/>
        <v>17</v>
      </c>
      <c r="CD68" s="25"/>
      <c r="CE68" s="8">
        <v>0</v>
      </c>
      <c r="CF68" s="8">
        <v>4</v>
      </c>
      <c r="CG68" s="8">
        <v>2</v>
      </c>
      <c r="CH68" s="8">
        <v>3</v>
      </c>
      <c r="CI68" s="8">
        <v>1</v>
      </c>
      <c r="CJ68" s="8">
        <v>1</v>
      </c>
      <c r="CK68" s="25">
        <f t="shared" si="21"/>
        <v>11</v>
      </c>
      <c r="CL68" s="25"/>
      <c r="CM68" s="8">
        <v>0</v>
      </c>
      <c r="CN68" s="8">
        <v>6</v>
      </c>
      <c r="CO68" s="8">
        <v>0</v>
      </c>
      <c r="CP68" s="8">
        <v>0</v>
      </c>
      <c r="CQ68" s="8">
        <v>0</v>
      </c>
      <c r="CR68" s="8">
        <v>0</v>
      </c>
      <c r="CS68" s="25">
        <f t="shared" si="23"/>
        <v>6</v>
      </c>
      <c r="CT68" s="25"/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124">
        <f t="shared" si="25"/>
        <v>0</v>
      </c>
      <c r="DB68" s="155"/>
      <c r="DC68" s="8">
        <v>10</v>
      </c>
      <c r="DD68" s="8">
        <v>69</v>
      </c>
      <c r="DE68" s="8">
        <v>34</v>
      </c>
      <c r="DF68" s="8">
        <v>19</v>
      </c>
      <c r="DG68" s="8">
        <v>7</v>
      </c>
      <c r="DH68" s="8">
        <v>7</v>
      </c>
      <c r="DI68" s="25">
        <f t="shared" si="27"/>
        <v>146</v>
      </c>
      <c r="DJ68" s="25"/>
      <c r="DK68" s="8">
        <v>2</v>
      </c>
      <c r="DL68" s="8">
        <v>4</v>
      </c>
      <c r="DM68" s="8">
        <v>3</v>
      </c>
      <c r="DN68" s="8">
        <v>1</v>
      </c>
      <c r="DO68" s="8">
        <v>2</v>
      </c>
      <c r="DP68" s="8">
        <v>2</v>
      </c>
      <c r="DQ68" s="25">
        <f t="shared" si="29"/>
        <v>14</v>
      </c>
      <c r="DR68" s="25"/>
      <c r="DS68" s="25"/>
      <c r="DT68" s="8">
        <v>0</v>
      </c>
      <c r="DU68" s="8">
        <v>0</v>
      </c>
      <c r="DV68" s="8">
        <v>0</v>
      </c>
      <c r="DW68" s="8">
        <v>3</v>
      </c>
      <c r="DX68" s="8">
        <v>0</v>
      </c>
      <c r="DY68" s="25">
        <f t="shared" si="31"/>
        <v>3</v>
      </c>
      <c r="DZ68" s="25"/>
      <c r="EA68" s="8">
        <v>0</v>
      </c>
      <c r="EB68" s="8">
        <v>0</v>
      </c>
      <c r="EC68" s="8">
        <v>1</v>
      </c>
      <c r="ED68" s="8">
        <v>4</v>
      </c>
      <c r="EE68" s="8">
        <v>0</v>
      </c>
      <c r="EF68" s="8">
        <v>1</v>
      </c>
      <c r="EG68" s="25">
        <f>SUM(DZ68:EF68)</f>
        <v>6</v>
      </c>
      <c r="EH68" s="25"/>
      <c r="EI68" s="8">
        <v>8</v>
      </c>
      <c r="EJ68" s="8">
        <v>65</v>
      </c>
      <c r="EK68" s="8">
        <v>30</v>
      </c>
      <c r="EL68" s="8">
        <v>14</v>
      </c>
      <c r="EM68" s="8">
        <v>2</v>
      </c>
      <c r="EN68" s="8">
        <v>4</v>
      </c>
      <c r="EO68" s="124">
        <f>SUM(EH68:EN68)</f>
        <v>123</v>
      </c>
      <c r="EP68" s="155"/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124">
        <f>SUM(EP68:EV68)</f>
        <v>0</v>
      </c>
      <c r="EX68" s="155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57">
        <f>SUM(EX68:FD68)</f>
        <v>0</v>
      </c>
      <c r="FF68" s="158">
        <v>0</v>
      </c>
      <c r="FG68" s="8">
        <v>0</v>
      </c>
      <c r="FH68" s="8">
        <v>9</v>
      </c>
      <c r="FI68" s="8">
        <v>14</v>
      </c>
      <c r="FJ68" s="8">
        <v>16</v>
      </c>
      <c r="FK68" s="8">
        <v>21</v>
      </c>
      <c r="FL68" s="8">
        <v>16</v>
      </c>
      <c r="FM68" s="25">
        <f>SUM(FF68:FL68)</f>
        <v>76</v>
      </c>
      <c r="FN68" s="8">
        <v>0</v>
      </c>
      <c r="FO68" s="8">
        <v>0</v>
      </c>
      <c r="FP68" s="8">
        <v>7</v>
      </c>
      <c r="FQ68" s="8">
        <v>8</v>
      </c>
      <c r="FR68" s="8">
        <v>8</v>
      </c>
      <c r="FS68" s="8">
        <v>19</v>
      </c>
      <c r="FT68" s="8">
        <v>9</v>
      </c>
      <c r="FU68" s="25">
        <f>SUM(FN68:FT68)</f>
        <v>51</v>
      </c>
      <c r="FV68" s="25"/>
      <c r="FW68" s="25"/>
      <c r="FX68" s="8">
        <v>2</v>
      </c>
      <c r="FY68" s="8">
        <v>6</v>
      </c>
      <c r="FZ68" s="8">
        <v>8</v>
      </c>
      <c r="GA68" s="8">
        <v>1</v>
      </c>
      <c r="GB68" s="8">
        <v>2</v>
      </c>
      <c r="GC68" s="124">
        <f>SUM(FV68:GB68)</f>
        <v>19</v>
      </c>
      <c r="GD68" s="158"/>
      <c r="GE68" s="8"/>
      <c r="GF68" s="8">
        <v>0</v>
      </c>
      <c r="GG68" s="8">
        <v>0</v>
      </c>
      <c r="GH68" s="8">
        <v>0</v>
      </c>
      <c r="GI68" s="8">
        <v>1</v>
      </c>
      <c r="GJ68" s="8">
        <v>5</v>
      </c>
      <c r="GK68" s="157">
        <f>SUM(GD68:GJ68)</f>
        <v>6</v>
      </c>
      <c r="GL68" s="158">
        <v>0</v>
      </c>
      <c r="GM68" s="8">
        <v>19</v>
      </c>
      <c r="GN68" s="8">
        <v>179</v>
      </c>
      <c r="GO68" s="8">
        <v>105</v>
      </c>
      <c r="GP68" s="8">
        <v>63</v>
      </c>
      <c r="GQ68" s="8">
        <v>32</v>
      </c>
      <c r="GR68" s="8">
        <v>30</v>
      </c>
      <c r="GS68" s="124">
        <f>SUM(GL68:GR68)</f>
        <v>428</v>
      </c>
    </row>
    <row r="69" spans="1:201" s="125" customFormat="1" ht="18" customHeight="1">
      <c r="A69" s="114" t="s">
        <v>78</v>
      </c>
      <c r="B69" s="155"/>
      <c r="C69" s="8">
        <v>2</v>
      </c>
      <c r="D69" s="8">
        <v>3</v>
      </c>
      <c r="E69" s="8">
        <v>0</v>
      </c>
      <c r="F69" s="8">
        <v>0</v>
      </c>
      <c r="G69" s="8">
        <v>0</v>
      </c>
      <c r="H69" s="8">
        <v>0</v>
      </c>
      <c r="I69" s="124">
        <f t="shared" si="1"/>
        <v>5</v>
      </c>
      <c r="J69" s="155"/>
      <c r="K69" s="8">
        <v>1</v>
      </c>
      <c r="L69" s="8">
        <v>2</v>
      </c>
      <c r="M69" s="8">
        <v>0</v>
      </c>
      <c r="N69" s="8">
        <v>0</v>
      </c>
      <c r="O69" s="8">
        <v>0</v>
      </c>
      <c r="P69" s="8">
        <v>0</v>
      </c>
      <c r="Q69" s="25">
        <f t="shared" si="3"/>
        <v>3</v>
      </c>
      <c r="R69" s="25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55">
        <f t="shared" si="5"/>
        <v>2</v>
      </c>
      <c r="Z69" s="25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55">
        <f t="shared" si="7"/>
        <v>0</v>
      </c>
      <c r="AH69" s="25"/>
      <c r="AI69" s="8">
        <v>0</v>
      </c>
      <c r="AJ69" s="8">
        <v>1</v>
      </c>
      <c r="AK69" s="8">
        <v>0</v>
      </c>
      <c r="AL69" s="8">
        <v>0</v>
      </c>
      <c r="AM69" s="8">
        <v>0</v>
      </c>
      <c r="AN69" s="8">
        <v>0</v>
      </c>
      <c r="AO69" s="155">
        <f t="shared" si="9"/>
        <v>1</v>
      </c>
      <c r="AP69" s="25"/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55">
        <f t="shared" si="11"/>
        <v>0</v>
      </c>
      <c r="AX69" s="25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55">
        <f t="shared" si="13"/>
        <v>0</v>
      </c>
      <c r="BF69" s="25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55">
        <f t="shared" si="15"/>
        <v>0</v>
      </c>
      <c r="BN69" s="25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24">
        <f t="shared" si="17"/>
        <v>0</v>
      </c>
      <c r="BV69" s="155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25">
        <f t="shared" si="19"/>
        <v>0</v>
      </c>
      <c r="CD69" s="25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25">
        <f t="shared" si="21"/>
        <v>0</v>
      </c>
      <c r="CL69" s="25"/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25">
        <f t="shared" si="23"/>
        <v>0</v>
      </c>
      <c r="CT69" s="25"/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124">
        <f t="shared" si="25"/>
        <v>0</v>
      </c>
      <c r="DB69" s="155"/>
      <c r="DC69" s="8">
        <v>1</v>
      </c>
      <c r="DD69" s="8">
        <v>1</v>
      </c>
      <c r="DE69" s="8">
        <v>0</v>
      </c>
      <c r="DF69" s="8">
        <v>0</v>
      </c>
      <c r="DG69" s="8">
        <v>0</v>
      </c>
      <c r="DH69" s="8">
        <v>0</v>
      </c>
      <c r="DI69" s="25">
        <f t="shared" si="27"/>
        <v>2</v>
      </c>
      <c r="DJ69" s="25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25">
        <f t="shared" si="29"/>
        <v>0</v>
      </c>
      <c r="DR69" s="25"/>
      <c r="DS69" s="25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25">
        <f t="shared" si="31"/>
        <v>0</v>
      </c>
      <c r="DZ69" s="25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25">
        <f>SUM(DZ69:EF69)</f>
        <v>0</v>
      </c>
      <c r="EH69" s="25"/>
      <c r="EI69" s="8">
        <v>1</v>
      </c>
      <c r="EJ69" s="8">
        <v>1</v>
      </c>
      <c r="EK69" s="8">
        <v>0</v>
      </c>
      <c r="EL69" s="8">
        <v>0</v>
      </c>
      <c r="EM69" s="8">
        <v>0</v>
      </c>
      <c r="EN69" s="8">
        <v>0</v>
      </c>
      <c r="EO69" s="124">
        <f>SUM(EH69:EN69)</f>
        <v>2</v>
      </c>
      <c r="EP69" s="155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24">
        <f>SUM(EP69:EV69)</f>
        <v>0</v>
      </c>
      <c r="EX69" s="155"/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57">
        <f>SUM(EX69:FD69)</f>
        <v>0</v>
      </c>
      <c r="FF69" s="158">
        <v>0</v>
      </c>
      <c r="FG69" s="8">
        <v>0</v>
      </c>
      <c r="FH69" s="8">
        <v>0</v>
      </c>
      <c r="FI69" s="8">
        <v>0</v>
      </c>
      <c r="FJ69" s="8">
        <v>1</v>
      </c>
      <c r="FK69" s="8">
        <v>0</v>
      </c>
      <c r="FL69" s="8">
        <v>1</v>
      </c>
      <c r="FM69" s="25">
        <f>SUM(FF69:FL69)</f>
        <v>2</v>
      </c>
      <c r="FN69" s="8">
        <v>0</v>
      </c>
      <c r="FO69" s="8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25">
        <f>SUM(FN69:FT69)</f>
        <v>2</v>
      </c>
      <c r="FV69" s="25"/>
      <c r="FW69" s="25"/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124">
        <f>SUM(FV69:GB69)</f>
        <v>0</v>
      </c>
      <c r="GD69" s="158"/>
      <c r="GE69" s="8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57">
        <f>SUM(GD69:GJ69)</f>
        <v>0</v>
      </c>
      <c r="GL69" s="158">
        <v>0</v>
      </c>
      <c r="GM69" s="8">
        <v>2</v>
      </c>
      <c r="GN69" s="8">
        <v>3</v>
      </c>
      <c r="GO69" s="8">
        <v>0</v>
      </c>
      <c r="GP69" s="8">
        <v>1</v>
      </c>
      <c r="GQ69" s="8">
        <v>0</v>
      </c>
      <c r="GR69" s="8">
        <v>1</v>
      </c>
      <c r="GS69" s="124">
        <f>SUM(GL69:GR69)</f>
        <v>7</v>
      </c>
    </row>
    <row r="70" spans="1:201" s="125" customFormat="1" ht="18" customHeight="1">
      <c r="A70" s="114" t="s">
        <v>79</v>
      </c>
      <c r="B70" s="155"/>
      <c r="C70" s="8">
        <v>69</v>
      </c>
      <c r="D70" s="8">
        <v>124</v>
      </c>
      <c r="E70" s="8">
        <v>82</v>
      </c>
      <c r="F70" s="8">
        <v>105</v>
      </c>
      <c r="G70" s="8">
        <v>69</v>
      </c>
      <c r="H70" s="8">
        <v>78</v>
      </c>
      <c r="I70" s="124">
        <f t="shared" si="1"/>
        <v>527</v>
      </c>
      <c r="J70" s="155"/>
      <c r="K70" s="8">
        <v>35</v>
      </c>
      <c r="L70" s="8">
        <v>57</v>
      </c>
      <c r="M70" s="8">
        <v>36</v>
      </c>
      <c r="N70" s="8">
        <v>51</v>
      </c>
      <c r="O70" s="8">
        <v>37</v>
      </c>
      <c r="P70" s="8">
        <v>43</v>
      </c>
      <c r="Q70" s="25">
        <f t="shared" si="3"/>
        <v>259</v>
      </c>
      <c r="R70" s="25"/>
      <c r="S70" s="8">
        <v>17</v>
      </c>
      <c r="T70" s="8">
        <v>23</v>
      </c>
      <c r="U70" s="8">
        <v>9</v>
      </c>
      <c r="V70" s="8">
        <v>17</v>
      </c>
      <c r="W70" s="8">
        <v>10</v>
      </c>
      <c r="X70" s="8">
        <v>15</v>
      </c>
      <c r="Y70" s="155">
        <f t="shared" si="5"/>
        <v>91</v>
      </c>
      <c r="Z70" s="25"/>
      <c r="AA70" s="8">
        <v>0</v>
      </c>
      <c r="AB70" s="8">
        <v>0</v>
      </c>
      <c r="AC70" s="8">
        <v>0</v>
      </c>
      <c r="AD70" s="8">
        <v>4</v>
      </c>
      <c r="AE70" s="8">
        <v>7</v>
      </c>
      <c r="AF70" s="8">
        <v>9</v>
      </c>
      <c r="AG70" s="155">
        <f t="shared" si="7"/>
        <v>20</v>
      </c>
      <c r="AH70" s="25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55">
        <f t="shared" si="9"/>
        <v>0</v>
      </c>
      <c r="AP70" s="25"/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155">
        <f t="shared" si="11"/>
        <v>0</v>
      </c>
      <c r="AX70" s="25"/>
      <c r="AY70" s="8">
        <v>15</v>
      </c>
      <c r="AZ70" s="8">
        <v>32</v>
      </c>
      <c r="BA70" s="8">
        <v>21</v>
      </c>
      <c r="BB70" s="8">
        <v>14</v>
      </c>
      <c r="BC70" s="8">
        <v>11</v>
      </c>
      <c r="BD70" s="8">
        <v>6</v>
      </c>
      <c r="BE70" s="155">
        <f t="shared" si="13"/>
        <v>99</v>
      </c>
      <c r="BF70" s="25"/>
      <c r="BG70" s="8">
        <v>0</v>
      </c>
      <c r="BH70" s="8">
        <v>0</v>
      </c>
      <c r="BI70" s="8">
        <v>1</v>
      </c>
      <c r="BJ70" s="8">
        <v>2</v>
      </c>
      <c r="BK70" s="8">
        <v>0</v>
      </c>
      <c r="BL70" s="8">
        <v>0</v>
      </c>
      <c r="BM70" s="155">
        <f t="shared" si="15"/>
        <v>3</v>
      </c>
      <c r="BN70" s="25"/>
      <c r="BO70" s="8">
        <v>3</v>
      </c>
      <c r="BP70" s="8">
        <v>2</v>
      </c>
      <c r="BQ70" s="8">
        <v>5</v>
      </c>
      <c r="BR70" s="8">
        <v>14</v>
      </c>
      <c r="BS70" s="8">
        <v>9</v>
      </c>
      <c r="BT70" s="8">
        <v>13</v>
      </c>
      <c r="BU70" s="124">
        <f t="shared" si="17"/>
        <v>46</v>
      </c>
      <c r="BV70" s="155"/>
      <c r="BW70" s="8">
        <v>1</v>
      </c>
      <c r="BX70" s="8">
        <v>10</v>
      </c>
      <c r="BY70" s="8">
        <v>8</v>
      </c>
      <c r="BZ70" s="8">
        <v>15</v>
      </c>
      <c r="CA70" s="8">
        <v>5</v>
      </c>
      <c r="CB70" s="8">
        <v>7</v>
      </c>
      <c r="CC70" s="25">
        <f t="shared" si="19"/>
        <v>46</v>
      </c>
      <c r="CD70" s="25"/>
      <c r="CE70" s="8">
        <v>1</v>
      </c>
      <c r="CF70" s="8">
        <v>10</v>
      </c>
      <c r="CG70" s="8">
        <v>7</v>
      </c>
      <c r="CH70" s="8">
        <v>15</v>
      </c>
      <c r="CI70" s="8">
        <v>5</v>
      </c>
      <c r="CJ70" s="8">
        <v>7</v>
      </c>
      <c r="CK70" s="25">
        <f t="shared" si="21"/>
        <v>45</v>
      </c>
      <c r="CL70" s="25"/>
      <c r="CM70" s="8">
        <v>0</v>
      </c>
      <c r="CN70" s="8">
        <v>0</v>
      </c>
      <c r="CO70" s="8">
        <v>1</v>
      </c>
      <c r="CP70" s="8">
        <v>0</v>
      </c>
      <c r="CQ70" s="8">
        <v>0</v>
      </c>
      <c r="CR70" s="8">
        <v>0</v>
      </c>
      <c r="CS70" s="25">
        <f t="shared" si="23"/>
        <v>1</v>
      </c>
      <c r="CT70" s="25"/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124">
        <f t="shared" si="25"/>
        <v>0</v>
      </c>
      <c r="DB70" s="155"/>
      <c r="DC70" s="8">
        <v>33</v>
      </c>
      <c r="DD70" s="8">
        <v>54</v>
      </c>
      <c r="DE70" s="8">
        <v>38</v>
      </c>
      <c r="DF70" s="8">
        <v>37</v>
      </c>
      <c r="DG70" s="8">
        <v>27</v>
      </c>
      <c r="DH70" s="8">
        <v>27</v>
      </c>
      <c r="DI70" s="25">
        <f t="shared" si="27"/>
        <v>216</v>
      </c>
      <c r="DJ70" s="25"/>
      <c r="DK70" s="8">
        <v>0</v>
      </c>
      <c r="DL70" s="8">
        <v>1</v>
      </c>
      <c r="DM70" s="8">
        <v>5</v>
      </c>
      <c r="DN70" s="8">
        <v>6</v>
      </c>
      <c r="DO70" s="8">
        <v>4</v>
      </c>
      <c r="DP70" s="8">
        <v>7</v>
      </c>
      <c r="DQ70" s="25">
        <f t="shared" si="29"/>
        <v>23</v>
      </c>
      <c r="DR70" s="25"/>
      <c r="DS70" s="25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25">
        <f t="shared" si="31"/>
        <v>0</v>
      </c>
      <c r="DZ70" s="25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25">
        <f>SUM(DZ70:EF70)</f>
        <v>0</v>
      </c>
      <c r="EH70" s="25"/>
      <c r="EI70" s="8">
        <v>33</v>
      </c>
      <c r="EJ70" s="8">
        <v>53</v>
      </c>
      <c r="EK70" s="8">
        <v>33</v>
      </c>
      <c r="EL70" s="8">
        <v>31</v>
      </c>
      <c r="EM70" s="8">
        <v>23</v>
      </c>
      <c r="EN70" s="8">
        <v>20</v>
      </c>
      <c r="EO70" s="124">
        <f>SUM(EH70:EN70)</f>
        <v>193</v>
      </c>
      <c r="EP70" s="155"/>
      <c r="EQ70" s="8">
        <v>0</v>
      </c>
      <c r="ER70" s="8">
        <v>1</v>
      </c>
      <c r="ES70" s="8">
        <v>0</v>
      </c>
      <c r="ET70" s="8">
        <v>1</v>
      </c>
      <c r="EU70" s="8">
        <v>0</v>
      </c>
      <c r="EV70" s="8">
        <v>0</v>
      </c>
      <c r="EW70" s="124">
        <f>SUM(EP70:EV70)</f>
        <v>2</v>
      </c>
      <c r="EX70" s="155"/>
      <c r="EY70" s="8">
        <v>0</v>
      </c>
      <c r="EZ70" s="8">
        <v>2</v>
      </c>
      <c r="FA70" s="8">
        <v>0</v>
      </c>
      <c r="FB70" s="8">
        <v>1</v>
      </c>
      <c r="FC70" s="8">
        <v>0</v>
      </c>
      <c r="FD70" s="8">
        <v>1</v>
      </c>
      <c r="FE70" s="157">
        <f>SUM(EX70:FD70)</f>
        <v>4</v>
      </c>
      <c r="FF70" s="158">
        <v>0</v>
      </c>
      <c r="FG70" s="8">
        <v>0</v>
      </c>
      <c r="FH70" s="8">
        <v>4</v>
      </c>
      <c r="FI70" s="8">
        <v>10</v>
      </c>
      <c r="FJ70" s="8">
        <v>27</v>
      </c>
      <c r="FK70" s="8">
        <v>37</v>
      </c>
      <c r="FL70" s="8">
        <v>23</v>
      </c>
      <c r="FM70" s="25">
        <f>SUM(FF70:FL70)</f>
        <v>101</v>
      </c>
      <c r="FN70" s="8">
        <v>0</v>
      </c>
      <c r="FO70" s="8">
        <v>0</v>
      </c>
      <c r="FP70" s="8">
        <v>3</v>
      </c>
      <c r="FQ70" s="8">
        <v>8</v>
      </c>
      <c r="FR70" s="8">
        <v>25</v>
      </c>
      <c r="FS70" s="8">
        <v>34</v>
      </c>
      <c r="FT70" s="8">
        <v>20</v>
      </c>
      <c r="FU70" s="25">
        <f>SUM(FN70:FT70)</f>
        <v>90</v>
      </c>
      <c r="FV70" s="25"/>
      <c r="FW70" s="25"/>
      <c r="FX70" s="8">
        <v>0</v>
      </c>
      <c r="FY70" s="8">
        <v>2</v>
      </c>
      <c r="FZ70" s="8">
        <v>2</v>
      </c>
      <c r="GA70" s="8">
        <v>1</v>
      </c>
      <c r="GB70" s="8">
        <v>0</v>
      </c>
      <c r="GC70" s="124">
        <f>SUM(FV70:GB70)</f>
        <v>5</v>
      </c>
      <c r="GD70" s="158"/>
      <c r="GE70" s="8"/>
      <c r="GF70" s="8">
        <v>1</v>
      </c>
      <c r="GG70" s="8">
        <v>0</v>
      </c>
      <c r="GH70" s="8">
        <v>0</v>
      </c>
      <c r="GI70" s="8">
        <v>2</v>
      </c>
      <c r="GJ70" s="8">
        <v>3</v>
      </c>
      <c r="GK70" s="157">
        <f>SUM(GD70:GJ70)</f>
        <v>6</v>
      </c>
      <c r="GL70" s="158">
        <v>0</v>
      </c>
      <c r="GM70" s="8">
        <v>69</v>
      </c>
      <c r="GN70" s="8">
        <v>128</v>
      </c>
      <c r="GO70" s="8">
        <v>92</v>
      </c>
      <c r="GP70" s="8">
        <v>132</v>
      </c>
      <c r="GQ70" s="8">
        <v>106</v>
      </c>
      <c r="GR70" s="8">
        <v>101</v>
      </c>
      <c r="GS70" s="124">
        <f>SUM(GL70:GR70)</f>
        <v>628</v>
      </c>
    </row>
    <row r="71" spans="1:201" s="125" customFormat="1" ht="18" customHeight="1">
      <c r="A71" s="114" t="s">
        <v>80</v>
      </c>
      <c r="B71" s="155"/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24">
        <f>SUM(B71:H71)</f>
        <v>0</v>
      </c>
      <c r="J71" s="155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5">
        <f>SUM(J71:P71)</f>
        <v>0</v>
      </c>
      <c r="R71" s="25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55">
        <f>SUM(R71:X71)</f>
        <v>0</v>
      </c>
      <c r="Z71" s="25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55">
        <f>SUM(Z71:AF71)</f>
        <v>0</v>
      </c>
      <c r="AH71" s="25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55">
        <f>SUM(AH71:AN71)</f>
        <v>0</v>
      </c>
      <c r="AP71" s="25"/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155">
        <f>SUM(AP71:AV71)</f>
        <v>0</v>
      </c>
      <c r="AX71" s="25"/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155">
        <f>SUM(AX71:BD71)</f>
        <v>0</v>
      </c>
      <c r="BF71" s="25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55">
        <f>SUM(BF71:BL71)</f>
        <v>0</v>
      </c>
      <c r="BN71" s="25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24">
        <f>SUM(BN71:BT71)</f>
        <v>0</v>
      </c>
      <c r="BV71" s="155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25">
        <f>SUM(BV71:CB71)</f>
        <v>0</v>
      </c>
      <c r="CD71" s="25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25">
        <f>SUM(CD71:CJ71)</f>
        <v>0</v>
      </c>
      <c r="CL71" s="25"/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25">
        <f>SUM(CL71:CR71)</f>
        <v>0</v>
      </c>
      <c r="CT71" s="25"/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124">
        <f>SUM(CT71:CZ71)</f>
        <v>0</v>
      </c>
      <c r="DB71" s="155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25">
        <f>SUM(DB71:DH71)</f>
        <v>0</v>
      </c>
      <c r="DJ71" s="25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25">
        <f>SUM(DJ71:DP71)</f>
        <v>0</v>
      </c>
      <c r="DR71" s="25"/>
      <c r="DS71" s="25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25">
        <f>SUM(DR71:DX71)</f>
        <v>0</v>
      </c>
      <c r="DZ71" s="25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25">
        <f>SUM(DZ71:EF71)</f>
        <v>0</v>
      </c>
      <c r="EH71" s="25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24">
        <f>SUM(EH71:EN71)</f>
        <v>0</v>
      </c>
      <c r="EP71" s="155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24">
        <f>SUM(EP71:EV71)</f>
        <v>0</v>
      </c>
      <c r="EX71" s="155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57">
        <f>SUM(EX71:FD71)</f>
        <v>0</v>
      </c>
      <c r="FF71" s="158">
        <v>0</v>
      </c>
      <c r="FG71" s="8">
        <v>0</v>
      </c>
      <c r="FH71" s="8">
        <v>0</v>
      </c>
      <c r="FI71" s="8">
        <v>3</v>
      </c>
      <c r="FJ71" s="8">
        <v>0</v>
      </c>
      <c r="FK71" s="8">
        <v>0</v>
      </c>
      <c r="FL71" s="8">
        <v>0</v>
      </c>
      <c r="FM71" s="25">
        <f>SUM(FF71:FL71)</f>
        <v>3</v>
      </c>
      <c r="FN71" s="8">
        <v>0</v>
      </c>
      <c r="FO71" s="8">
        <v>0</v>
      </c>
      <c r="FP71" s="8">
        <v>0</v>
      </c>
      <c r="FQ71" s="8">
        <v>3</v>
      </c>
      <c r="FR71" s="8">
        <v>0</v>
      </c>
      <c r="FS71" s="8">
        <v>0</v>
      </c>
      <c r="FT71" s="8">
        <v>0</v>
      </c>
      <c r="FU71" s="25">
        <f>SUM(FN71:FT71)</f>
        <v>3</v>
      </c>
      <c r="FV71" s="25"/>
      <c r="FW71" s="25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24">
        <f>SUM(FV71:GB71)</f>
        <v>0</v>
      </c>
      <c r="GD71" s="158"/>
      <c r="GE71" s="8"/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157">
        <f>SUM(GD71:GJ71)</f>
        <v>0</v>
      </c>
      <c r="GL71" s="158">
        <v>0</v>
      </c>
      <c r="GM71" s="8">
        <v>0</v>
      </c>
      <c r="GN71" s="8">
        <v>0</v>
      </c>
      <c r="GO71" s="8">
        <v>3</v>
      </c>
      <c r="GP71" s="8">
        <v>0</v>
      </c>
      <c r="GQ71" s="8">
        <v>0</v>
      </c>
      <c r="GR71" s="8">
        <v>0</v>
      </c>
      <c r="GS71" s="124">
        <f>SUM(GL71:GR71)</f>
        <v>3</v>
      </c>
    </row>
    <row r="72" spans="1:201" s="125" customFormat="1" ht="18" customHeight="1">
      <c r="A72" s="114" t="s">
        <v>81</v>
      </c>
      <c r="B72" s="155"/>
      <c r="C72" s="8">
        <v>12</v>
      </c>
      <c r="D72" s="8">
        <v>38</v>
      </c>
      <c r="E72" s="8">
        <v>10</v>
      </c>
      <c r="F72" s="8">
        <v>16</v>
      </c>
      <c r="G72" s="8">
        <v>2</v>
      </c>
      <c r="H72" s="8">
        <v>13</v>
      </c>
      <c r="I72" s="124">
        <f>SUM(B72:H72)</f>
        <v>91</v>
      </c>
      <c r="J72" s="155"/>
      <c r="K72" s="8">
        <v>7</v>
      </c>
      <c r="L72" s="8">
        <v>23</v>
      </c>
      <c r="M72" s="8">
        <v>5</v>
      </c>
      <c r="N72" s="8">
        <v>9</v>
      </c>
      <c r="O72" s="8">
        <v>1</v>
      </c>
      <c r="P72" s="8">
        <v>8</v>
      </c>
      <c r="Q72" s="25">
        <f>SUM(J72:P72)</f>
        <v>53</v>
      </c>
      <c r="R72" s="25"/>
      <c r="S72" s="8">
        <v>4</v>
      </c>
      <c r="T72" s="8">
        <v>14</v>
      </c>
      <c r="U72" s="8">
        <v>3</v>
      </c>
      <c r="V72" s="8">
        <v>3</v>
      </c>
      <c r="W72" s="8">
        <v>0</v>
      </c>
      <c r="X72" s="8">
        <v>3</v>
      </c>
      <c r="Y72" s="155">
        <f>SUM(R72:X72)</f>
        <v>27</v>
      </c>
      <c r="Z72" s="25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55">
        <f>SUM(Z72:AF72)</f>
        <v>0</v>
      </c>
      <c r="AH72" s="25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55">
        <f>SUM(AH72:AN72)</f>
        <v>0</v>
      </c>
      <c r="AP72" s="25"/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155">
        <f>SUM(AP72:AV72)</f>
        <v>0</v>
      </c>
      <c r="AX72" s="25"/>
      <c r="AY72" s="8">
        <v>3</v>
      </c>
      <c r="AZ72" s="8">
        <v>4</v>
      </c>
      <c r="BA72" s="8">
        <v>1</v>
      </c>
      <c r="BB72" s="8">
        <v>2</v>
      </c>
      <c r="BC72" s="8">
        <v>1</v>
      </c>
      <c r="BD72" s="8">
        <v>1</v>
      </c>
      <c r="BE72" s="155">
        <f>SUM(AX72:BD72)</f>
        <v>12</v>
      </c>
      <c r="BF72" s="25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55">
        <f>SUM(BF72:BL72)</f>
        <v>0</v>
      </c>
      <c r="BN72" s="25"/>
      <c r="BO72" s="8">
        <v>0</v>
      </c>
      <c r="BP72" s="8">
        <v>5</v>
      </c>
      <c r="BQ72" s="8">
        <v>1</v>
      </c>
      <c r="BR72" s="8">
        <v>4</v>
      </c>
      <c r="BS72" s="8">
        <v>0</v>
      </c>
      <c r="BT72" s="8">
        <v>4</v>
      </c>
      <c r="BU72" s="124">
        <f>SUM(BN72:BT72)</f>
        <v>14</v>
      </c>
      <c r="BV72" s="155"/>
      <c r="BW72" s="8">
        <v>0</v>
      </c>
      <c r="BX72" s="8">
        <v>0</v>
      </c>
      <c r="BY72" s="8">
        <v>0</v>
      </c>
      <c r="BZ72" s="8">
        <v>1</v>
      </c>
      <c r="CA72" s="8">
        <v>0</v>
      </c>
      <c r="CB72" s="8">
        <v>1</v>
      </c>
      <c r="CC72" s="25">
        <f>SUM(BV72:CB72)</f>
        <v>2</v>
      </c>
      <c r="CD72" s="25"/>
      <c r="CE72" s="8">
        <v>0</v>
      </c>
      <c r="CF72" s="8">
        <v>0</v>
      </c>
      <c r="CG72" s="8">
        <v>0</v>
      </c>
      <c r="CH72" s="8">
        <v>1</v>
      </c>
      <c r="CI72" s="8">
        <v>0</v>
      </c>
      <c r="CJ72" s="8">
        <v>1</v>
      </c>
      <c r="CK72" s="25">
        <f>SUM(CD72:CJ72)</f>
        <v>2</v>
      </c>
      <c r="CL72" s="25"/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25">
        <f>SUM(CL72:CR72)</f>
        <v>0</v>
      </c>
      <c r="CT72" s="25"/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124">
        <f>SUM(CT72:CZ72)</f>
        <v>0</v>
      </c>
      <c r="DB72" s="155"/>
      <c r="DC72" s="8">
        <v>5</v>
      </c>
      <c r="DD72" s="8">
        <v>15</v>
      </c>
      <c r="DE72" s="8">
        <v>5</v>
      </c>
      <c r="DF72" s="8">
        <v>6</v>
      </c>
      <c r="DG72" s="8">
        <v>1</v>
      </c>
      <c r="DH72" s="8">
        <v>4</v>
      </c>
      <c r="DI72" s="25">
        <f>SUM(DB72:DH72)</f>
        <v>36</v>
      </c>
      <c r="DJ72" s="25"/>
      <c r="DK72" s="8">
        <v>0</v>
      </c>
      <c r="DL72" s="8">
        <v>0</v>
      </c>
      <c r="DM72" s="8">
        <v>1</v>
      </c>
      <c r="DN72" s="8">
        <v>0</v>
      </c>
      <c r="DO72" s="8">
        <v>0</v>
      </c>
      <c r="DP72" s="8">
        <v>0</v>
      </c>
      <c r="DQ72" s="25">
        <f>SUM(DJ72:DP72)</f>
        <v>1</v>
      </c>
      <c r="DR72" s="25"/>
      <c r="DS72" s="25"/>
      <c r="DT72" s="8">
        <v>0</v>
      </c>
      <c r="DU72" s="8">
        <v>1</v>
      </c>
      <c r="DV72" s="8">
        <v>0</v>
      </c>
      <c r="DW72" s="8">
        <v>0</v>
      </c>
      <c r="DX72" s="8">
        <v>0</v>
      </c>
      <c r="DY72" s="25">
        <f>SUM(DR72:DX72)</f>
        <v>1</v>
      </c>
      <c r="DZ72" s="25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25">
        <f>SUM(DZ72:EF72)</f>
        <v>0</v>
      </c>
      <c r="EH72" s="25"/>
      <c r="EI72" s="8">
        <v>5</v>
      </c>
      <c r="EJ72" s="8">
        <v>15</v>
      </c>
      <c r="EK72" s="8">
        <v>3</v>
      </c>
      <c r="EL72" s="8">
        <v>6</v>
      </c>
      <c r="EM72" s="8">
        <v>1</v>
      </c>
      <c r="EN72" s="8">
        <v>4</v>
      </c>
      <c r="EO72" s="124">
        <f>SUM(EH72:EN72)</f>
        <v>34</v>
      </c>
      <c r="EP72" s="155"/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124">
        <f>SUM(EP72:EV72)</f>
        <v>0</v>
      </c>
      <c r="EX72" s="155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57">
        <f>SUM(EX72:FD72)</f>
        <v>0</v>
      </c>
      <c r="FF72" s="158">
        <v>0</v>
      </c>
      <c r="FG72" s="8">
        <v>0</v>
      </c>
      <c r="FH72" s="8">
        <v>0</v>
      </c>
      <c r="FI72" s="8">
        <v>1</v>
      </c>
      <c r="FJ72" s="8">
        <v>3</v>
      </c>
      <c r="FK72" s="8">
        <v>1</v>
      </c>
      <c r="FL72" s="8">
        <v>0</v>
      </c>
      <c r="FM72" s="25">
        <f>SUM(FF72:FL72)</f>
        <v>5</v>
      </c>
      <c r="FN72" s="8">
        <v>0</v>
      </c>
      <c r="FO72" s="8">
        <v>0</v>
      </c>
      <c r="FP72" s="8">
        <v>0</v>
      </c>
      <c r="FQ72" s="8">
        <v>1</v>
      </c>
      <c r="FR72" s="8">
        <v>3</v>
      </c>
      <c r="FS72" s="8">
        <v>1</v>
      </c>
      <c r="FT72" s="8">
        <v>0</v>
      </c>
      <c r="FU72" s="25">
        <f>SUM(FN72:FT72)</f>
        <v>5</v>
      </c>
      <c r="FV72" s="25"/>
      <c r="FW72" s="25"/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124">
        <f>SUM(FV72:GB72)</f>
        <v>0</v>
      </c>
      <c r="GD72" s="158"/>
      <c r="GE72" s="8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71">
        <f>SUM(GD72:GJ72)</f>
        <v>0</v>
      </c>
      <c r="GL72" s="177">
        <v>0</v>
      </c>
      <c r="GM72" s="8">
        <v>12</v>
      </c>
      <c r="GN72" s="8">
        <v>38</v>
      </c>
      <c r="GO72" s="8">
        <v>11</v>
      </c>
      <c r="GP72" s="8">
        <v>19</v>
      </c>
      <c r="GQ72" s="8">
        <v>3</v>
      </c>
      <c r="GR72" s="8">
        <v>13</v>
      </c>
      <c r="GS72" s="124">
        <f>SUM(GL72:GR72)</f>
        <v>96</v>
      </c>
    </row>
    <row r="73" spans="1:201" s="125" customFormat="1" ht="18" customHeight="1" thickBot="1">
      <c r="A73" s="117" t="s">
        <v>82</v>
      </c>
      <c r="B73" s="162">
        <f aca="true" t="shared" si="89" ref="B73:H73">SUM(B64:B72)</f>
        <v>0</v>
      </c>
      <c r="C73" s="118">
        <f t="shared" si="89"/>
        <v>193</v>
      </c>
      <c r="D73" s="118">
        <f t="shared" si="89"/>
        <v>765</v>
      </c>
      <c r="E73" s="118">
        <f t="shared" si="89"/>
        <v>347</v>
      </c>
      <c r="F73" s="118">
        <f t="shared" si="89"/>
        <v>301</v>
      </c>
      <c r="G73" s="118">
        <f t="shared" si="89"/>
        <v>173</v>
      </c>
      <c r="H73" s="118">
        <f t="shared" si="89"/>
        <v>188</v>
      </c>
      <c r="I73" s="119">
        <f>SUM(B73:H73)</f>
        <v>1967</v>
      </c>
      <c r="J73" s="162">
        <f aca="true" t="shared" si="90" ref="J73:P73">SUM(J64:J72)</f>
        <v>0</v>
      </c>
      <c r="K73" s="118">
        <f t="shared" si="90"/>
        <v>99</v>
      </c>
      <c r="L73" s="118">
        <f t="shared" si="90"/>
        <v>393</v>
      </c>
      <c r="M73" s="118">
        <f t="shared" si="90"/>
        <v>177</v>
      </c>
      <c r="N73" s="118">
        <f t="shared" si="90"/>
        <v>149</v>
      </c>
      <c r="O73" s="118">
        <f t="shared" si="90"/>
        <v>85</v>
      </c>
      <c r="P73" s="118">
        <f t="shared" si="90"/>
        <v>100</v>
      </c>
      <c r="Q73" s="118">
        <f>SUM(J73:P73)</f>
        <v>1003</v>
      </c>
      <c r="R73" s="118">
        <f aca="true" t="shared" si="91" ref="R73:X73">SUM(R64:R72)</f>
        <v>0</v>
      </c>
      <c r="S73" s="118">
        <f t="shared" si="91"/>
        <v>36</v>
      </c>
      <c r="T73" s="118">
        <f t="shared" si="91"/>
        <v>134</v>
      </c>
      <c r="U73" s="118">
        <f t="shared" si="91"/>
        <v>46</v>
      </c>
      <c r="V73" s="118">
        <f t="shared" si="91"/>
        <v>41</v>
      </c>
      <c r="W73" s="118">
        <f t="shared" si="91"/>
        <v>19</v>
      </c>
      <c r="X73" s="118">
        <f t="shared" si="91"/>
        <v>33</v>
      </c>
      <c r="Y73" s="118">
        <f>SUM(R73:X73)</f>
        <v>309</v>
      </c>
      <c r="Z73" s="118">
        <f aca="true" t="shared" si="92" ref="Z73:AF73">SUM(Z64:Z72)</f>
        <v>0</v>
      </c>
      <c r="AA73" s="118">
        <f t="shared" si="92"/>
        <v>0</v>
      </c>
      <c r="AB73" s="118">
        <f t="shared" si="92"/>
        <v>0</v>
      </c>
      <c r="AC73" s="118">
        <f t="shared" si="92"/>
        <v>0</v>
      </c>
      <c r="AD73" s="118">
        <f t="shared" si="92"/>
        <v>5</v>
      </c>
      <c r="AE73" s="118">
        <f t="shared" si="92"/>
        <v>14</v>
      </c>
      <c r="AF73" s="118">
        <f t="shared" si="92"/>
        <v>13</v>
      </c>
      <c r="AG73" s="118">
        <f>SUM(Z73:AF73)</f>
        <v>32</v>
      </c>
      <c r="AH73" s="118">
        <f aca="true" t="shared" si="93" ref="AH73:AN73">SUM(AH64:AH72)</f>
        <v>0</v>
      </c>
      <c r="AI73" s="118">
        <f t="shared" si="93"/>
        <v>0</v>
      </c>
      <c r="AJ73" s="118">
        <f t="shared" si="93"/>
        <v>6</v>
      </c>
      <c r="AK73" s="118">
        <f t="shared" si="93"/>
        <v>7</v>
      </c>
      <c r="AL73" s="118">
        <f t="shared" si="93"/>
        <v>2</v>
      </c>
      <c r="AM73" s="118">
        <f t="shared" si="93"/>
        <v>2</v>
      </c>
      <c r="AN73" s="118">
        <f t="shared" si="93"/>
        <v>1</v>
      </c>
      <c r="AO73" s="118">
        <f>SUM(AH73:AN73)</f>
        <v>18</v>
      </c>
      <c r="AP73" s="118">
        <f aca="true" t="shared" si="94" ref="AP73:AV73">SUM(AP64:AP72)</f>
        <v>0</v>
      </c>
      <c r="AQ73" s="118">
        <f t="shared" si="94"/>
        <v>0</v>
      </c>
      <c r="AR73" s="118">
        <f t="shared" si="94"/>
        <v>0</v>
      </c>
      <c r="AS73" s="118">
        <f t="shared" si="94"/>
        <v>1</v>
      </c>
      <c r="AT73" s="118">
        <f t="shared" si="94"/>
        <v>0</v>
      </c>
      <c r="AU73" s="118">
        <f t="shared" si="94"/>
        <v>0</v>
      </c>
      <c r="AV73" s="118">
        <f t="shared" si="94"/>
        <v>0</v>
      </c>
      <c r="AW73" s="118">
        <f>SUM(AP73:AV73)</f>
        <v>1</v>
      </c>
      <c r="AX73" s="118">
        <f aca="true" t="shared" si="95" ref="AX73:BD73">SUM(AX64:AX72)</f>
        <v>0</v>
      </c>
      <c r="AY73" s="118">
        <f t="shared" si="95"/>
        <v>54</v>
      </c>
      <c r="AZ73" s="118">
        <f t="shared" si="95"/>
        <v>178</v>
      </c>
      <c r="BA73" s="118">
        <f t="shared" si="95"/>
        <v>75</v>
      </c>
      <c r="BB73" s="118">
        <f t="shared" si="95"/>
        <v>56</v>
      </c>
      <c r="BC73" s="118">
        <f t="shared" si="95"/>
        <v>30</v>
      </c>
      <c r="BD73" s="118">
        <f t="shared" si="95"/>
        <v>21</v>
      </c>
      <c r="BE73" s="118">
        <f>SUM(AX73:BD73)</f>
        <v>414</v>
      </c>
      <c r="BF73" s="118">
        <f aca="true" t="shared" si="96" ref="BF73:BL73">SUM(BF64:BF72)</f>
        <v>0</v>
      </c>
      <c r="BG73" s="118">
        <f t="shared" si="96"/>
        <v>1</v>
      </c>
      <c r="BH73" s="118">
        <f t="shared" si="96"/>
        <v>11</v>
      </c>
      <c r="BI73" s="118">
        <f t="shared" si="96"/>
        <v>5</v>
      </c>
      <c r="BJ73" s="118">
        <f t="shared" si="96"/>
        <v>4</v>
      </c>
      <c r="BK73" s="118">
        <f t="shared" si="96"/>
        <v>0</v>
      </c>
      <c r="BL73" s="118">
        <f t="shared" si="96"/>
        <v>1</v>
      </c>
      <c r="BM73" s="118">
        <f>SUM(BF73:BL73)</f>
        <v>22</v>
      </c>
      <c r="BN73" s="118">
        <f aca="true" t="shared" si="97" ref="BN73:BT73">SUM(BN64:BN72)</f>
        <v>0</v>
      </c>
      <c r="BO73" s="118">
        <f t="shared" si="97"/>
        <v>8</v>
      </c>
      <c r="BP73" s="118">
        <f t="shared" si="97"/>
        <v>64</v>
      </c>
      <c r="BQ73" s="118">
        <f t="shared" si="97"/>
        <v>43</v>
      </c>
      <c r="BR73" s="118">
        <f t="shared" si="97"/>
        <v>41</v>
      </c>
      <c r="BS73" s="118">
        <f t="shared" si="97"/>
        <v>20</v>
      </c>
      <c r="BT73" s="118">
        <f t="shared" si="97"/>
        <v>31</v>
      </c>
      <c r="BU73" s="119">
        <f>SUM(BN73:BT73)</f>
        <v>207</v>
      </c>
      <c r="BV73" s="162">
        <f aca="true" t="shared" si="98" ref="BV73:CB73">SUM(BV64:BV72)</f>
        <v>0</v>
      </c>
      <c r="BW73" s="118">
        <f t="shared" si="98"/>
        <v>3</v>
      </c>
      <c r="BX73" s="118">
        <f t="shared" si="98"/>
        <v>43</v>
      </c>
      <c r="BY73" s="118">
        <f t="shared" si="98"/>
        <v>24</v>
      </c>
      <c r="BZ73" s="118">
        <f t="shared" si="98"/>
        <v>37</v>
      </c>
      <c r="CA73" s="118">
        <f t="shared" si="98"/>
        <v>20</v>
      </c>
      <c r="CB73" s="118">
        <f t="shared" si="98"/>
        <v>20</v>
      </c>
      <c r="CC73" s="118">
        <f>SUM(BV73:CB73)</f>
        <v>147</v>
      </c>
      <c r="CD73" s="118">
        <f aca="true" t="shared" si="99" ref="CD73:CJ73">SUM(CD64:CD72)</f>
        <v>0</v>
      </c>
      <c r="CE73" s="118">
        <f t="shared" si="99"/>
        <v>3</v>
      </c>
      <c r="CF73" s="118">
        <f t="shared" si="99"/>
        <v>37</v>
      </c>
      <c r="CG73" s="118">
        <f t="shared" si="99"/>
        <v>22</v>
      </c>
      <c r="CH73" s="118">
        <f t="shared" si="99"/>
        <v>37</v>
      </c>
      <c r="CI73" s="118">
        <f t="shared" si="99"/>
        <v>20</v>
      </c>
      <c r="CJ73" s="118">
        <f t="shared" si="99"/>
        <v>19</v>
      </c>
      <c r="CK73" s="118">
        <f>SUM(CD73:CJ73)</f>
        <v>138</v>
      </c>
      <c r="CL73" s="118">
        <f aca="true" t="shared" si="100" ref="CL73:CR73">SUM(CL64:CL72)</f>
        <v>0</v>
      </c>
      <c r="CM73" s="118">
        <f t="shared" si="100"/>
        <v>0</v>
      </c>
      <c r="CN73" s="118">
        <f t="shared" si="100"/>
        <v>6</v>
      </c>
      <c r="CO73" s="118">
        <f t="shared" si="100"/>
        <v>2</v>
      </c>
      <c r="CP73" s="118">
        <f t="shared" si="100"/>
        <v>0</v>
      </c>
      <c r="CQ73" s="118">
        <f t="shared" si="100"/>
        <v>0</v>
      </c>
      <c r="CR73" s="118">
        <f t="shared" si="100"/>
        <v>1</v>
      </c>
      <c r="CS73" s="118">
        <f>SUM(CL73:CR73)</f>
        <v>9</v>
      </c>
      <c r="CT73" s="118">
        <f aca="true" t="shared" si="101" ref="CT73:CZ73">SUM(CT64:CT72)</f>
        <v>0</v>
      </c>
      <c r="CU73" s="118">
        <f t="shared" si="101"/>
        <v>0</v>
      </c>
      <c r="CV73" s="118">
        <f t="shared" si="101"/>
        <v>0</v>
      </c>
      <c r="CW73" s="118">
        <f t="shared" si="101"/>
        <v>0</v>
      </c>
      <c r="CX73" s="118">
        <f t="shared" si="101"/>
        <v>0</v>
      </c>
      <c r="CY73" s="118">
        <f t="shared" si="101"/>
        <v>0</v>
      </c>
      <c r="CZ73" s="118">
        <f t="shared" si="101"/>
        <v>0</v>
      </c>
      <c r="DA73" s="119">
        <f>SUM(CT73:CZ73)</f>
        <v>0</v>
      </c>
      <c r="DB73" s="162">
        <f aca="true" t="shared" si="102" ref="DB73:DH73">SUM(DB64:DB72)</f>
        <v>0</v>
      </c>
      <c r="DC73" s="118">
        <f t="shared" si="102"/>
        <v>90</v>
      </c>
      <c r="DD73" s="118">
        <f t="shared" si="102"/>
        <v>321</v>
      </c>
      <c r="DE73" s="118">
        <f t="shared" si="102"/>
        <v>144</v>
      </c>
      <c r="DF73" s="118">
        <f t="shared" si="102"/>
        <v>112</v>
      </c>
      <c r="DG73" s="118">
        <f t="shared" si="102"/>
        <v>68</v>
      </c>
      <c r="DH73" s="118">
        <f t="shared" si="102"/>
        <v>66</v>
      </c>
      <c r="DI73" s="118">
        <f>SUM(DB73:DH73)</f>
        <v>801</v>
      </c>
      <c r="DJ73" s="118">
        <f aca="true" t="shared" si="103" ref="DJ73:DP73">SUM(DJ64:DJ72)</f>
        <v>0</v>
      </c>
      <c r="DK73" s="118">
        <f t="shared" si="103"/>
        <v>3</v>
      </c>
      <c r="DL73" s="118">
        <f t="shared" si="103"/>
        <v>10</v>
      </c>
      <c r="DM73" s="118">
        <f t="shared" si="103"/>
        <v>16</v>
      </c>
      <c r="DN73" s="118">
        <f t="shared" si="103"/>
        <v>13</v>
      </c>
      <c r="DO73" s="118">
        <f t="shared" si="103"/>
        <v>13</v>
      </c>
      <c r="DP73" s="118">
        <f t="shared" si="103"/>
        <v>13</v>
      </c>
      <c r="DQ73" s="118">
        <f>SUM(DJ73:DP73)</f>
        <v>68</v>
      </c>
      <c r="DR73" s="118">
        <f aca="true" t="shared" si="104" ref="DR73:DX73">SUM(DR64:DR72)</f>
        <v>0</v>
      </c>
      <c r="DS73" s="118">
        <f t="shared" si="104"/>
        <v>0</v>
      </c>
      <c r="DT73" s="118">
        <f t="shared" si="104"/>
        <v>0</v>
      </c>
      <c r="DU73" s="118">
        <f t="shared" si="104"/>
        <v>1</v>
      </c>
      <c r="DV73" s="118">
        <f t="shared" si="104"/>
        <v>0</v>
      </c>
      <c r="DW73" s="118">
        <f t="shared" si="104"/>
        <v>3</v>
      </c>
      <c r="DX73" s="118">
        <f t="shared" si="104"/>
        <v>0</v>
      </c>
      <c r="DY73" s="118">
        <f>SUM(DR73:DX73)</f>
        <v>4</v>
      </c>
      <c r="DZ73" s="118">
        <f>SUM(DZ64:DZ72)</f>
        <v>0</v>
      </c>
      <c r="EA73" s="163">
        <f>SUM(EA64:EA72)</f>
        <v>0</v>
      </c>
      <c r="EB73" s="163">
        <f>SUM(EB64:EB72)</f>
        <v>2</v>
      </c>
      <c r="EC73" s="163">
        <f>SUM(EC64:EC72)</f>
        <v>1</v>
      </c>
      <c r="ED73" s="164">
        <f>SUM(ED64:ED72)</f>
        <v>5</v>
      </c>
      <c r="EE73" s="163">
        <f>SUM(EE64:EE72)</f>
        <v>0</v>
      </c>
      <c r="EF73" s="163">
        <f>SUM(EF64:EF72)</f>
        <v>1</v>
      </c>
      <c r="EG73" s="163">
        <f>SUM(DZ73:EF73)</f>
        <v>9</v>
      </c>
      <c r="EH73" s="163">
        <f>SUM(EH64:EH72)</f>
        <v>0</v>
      </c>
      <c r="EI73" s="163">
        <f>SUM(EI64:EI72)</f>
        <v>87</v>
      </c>
      <c r="EJ73" s="163">
        <f>SUM(EJ64:EJ72)</f>
        <v>309</v>
      </c>
      <c r="EK73" s="163">
        <f>SUM(EK64:EK72)</f>
        <v>126</v>
      </c>
      <c r="EL73" s="163">
        <f>SUM(EL64:EL72)</f>
        <v>94</v>
      </c>
      <c r="EM73" s="163">
        <f>SUM(EM64:EM72)</f>
        <v>52</v>
      </c>
      <c r="EN73" s="164">
        <f>SUM(EN64:EN72)</f>
        <v>52</v>
      </c>
      <c r="EO73" s="119">
        <f>SUM(EH73:EN73)</f>
        <v>720</v>
      </c>
      <c r="EP73" s="162">
        <f>SUM(EP64:EP72)</f>
        <v>0</v>
      </c>
      <c r="EQ73" s="118">
        <f>SUM(EQ64:EQ72)</f>
        <v>1</v>
      </c>
      <c r="ER73" s="118">
        <f>SUM(ER64:ER72)</f>
        <v>2</v>
      </c>
      <c r="ES73" s="118">
        <f>SUM(ES64:ES72)</f>
        <v>0</v>
      </c>
      <c r="ET73" s="118">
        <f>SUM(ET64:ET72)</f>
        <v>1</v>
      </c>
      <c r="EU73" s="118">
        <f>SUM(EU64:EU72)</f>
        <v>0</v>
      </c>
      <c r="EV73" s="118">
        <f>SUM(EV64:EV72)</f>
        <v>0</v>
      </c>
      <c r="EW73" s="119">
        <f>SUM(EP73:EV73)</f>
        <v>4</v>
      </c>
      <c r="EX73" s="162">
        <f>SUM(EX64:EX72)</f>
        <v>0</v>
      </c>
      <c r="EY73" s="118">
        <f>SUM(EY64:EY72)</f>
        <v>0</v>
      </c>
      <c r="EZ73" s="118">
        <f>SUM(EZ64:EZ72)</f>
        <v>6</v>
      </c>
      <c r="FA73" s="118">
        <f>SUM(FA64:FA72)</f>
        <v>2</v>
      </c>
      <c r="FB73" s="118">
        <f>SUM(FB64:FB72)</f>
        <v>2</v>
      </c>
      <c r="FC73" s="118">
        <f>SUM(FC64:FC72)</f>
        <v>0</v>
      </c>
      <c r="FD73" s="118">
        <f>SUM(FD64:FD72)</f>
        <v>2</v>
      </c>
      <c r="FE73" s="165">
        <f>SUM(EX73:FD73)</f>
        <v>12</v>
      </c>
      <c r="FF73" s="162">
        <f>SUM(FF64:FF72)</f>
        <v>0</v>
      </c>
      <c r="FG73" s="118">
        <f>SUM(FG64:FG72)</f>
        <v>0</v>
      </c>
      <c r="FH73" s="118">
        <f>SUM(FH64:FH72)</f>
        <v>32</v>
      </c>
      <c r="FI73" s="118">
        <f>SUM(FI64:FI72)</f>
        <v>58</v>
      </c>
      <c r="FJ73" s="118">
        <f>SUM(FJ64:FJ72)</f>
        <v>95</v>
      </c>
      <c r="FK73" s="118">
        <f>SUM(FK64:FK72)</f>
        <v>115</v>
      </c>
      <c r="FL73" s="118">
        <f>SUM(FL64:FL72)</f>
        <v>79</v>
      </c>
      <c r="FM73" s="118">
        <f>SUM(FF73:FL73)</f>
        <v>379</v>
      </c>
      <c r="FN73" s="118">
        <f>SUM(FN64:FN72)</f>
        <v>0</v>
      </c>
      <c r="FO73" s="118">
        <f>SUM(FO64:FO72)</f>
        <v>0</v>
      </c>
      <c r="FP73" s="118">
        <f>SUM(FP64:FP72)</f>
        <v>27</v>
      </c>
      <c r="FQ73" s="118">
        <f>SUM(FQ64:FQ72)</f>
        <v>48</v>
      </c>
      <c r="FR73" s="118">
        <f>SUM(FR64:FR72)</f>
        <v>77</v>
      </c>
      <c r="FS73" s="118">
        <f>SUM(FS64:FS72)</f>
        <v>104</v>
      </c>
      <c r="FT73" s="118">
        <f>SUM(FT64:FT72)</f>
        <v>66</v>
      </c>
      <c r="FU73" s="118">
        <f>SUM(FN73:FT73)</f>
        <v>322</v>
      </c>
      <c r="FV73" s="118">
        <f>SUM(FV64:FV72)</f>
        <v>0</v>
      </c>
      <c r="FW73" s="118">
        <f>SUM(FW64:FW72)</f>
        <v>0</v>
      </c>
      <c r="FX73" s="118">
        <f>SUM(FX64:FX72)</f>
        <v>4</v>
      </c>
      <c r="FY73" s="118">
        <f>SUM(FY64:FY72)</f>
        <v>10</v>
      </c>
      <c r="FZ73" s="118">
        <f>SUM(FZ64:FZ72)</f>
        <v>16</v>
      </c>
      <c r="GA73" s="118">
        <f>SUM(GA64:GA72)</f>
        <v>6</v>
      </c>
      <c r="GB73" s="118">
        <f>SUM(GB64:GB72)</f>
        <v>2</v>
      </c>
      <c r="GC73" s="119">
        <f>SUM(FV73:GB73)</f>
        <v>38</v>
      </c>
      <c r="GD73" s="162"/>
      <c r="GE73" s="118"/>
      <c r="GF73" s="118">
        <f>SUM(GF64:GF72)</f>
        <v>1</v>
      </c>
      <c r="GG73" s="118">
        <f>SUM(GG64:GG72)</f>
        <v>0</v>
      </c>
      <c r="GH73" s="118">
        <f>SUM(GH64:GH72)</f>
        <v>2</v>
      </c>
      <c r="GI73" s="118">
        <f>SUM(GI64:GI72)</f>
        <v>5</v>
      </c>
      <c r="GJ73" s="118">
        <f>SUM(GJ64:GJ72)</f>
        <v>11</v>
      </c>
      <c r="GK73" s="165">
        <f>SUM(GD73:GJ73)</f>
        <v>19</v>
      </c>
      <c r="GL73" s="162">
        <f>SUM(GL64:GL72)</f>
        <v>0</v>
      </c>
      <c r="GM73" s="118">
        <f>SUM(GM64:GM72)</f>
        <v>193</v>
      </c>
      <c r="GN73" s="118">
        <f>SUM(GN64:GN72)</f>
        <v>797</v>
      </c>
      <c r="GO73" s="118">
        <f>SUM(GO64:GO72)</f>
        <v>405</v>
      </c>
      <c r="GP73" s="118">
        <f>SUM(GP64:GP72)</f>
        <v>396</v>
      </c>
      <c r="GQ73" s="118">
        <f>SUM(GQ64:GQ72)</f>
        <v>288</v>
      </c>
      <c r="GR73" s="118">
        <f>SUM(GR64:GR72)</f>
        <v>267</v>
      </c>
      <c r="GS73" s="119">
        <f>SUM(GL73:GR73)</f>
        <v>2346</v>
      </c>
    </row>
    <row r="74" spans="1:202" s="125" customFormat="1" ht="14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27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27"/>
      <c r="GL74" s="108"/>
      <c r="GM74" s="108"/>
      <c r="GN74" s="108"/>
      <c r="GO74" s="108"/>
      <c r="GP74" s="108"/>
      <c r="GQ74" s="108"/>
      <c r="GR74" s="108"/>
      <c r="GS74" s="108"/>
      <c r="GT74" s="108"/>
    </row>
    <row r="75" spans="1:202" s="125" customFormat="1" ht="14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26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26"/>
      <c r="GL75" s="108"/>
      <c r="GM75" s="108"/>
      <c r="GN75" s="108"/>
      <c r="GO75" s="108"/>
      <c r="GP75" s="108"/>
      <c r="GQ75" s="108"/>
      <c r="GR75" s="108"/>
      <c r="GS75" s="108"/>
      <c r="GT75" s="108"/>
    </row>
    <row r="76" spans="1:202" s="125" customFormat="1" ht="14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26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26"/>
      <c r="GL76" s="108"/>
      <c r="GM76" s="108"/>
      <c r="GN76" s="108"/>
      <c r="GO76" s="108"/>
      <c r="GP76" s="108"/>
      <c r="GQ76" s="108"/>
      <c r="GR76" s="108"/>
      <c r="GS76" s="108"/>
      <c r="GT76" s="108"/>
    </row>
    <row r="77" spans="1:202" s="125" customFormat="1" ht="14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26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26"/>
      <c r="GL77" s="108"/>
      <c r="GM77" s="108"/>
      <c r="GN77" s="108"/>
      <c r="GO77" s="108"/>
      <c r="GP77" s="108"/>
      <c r="GQ77" s="108"/>
      <c r="GR77" s="108"/>
      <c r="GS77" s="108"/>
      <c r="GT77" s="108"/>
    </row>
    <row r="78" spans="1:202" s="125" customFormat="1" ht="14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26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26"/>
      <c r="GL78" s="108"/>
      <c r="GM78" s="108"/>
      <c r="GN78" s="108"/>
      <c r="GO78" s="108"/>
      <c r="GP78" s="108"/>
      <c r="GQ78" s="108"/>
      <c r="GR78" s="108"/>
      <c r="GS78" s="108"/>
      <c r="GT78" s="108"/>
    </row>
    <row r="79" spans="1:202" s="125" customFormat="1" ht="14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26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26"/>
      <c r="GL79" s="108"/>
      <c r="GM79" s="108"/>
      <c r="GN79" s="108"/>
      <c r="GO79" s="108"/>
      <c r="GP79" s="108"/>
      <c r="GQ79" s="108"/>
      <c r="GR79" s="108"/>
      <c r="GS79" s="108"/>
      <c r="GT79" s="108"/>
    </row>
    <row r="80" spans="1:202" s="125" customFormat="1" ht="14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26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26"/>
      <c r="GL80" s="108"/>
      <c r="GM80" s="108"/>
      <c r="GN80" s="108"/>
      <c r="GO80" s="108"/>
      <c r="GP80" s="108"/>
      <c r="GQ80" s="108"/>
      <c r="GR80" s="108"/>
      <c r="GS80" s="108"/>
      <c r="GT80" s="108"/>
    </row>
    <row r="81" spans="1:202" s="125" customFormat="1" ht="14.2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26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26"/>
      <c r="GL81" s="108"/>
      <c r="GM81" s="108"/>
      <c r="GN81" s="108"/>
      <c r="GO81" s="108"/>
      <c r="GP81" s="108"/>
      <c r="GQ81" s="108"/>
      <c r="GR81" s="108"/>
      <c r="GS81" s="108"/>
      <c r="GT81" s="108"/>
    </row>
    <row r="82" spans="1:202" s="125" customFormat="1" ht="14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26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26"/>
      <c r="GL82" s="108"/>
      <c r="GM82" s="108"/>
      <c r="GN82" s="108"/>
      <c r="GO82" s="108"/>
      <c r="GP82" s="108"/>
      <c r="GQ82" s="108"/>
      <c r="GR82" s="108"/>
      <c r="GS82" s="108"/>
      <c r="GT82" s="108"/>
    </row>
    <row r="83" spans="1:202" s="125" customFormat="1" ht="14.2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26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26"/>
      <c r="GL83" s="108"/>
      <c r="GM83" s="108"/>
      <c r="GN83" s="108"/>
      <c r="GO83" s="108"/>
      <c r="GP83" s="108"/>
      <c r="GQ83" s="108"/>
      <c r="GR83" s="108"/>
      <c r="GS83" s="108"/>
      <c r="GT83" s="108"/>
    </row>
    <row r="84" spans="1:202" s="125" customFormat="1" ht="14.2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26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26"/>
      <c r="GL84" s="108"/>
      <c r="GM84" s="108"/>
      <c r="GN84" s="108"/>
      <c r="GO84" s="108"/>
      <c r="GP84" s="108"/>
      <c r="GQ84" s="108"/>
      <c r="GR84" s="108"/>
      <c r="GS84" s="108"/>
      <c r="GT84" s="108"/>
    </row>
    <row r="85" spans="1:202" s="125" customFormat="1" ht="14.2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26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26"/>
      <c r="GL85" s="108"/>
      <c r="GM85" s="108"/>
      <c r="GN85" s="108"/>
      <c r="GO85" s="108"/>
      <c r="GP85" s="108"/>
      <c r="GQ85" s="108"/>
      <c r="GR85" s="108"/>
      <c r="GS85" s="108"/>
      <c r="GT85" s="108"/>
    </row>
    <row r="86" spans="1:202" s="125" customFormat="1" ht="14.2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26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26"/>
      <c r="GL86" s="108"/>
      <c r="GM86" s="108"/>
      <c r="GN86" s="108"/>
      <c r="GO86" s="108"/>
      <c r="GP86" s="108"/>
      <c r="GQ86" s="108"/>
      <c r="GR86" s="108"/>
      <c r="GS86" s="108"/>
      <c r="GT86" s="108"/>
    </row>
    <row r="87" spans="1:202" s="125" customFormat="1" ht="14.2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26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26"/>
      <c r="GL87" s="108"/>
      <c r="GM87" s="108"/>
      <c r="GN87" s="108"/>
      <c r="GO87" s="108"/>
      <c r="GP87" s="108"/>
      <c r="GQ87" s="108"/>
      <c r="GR87" s="108"/>
      <c r="GS87" s="108"/>
      <c r="GT87" s="108"/>
    </row>
    <row r="88" spans="1:202" s="125" customFormat="1" ht="14.2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26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26"/>
      <c r="GL88" s="108"/>
      <c r="GM88" s="108"/>
      <c r="GN88" s="108"/>
      <c r="GO88" s="108"/>
      <c r="GP88" s="108"/>
      <c r="GQ88" s="108"/>
      <c r="GR88" s="108"/>
      <c r="GS88" s="108"/>
      <c r="GT88" s="108"/>
    </row>
    <row r="89" spans="1:202" s="125" customFormat="1" ht="14.2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26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26"/>
      <c r="GL89" s="108"/>
      <c r="GM89" s="108"/>
      <c r="GN89" s="108"/>
      <c r="GO89" s="108"/>
      <c r="GP89" s="108"/>
      <c r="GQ89" s="108"/>
      <c r="GR89" s="108"/>
      <c r="GS89" s="108"/>
      <c r="GT89" s="108"/>
    </row>
    <row r="90" spans="1:202" s="125" customFormat="1" ht="14.2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26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26"/>
      <c r="GL90" s="108"/>
      <c r="GM90" s="108"/>
      <c r="GN90" s="108"/>
      <c r="GO90" s="108"/>
      <c r="GP90" s="108"/>
      <c r="GQ90" s="108"/>
      <c r="GR90" s="108"/>
      <c r="GS90" s="108"/>
      <c r="GT90" s="108"/>
    </row>
    <row r="91" spans="1:202" s="125" customFormat="1" ht="14.2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26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26"/>
      <c r="GL91" s="108"/>
      <c r="GM91" s="108"/>
      <c r="GN91" s="108"/>
      <c r="GO91" s="108"/>
      <c r="GP91" s="108"/>
      <c r="GQ91" s="108"/>
      <c r="GR91" s="108"/>
      <c r="GS91" s="108"/>
      <c r="GT91" s="108"/>
    </row>
    <row r="92" spans="1:202" s="125" customFormat="1" ht="14.2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26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26"/>
      <c r="GL92" s="108"/>
      <c r="GM92" s="108"/>
      <c r="GN92" s="108"/>
      <c r="GO92" s="108"/>
      <c r="GP92" s="108"/>
      <c r="GQ92" s="108"/>
      <c r="GR92" s="108"/>
      <c r="GS92" s="108"/>
      <c r="GT92" s="108"/>
    </row>
    <row r="93" spans="1:202" s="125" customFormat="1" ht="14.2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26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26"/>
      <c r="GL93" s="108"/>
      <c r="GM93" s="108"/>
      <c r="GN93" s="108"/>
      <c r="GO93" s="108"/>
      <c r="GP93" s="108"/>
      <c r="GQ93" s="108"/>
      <c r="GR93" s="108"/>
      <c r="GS93" s="108"/>
      <c r="GT93" s="108"/>
    </row>
    <row r="94" spans="1:202" s="125" customFormat="1" ht="14.2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26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26"/>
      <c r="GL94" s="108"/>
      <c r="GM94" s="108"/>
      <c r="GN94" s="108"/>
      <c r="GO94" s="108"/>
      <c r="GP94" s="108"/>
      <c r="GQ94" s="108"/>
      <c r="GR94" s="108"/>
      <c r="GS94" s="108"/>
      <c r="GT94" s="108"/>
    </row>
    <row r="95" spans="1:202" s="125" customFormat="1" ht="14.2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26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26"/>
      <c r="GL95" s="108"/>
      <c r="GM95" s="108"/>
      <c r="GN95" s="108"/>
      <c r="GO95" s="108"/>
      <c r="GP95" s="108"/>
      <c r="GQ95" s="108"/>
      <c r="GR95" s="108"/>
      <c r="GS95" s="108"/>
      <c r="GT95" s="108"/>
    </row>
    <row r="96" spans="1:202" s="125" customFormat="1" ht="14.2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26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26"/>
      <c r="GL96" s="108"/>
      <c r="GM96" s="108"/>
      <c r="GN96" s="108"/>
      <c r="GO96" s="108"/>
      <c r="GP96" s="108"/>
      <c r="GQ96" s="108"/>
      <c r="GR96" s="108"/>
      <c r="GS96" s="108"/>
      <c r="GT96" s="108"/>
    </row>
    <row r="97" spans="1:202" s="125" customFormat="1" ht="14.2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26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26"/>
      <c r="GL97" s="108"/>
      <c r="GM97" s="108"/>
      <c r="GN97" s="108"/>
      <c r="GO97" s="108"/>
      <c r="GP97" s="108"/>
      <c r="GQ97" s="108"/>
      <c r="GR97" s="108"/>
      <c r="GS97" s="108"/>
      <c r="GT97" s="108"/>
    </row>
    <row r="98" spans="1:202" s="125" customFormat="1" ht="14.2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26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26"/>
      <c r="GL98" s="108"/>
      <c r="GM98" s="108"/>
      <c r="GN98" s="108"/>
      <c r="GO98" s="108"/>
      <c r="GP98" s="108"/>
      <c r="GQ98" s="108"/>
      <c r="GR98" s="108"/>
      <c r="GS98" s="108"/>
      <c r="GT98" s="108"/>
    </row>
    <row r="99" spans="1:202" s="125" customFormat="1" ht="14.2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26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26"/>
      <c r="GL99" s="108"/>
      <c r="GM99" s="108"/>
      <c r="GN99" s="108"/>
      <c r="GO99" s="108"/>
      <c r="GP99" s="108"/>
      <c r="GQ99" s="108"/>
      <c r="GR99" s="108"/>
      <c r="GS99" s="108"/>
      <c r="GT99" s="108"/>
    </row>
    <row r="100" spans="1:202" s="125" customFormat="1" ht="14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26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26"/>
      <c r="GL100" s="108"/>
      <c r="GM100" s="108"/>
      <c r="GN100" s="108"/>
      <c r="GO100" s="108"/>
      <c r="GP100" s="108"/>
      <c r="GQ100" s="108"/>
      <c r="GR100" s="108"/>
      <c r="GS100" s="108"/>
      <c r="GT100" s="108"/>
    </row>
    <row r="101" spans="1:202" s="125" customFormat="1" ht="14.2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26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26"/>
      <c r="GL101" s="108"/>
      <c r="GM101" s="108"/>
      <c r="GN101" s="108"/>
      <c r="GO101" s="108"/>
      <c r="GP101" s="108"/>
      <c r="GQ101" s="108"/>
      <c r="GR101" s="108"/>
      <c r="GS101" s="108"/>
      <c r="GT101" s="108"/>
    </row>
    <row r="102" spans="1:202" s="125" customFormat="1" ht="14.2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26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26"/>
      <c r="GL102" s="108"/>
      <c r="GM102" s="108"/>
      <c r="GN102" s="108"/>
      <c r="GO102" s="108"/>
      <c r="GP102" s="108"/>
      <c r="GQ102" s="108"/>
      <c r="GR102" s="108"/>
      <c r="GS102" s="108"/>
      <c r="GT102" s="108"/>
    </row>
    <row r="103" spans="1:202" s="125" customFormat="1" ht="14.2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26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26"/>
      <c r="GL103" s="108"/>
      <c r="GM103" s="108"/>
      <c r="GN103" s="108"/>
      <c r="GO103" s="108"/>
      <c r="GP103" s="108"/>
      <c r="GQ103" s="108"/>
      <c r="GR103" s="108"/>
      <c r="GS103" s="108"/>
      <c r="GT103" s="108"/>
    </row>
    <row r="104" spans="1:202" s="125" customFormat="1" ht="14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26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26"/>
      <c r="GL104" s="108"/>
      <c r="GM104" s="108"/>
      <c r="GN104" s="108"/>
      <c r="GO104" s="108"/>
      <c r="GP104" s="108"/>
      <c r="GQ104" s="108"/>
      <c r="GR104" s="108"/>
      <c r="GS104" s="108"/>
      <c r="GT104" s="108"/>
    </row>
    <row r="105" spans="1:202" s="125" customFormat="1" ht="14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26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26"/>
      <c r="GL105" s="108"/>
      <c r="GM105" s="108"/>
      <c r="GN105" s="108"/>
      <c r="GO105" s="108"/>
      <c r="GP105" s="108"/>
      <c r="GQ105" s="108"/>
      <c r="GR105" s="108"/>
      <c r="GS105" s="108"/>
      <c r="GT105" s="108"/>
    </row>
    <row r="106" spans="1:202" s="125" customFormat="1" ht="14.2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26"/>
      <c r="FF106" s="108"/>
      <c r="FG106" s="108"/>
      <c r="FH106" s="108"/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26"/>
      <c r="GL106" s="108"/>
      <c r="GM106" s="108"/>
      <c r="GN106" s="108"/>
      <c r="GO106" s="108"/>
      <c r="GP106" s="108"/>
      <c r="GQ106" s="108"/>
      <c r="GR106" s="108"/>
      <c r="GS106" s="108"/>
      <c r="GT106" s="108"/>
    </row>
    <row r="107" spans="1:202" s="125" customFormat="1" ht="14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26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26"/>
      <c r="GL107" s="108"/>
      <c r="GM107" s="108"/>
      <c r="GN107" s="108"/>
      <c r="GO107" s="108"/>
      <c r="GP107" s="108"/>
      <c r="GQ107" s="108"/>
      <c r="GR107" s="108"/>
      <c r="GS107" s="108"/>
      <c r="GT107" s="108"/>
    </row>
    <row r="108" spans="1:202" s="125" customFormat="1" ht="14.2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26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26"/>
      <c r="GL108" s="108"/>
      <c r="GM108" s="108"/>
      <c r="GN108" s="108"/>
      <c r="GO108" s="108"/>
      <c r="GP108" s="108"/>
      <c r="GQ108" s="108"/>
      <c r="GR108" s="108"/>
      <c r="GS108" s="108"/>
      <c r="GT108" s="108"/>
    </row>
    <row r="109" spans="1:202" s="125" customFormat="1" ht="14.2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26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26"/>
      <c r="GL109" s="108"/>
      <c r="GM109" s="108"/>
      <c r="GN109" s="108"/>
      <c r="GO109" s="108"/>
      <c r="GP109" s="108"/>
      <c r="GQ109" s="108"/>
      <c r="GR109" s="108"/>
      <c r="GS109" s="108"/>
      <c r="GT109" s="108"/>
    </row>
    <row r="110" spans="1:202" s="125" customFormat="1" ht="14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26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26"/>
      <c r="GL110" s="108"/>
      <c r="GM110" s="108"/>
      <c r="GN110" s="108"/>
      <c r="GO110" s="108"/>
      <c r="GP110" s="108"/>
      <c r="GQ110" s="108"/>
      <c r="GR110" s="108"/>
      <c r="GS110" s="108"/>
      <c r="GT110" s="108"/>
    </row>
    <row r="111" spans="1:202" s="125" customFormat="1" ht="14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26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26"/>
      <c r="GL111" s="108"/>
      <c r="GM111" s="108"/>
      <c r="GN111" s="108"/>
      <c r="GO111" s="108"/>
      <c r="GP111" s="108"/>
      <c r="GQ111" s="108"/>
      <c r="GR111" s="108"/>
      <c r="GS111" s="108"/>
      <c r="GT111" s="108"/>
    </row>
    <row r="112" spans="1:202" s="125" customFormat="1" ht="14.2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26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26"/>
      <c r="GL112" s="108"/>
      <c r="GM112" s="108"/>
      <c r="GN112" s="108"/>
      <c r="GO112" s="108"/>
      <c r="GP112" s="108"/>
      <c r="GQ112" s="108"/>
      <c r="GR112" s="108"/>
      <c r="GS112" s="108"/>
      <c r="GT112" s="108"/>
    </row>
    <row r="113" spans="1:202" s="125" customFormat="1" ht="14.2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26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26"/>
      <c r="GL113" s="108"/>
      <c r="GM113" s="108"/>
      <c r="GN113" s="108"/>
      <c r="GO113" s="108"/>
      <c r="GP113" s="108"/>
      <c r="GQ113" s="108"/>
      <c r="GR113" s="108"/>
      <c r="GS113" s="108"/>
      <c r="GT113" s="108"/>
    </row>
    <row r="114" spans="1:202" s="125" customFormat="1" ht="14.2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26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26"/>
      <c r="GL114" s="108"/>
      <c r="GM114" s="108"/>
      <c r="GN114" s="108"/>
      <c r="GO114" s="108"/>
      <c r="GP114" s="108"/>
      <c r="GQ114" s="108"/>
      <c r="GR114" s="108"/>
      <c r="GS114" s="108"/>
      <c r="GT114" s="108"/>
    </row>
    <row r="115" spans="1:202" s="125" customFormat="1" ht="14.2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26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26"/>
      <c r="GL115" s="108"/>
      <c r="GM115" s="108"/>
      <c r="GN115" s="108"/>
      <c r="GO115" s="108"/>
      <c r="GP115" s="108"/>
      <c r="GQ115" s="108"/>
      <c r="GR115" s="108"/>
      <c r="GS115" s="108"/>
      <c r="GT115" s="108"/>
    </row>
    <row r="116" spans="1:202" s="125" customFormat="1" ht="14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26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26"/>
      <c r="GL116" s="108"/>
      <c r="GM116" s="108"/>
      <c r="GN116" s="108"/>
      <c r="GO116" s="108"/>
      <c r="GP116" s="108"/>
      <c r="GQ116" s="108"/>
      <c r="GR116" s="108"/>
      <c r="GS116" s="108"/>
      <c r="GT116" s="108"/>
    </row>
    <row r="117" spans="1:202" s="125" customFormat="1" ht="14.2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26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26"/>
      <c r="GL117" s="108"/>
      <c r="GM117" s="108"/>
      <c r="GN117" s="108"/>
      <c r="GO117" s="108"/>
      <c r="GP117" s="108"/>
      <c r="GQ117" s="108"/>
      <c r="GR117" s="108"/>
      <c r="GS117" s="108"/>
      <c r="GT117" s="108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26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26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26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26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26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26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26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26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26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26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26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26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26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26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26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26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26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26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26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26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26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26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26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26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26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26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26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26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26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26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26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26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26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26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26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26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26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26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26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FO6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T81" sqref="FT81"/>
    </sheetView>
  </sheetViews>
  <sheetFormatPr defaultColWidth="8.796875" defaultRowHeight="14.25"/>
  <cols>
    <col min="1" max="1" width="10.59765625" style="6" customWidth="1"/>
    <col min="2" max="2" width="13.59765625" style="56" customWidth="1"/>
    <col min="3" max="7" width="14.59765625" style="56" customWidth="1"/>
    <col min="8" max="8" width="15.59765625" style="56" customWidth="1"/>
    <col min="9" max="14" width="14.59765625" style="56" customWidth="1"/>
    <col min="15" max="15" width="15.09765625" style="56" customWidth="1"/>
    <col min="16" max="22" width="14.59765625" style="56" customWidth="1"/>
    <col min="23" max="27" width="14.59765625" style="27" customWidth="1"/>
    <col min="28" max="28" width="15.19921875" style="27" customWidth="1"/>
    <col min="29" max="29" width="15.8984375" style="27" customWidth="1"/>
    <col min="30" max="36" width="15.59765625" style="27" customWidth="1"/>
    <col min="37" max="42" width="14.59765625" style="27" customWidth="1"/>
    <col min="43" max="43" width="15.3984375" style="27" customWidth="1"/>
    <col min="44" max="44" width="13.69921875" style="27" customWidth="1"/>
    <col min="45" max="45" width="14.69921875" style="27" customWidth="1"/>
    <col min="46" max="50" width="15.59765625" style="27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7" customWidth="1"/>
    <col min="72" max="84" width="14.59765625" style="27" customWidth="1"/>
    <col min="85" max="85" width="14.19921875" style="27" customWidth="1"/>
    <col min="86" max="92" width="14.59765625" style="27" customWidth="1"/>
    <col min="93" max="99" width="15.59765625" style="1" customWidth="1"/>
    <col min="100" max="106" width="14.59765625" style="27" customWidth="1"/>
    <col min="107" max="119" width="15.59765625" style="27" customWidth="1"/>
    <col min="120" max="120" width="15.59765625" style="57" customWidth="1"/>
    <col min="121" max="125" width="16.59765625" style="57" customWidth="1"/>
    <col min="126" max="126" width="16.59765625" style="27" customWidth="1"/>
    <col min="127" max="132" width="13.59765625" style="57" customWidth="1"/>
    <col min="133" max="133" width="14.59765625" style="27" customWidth="1"/>
    <col min="134" max="139" width="13.59765625" style="57" customWidth="1"/>
    <col min="140" max="140" width="13.59765625" style="27" customWidth="1"/>
    <col min="141" max="147" width="15.59765625" style="57" customWidth="1"/>
    <col min="148" max="148" width="15.59765625" style="27" customWidth="1"/>
    <col min="149" max="155" width="15.59765625" style="57" customWidth="1"/>
    <col min="156" max="156" width="15.59765625" style="27" customWidth="1"/>
    <col min="157" max="161" width="15.59765625" style="60" customWidth="1"/>
    <col min="162" max="162" width="15.59765625" style="27" customWidth="1"/>
    <col min="163" max="167" width="15.59765625" style="57" customWidth="1"/>
    <col min="168" max="168" width="15.59765625" style="27" customWidth="1"/>
    <col min="169" max="175" width="17.59765625" style="62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8"/>
      <c r="EK1" s="59"/>
      <c r="FF1" s="58"/>
      <c r="FM1" s="61" t="s">
        <v>160</v>
      </c>
      <c r="FU1" s="15"/>
    </row>
    <row r="2" spans="1:176" ht="15" customHeight="1" thickBot="1">
      <c r="A2" s="166"/>
      <c r="B2" s="64"/>
      <c r="C2" s="64"/>
      <c r="D2" s="64"/>
      <c r="E2" s="64"/>
      <c r="F2" s="64"/>
      <c r="G2" s="64"/>
      <c r="H2" s="64"/>
      <c r="I2" s="20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13"/>
      <c r="CP2" s="13"/>
      <c r="CQ2" s="13"/>
      <c r="CR2" s="13"/>
      <c r="CS2" s="13"/>
      <c r="CT2" s="13"/>
      <c r="CU2" s="1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59"/>
      <c r="DQ2" s="59"/>
      <c r="DR2" s="59"/>
      <c r="DS2" s="59"/>
      <c r="DT2" s="59"/>
      <c r="DU2" s="59"/>
      <c r="DV2" s="43"/>
      <c r="DW2" s="59"/>
      <c r="DX2" s="59"/>
      <c r="DY2" s="59"/>
      <c r="DZ2" s="59"/>
      <c r="EA2" s="59"/>
      <c r="EB2" s="59"/>
      <c r="EC2" s="43"/>
      <c r="ED2" s="65"/>
      <c r="EE2" s="65"/>
      <c r="EF2" s="65"/>
      <c r="EG2" s="65"/>
      <c r="EH2" s="65"/>
      <c r="EI2" s="65"/>
      <c r="EJ2" s="63"/>
      <c r="EK2" s="65"/>
      <c r="EL2" s="65"/>
      <c r="EM2" s="65"/>
      <c r="EN2" s="65"/>
      <c r="EO2" s="65"/>
      <c r="EP2" s="65"/>
      <c r="EQ2" s="65"/>
      <c r="ER2" s="63"/>
      <c r="ES2" s="65"/>
      <c r="ET2" s="65"/>
      <c r="EU2" s="65"/>
      <c r="EV2" s="65"/>
      <c r="EW2" s="65"/>
      <c r="EX2" s="65"/>
      <c r="EY2" s="65"/>
      <c r="EZ2" s="63"/>
      <c r="FA2" s="66"/>
      <c r="FB2" s="66"/>
      <c r="FC2" s="66"/>
      <c r="FD2" s="66"/>
      <c r="FE2" s="66"/>
      <c r="FF2" s="63"/>
      <c r="FG2" s="59"/>
      <c r="FH2" s="59"/>
      <c r="FI2" s="59"/>
      <c r="FJ2" s="59"/>
      <c r="FK2" s="59"/>
      <c r="FL2" s="43"/>
      <c r="FM2" s="67"/>
      <c r="FN2" s="67"/>
      <c r="FO2" s="67"/>
      <c r="FP2" s="67"/>
      <c r="FQ2" s="67"/>
      <c r="FR2" s="67"/>
      <c r="FS2" s="67"/>
      <c r="FT2" s="13"/>
    </row>
    <row r="3" spans="1:176" ht="18" customHeight="1">
      <c r="A3" s="211" t="s">
        <v>0</v>
      </c>
      <c r="B3" s="231" t="s">
        <v>147</v>
      </c>
      <c r="C3" s="231"/>
      <c r="D3" s="231"/>
      <c r="E3" s="231"/>
      <c r="F3" s="231"/>
      <c r="G3" s="231"/>
      <c r="H3" s="231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258" t="s">
        <v>111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21" t="s">
        <v>124</v>
      </c>
      <c r="BG3" s="21"/>
      <c r="BH3" s="21"/>
      <c r="BI3" s="21"/>
      <c r="BJ3" s="21"/>
      <c r="BK3" s="21"/>
      <c r="BL3" s="21"/>
      <c r="BM3" s="224" t="s">
        <v>111</v>
      </c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 t="s">
        <v>111</v>
      </c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 t="s">
        <v>148</v>
      </c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 t="s">
        <v>111</v>
      </c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6"/>
      <c r="EK3" s="264" t="s">
        <v>149</v>
      </c>
      <c r="EL3" s="265"/>
      <c r="EM3" s="265"/>
      <c r="EN3" s="265"/>
      <c r="EO3" s="265"/>
      <c r="EP3" s="265"/>
      <c r="EQ3" s="265"/>
      <c r="ER3" s="265"/>
      <c r="ES3" s="274" t="s">
        <v>112</v>
      </c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5"/>
      <c r="FM3" s="274" t="s">
        <v>15</v>
      </c>
      <c r="FN3" s="231"/>
      <c r="FO3" s="231"/>
      <c r="FP3" s="231"/>
      <c r="FQ3" s="231"/>
      <c r="FR3" s="231"/>
      <c r="FS3" s="231"/>
      <c r="FT3" s="232"/>
    </row>
    <row r="4" spans="1:176" ht="18" customHeight="1">
      <c r="A4" s="212"/>
      <c r="B4" s="234"/>
      <c r="C4" s="234"/>
      <c r="D4" s="234"/>
      <c r="E4" s="234"/>
      <c r="F4" s="234"/>
      <c r="G4" s="234"/>
      <c r="H4" s="234"/>
      <c r="I4" s="278" t="s">
        <v>125</v>
      </c>
      <c r="J4" s="279"/>
      <c r="K4" s="279"/>
      <c r="L4" s="279"/>
      <c r="M4" s="279"/>
      <c r="N4" s="279"/>
      <c r="O4" s="279"/>
      <c r="P4" s="69"/>
      <c r="Q4" s="69"/>
      <c r="R4" s="69"/>
      <c r="S4" s="69"/>
      <c r="T4" s="69"/>
      <c r="U4" s="69"/>
      <c r="V4" s="69"/>
      <c r="W4" s="262" t="s">
        <v>150</v>
      </c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 t="s">
        <v>126</v>
      </c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48"/>
      <c r="BM4" s="281" t="s">
        <v>127</v>
      </c>
      <c r="BN4" s="281"/>
      <c r="BO4" s="281"/>
      <c r="BP4" s="281"/>
      <c r="BQ4" s="281"/>
      <c r="BR4" s="281"/>
      <c r="BS4" s="281"/>
      <c r="BT4" s="70"/>
      <c r="BU4" s="70"/>
      <c r="BV4" s="70"/>
      <c r="BW4" s="70"/>
      <c r="BX4" s="70"/>
      <c r="BY4" s="70"/>
      <c r="BZ4" s="70"/>
      <c r="CA4" s="71"/>
      <c r="CB4" s="71"/>
      <c r="CC4" s="71"/>
      <c r="CD4" s="71"/>
      <c r="CE4" s="71"/>
      <c r="CF4" s="71"/>
      <c r="CG4" s="71"/>
      <c r="CH4" s="260" t="s">
        <v>151</v>
      </c>
      <c r="CI4" s="260"/>
      <c r="CJ4" s="260"/>
      <c r="CK4" s="260"/>
      <c r="CL4" s="260"/>
      <c r="CM4" s="260"/>
      <c r="CN4" s="273"/>
      <c r="CO4" s="209" t="s">
        <v>129</v>
      </c>
      <c r="CP4" s="209"/>
      <c r="CQ4" s="209"/>
      <c r="CR4" s="209"/>
      <c r="CS4" s="209"/>
      <c r="CT4" s="209"/>
      <c r="CU4" s="209"/>
      <c r="CV4" s="71"/>
      <c r="CW4" s="71"/>
      <c r="CX4" s="71"/>
      <c r="CY4" s="71"/>
      <c r="CZ4" s="71"/>
      <c r="DA4" s="70"/>
      <c r="DB4" s="70"/>
      <c r="DC4" s="71"/>
      <c r="DD4" s="71"/>
      <c r="DE4" s="71"/>
      <c r="DF4" s="71"/>
      <c r="DG4" s="71"/>
      <c r="DH4" s="71"/>
      <c r="DI4" s="238" t="s">
        <v>130</v>
      </c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9"/>
      <c r="DW4" s="283" t="s">
        <v>114</v>
      </c>
      <c r="DX4" s="283"/>
      <c r="DY4" s="283"/>
      <c r="DZ4" s="283"/>
      <c r="EA4" s="283"/>
      <c r="EB4" s="283"/>
      <c r="EC4" s="284"/>
      <c r="ED4" s="269" t="s">
        <v>10</v>
      </c>
      <c r="EE4" s="269"/>
      <c r="EF4" s="269"/>
      <c r="EG4" s="269"/>
      <c r="EH4" s="269"/>
      <c r="EI4" s="269"/>
      <c r="EJ4" s="270"/>
      <c r="EK4" s="266"/>
      <c r="EL4" s="192"/>
      <c r="EM4" s="192"/>
      <c r="EN4" s="192"/>
      <c r="EO4" s="192"/>
      <c r="EP4" s="192"/>
      <c r="EQ4" s="192"/>
      <c r="ER4" s="192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7"/>
      <c r="FM4" s="242"/>
      <c r="FN4" s="234"/>
      <c r="FO4" s="234"/>
      <c r="FP4" s="234"/>
      <c r="FQ4" s="234"/>
      <c r="FR4" s="234"/>
      <c r="FS4" s="234"/>
      <c r="FT4" s="235"/>
    </row>
    <row r="5" spans="1:185" ht="18" customHeight="1">
      <c r="A5" s="256"/>
      <c r="B5" s="210"/>
      <c r="C5" s="210"/>
      <c r="D5" s="210"/>
      <c r="E5" s="210"/>
      <c r="F5" s="210"/>
      <c r="G5" s="210"/>
      <c r="H5" s="210"/>
      <c r="I5" s="280"/>
      <c r="J5" s="271"/>
      <c r="K5" s="271"/>
      <c r="L5" s="271"/>
      <c r="M5" s="271"/>
      <c r="N5" s="271"/>
      <c r="O5" s="271"/>
      <c r="P5" s="259" t="s">
        <v>131</v>
      </c>
      <c r="Q5" s="260"/>
      <c r="R5" s="260"/>
      <c r="S5" s="260"/>
      <c r="T5" s="260"/>
      <c r="U5" s="260"/>
      <c r="V5" s="261"/>
      <c r="W5" s="260" t="s">
        <v>132</v>
      </c>
      <c r="X5" s="260"/>
      <c r="Y5" s="260"/>
      <c r="Z5" s="260"/>
      <c r="AA5" s="260"/>
      <c r="AB5" s="260"/>
      <c r="AC5" s="261"/>
      <c r="AD5" s="262" t="s">
        <v>133</v>
      </c>
      <c r="AE5" s="262"/>
      <c r="AF5" s="262"/>
      <c r="AG5" s="262"/>
      <c r="AH5" s="262"/>
      <c r="AI5" s="262"/>
      <c r="AJ5" s="263"/>
      <c r="AK5" s="262" t="s">
        <v>134</v>
      </c>
      <c r="AL5" s="262"/>
      <c r="AM5" s="262"/>
      <c r="AN5" s="262"/>
      <c r="AO5" s="262"/>
      <c r="AP5" s="262"/>
      <c r="AQ5" s="263"/>
      <c r="AR5" s="207" t="s">
        <v>135</v>
      </c>
      <c r="AS5" s="207"/>
      <c r="AT5" s="207"/>
      <c r="AU5" s="207"/>
      <c r="AV5" s="207"/>
      <c r="AW5" s="207"/>
      <c r="AX5" s="247"/>
      <c r="AY5" s="207" t="s">
        <v>136</v>
      </c>
      <c r="AZ5" s="207"/>
      <c r="BA5" s="207"/>
      <c r="BB5" s="207"/>
      <c r="BC5" s="207"/>
      <c r="BD5" s="207"/>
      <c r="BE5" s="247"/>
      <c r="BF5" s="207" t="s">
        <v>137</v>
      </c>
      <c r="BG5" s="207"/>
      <c r="BH5" s="207"/>
      <c r="BI5" s="207"/>
      <c r="BJ5" s="207"/>
      <c r="BK5" s="207"/>
      <c r="BL5" s="248"/>
      <c r="BM5" s="282"/>
      <c r="BN5" s="282"/>
      <c r="BO5" s="282"/>
      <c r="BP5" s="282"/>
      <c r="BQ5" s="282"/>
      <c r="BR5" s="282"/>
      <c r="BS5" s="282"/>
      <c r="BT5" s="259" t="s">
        <v>138</v>
      </c>
      <c r="BU5" s="238"/>
      <c r="BV5" s="238"/>
      <c r="BW5" s="238"/>
      <c r="BX5" s="238"/>
      <c r="BY5" s="238"/>
      <c r="BZ5" s="250"/>
      <c r="CA5" s="260" t="s">
        <v>139</v>
      </c>
      <c r="CB5" s="260"/>
      <c r="CC5" s="260"/>
      <c r="CD5" s="260"/>
      <c r="CE5" s="260"/>
      <c r="CF5" s="260"/>
      <c r="CG5" s="261"/>
      <c r="CH5" s="260" t="s">
        <v>140</v>
      </c>
      <c r="CI5" s="260"/>
      <c r="CJ5" s="260"/>
      <c r="CK5" s="260"/>
      <c r="CL5" s="260"/>
      <c r="CM5" s="260"/>
      <c r="CN5" s="273"/>
      <c r="CO5" s="210"/>
      <c r="CP5" s="210"/>
      <c r="CQ5" s="210"/>
      <c r="CR5" s="210"/>
      <c r="CS5" s="210"/>
      <c r="CT5" s="210"/>
      <c r="CU5" s="210"/>
      <c r="CV5" s="259" t="s">
        <v>141</v>
      </c>
      <c r="CW5" s="260"/>
      <c r="CX5" s="260"/>
      <c r="CY5" s="260"/>
      <c r="CZ5" s="260"/>
      <c r="DA5" s="260"/>
      <c r="DB5" s="261"/>
      <c r="DC5" s="260" t="s">
        <v>152</v>
      </c>
      <c r="DD5" s="260"/>
      <c r="DE5" s="260"/>
      <c r="DF5" s="260"/>
      <c r="DG5" s="260"/>
      <c r="DH5" s="261"/>
      <c r="DI5" s="260" t="s">
        <v>143</v>
      </c>
      <c r="DJ5" s="260"/>
      <c r="DK5" s="260"/>
      <c r="DL5" s="260"/>
      <c r="DM5" s="260"/>
      <c r="DN5" s="260"/>
      <c r="DO5" s="261"/>
      <c r="DP5" s="260" t="s">
        <v>144</v>
      </c>
      <c r="DQ5" s="260"/>
      <c r="DR5" s="260"/>
      <c r="DS5" s="260"/>
      <c r="DT5" s="260"/>
      <c r="DU5" s="260"/>
      <c r="DV5" s="273"/>
      <c r="DW5" s="271"/>
      <c r="DX5" s="271"/>
      <c r="DY5" s="271"/>
      <c r="DZ5" s="271"/>
      <c r="EA5" s="271"/>
      <c r="EB5" s="271"/>
      <c r="EC5" s="285"/>
      <c r="ED5" s="271"/>
      <c r="EE5" s="271"/>
      <c r="EF5" s="271"/>
      <c r="EG5" s="271"/>
      <c r="EH5" s="271"/>
      <c r="EI5" s="271"/>
      <c r="EJ5" s="272"/>
      <c r="EK5" s="267"/>
      <c r="EL5" s="268"/>
      <c r="EM5" s="268"/>
      <c r="EN5" s="268"/>
      <c r="EO5" s="268"/>
      <c r="EP5" s="268"/>
      <c r="EQ5" s="268"/>
      <c r="ER5" s="268"/>
      <c r="ES5" s="286" t="s">
        <v>12</v>
      </c>
      <c r="ET5" s="287"/>
      <c r="EU5" s="287"/>
      <c r="EV5" s="287"/>
      <c r="EW5" s="287"/>
      <c r="EX5" s="287"/>
      <c r="EY5" s="287"/>
      <c r="EZ5" s="288"/>
      <c r="FA5" s="289" t="s">
        <v>113</v>
      </c>
      <c r="FB5" s="287"/>
      <c r="FC5" s="287"/>
      <c r="FD5" s="287"/>
      <c r="FE5" s="287"/>
      <c r="FF5" s="288"/>
      <c r="FG5" s="290" t="s">
        <v>13</v>
      </c>
      <c r="FH5" s="287"/>
      <c r="FI5" s="287"/>
      <c r="FJ5" s="287"/>
      <c r="FK5" s="287"/>
      <c r="FL5" s="291"/>
      <c r="FM5" s="210"/>
      <c r="FN5" s="210"/>
      <c r="FO5" s="210"/>
      <c r="FP5" s="210"/>
      <c r="FQ5" s="210"/>
      <c r="FR5" s="210"/>
      <c r="FS5" s="210"/>
      <c r="FT5" s="237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57"/>
      <c r="B6" s="72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2</v>
      </c>
      <c r="J6" s="72" t="s">
        <v>3</v>
      </c>
      <c r="K6" s="72" t="s">
        <v>4</v>
      </c>
      <c r="L6" s="72" t="s">
        <v>5</v>
      </c>
      <c r="M6" s="72" t="s">
        <v>6</v>
      </c>
      <c r="N6" s="72" t="s">
        <v>7</v>
      </c>
      <c r="O6" s="72" t="s">
        <v>8</v>
      </c>
      <c r="P6" s="72" t="s">
        <v>2</v>
      </c>
      <c r="Q6" s="72" t="s">
        <v>3</v>
      </c>
      <c r="R6" s="72" t="s">
        <v>4</v>
      </c>
      <c r="S6" s="72" t="s">
        <v>5</v>
      </c>
      <c r="T6" s="72" t="s">
        <v>6</v>
      </c>
      <c r="U6" s="72" t="s">
        <v>7</v>
      </c>
      <c r="V6" s="72" t="s">
        <v>8</v>
      </c>
      <c r="W6" s="74" t="s">
        <v>2</v>
      </c>
      <c r="X6" s="74" t="s">
        <v>3</v>
      </c>
      <c r="Y6" s="74" t="s">
        <v>4</v>
      </c>
      <c r="Z6" s="74" t="s">
        <v>5</v>
      </c>
      <c r="AA6" s="74" t="s">
        <v>6</v>
      </c>
      <c r="AB6" s="74" t="s">
        <v>7</v>
      </c>
      <c r="AC6" s="74" t="s">
        <v>8</v>
      </c>
      <c r="AD6" s="74" t="s">
        <v>2</v>
      </c>
      <c r="AE6" s="74" t="s">
        <v>3</v>
      </c>
      <c r="AF6" s="74" t="s">
        <v>4</v>
      </c>
      <c r="AG6" s="74" t="s">
        <v>5</v>
      </c>
      <c r="AH6" s="74" t="s">
        <v>6</v>
      </c>
      <c r="AI6" s="74" t="s">
        <v>7</v>
      </c>
      <c r="AJ6" s="74" t="s">
        <v>8</v>
      </c>
      <c r="AK6" s="74" t="s">
        <v>2</v>
      </c>
      <c r="AL6" s="74" t="s">
        <v>3</v>
      </c>
      <c r="AM6" s="74" t="s">
        <v>4</v>
      </c>
      <c r="AN6" s="74" t="s">
        <v>5</v>
      </c>
      <c r="AO6" s="74" t="s">
        <v>6</v>
      </c>
      <c r="AP6" s="74" t="s">
        <v>7</v>
      </c>
      <c r="AQ6" s="74" t="s">
        <v>8</v>
      </c>
      <c r="AR6" s="74" t="s">
        <v>2</v>
      </c>
      <c r="AS6" s="74" t="s">
        <v>3</v>
      </c>
      <c r="AT6" s="74" t="s">
        <v>4</v>
      </c>
      <c r="AU6" s="74" t="s">
        <v>5</v>
      </c>
      <c r="AV6" s="74" t="s">
        <v>6</v>
      </c>
      <c r="AW6" s="74" t="s">
        <v>7</v>
      </c>
      <c r="AX6" s="74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75" t="s">
        <v>2</v>
      </c>
      <c r="BN6" s="74" t="s">
        <v>3</v>
      </c>
      <c r="BO6" s="74" t="s">
        <v>4</v>
      </c>
      <c r="BP6" s="74" t="s">
        <v>5</v>
      </c>
      <c r="BQ6" s="74" t="s">
        <v>6</v>
      </c>
      <c r="BR6" s="74" t="s">
        <v>7</v>
      </c>
      <c r="BS6" s="74" t="s">
        <v>8</v>
      </c>
      <c r="BT6" s="74" t="s">
        <v>2</v>
      </c>
      <c r="BU6" s="74" t="s">
        <v>3</v>
      </c>
      <c r="BV6" s="74" t="s">
        <v>4</v>
      </c>
      <c r="BW6" s="74" t="s">
        <v>5</v>
      </c>
      <c r="BX6" s="74" t="s">
        <v>6</v>
      </c>
      <c r="BY6" s="74" t="s">
        <v>7</v>
      </c>
      <c r="BZ6" s="74" t="s">
        <v>8</v>
      </c>
      <c r="CA6" s="74" t="s">
        <v>2</v>
      </c>
      <c r="CB6" s="74" t="s">
        <v>3</v>
      </c>
      <c r="CC6" s="74" t="s">
        <v>4</v>
      </c>
      <c r="CD6" s="74" t="s">
        <v>5</v>
      </c>
      <c r="CE6" s="74" t="s">
        <v>6</v>
      </c>
      <c r="CF6" s="74" t="s">
        <v>7</v>
      </c>
      <c r="CG6" s="74" t="s">
        <v>8</v>
      </c>
      <c r="CH6" s="74" t="s">
        <v>2</v>
      </c>
      <c r="CI6" s="74" t="s">
        <v>3</v>
      </c>
      <c r="CJ6" s="74" t="s">
        <v>4</v>
      </c>
      <c r="CK6" s="74" t="s">
        <v>5</v>
      </c>
      <c r="CL6" s="74" t="s">
        <v>6</v>
      </c>
      <c r="CM6" s="74" t="s">
        <v>7</v>
      </c>
      <c r="CN6" s="76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4" t="s">
        <v>2</v>
      </c>
      <c r="CW6" s="74" t="s">
        <v>3</v>
      </c>
      <c r="CX6" s="74" t="s">
        <v>4</v>
      </c>
      <c r="CY6" s="74" t="s">
        <v>5</v>
      </c>
      <c r="CZ6" s="74" t="s">
        <v>6</v>
      </c>
      <c r="DA6" s="74" t="s">
        <v>7</v>
      </c>
      <c r="DB6" s="74" t="s">
        <v>8</v>
      </c>
      <c r="DC6" s="74" t="s">
        <v>3</v>
      </c>
      <c r="DD6" s="74" t="s">
        <v>4</v>
      </c>
      <c r="DE6" s="74" t="s">
        <v>5</v>
      </c>
      <c r="DF6" s="74" t="s">
        <v>6</v>
      </c>
      <c r="DG6" s="74" t="s">
        <v>7</v>
      </c>
      <c r="DH6" s="74" t="s">
        <v>8</v>
      </c>
      <c r="DI6" s="74" t="s">
        <v>2</v>
      </c>
      <c r="DJ6" s="74" t="s">
        <v>3</v>
      </c>
      <c r="DK6" s="74" t="s">
        <v>4</v>
      </c>
      <c r="DL6" s="74" t="s">
        <v>5</v>
      </c>
      <c r="DM6" s="74" t="s">
        <v>6</v>
      </c>
      <c r="DN6" s="74" t="s">
        <v>7</v>
      </c>
      <c r="DO6" s="74" t="s">
        <v>8</v>
      </c>
      <c r="DP6" s="77" t="s">
        <v>2</v>
      </c>
      <c r="DQ6" s="77" t="s">
        <v>3</v>
      </c>
      <c r="DR6" s="77" t="s">
        <v>4</v>
      </c>
      <c r="DS6" s="77" t="s">
        <v>5</v>
      </c>
      <c r="DT6" s="77" t="s">
        <v>6</v>
      </c>
      <c r="DU6" s="77" t="s">
        <v>7</v>
      </c>
      <c r="DV6" s="76" t="s">
        <v>8</v>
      </c>
      <c r="DW6" s="78" t="s">
        <v>2</v>
      </c>
      <c r="DX6" s="77" t="s">
        <v>3</v>
      </c>
      <c r="DY6" s="77" t="s">
        <v>4</v>
      </c>
      <c r="DZ6" s="77" t="s">
        <v>5</v>
      </c>
      <c r="EA6" s="77" t="s">
        <v>6</v>
      </c>
      <c r="EB6" s="77" t="s">
        <v>7</v>
      </c>
      <c r="EC6" s="76" t="s">
        <v>8</v>
      </c>
      <c r="ED6" s="78" t="s">
        <v>2</v>
      </c>
      <c r="EE6" s="77" t="s">
        <v>3</v>
      </c>
      <c r="EF6" s="77" t="s">
        <v>4</v>
      </c>
      <c r="EG6" s="77" t="s">
        <v>5</v>
      </c>
      <c r="EH6" s="77" t="s">
        <v>6</v>
      </c>
      <c r="EI6" s="77" t="s">
        <v>7</v>
      </c>
      <c r="EJ6" s="79" t="s">
        <v>8</v>
      </c>
      <c r="EK6" s="78" t="s">
        <v>1</v>
      </c>
      <c r="EL6" s="77" t="s">
        <v>2</v>
      </c>
      <c r="EM6" s="77" t="s">
        <v>3</v>
      </c>
      <c r="EN6" s="77" t="s">
        <v>4</v>
      </c>
      <c r="EO6" s="77" t="s">
        <v>5</v>
      </c>
      <c r="EP6" s="77" t="s">
        <v>6</v>
      </c>
      <c r="EQ6" s="77" t="s">
        <v>7</v>
      </c>
      <c r="ER6" s="80" t="s">
        <v>8</v>
      </c>
      <c r="ES6" s="81" t="s">
        <v>1</v>
      </c>
      <c r="ET6" s="77" t="s">
        <v>153</v>
      </c>
      <c r="EU6" s="77" t="s">
        <v>3</v>
      </c>
      <c r="EV6" s="77" t="s">
        <v>4</v>
      </c>
      <c r="EW6" s="77" t="s">
        <v>5</v>
      </c>
      <c r="EX6" s="77" t="s">
        <v>6</v>
      </c>
      <c r="EY6" s="77" t="s">
        <v>7</v>
      </c>
      <c r="EZ6" s="74" t="s">
        <v>8</v>
      </c>
      <c r="FA6" s="82" t="s">
        <v>3</v>
      </c>
      <c r="FB6" s="82" t="s">
        <v>4</v>
      </c>
      <c r="FC6" s="82" t="s">
        <v>5</v>
      </c>
      <c r="FD6" s="82" t="s">
        <v>6</v>
      </c>
      <c r="FE6" s="82" t="s">
        <v>7</v>
      </c>
      <c r="FF6" s="74" t="s">
        <v>8</v>
      </c>
      <c r="FG6" s="77" t="s">
        <v>3</v>
      </c>
      <c r="FH6" s="77" t="s">
        <v>4</v>
      </c>
      <c r="FI6" s="77" t="s">
        <v>5</v>
      </c>
      <c r="FJ6" s="77" t="s">
        <v>6</v>
      </c>
      <c r="FK6" s="77" t="s">
        <v>7</v>
      </c>
      <c r="FL6" s="79" t="s">
        <v>8</v>
      </c>
      <c r="FM6" s="83" t="s">
        <v>1</v>
      </c>
      <c r="FN6" s="84" t="s">
        <v>2</v>
      </c>
      <c r="FO6" s="84" t="s">
        <v>3</v>
      </c>
      <c r="FP6" s="84" t="s">
        <v>4</v>
      </c>
      <c r="FQ6" s="84" t="s">
        <v>5</v>
      </c>
      <c r="FR6" s="84" t="s">
        <v>6</v>
      </c>
      <c r="FS6" s="84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56" customFormat="1" ht="18" customHeight="1" thickTop="1">
      <c r="A7" s="167" t="s">
        <v>16</v>
      </c>
      <c r="B7" s="141">
        <f aca="true" t="shared" si="0" ref="B7:G7">SUM(,B31,B58,B63,B73)</f>
        <v>1178651061</v>
      </c>
      <c r="C7" s="141">
        <f t="shared" si="0"/>
        <v>5261614681</v>
      </c>
      <c r="D7" s="141">
        <f t="shared" si="0"/>
        <v>3877106520</v>
      </c>
      <c r="E7" s="141">
        <f t="shared" si="0"/>
        <v>4208907449</v>
      </c>
      <c r="F7" s="141">
        <f t="shared" si="0"/>
        <v>3844510618</v>
      </c>
      <c r="G7" s="141">
        <f t="shared" si="0"/>
        <v>3599776643</v>
      </c>
      <c r="H7" s="86">
        <f aca="true" t="shared" si="1" ref="H7:H70">SUM(B7:G7)</f>
        <v>21970566972</v>
      </c>
      <c r="I7" s="178">
        <f aca="true" t="shared" si="2" ref="I7:N7">SUM(,I31,I58,I63,I73)</f>
        <v>772409308</v>
      </c>
      <c r="J7" s="140">
        <f t="shared" si="2"/>
        <v>3775791528</v>
      </c>
      <c r="K7" s="140">
        <f t="shared" si="2"/>
        <v>2742687250</v>
      </c>
      <c r="L7" s="140">
        <f t="shared" si="2"/>
        <v>2920347282</v>
      </c>
      <c r="M7" s="140">
        <f t="shared" si="2"/>
        <v>2656504057</v>
      </c>
      <c r="N7" s="140">
        <f t="shared" si="2"/>
        <v>2704911582</v>
      </c>
      <c r="O7" s="85">
        <f aca="true" t="shared" si="3" ref="O7:O70">SUM(I7:N7)</f>
        <v>15572651007</v>
      </c>
      <c r="P7" s="87">
        <f aca="true" t="shared" si="4" ref="P7:U7">SUM(,P31,P58,P63,P73)</f>
        <v>515663191</v>
      </c>
      <c r="Q7" s="87">
        <f t="shared" si="4"/>
        <v>2010279623</v>
      </c>
      <c r="R7" s="87">
        <f t="shared" si="4"/>
        <v>1324514956</v>
      </c>
      <c r="S7" s="87">
        <f t="shared" si="4"/>
        <v>1283596687</v>
      </c>
      <c r="T7" s="87">
        <f t="shared" si="4"/>
        <v>1252647784</v>
      </c>
      <c r="U7" s="87">
        <f t="shared" si="4"/>
        <v>1415801841</v>
      </c>
      <c r="V7" s="85">
        <f aca="true" t="shared" si="5" ref="V7:V70">SUM(P7:U7)</f>
        <v>7802504082</v>
      </c>
      <c r="W7" s="87">
        <f aca="true" t="shared" si="6" ref="W7:AB7">SUM(,W31,W58,W63,W73)</f>
        <v>463210</v>
      </c>
      <c r="X7" s="87">
        <f t="shared" si="6"/>
        <v>15726447</v>
      </c>
      <c r="Y7" s="87">
        <f t="shared" si="6"/>
        <v>31918579</v>
      </c>
      <c r="Z7" s="87">
        <f t="shared" si="6"/>
        <v>74373856</v>
      </c>
      <c r="AA7" s="87">
        <f t="shared" si="6"/>
        <v>148491880</v>
      </c>
      <c r="AB7" s="87">
        <f t="shared" si="6"/>
        <v>333621217</v>
      </c>
      <c r="AC7" s="85">
        <f aca="true" t="shared" si="7" ref="AC7:AC70">SUM(W7:AB7)</f>
        <v>604595189</v>
      </c>
      <c r="AD7" s="140">
        <f aca="true" t="shared" si="8" ref="AD7:AI7">SUM(,AD31,AD58,AD63,AD73)</f>
        <v>15971097</v>
      </c>
      <c r="AE7" s="140">
        <f t="shared" si="8"/>
        <v>147381995</v>
      </c>
      <c r="AF7" s="140">
        <f t="shared" si="8"/>
        <v>139121970</v>
      </c>
      <c r="AG7" s="140">
        <f t="shared" si="8"/>
        <v>163806291</v>
      </c>
      <c r="AH7" s="140">
        <f t="shared" si="8"/>
        <v>183828455</v>
      </c>
      <c r="AI7" s="140">
        <f t="shared" si="8"/>
        <v>314130133</v>
      </c>
      <c r="AJ7" s="85">
        <f aca="true" t="shared" si="9" ref="AJ7:AJ73">SUM(AD7:AI7)</f>
        <v>964239941</v>
      </c>
      <c r="AK7" s="140">
        <f aca="true" t="shared" si="10" ref="AK7:AP7">SUM(,AK31,AK58,AK63,AK73)</f>
        <v>416941</v>
      </c>
      <c r="AL7" s="140">
        <f t="shared" si="10"/>
        <v>4762410</v>
      </c>
      <c r="AM7" s="140">
        <f t="shared" si="10"/>
        <v>5007491</v>
      </c>
      <c r="AN7" s="140">
        <f t="shared" si="10"/>
        <v>6584272</v>
      </c>
      <c r="AO7" s="140">
        <f t="shared" si="10"/>
        <v>7049121</v>
      </c>
      <c r="AP7" s="140">
        <f t="shared" si="10"/>
        <v>8261140</v>
      </c>
      <c r="AQ7" s="85">
        <f aca="true" t="shared" si="11" ref="AQ7:AQ70">SUM(AK7:AP7)</f>
        <v>32081375</v>
      </c>
      <c r="AR7" s="140">
        <f aca="true" t="shared" si="12" ref="AR7:AW7">SUM(,AR31,AR58,AR63,AR73)</f>
        <v>148595215</v>
      </c>
      <c r="AS7" s="140">
        <f t="shared" si="12"/>
        <v>1015960037</v>
      </c>
      <c r="AT7" s="140">
        <f t="shared" si="12"/>
        <v>782012676</v>
      </c>
      <c r="AU7" s="140">
        <f t="shared" si="12"/>
        <v>913074211</v>
      </c>
      <c r="AV7" s="140">
        <f t="shared" si="12"/>
        <v>656139689</v>
      </c>
      <c r="AW7" s="140">
        <f t="shared" si="12"/>
        <v>308650486</v>
      </c>
      <c r="AX7" s="85">
        <f aca="true" t="shared" si="13" ref="AX7:AX70">SUM(AR7:AW7)</f>
        <v>3824432314</v>
      </c>
      <c r="AY7" s="140">
        <f aca="true" t="shared" si="14" ref="AY7:BD7">SUM(,AY31,AY58,AY63,AY73)</f>
        <v>21132639</v>
      </c>
      <c r="AZ7" s="140">
        <f t="shared" si="14"/>
        <v>228898016</v>
      </c>
      <c r="BA7" s="140">
        <f t="shared" si="14"/>
        <v>204470954</v>
      </c>
      <c r="BB7" s="140">
        <f t="shared" si="14"/>
        <v>221998548</v>
      </c>
      <c r="BC7" s="140">
        <f t="shared" si="14"/>
        <v>154906398</v>
      </c>
      <c r="BD7" s="140">
        <f t="shared" si="14"/>
        <v>67808988</v>
      </c>
      <c r="BE7" s="141">
        <f aca="true" t="shared" si="15" ref="BE7:BE70">SUM(AY7:BD7)</f>
        <v>899215543</v>
      </c>
      <c r="BF7" s="87">
        <f aca="true" t="shared" si="16" ref="BF7:BK7">SUM(,BF31,BF58,BF63,BF73)</f>
        <v>70167015</v>
      </c>
      <c r="BG7" s="87">
        <f t="shared" si="16"/>
        <v>352783000</v>
      </c>
      <c r="BH7" s="87">
        <f t="shared" si="16"/>
        <v>255640624</v>
      </c>
      <c r="BI7" s="87">
        <f t="shared" si="16"/>
        <v>256913417</v>
      </c>
      <c r="BJ7" s="87">
        <f t="shared" si="16"/>
        <v>253440730</v>
      </c>
      <c r="BK7" s="87">
        <f t="shared" si="16"/>
        <v>256637777</v>
      </c>
      <c r="BL7" s="139">
        <f aca="true" t="shared" si="17" ref="BL7:BL70">SUM(BF7:BK7)</f>
        <v>1445582563</v>
      </c>
      <c r="BM7" s="179">
        <f aca="true" t="shared" si="18" ref="BM7:BR7">SUM(,BM31,BM58,BM63,BM73)</f>
        <v>3806112</v>
      </c>
      <c r="BN7" s="141">
        <f t="shared" si="18"/>
        <v>102807118</v>
      </c>
      <c r="BO7" s="141">
        <f t="shared" si="18"/>
        <v>164875019</v>
      </c>
      <c r="BP7" s="141">
        <f t="shared" si="18"/>
        <v>287364570</v>
      </c>
      <c r="BQ7" s="141">
        <f t="shared" si="18"/>
        <v>342350195</v>
      </c>
      <c r="BR7" s="141">
        <f t="shared" si="18"/>
        <v>282132089</v>
      </c>
      <c r="BS7" s="141">
        <f aca="true" t="shared" si="19" ref="BS7:BS70">SUM(BM7:BR7)</f>
        <v>1183335103</v>
      </c>
      <c r="BT7" s="87">
        <f aca="true" t="shared" si="20" ref="BT7:BY7">SUM(,BT31,BT58,BT63,BT73)</f>
        <v>3242170</v>
      </c>
      <c r="BU7" s="87">
        <f t="shared" si="20"/>
        <v>82050019</v>
      </c>
      <c r="BV7" s="87">
        <f t="shared" si="20"/>
        <v>130797877</v>
      </c>
      <c r="BW7" s="87">
        <f t="shared" si="20"/>
        <v>226583128</v>
      </c>
      <c r="BX7" s="87">
        <f t="shared" si="20"/>
        <v>272868033</v>
      </c>
      <c r="BY7" s="87">
        <f t="shared" si="20"/>
        <v>223018576</v>
      </c>
      <c r="BZ7" s="85">
        <f aca="true" t="shared" si="21" ref="BZ7:BZ70">SUM(BT7:BY7)</f>
        <v>938559803</v>
      </c>
      <c r="CA7" s="140">
        <f aca="true" t="shared" si="22" ref="CA7:CF7">SUM(,CA31,CA58,CA63,CA73)</f>
        <v>509803</v>
      </c>
      <c r="CB7" s="140">
        <f t="shared" si="22"/>
        <v>20375173</v>
      </c>
      <c r="CC7" s="140">
        <f t="shared" si="22"/>
        <v>32550753</v>
      </c>
      <c r="CD7" s="140">
        <f t="shared" si="22"/>
        <v>57909903</v>
      </c>
      <c r="CE7" s="140">
        <f t="shared" si="22"/>
        <v>65397852</v>
      </c>
      <c r="CF7" s="140">
        <f t="shared" si="22"/>
        <v>50911672</v>
      </c>
      <c r="CG7" s="141">
        <f aca="true" t="shared" si="23" ref="CG7:CG70">SUM(CA7:CF7)</f>
        <v>227655156</v>
      </c>
      <c r="CH7" s="140">
        <f aca="true" t="shared" si="24" ref="CH7:CM7">SUM(,CH31,CH58,CH63,CH73)</f>
        <v>54139</v>
      </c>
      <c r="CI7" s="140">
        <f t="shared" si="24"/>
        <v>381926</v>
      </c>
      <c r="CJ7" s="140">
        <f t="shared" si="24"/>
        <v>1526389</v>
      </c>
      <c r="CK7" s="140">
        <f t="shared" si="24"/>
        <v>2871539</v>
      </c>
      <c r="CL7" s="140">
        <f t="shared" si="24"/>
        <v>4084310</v>
      </c>
      <c r="CM7" s="140">
        <f t="shared" si="24"/>
        <v>8201841</v>
      </c>
      <c r="CN7" s="139">
        <f aca="true" t="shared" si="25" ref="CN7:CN70">SUM(CH7:CM7)</f>
        <v>17120144</v>
      </c>
      <c r="CO7" s="179">
        <f aca="true" t="shared" si="26" ref="CO7:CT7">SUM(,CO31,CO58,CO63,CO73)</f>
        <v>344552053</v>
      </c>
      <c r="CP7" s="141">
        <f t="shared" si="26"/>
        <v>1267869870</v>
      </c>
      <c r="CQ7" s="141">
        <f t="shared" si="26"/>
        <v>907045779</v>
      </c>
      <c r="CR7" s="141">
        <f t="shared" si="26"/>
        <v>938772758</v>
      </c>
      <c r="CS7" s="141">
        <f t="shared" si="26"/>
        <v>807899508</v>
      </c>
      <c r="CT7" s="141">
        <f t="shared" si="26"/>
        <v>595721382</v>
      </c>
      <c r="CU7" s="85">
        <f aca="true" t="shared" si="27" ref="CU7:CU70">SUM(CO7:CT7)</f>
        <v>4861861350</v>
      </c>
      <c r="CV7" s="87">
        <f aca="true" t="shared" si="28" ref="CV7:DA7">SUM(,CV31,CV58,CV63,CV73)</f>
        <v>7960020</v>
      </c>
      <c r="CW7" s="87">
        <f t="shared" si="28"/>
        <v>53771290</v>
      </c>
      <c r="CX7" s="87">
        <f t="shared" si="28"/>
        <v>49571345</v>
      </c>
      <c r="CY7" s="87">
        <f t="shared" si="28"/>
        <v>57734181</v>
      </c>
      <c r="CZ7" s="87">
        <f t="shared" si="28"/>
        <v>60922775</v>
      </c>
      <c r="DA7" s="87">
        <f t="shared" si="28"/>
        <v>75246800</v>
      </c>
      <c r="DB7" s="85">
        <f aca="true" t="shared" si="29" ref="DB7:DB70">SUM(CV7:DA7)</f>
        <v>305206411</v>
      </c>
      <c r="DC7" s="140">
        <f>SUM(,DC31,DC58,DC63,DC73)</f>
        <v>163740864</v>
      </c>
      <c r="DD7" s="140">
        <f>SUM(,DD31,DD58,DD63,DD73)</f>
        <v>229341400</v>
      </c>
      <c r="DE7" s="140">
        <f>SUM(,DE31,DE58,DE63,DE73)</f>
        <v>243713591</v>
      </c>
      <c r="DF7" s="140">
        <f>SUM(,DF31,DF58,DF63,DF73)</f>
        <v>132974868</v>
      </c>
      <c r="DG7" s="140">
        <f>SUM(,DG31,DG58,DG63,DG73)</f>
        <v>32726937</v>
      </c>
      <c r="DH7" s="85">
        <f aca="true" t="shared" si="30" ref="DH7:DH70">SUM(DC7:DG7)</f>
        <v>802497660</v>
      </c>
      <c r="DI7" s="140">
        <f aca="true" t="shared" si="31" ref="DI7:DN7">SUM(,DI31,DI58,DI63,DI73)</f>
        <v>42916403</v>
      </c>
      <c r="DJ7" s="140">
        <f t="shared" si="31"/>
        <v>349772628</v>
      </c>
      <c r="DK7" s="140">
        <f t="shared" si="31"/>
        <v>300205788</v>
      </c>
      <c r="DL7" s="140">
        <f t="shared" si="31"/>
        <v>395503381</v>
      </c>
      <c r="DM7" s="140">
        <f t="shared" si="31"/>
        <v>436500245</v>
      </c>
      <c r="DN7" s="140">
        <f t="shared" si="31"/>
        <v>349225828</v>
      </c>
      <c r="DO7" s="85">
        <f aca="true" t="shared" si="32" ref="DO7:DO70">SUM(DI7:DN7)</f>
        <v>1874124273</v>
      </c>
      <c r="DP7" s="140">
        <f aca="true" t="shared" si="33" ref="DP7:DU7">SUM(,DP31,DP58,DP63,DP73)</f>
        <v>293675630</v>
      </c>
      <c r="DQ7" s="140">
        <f t="shared" si="33"/>
        <v>700585088</v>
      </c>
      <c r="DR7" s="140">
        <f t="shared" si="33"/>
        <v>327927246</v>
      </c>
      <c r="DS7" s="140">
        <f t="shared" si="33"/>
        <v>241821605</v>
      </c>
      <c r="DT7" s="140">
        <f t="shared" si="33"/>
        <v>177501620</v>
      </c>
      <c r="DU7" s="140">
        <f t="shared" si="33"/>
        <v>138521817</v>
      </c>
      <c r="DV7" s="139">
        <f aca="true" t="shared" si="34" ref="DV7:DV70">SUM(DP7:DU7)</f>
        <v>1880033006</v>
      </c>
      <c r="DW7" s="179">
        <f aca="true" t="shared" si="35" ref="DW7:EB7">SUM(,DW31,DW58,DW63,DW73)</f>
        <v>9805442</v>
      </c>
      <c r="DX7" s="141">
        <f t="shared" si="35"/>
        <v>26152750</v>
      </c>
      <c r="DY7" s="141">
        <f t="shared" si="35"/>
        <v>17741062</v>
      </c>
      <c r="DZ7" s="141">
        <f t="shared" si="35"/>
        <v>20443341</v>
      </c>
      <c r="EA7" s="141">
        <f t="shared" si="35"/>
        <v>14629884</v>
      </c>
      <c r="EB7" s="141">
        <f t="shared" si="35"/>
        <v>7937300</v>
      </c>
      <c r="EC7" s="139">
        <f>SUM(DW7:EB7)</f>
        <v>96709779</v>
      </c>
      <c r="ED7" s="179">
        <f aca="true" t="shared" si="36" ref="ED7:EI7">SUM(,ED31,ED58,ED63,ED73)</f>
        <v>48078146</v>
      </c>
      <c r="EE7" s="141">
        <f t="shared" si="36"/>
        <v>88993415</v>
      </c>
      <c r="EF7" s="141">
        <f t="shared" si="36"/>
        <v>44757410</v>
      </c>
      <c r="EG7" s="141">
        <f t="shared" si="36"/>
        <v>41979498</v>
      </c>
      <c r="EH7" s="141">
        <f t="shared" si="36"/>
        <v>23126974</v>
      </c>
      <c r="EI7" s="141">
        <f t="shared" si="36"/>
        <v>9074290</v>
      </c>
      <c r="EJ7" s="144">
        <f>SUM(ED7:EI7)</f>
        <v>256009733</v>
      </c>
      <c r="EK7" s="142">
        <f aca="true" t="shared" si="37" ref="EK7:EY7">SUM(,EK31,EK58,EK63,EK73)</f>
        <v>201457</v>
      </c>
      <c r="EL7" s="141">
        <f t="shared" si="37"/>
        <v>3452340</v>
      </c>
      <c r="EM7" s="141">
        <f t="shared" si="37"/>
        <v>961888234</v>
      </c>
      <c r="EN7" s="141">
        <f t="shared" si="37"/>
        <v>1774622010</v>
      </c>
      <c r="EO7" s="141">
        <f t="shared" si="37"/>
        <v>3235318022</v>
      </c>
      <c r="EP7" s="141">
        <f t="shared" si="37"/>
        <v>5563527902</v>
      </c>
      <c r="EQ7" s="141">
        <f t="shared" si="37"/>
        <v>6365941456</v>
      </c>
      <c r="ER7" s="145">
        <f>SUM(EK7:EQ7)</f>
        <v>17904951421</v>
      </c>
      <c r="ES7" s="146">
        <f t="shared" si="37"/>
        <v>201457</v>
      </c>
      <c r="ET7" s="143">
        <f t="shared" si="37"/>
        <v>3452340</v>
      </c>
      <c r="EU7" s="143">
        <f t="shared" si="37"/>
        <v>490106130</v>
      </c>
      <c r="EV7" s="143">
        <f t="shared" si="37"/>
        <v>900648429</v>
      </c>
      <c r="EW7" s="143">
        <f t="shared" si="37"/>
        <v>1673733870</v>
      </c>
      <c r="EX7" s="143">
        <f t="shared" si="37"/>
        <v>3097467247</v>
      </c>
      <c r="EY7" s="143">
        <f t="shared" si="37"/>
        <v>3255156388</v>
      </c>
      <c r="EZ7" s="85">
        <f>SUM(ES7:EY7)</f>
        <v>9420765861</v>
      </c>
      <c r="FA7" s="141">
        <f>SUM(,FA31,FA58,FA63,FA73)</f>
        <v>432498920</v>
      </c>
      <c r="FB7" s="141">
        <f>SUM(,FB31,FB58,FB63,FB73)</f>
        <v>763936325</v>
      </c>
      <c r="FC7" s="141">
        <f>SUM(,FC31,FC58,FC63,FC73)</f>
        <v>1235473563</v>
      </c>
      <c r="FD7" s="141">
        <f>SUM(,FD31,FD58,FD63,FD73)</f>
        <v>1349867746</v>
      </c>
      <c r="FE7" s="141">
        <f>SUM(,FE31,FE58,FE63,FE73)</f>
        <v>675855626</v>
      </c>
      <c r="FF7" s="141">
        <f>SUM(FA7:FE7)</f>
        <v>4457632180</v>
      </c>
      <c r="FG7" s="143">
        <f>SUM(,FG31,FG58,FG63,FG73)</f>
        <v>39283184</v>
      </c>
      <c r="FH7" s="143">
        <f>SUM(,FH31,FH58,FH63,FH73)</f>
        <v>110037256</v>
      </c>
      <c r="FI7" s="143">
        <f>SUM(,FI31,FI58,FI63,FI73)</f>
        <v>326110589</v>
      </c>
      <c r="FJ7" s="143">
        <f>SUM(,FJ31,FJ58,FJ63,FJ73)</f>
        <v>1116192909</v>
      </c>
      <c r="FK7" s="143">
        <f>SUM(,FK31,FK58,FK63,FK73)</f>
        <v>2434929442</v>
      </c>
      <c r="FL7" s="144">
        <f>SUM(FG7:FK7)</f>
        <v>4026553380</v>
      </c>
      <c r="FM7" s="179">
        <f aca="true" t="shared" si="38" ref="FM7:FS7">SUM(,FM31,FM58,FM63,FM73)</f>
        <v>201457</v>
      </c>
      <c r="FN7" s="141">
        <f t="shared" si="38"/>
        <v>1182103401</v>
      </c>
      <c r="FO7" s="141">
        <f t="shared" si="38"/>
        <v>6223502915</v>
      </c>
      <c r="FP7" s="141">
        <f t="shared" si="38"/>
        <v>5651728530</v>
      </c>
      <c r="FQ7" s="141">
        <f t="shared" si="38"/>
        <v>7444225471</v>
      </c>
      <c r="FR7" s="141">
        <f t="shared" si="38"/>
        <v>9408038520</v>
      </c>
      <c r="FS7" s="141">
        <f t="shared" si="38"/>
        <v>9965718099</v>
      </c>
      <c r="FT7" s="139">
        <f>SUM(FM7:FS7)</f>
        <v>39875518393</v>
      </c>
    </row>
    <row r="8" spans="1:176" s="134" customFormat="1" ht="18" customHeight="1">
      <c r="A8" s="154" t="s">
        <v>17</v>
      </c>
      <c r="B8" s="89">
        <v>6933746</v>
      </c>
      <c r="C8" s="89">
        <v>22885156</v>
      </c>
      <c r="D8" s="89">
        <v>19605041</v>
      </c>
      <c r="E8" s="89">
        <v>29024700</v>
      </c>
      <c r="F8" s="89">
        <v>21789484</v>
      </c>
      <c r="G8" s="89">
        <v>25927379</v>
      </c>
      <c r="H8" s="128">
        <f t="shared" si="1"/>
        <v>126165506</v>
      </c>
      <c r="I8" s="180">
        <v>4501333</v>
      </c>
      <c r="J8" s="89">
        <v>16639898</v>
      </c>
      <c r="K8" s="89">
        <v>13113921</v>
      </c>
      <c r="L8" s="89">
        <v>19024780</v>
      </c>
      <c r="M8" s="89">
        <v>14103111</v>
      </c>
      <c r="N8" s="89">
        <v>19856502</v>
      </c>
      <c r="O8" s="129">
        <f t="shared" si="3"/>
        <v>87239545</v>
      </c>
      <c r="P8" s="89">
        <v>2941800</v>
      </c>
      <c r="Q8" s="89">
        <v>10021439</v>
      </c>
      <c r="R8" s="89">
        <v>6569976</v>
      </c>
      <c r="S8" s="89">
        <v>9466035</v>
      </c>
      <c r="T8" s="89">
        <v>7512249</v>
      </c>
      <c r="U8" s="89">
        <v>11657365</v>
      </c>
      <c r="V8" s="129">
        <f t="shared" si="5"/>
        <v>48168864</v>
      </c>
      <c r="W8" s="89">
        <v>0</v>
      </c>
      <c r="X8" s="89">
        <v>116617</v>
      </c>
      <c r="Y8" s="89">
        <v>0</v>
      </c>
      <c r="Z8" s="89">
        <v>418050</v>
      </c>
      <c r="AA8" s="89">
        <v>635562</v>
      </c>
      <c r="AB8" s="89">
        <v>2131002</v>
      </c>
      <c r="AC8" s="129">
        <f t="shared" si="7"/>
        <v>3301231</v>
      </c>
      <c r="AD8" s="89">
        <v>122707</v>
      </c>
      <c r="AE8" s="89">
        <v>898962</v>
      </c>
      <c r="AF8" s="89">
        <v>1090167</v>
      </c>
      <c r="AG8" s="89">
        <v>1999870</v>
      </c>
      <c r="AH8" s="89">
        <v>1568095</v>
      </c>
      <c r="AI8" s="89">
        <v>2794005</v>
      </c>
      <c r="AJ8" s="129">
        <f t="shared" si="9"/>
        <v>8473806</v>
      </c>
      <c r="AK8" s="89">
        <v>65551</v>
      </c>
      <c r="AL8" s="89">
        <v>72626</v>
      </c>
      <c r="AM8" s="89">
        <v>36312</v>
      </c>
      <c r="AN8" s="89">
        <v>84413</v>
      </c>
      <c r="AO8" s="89">
        <v>41500</v>
      </c>
      <c r="AP8" s="89">
        <v>41500</v>
      </c>
      <c r="AQ8" s="129">
        <f t="shared" si="11"/>
        <v>341902</v>
      </c>
      <c r="AR8" s="89">
        <v>890720</v>
      </c>
      <c r="AS8" s="89">
        <v>3920760</v>
      </c>
      <c r="AT8" s="89">
        <v>4319359</v>
      </c>
      <c r="AU8" s="89">
        <v>5313774</v>
      </c>
      <c r="AV8" s="89">
        <v>3013787</v>
      </c>
      <c r="AW8" s="89">
        <v>1715354</v>
      </c>
      <c r="AX8" s="129">
        <f t="shared" si="13"/>
        <v>19173754</v>
      </c>
      <c r="AY8" s="89">
        <v>0</v>
      </c>
      <c r="AZ8" s="89">
        <v>27654</v>
      </c>
      <c r="BA8" s="89">
        <v>85499</v>
      </c>
      <c r="BB8" s="89">
        <v>48253</v>
      </c>
      <c r="BC8" s="89">
        <v>141857</v>
      </c>
      <c r="BD8" s="89">
        <v>22070</v>
      </c>
      <c r="BE8" s="129">
        <f t="shared" si="15"/>
        <v>325333</v>
      </c>
      <c r="BF8" s="89">
        <v>480555</v>
      </c>
      <c r="BG8" s="89">
        <v>1581840</v>
      </c>
      <c r="BH8" s="89">
        <v>1012608</v>
      </c>
      <c r="BI8" s="89">
        <v>1694385</v>
      </c>
      <c r="BJ8" s="89">
        <v>1190061</v>
      </c>
      <c r="BK8" s="89">
        <v>1495206</v>
      </c>
      <c r="BL8" s="128">
        <f t="shared" si="17"/>
        <v>7454655</v>
      </c>
      <c r="BM8" s="180">
        <v>0</v>
      </c>
      <c r="BN8" s="89">
        <v>1139189</v>
      </c>
      <c r="BO8" s="89">
        <v>1726751</v>
      </c>
      <c r="BP8" s="89">
        <v>2451175</v>
      </c>
      <c r="BQ8" s="89">
        <v>2197489</v>
      </c>
      <c r="BR8" s="89">
        <v>1861476</v>
      </c>
      <c r="BS8" s="131">
        <f t="shared" si="19"/>
        <v>9376080</v>
      </c>
      <c r="BT8" s="89">
        <v>0</v>
      </c>
      <c r="BU8" s="89">
        <v>1139189</v>
      </c>
      <c r="BV8" s="89">
        <v>1726751</v>
      </c>
      <c r="BW8" s="89">
        <v>2356526</v>
      </c>
      <c r="BX8" s="89">
        <v>2184728</v>
      </c>
      <c r="BY8" s="89">
        <v>1861476</v>
      </c>
      <c r="BZ8" s="131">
        <f t="shared" si="21"/>
        <v>9268670</v>
      </c>
      <c r="CA8" s="89">
        <v>0</v>
      </c>
      <c r="CB8" s="89">
        <v>0</v>
      </c>
      <c r="CC8" s="89">
        <v>0</v>
      </c>
      <c r="CD8" s="89">
        <v>94649</v>
      </c>
      <c r="CE8" s="89">
        <v>12761</v>
      </c>
      <c r="CF8" s="89">
        <v>0</v>
      </c>
      <c r="CG8" s="131">
        <f t="shared" si="23"/>
        <v>107410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128">
        <f t="shared" si="25"/>
        <v>0</v>
      </c>
      <c r="CO8" s="180">
        <v>1937458</v>
      </c>
      <c r="CP8" s="89">
        <v>3972528</v>
      </c>
      <c r="CQ8" s="89">
        <v>4234042</v>
      </c>
      <c r="CR8" s="89">
        <v>6339397</v>
      </c>
      <c r="CS8" s="89">
        <v>4921762</v>
      </c>
      <c r="CT8" s="89">
        <v>3949395</v>
      </c>
      <c r="CU8" s="131">
        <f t="shared" si="27"/>
        <v>25354582</v>
      </c>
      <c r="CV8" s="89">
        <v>10440</v>
      </c>
      <c r="CW8" s="89">
        <v>151110</v>
      </c>
      <c r="CX8" s="89">
        <v>188010</v>
      </c>
      <c r="CY8" s="89">
        <v>298440</v>
      </c>
      <c r="CZ8" s="89">
        <v>293670</v>
      </c>
      <c r="DA8" s="89">
        <v>468720</v>
      </c>
      <c r="DB8" s="131">
        <f t="shared" si="29"/>
        <v>1410390</v>
      </c>
      <c r="DC8" s="89">
        <v>238073</v>
      </c>
      <c r="DD8" s="89">
        <v>1630444</v>
      </c>
      <c r="DE8" s="89">
        <v>2693759</v>
      </c>
      <c r="DF8" s="89">
        <v>612143</v>
      </c>
      <c r="DG8" s="89">
        <v>517542</v>
      </c>
      <c r="DH8" s="131">
        <f t="shared" si="30"/>
        <v>5691961</v>
      </c>
      <c r="DI8" s="89">
        <v>141567</v>
      </c>
      <c r="DJ8" s="89">
        <v>804676</v>
      </c>
      <c r="DK8" s="89">
        <v>1007444</v>
      </c>
      <c r="DL8" s="89">
        <v>1913437</v>
      </c>
      <c r="DM8" s="89">
        <v>3122062</v>
      </c>
      <c r="DN8" s="89">
        <v>2087308</v>
      </c>
      <c r="DO8" s="131">
        <f t="shared" si="32"/>
        <v>9076494</v>
      </c>
      <c r="DP8" s="89">
        <v>1785451</v>
      </c>
      <c r="DQ8" s="89">
        <v>2778669</v>
      </c>
      <c r="DR8" s="89">
        <v>1408144</v>
      </c>
      <c r="DS8" s="89">
        <v>1433761</v>
      </c>
      <c r="DT8" s="89">
        <v>893887</v>
      </c>
      <c r="DU8" s="89">
        <v>875825</v>
      </c>
      <c r="DV8" s="128">
        <f t="shared" si="34"/>
        <v>9175737</v>
      </c>
      <c r="DW8" s="180">
        <v>153360</v>
      </c>
      <c r="DX8" s="89">
        <v>148078</v>
      </c>
      <c r="DY8" s="89">
        <v>187230</v>
      </c>
      <c r="DZ8" s="89">
        <v>200371</v>
      </c>
      <c r="EA8" s="89">
        <v>167580</v>
      </c>
      <c r="EB8" s="89">
        <v>201794</v>
      </c>
      <c r="EC8" s="128">
        <f>SUM(DW8:EB8)</f>
        <v>1058413</v>
      </c>
      <c r="ED8" s="180">
        <v>341595</v>
      </c>
      <c r="EE8" s="89">
        <v>985463</v>
      </c>
      <c r="EF8" s="89">
        <v>343097</v>
      </c>
      <c r="EG8" s="89">
        <v>1008977</v>
      </c>
      <c r="EH8" s="89">
        <v>399542</v>
      </c>
      <c r="EI8" s="89">
        <v>58212</v>
      </c>
      <c r="EJ8" s="181">
        <f>SUM(ED8:EI8)</f>
        <v>3136886</v>
      </c>
      <c r="EK8" s="170">
        <v>0</v>
      </c>
      <c r="EL8" s="89">
        <v>0</v>
      </c>
      <c r="EM8" s="89">
        <v>2697392</v>
      </c>
      <c r="EN8" s="89">
        <v>4759623</v>
      </c>
      <c r="EO8" s="89">
        <v>11035443</v>
      </c>
      <c r="EP8" s="89">
        <v>22060368</v>
      </c>
      <c r="EQ8" s="89">
        <v>35183336</v>
      </c>
      <c r="ER8" s="128">
        <f>SUM(EK8:EQ8)</f>
        <v>75736162</v>
      </c>
      <c r="ES8" s="180">
        <v>0</v>
      </c>
      <c r="ET8" s="89">
        <v>0</v>
      </c>
      <c r="EU8" s="89">
        <v>733537</v>
      </c>
      <c r="EV8" s="89">
        <v>3220458</v>
      </c>
      <c r="EW8" s="89">
        <v>5166887</v>
      </c>
      <c r="EX8" s="89">
        <v>17855855</v>
      </c>
      <c r="EY8" s="89">
        <v>24551996</v>
      </c>
      <c r="EZ8" s="131">
        <f>SUM(ES8:EY8)</f>
        <v>51528733</v>
      </c>
      <c r="FA8" s="89">
        <v>1620584</v>
      </c>
      <c r="FB8" s="89">
        <v>922483</v>
      </c>
      <c r="FC8" s="89">
        <v>4572199</v>
      </c>
      <c r="FD8" s="89">
        <v>2342898</v>
      </c>
      <c r="FE8" s="89">
        <v>2547252</v>
      </c>
      <c r="FF8" s="131">
        <f>SUM(FA8:FE8)</f>
        <v>12005416</v>
      </c>
      <c r="FG8" s="89">
        <v>343271</v>
      </c>
      <c r="FH8" s="89">
        <v>616682</v>
      </c>
      <c r="FI8" s="89">
        <v>1296357</v>
      </c>
      <c r="FJ8" s="89">
        <v>1861615</v>
      </c>
      <c r="FK8" s="89">
        <v>8084088</v>
      </c>
      <c r="FL8" s="181">
        <f>SUM(FG8:FK8)</f>
        <v>12202013</v>
      </c>
      <c r="FM8" s="180">
        <v>0</v>
      </c>
      <c r="FN8" s="89">
        <v>6933746</v>
      </c>
      <c r="FO8" s="89">
        <v>25582548</v>
      </c>
      <c r="FP8" s="89">
        <v>24364664</v>
      </c>
      <c r="FQ8" s="89">
        <v>40060143</v>
      </c>
      <c r="FR8" s="89">
        <v>43849852</v>
      </c>
      <c r="FS8" s="89">
        <v>61110715</v>
      </c>
      <c r="FT8" s="128">
        <f>SUM(FM8:FS8)</f>
        <v>201901668</v>
      </c>
    </row>
    <row r="9" spans="1:188" s="134" customFormat="1" ht="18" customHeight="1">
      <c r="A9" s="114" t="s">
        <v>18</v>
      </c>
      <c r="B9" s="89">
        <v>13313319</v>
      </c>
      <c r="C9" s="89">
        <v>41374917</v>
      </c>
      <c r="D9" s="89">
        <v>29872082</v>
      </c>
      <c r="E9" s="89">
        <v>38914739</v>
      </c>
      <c r="F9" s="89">
        <v>33332537</v>
      </c>
      <c r="G9" s="89">
        <v>25813279</v>
      </c>
      <c r="H9" s="128">
        <f t="shared" si="1"/>
        <v>182620873</v>
      </c>
      <c r="I9" s="180">
        <v>9203070</v>
      </c>
      <c r="J9" s="89">
        <v>29101924</v>
      </c>
      <c r="K9" s="89">
        <v>20910710</v>
      </c>
      <c r="L9" s="89">
        <v>25696466</v>
      </c>
      <c r="M9" s="89">
        <v>22692200</v>
      </c>
      <c r="N9" s="89">
        <v>20005860</v>
      </c>
      <c r="O9" s="129">
        <f t="shared" si="3"/>
        <v>127610230</v>
      </c>
      <c r="P9" s="89">
        <v>6344588</v>
      </c>
      <c r="Q9" s="89">
        <v>15582651</v>
      </c>
      <c r="R9" s="89">
        <v>10632871</v>
      </c>
      <c r="S9" s="89">
        <v>12154381</v>
      </c>
      <c r="T9" s="89">
        <v>11243219</v>
      </c>
      <c r="U9" s="89">
        <v>11748036</v>
      </c>
      <c r="V9" s="129">
        <f t="shared" si="5"/>
        <v>67705746</v>
      </c>
      <c r="W9" s="89">
        <v>0</v>
      </c>
      <c r="X9" s="89">
        <v>371448</v>
      </c>
      <c r="Y9" s="89">
        <v>265320</v>
      </c>
      <c r="Z9" s="89">
        <v>1182074</v>
      </c>
      <c r="AA9" s="89">
        <v>2271690</v>
      </c>
      <c r="AB9" s="89">
        <v>2097234</v>
      </c>
      <c r="AC9" s="129">
        <f t="shared" si="7"/>
        <v>6187766</v>
      </c>
      <c r="AD9" s="89">
        <v>231009</v>
      </c>
      <c r="AE9" s="89">
        <v>2066987</v>
      </c>
      <c r="AF9" s="89">
        <v>1766514</v>
      </c>
      <c r="AG9" s="89">
        <v>2338844</v>
      </c>
      <c r="AH9" s="89">
        <v>2823117</v>
      </c>
      <c r="AI9" s="89">
        <v>2546055</v>
      </c>
      <c r="AJ9" s="129">
        <f t="shared" si="9"/>
        <v>11772526</v>
      </c>
      <c r="AK9" s="89">
        <v>0</v>
      </c>
      <c r="AL9" s="89">
        <v>0</v>
      </c>
      <c r="AM9" s="89">
        <v>15562</v>
      </c>
      <c r="AN9" s="89">
        <v>0</v>
      </c>
      <c r="AO9" s="89">
        <v>0</v>
      </c>
      <c r="AP9" s="89">
        <v>0</v>
      </c>
      <c r="AQ9" s="129">
        <f t="shared" si="11"/>
        <v>15562</v>
      </c>
      <c r="AR9" s="89">
        <v>1340875</v>
      </c>
      <c r="AS9" s="89">
        <v>6340569</v>
      </c>
      <c r="AT9" s="89">
        <v>4349630</v>
      </c>
      <c r="AU9" s="89">
        <v>5669085</v>
      </c>
      <c r="AV9" s="89">
        <v>3194013</v>
      </c>
      <c r="AW9" s="89">
        <v>1185289</v>
      </c>
      <c r="AX9" s="129">
        <f t="shared" si="13"/>
        <v>22079461</v>
      </c>
      <c r="AY9" s="89">
        <v>294438</v>
      </c>
      <c r="AZ9" s="89">
        <v>1114376</v>
      </c>
      <c r="BA9" s="89">
        <v>1402798</v>
      </c>
      <c r="BB9" s="89">
        <v>1595841</v>
      </c>
      <c r="BC9" s="89">
        <v>819450</v>
      </c>
      <c r="BD9" s="89">
        <v>288128</v>
      </c>
      <c r="BE9" s="129">
        <f t="shared" si="15"/>
        <v>5515031</v>
      </c>
      <c r="BF9" s="89">
        <v>992160</v>
      </c>
      <c r="BG9" s="89">
        <v>3625893</v>
      </c>
      <c r="BH9" s="89">
        <v>2478015</v>
      </c>
      <c r="BI9" s="89">
        <v>2756241</v>
      </c>
      <c r="BJ9" s="89">
        <v>2340711</v>
      </c>
      <c r="BK9" s="89">
        <v>2141118</v>
      </c>
      <c r="BL9" s="128">
        <f t="shared" si="17"/>
        <v>14334138</v>
      </c>
      <c r="BM9" s="180">
        <v>40406</v>
      </c>
      <c r="BN9" s="89">
        <v>1202678</v>
      </c>
      <c r="BO9" s="89">
        <v>1573170</v>
      </c>
      <c r="BP9" s="89">
        <v>3307927</v>
      </c>
      <c r="BQ9" s="89">
        <v>3436060</v>
      </c>
      <c r="BR9" s="89">
        <v>1121129</v>
      </c>
      <c r="BS9" s="131">
        <f t="shared" si="19"/>
        <v>10681370</v>
      </c>
      <c r="BT9" s="89">
        <v>0</v>
      </c>
      <c r="BU9" s="89">
        <v>591226</v>
      </c>
      <c r="BV9" s="89">
        <v>958571</v>
      </c>
      <c r="BW9" s="89">
        <v>2162828</v>
      </c>
      <c r="BX9" s="89">
        <v>2184570</v>
      </c>
      <c r="BY9" s="89">
        <v>942797</v>
      </c>
      <c r="BZ9" s="131">
        <f t="shared" si="21"/>
        <v>6839992</v>
      </c>
      <c r="CA9" s="89">
        <v>40406</v>
      </c>
      <c r="CB9" s="89">
        <v>611452</v>
      </c>
      <c r="CC9" s="89">
        <v>499495</v>
      </c>
      <c r="CD9" s="89">
        <v>1145099</v>
      </c>
      <c r="CE9" s="89">
        <v>1251490</v>
      </c>
      <c r="CF9" s="89">
        <v>178332</v>
      </c>
      <c r="CG9" s="131">
        <f t="shared" si="23"/>
        <v>3726274</v>
      </c>
      <c r="CH9" s="89">
        <v>0</v>
      </c>
      <c r="CI9" s="89">
        <v>0</v>
      </c>
      <c r="CJ9" s="89">
        <v>115104</v>
      </c>
      <c r="CK9" s="89">
        <v>0</v>
      </c>
      <c r="CL9" s="89">
        <v>0</v>
      </c>
      <c r="CM9" s="89">
        <v>0</v>
      </c>
      <c r="CN9" s="128">
        <f t="shared" si="25"/>
        <v>115104</v>
      </c>
      <c r="CO9" s="180">
        <v>4038024</v>
      </c>
      <c r="CP9" s="89">
        <v>10566765</v>
      </c>
      <c r="CQ9" s="89">
        <v>6825975</v>
      </c>
      <c r="CR9" s="89">
        <v>9056971</v>
      </c>
      <c r="CS9" s="89">
        <v>6977807</v>
      </c>
      <c r="CT9" s="89">
        <v>4686290</v>
      </c>
      <c r="CU9" s="131">
        <f t="shared" si="27"/>
        <v>42151832</v>
      </c>
      <c r="CV9" s="89">
        <v>297270</v>
      </c>
      <c r="CW9" s="89">
        <v>459990</v>
      </c>
      <c r="CX9" s="89">
        <v>373950</v>
      </c>
      <c r="CY9" s="89">
        <v>671670</v>
      </c>
      <c r="CZ9" s="89">
        <v>553140</v>
      </c>
      <c r="DA9" s="89">
        <v>490860</v>
      </c>
      <c r="DB9" s="131">
        <f t="shared" si="29"/>
        <v>2846880</v>
      </c>
      <c r="DC9" s="89">
        <v>1526617</v>
      </c>
      <c r="DD9" s="89">
        <v>2412259</v>
      </c>
      <c r="DE9" s="89">
        <v>3067313</v>
      </c>
      <c r="DF9" s="89">
        <v>590338</v>
      </c>
      <c r="DG9" s="89">
        <v>0</v>
      </c>
      <c r="DH9" s="131">
        <f t="shared" si="30"/>
        <v>7596527</v>
      </c>
      <c r="DI9" s="89">
        <v>546306</v>
      </c>
      <c r="DJ9" s="89">
        <v>3794618</v>
      </c>
      <c r="DK9" s="89">
        <v>1644375</v>
      </c>
      <c r="DL9" s="89">
        <v>3112035</v>
      </c>
      <c r="DM9" s="89">
        <v>4344559</v>
      </c>
      <c r="DN9" s="89">
        <v>3256446</v>
      </c>
      <c r="DO9" s="131">
        <f t="shared" si="32"/>
        <v>16698339</v>
      </c>
      <c r="DP9" s="89">
        <v>3194448</v>
      </c>
      <c r="DQ9" s="89">
        <v>4785540</v>
      </c>
      <c r="DR9" s="89">
        <v>2395391</v>
      </c>
      <c r="DS9" s="89">
        <v>2205953</v>
      </c>
      <c r="DT9" s="89">
        <v>1489770</v>
      </c>
      <c r="DU9" s="89">
        <v>938984</v>
      </c>
      <c r="DV9" s="128">
        <f t="shared" si="34"/>
        <v>15010086</v>
      </c>
      <c r="DW9" s="180">
        <v>31819</v>
      </c>
      <c r="DX9" s="89">
        <v>141750</v>
      </c>
      <c r="DY9" s="89">
        <v>154059</v>
      </c>
      <c r="DZ9" s="89">
        <v>166770</v>
      </c>
      <c r="EA9" s="89">
        <v>165452</v>
      </c>
      <c r="EB9" s="89">
        <v>0</v>
      </c>
      <c r="EC9" s="128">
        <f>SUM(DW9:EB9)</f>
        <v>659850</v>
      </c>
      <c r="ED9" s="180">
        <v>0</v>
      </c>
      <c r="EE9" s="89">
        <v>361800</v>
      </c>
      <c r="EF9" s="89">
        <v>408168</v>
      </c>
      <c r="EG9" s="89">
        <v>686605</v>
      </c>
      <c r="EH9" s="89">
        <v>61018</v>
      </c>
      <c r="EI9" s="89">
        <v>0</v>
      </c>
      <c r="EJ9" s="181">
        <f>SUM(ED9:EI9)</f>
        <v>1517591</v>
      </c>
      <c r="EK9" s="170">
        <v>0</v>
      </c>
      <c r="EL9" s="89">
        <v>0</v>
      </c>
      <c r="EM9" s="89">
        <v>5938198</v>
      </c>
      <c r="EN9" s="89">
        <v>15539241</v>
      </c>
      <c r="EO9" s="89">
        <v>27179110</v>
      </c>
      <c r="EP9" s="89">
        <v>53022876</v>
      </c>
      <c r="EQ9" s="89">
        <v>46357224</v>
      </c>
      <c r="ER9" s="128">
        <f>SUM(EK9:EQ9)</f>
        <v>148036649</v>
      </c>
      <c r="ES9" s="180">
        <v>0</v>
      </c>
      <c r="ET9" s="89">
        <v>0</v>
      </c>
      <c r="EU9" s="89">
        <v>1984797</v>
      </c>
      <c r="EV9" s="89">
        <v>7146014</v>
      </c>
      <c r="EW9" s="89">
        <v>12872655</v>
      </c>
      <c r="EX9" s="89">
        <v>33153808</v>
      </c>
      <c r="EY9" s="89">
        <v>30708203</v>
      </c>
      <c r="EZ9" s="131">
        <f>SUM(ES9:EY9)</f>
        <v>85865477</v>
      </c>
      <c r="FA9" s="89">
        <v>3953401</v>
      </c>
      <c r="FB9" s="89">
        <v>7352358</v>
      </c>
      <c r="FC9" s="89">
        <v>10591323</v>
      </c>
      <c r="FD9" s="89">
        <v>9127531</v>
      </c>
      <c r="FE9" s="89">
        <v>5002161</v>
      </c>
      <c r="FF9" s="131">
        <f>SUM(FA9:FE9)</f>
        <v>36026774</v>
      </c>
      <c r="FG9" s="89">
        <v>0</v>
      </c>
      <c r="FH9" s="89">
        <v>1040869</v>
      </c>
      <c r="FI9" s="89">
        <v>3715132</v>
      </c>
      <c r="FJ9" s="89">
        <v>10741537</v>
      </c>
      <c r="FK9" s="89">
        <v>10646860</v>
      </c>
      <c r="FL9" s="181">
        <f>SUM(FG9:FK9)</f>
        <v>26144398</v>
      </c>
      <c r="FM9" s="180">
        <v>0</v>
      </c>
      <c r="FN9" s="89">
        <v>13313319</v>
      </c>
      <c r="FO9" s="89">
        <v>47313115</v>
      </c>
      <c r="FP9" s="89">
        <v>45411323</v>
      </c>
      <c r="FQ9" s="89">
        <v>66093849</v>
      </c>
      <c r="FR9" s="89">
        <v>86355413</v>
      </c>
      <c r="FS9" s="89">
        <v>72170503</v>
      </c>
      <c r="FT9" s="128">
        <f>SUM(FM9:FS9)</f>
        <v>330657522</v>
      </c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</row>
    <row r="10" spans="1:188" s="134" customFormat="1" ht="18" customHeight="1">
      <c r="A10" s="114" t="s">
        <v>19</v>
      </c>
      <c r="B10" s="89">
        <v>20771425</v>
      </c>
      <c r="C10" s="89">
        <v>73959663</v>
      </c>
      <c r="D10" s="89">
        <v>67699897</v>
      </c>
      <c r="E10" s="89">
        <v>70999032</v>
      </c>
      <c r="F10" s="89">
        <v>64462289</v>
      </c>
      <c r="G10" s="89">
        <v>72025004</v>
      </c>
      <c r="H10" s="128">
        <f t="shared" si="1"/>
        <v>369917310</v>
      </c>
      <c r="I10" s="180">
        <v>14598507</v>
      </c>
      <c r="J10" s="89">
        <v>52993530</v>
      </c>
      <c r="K10" s="89">
        <v>45909382</v>
      </c>
      <c r="L10" s="89">
        <v>47383938</v>
      </c>
      <c r="M10" s="89">
        <v>41965831</v>
      </c>
      <c r="N10" s="89">
        <v>57656481</v>
      </c>
      <c r="O10" s="129">
        <f t="shared" si="3"/>
        <v>260507669</v>
      </c>
      <c r="P10" s="89">
        <v>11449626</v>
      </c>
      <c r="Q10" s="89">
        <v>34672924</v>
      </c>
      <c r="R10" s="89">
        <v>27382269</v>
      </c>
      <c r="S10" s="89">
        <v>28870801</v>
      </c>
      <c r="T10" s="89">
        <v>26147483</v>
      </c>
      <c r="U10" s="89">
        <v>35172932</v>
      </c>
      <c r="V10" s="129">
        <f t="shared" si="5"/>
        <v>163696035</v>
      </c>
      <c r="W10" s="89">
        <v>0</v>
      </c>
      <c r="X10" s="89">
        <v>479988</v>
      </c>
      <c r="Y10" s="89">
        <v>699480</v>
      </c>
      <c r="Z10" s="89">
        <v>964800</v>
      </c>
      <c r="AA10" s="89">
        <v>1977030</v>
      </c>
      <c r="AB10" s="89">
        <v>7607466</v>
      </c>
      <c r="AC10" s="129">
        <f t="shared" si="7"/>
        <v>11728764</v>
      </c>
      <c r="AD10" s="89">
        <v>431914</v>
      </c>
      <c r="AE10" s="89">
        <v>2711426</v>
      </c>
      <c r="AF10" s="89">
        <v>3135165</v>
      </c>
      <c r="AG10" s="89">
        <v>2468381</v>
      </c>
      <c r="AH10" s="89">
        <v>3649718</v>
      </c>
      <c r="AI10" s="89">
        <v>7021307</v>
      </c>
      <c r="AJ10" s="129">
        <f t="shared" si="9"/>
        <v>19417911</v>
      </c>
      <c r="AK10" s="89">
        <v>0</v>
      </c>
      <c r="AL10" s="89">
        <v>41500</v>
      </c>
      <c r="AM10" s="89">
        <v>84885</v>
      </c>
      <c r="AN10" s="89">
        <v>108936</v>
      </c>
      <c r="AO10" s="89">
        <v>36312</v>
      </c>
      <c r="AP10" s="89">
        <v>66725</v>
      </c>
      <c r="AQ10" s="129">
        <f t="shared" si="11"/>
        <v>338358</v>
      </c>
      <c r="AR10" s="89">
        <v>1083752</v>
      </c>
      <c r="AS10" s="89">
        <v>9854956</v>
      </c>
      <c r="AT10" s="89">
        <v>9485744</v>
      </c>
      <c r="AU10" s="89">
        <v>9963095</v>
      </c>
      <c r="AV10" s="89">
        <v>5645039</v>
      </c>
      <c r="AW10" s="89">
        <v>3466396</v>
      </c>
      <c r="AX10" s="129">
        <f t="shared" si="13"/>
        <v>39498982</v>
      </c>
      <c r="AY10" s="89">
        <v>255081</v>
      </c>
      <c r="AZ10" s="89">
        <v>1064269</v>
      </c>
      <c r="BA10" s="89">
        <v>1229483</v>
      </c>
      <c r="BB10" s="89">
        <v>1243846</v>
      </c>
      <c r="BC10" s="89">
        <v>727477</v>
      </c>
      <c r="BD10" s="89">
        <v>177677</v>
      </c>
      <c r="BE10" s="129">
        <f t="shared" si="15"/>
        <v>4697833</v>
      </c>
      <c r="BF10" s="89">
        <v>1378134</v>
      </c>
      <c r="BG10" s="89">
        <v>4168467</v>
      </c>
      <c r="BH10" s="89">
        <v>3892356</v>
      </c>
      <c r="BI10" s="89">
        <v>3764079</v>
      </c>
      <c r="BJ10" s="89">
        <v>3782772</v>
      </c>
      <c r="BK10" s="89">
        <v>4143978</v>
      </c>
      <c r="BL10" s="128">
        <f t="shared" si="17"/>
        <v>21129786</v>
      </c>
      <c r="BM10" s="180">
        <v>65136</v>
      </c>
      <c r="BN10" s="89">
        <v>1407670</v>
      </c>
      <c r="BO10" s="89">
        <v>2592907</v>
      </c>
      <c r="BP10" s="89">
        <v>5681715</v>
      </c>
      <c r="BQ10" s="89">
        <v>5667383</v>
      </c>
      <c r="BR10" s="89">
        <v>3319051</v>
      </c>
      <c r="BS10" s="131">
        <f t="shared" si="19"/>
        <v>18733862</v>
      </c>
      <c r="BT10" s="89">
        <v>65136</v>
      </c>
      <c r="BU10" s="89">
        <v>1341184</v>
      </c>
      <c r="BV10" s="89">
        <v>2208289</v>
      </c>
      <c r="BW10" s="89">
        <v>5310806</v>
      </c>
      <c r="BX10" s="89">
        <v>5000583</v>
      </c>
      <c r="BY10" s="89">
        <v>3066596</v>
      </c>
      <c r="BZ10" s="131">
        <f t="shared" si="21"/>
        <v>16992594</v>
      </c>
      <c r="CA10" s="89">
        <v>0</v>
      </c>
      <c r="CB10" s="89">
        <v>66486</v>
      </c>
      <c r="CC10" s="89">
        <v>384618</v>
      </c>
      <c r="CD10" s="89">
        <v>370909</v>
      </c>
      <c r="CE10" s="89">
        <v>666800</v>
      </c>
      <c r="CF10" s="89">
        <v>252455</v>
      </c>
      <c r="CG10" s="131">
        <f t="shared" si="23"/>
        <v>1741268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128">
        <f t="shared" si="25"/>
        <v>0</v>
      </c>
      <c r="CO10" s="180">
        <v>5655010</v>
      </c>
      <c r="CP10" s="89">
        <v>17939915</v>
      </c>
      <c r="CQ10" s="89">
        <v>17545919</v>
      </c>
      <c r="CR10" s="89">
        <v>16866594</v>
      </c>
      <c r="CS10" s="89">
        <v>16120141</v>
      </c>
      <c r="CT10" s="89">
        <v>10640491</v>
      </c>
      <c r="CU10" s="131">
        <f t="shared" si="27"/>
        <v>84768070</v>
      </c>
      <c r="CV10" s="89">
        <v>222570</v>
      </c>
      <c r="CW10" s="89">
        <v>1232820</v>
      </c>
      <c r="CX10" s="89">
        <v>1098450</v>
      </c>
      <c r="CY10" s="89">
        <v>1273860</v>
      </c>
      <c r="CZ10" s="89">
        <v>1327680</v>
      </c>
      <c r="DA10" s="89">
        <v>1740240</v>
      </c>
      <c r="DB10" s="131">
        <f t="shared" si="29"/>
        <v>6895620</v>
      </c>
      <c r="DC10" s="89">
        <v>2115333</v>
      </c>
      <c r="DD10" s="89">
        <v>4209597</v>
      </c>
      <c r="DE10" s="89">
        <v>3494473</v>
      </c>
      <c r="DF10" s="89">
        <v>2547538</v>
      </c>
      <c r="DG10" s="89">
        <v>278749</v>
      </c>
      <c r="DH10" s="131">
        <f t="shared" si="30"/>
        <v>12645690</v>
      </c>
      <c r="DI10" s="89">
        <v>418601</v>
      </c>
      <c r="DJ10" s="89">
        <v>5518844</v>
      </c>
      <c r="DK10" s="89">
        <v>7191816</v>
      </c>
      <c r="DL10" s="89">
        <v>8348737</v>
      </c>
      <c r="DM10" s="89">
        <v>9720565</v>
      </c>
      <c r="DN10" s="89">
        <v>6087051</v>
      </c>
      <c r="DO10" s="131">
        <f t="shared" si="32"/>
        <v>37285614</v>
      </c>
      <c r="DP10" s="89">
        <v>5013839</v>
      </c>
      <c r="DQ10" s="89">
        <v>9072918</v>
      </c>
      <c r="DR10" s="89">
        <v>5046056</v>
      </c>
      <c r="DS10" s="89">
        <v>3749524</v>
      </c>
      <c r="DT10" s="89">
        <v>2524358</v>
      </c>
      <c r="DU10" s="89">
        <v>2534451</v>
      </c>
      <c r="DV10" s="128">
        <f t="shared" si="34"/>
        <v>27941146</v>
      </c>
      <c r="DW10" s="180">
        <v>58968</v>
      </c>
      <c r="DX10" s="89">
        <v>338723</v>
      </c>
      <c r="DY10" s="89">
        <v>254284</v>
      </c>
      <c r="DZ10" s="89">
        <v>556491</v>
      </c>
      <c r="EA10" s="89">
        <v>276642</v>
      </c>
      <c r="EB10" s="89">
        <v>109911</v>
      </c>
      <c r="EC10" s="128">
        <f>SUM(DW10:EB10)</f>
        <v>1595019</v>
      </c>
      <c r="ED10" s="180">
        <v>393804</v>
      </c>
      <c r="EE10" s="89">
        <v>1279825</v>
      </c>
      <c r="EF10" s="89">
        <v>1397405</v>
      </c>
      <c r="EG10" s="89">
        <v>510294</v>
      </c>
      <c r="EH10" s="89">
        <v>432292</v>
      </c>
      <c r="EI10" s="89">
        <v>299070</v>
      </c>
      <c r="EJ10" s="181">
        <f>SUM(ED10:EI10)</f>
        <v>4312690</v>
      </c>
      <c r="EK10" s="170">
        <v>201457</v>
      </c>
      <c r="EL10" s="89">
        <v>195948</v>
      </c>
      <c r="EM10" s="89">
        <v>9632902</v>
      </c>
      <c r="EN10" s="89">
        <v>22413497</v>
      </c>
      <c r="EO10" s="89">
        <v>45609398</v>
      </c>
      <c r="EP10" s="89">
        <v>71717774</v>
      </c>
      <c r="EQ10" s="89">
        <v>78804087</v>
      </c>
      <c r="ER10" s="128">
        <f>SUM(EK10:EQ10)</f>
        <v>228575063</v>
      </c>
      <c r="ES10" s="180">
        <v>201457</v>
      </c>
      <c r="ET10" s="89">
        <v>195948</v>
      </c>
      <c r="EU10" s="89">
        <v>7209231</v>
      </c>
      <c r="EV10" s="89">
        <v>9527307</v>
      </c>
      <c r="EW10" s="89">
        <v>27233055</v>
      </c>
      <c r="EX10" s="89">
        <v>44875255</v>
      </c>
      <c r="EY10" s="89">
        <v>44960481</v>
      </c>
      <c r="EZ10" s="131">
        <f>SUM(ES10:EY10)</f>
        <v>134202734</v>
      </c>
      <c r="FA10" s="89">
        <v>2423671</v>
      </c>
      <c r="FB10" s="89">
        <v>11483467</v>
      </c>
      <c r="FC10" s="89">
        <v>13357471</v>
      </c>
      <c r="FD10" s="89">
        <v>15182163</v>
      </c>
      <c r="FE10" s="89">
        <v>7586299</v>
      </c>
      <c r="FF10" s="131">
        <f>SUM(FA10:FE10)</f>
        <v>50033071</v>
      </c>
      <c r="FG10" s="89">
        <v>0</v>
      </c>
      <c r="FH10" s="89">
        <v>1402723</v>
      </c>
      <c r="FI10" s="89">
        <v>5018872</v>
      </c>
      <c r="FJ10" s="89">
        <v>11660356</v>
      </c>
      <c r="FK10" s="89">
        <v>26257307</v>
      </c>
      <c r="FL10" s="181">
        <f>SUM(FG10:FK10)</f>
        <v>44339258</v>
      </c>
      <c r="FM10" s="180">
        <v>201457</v>
      </c>
      <c r="FN10" s="89">
        <v>20967373</v>
      </c>
      <c r="FO10" s="89">
        <v>83592565</v>
      </c>
      <c r="FP10" s="89">
        <v>90113394</v>
      </c>
      <c r="FQ10" s="89">
        <v>116608430</v>
      </c>
      <c r="FR10" s="89">
        <v>136180063</v>
      </c>
      <c r="FS10" s="89">
        <v>150829091</v>
      </c>
      <c r="FT10" s="128">
        <f>SUM(FM10:FS10)</f>
        <v>598492373</v>
      </c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</row>
    <row r="11" spans="1:188" s="134" customFormat="1" ht="18" customHeight="1">
      <c r="A11" s="114" t="s">
        <v>20</v>
      </c>
      <c r="B11" s="89">
        <v>32696819</v>
      </c>
      <c r="C11" s="89">
        <v>144206536</v>
      </c>
      <c r="D11" s="89">
        <v>105000275</v>
      </c>
      <c r="E11" s="89">
        <v>128490650</v>
      </c>
      <c r="F11" s="89">
        <v>127461043</v>
      </c>
      <c r="G11" s="89">
        <v>112533181</v>
      </c>
      <c r="H11" s="128">
        <f t="shared" si="1"/>
        <v>650388504</v>
      </c>
      <c r="I11" s="180">
        <v>21258866</v>
      </c>
      <c r="J11" s="89">
        <v>105305779</v>
      </c>
      <c r="K11" s="89">
        <v>78843362</v>
      </c>
      <c r="L11" s="89">
        <v>93201351</v>
      </c>
      <c r="M11" s="89">
        <v>94346433</v>
      </c>
      <c r="N11" s="89">
        <v>89542016</v>
      </c>
      <c r="O11" s="129">
        <f t="shared" si="3"/>
        <v>482497807</v>
      </c>
      <c r="P11" s="89">
        <v>15215501</v>
      </c>
      <c r="Q11" s="89">
        <v>63552460</v>
      </c>
      <c r="R11" s="89">
        <v>43687486</v>
      </c>
      <c r="S11" s="89">
        <v>46653237</v>
      </c>
      <c r="T11" s="89">
        <v>47224226</v>
      </c>
      <c r="U11" s="89">
        <v>49423792</v>
      </c>
      <c r="V11" s="129">
        <f t="shared" si="5"/>
        <v>265756702</v>
      </c>
      <c r="W11" s="89">
        <v>0</v>
      </c>
      <c r="X11" s="89">
        <v>361800</v>
      </c>
      <c r="Y11" s="89">
        <v>1037160</v>
      </c>
      <c r="Z11" s="89">
        <v>1748160</v>
      </c>
      <c r="AA11" s="89">
        <v>3991860</v>
      </c>
      <c r="AB11" s="89">
        <v>9588906</v>
      </c>
      <c r="AC11" s="129">
        <f t="shared" si="7"/>
        <v>16727886</v>
      </c>
      <c r="AD11" s="89">
        <v>714742</v>
      </c>
      <c r="AE11" s="89">
        <v>4838163</v>
      </c>
      <c r="AF11" s="89">
        <v>4260641</v>
      </c>
      <c r="AG11" s="89">
        <v>6192773</v>
      </c>
      <c r="AH11" s="89">
        <v>6747474</v>
      </c>
      <c r="AI11" s="89">
        <v>9895655</v>
      </c>
      <c r="AJ11" s="129">
        <f t="shared" si="9"/>
        <v>32649448</v>
      </c>
      <c r="AK11" s="89">
        <v>10137</v>
      </c>
      <c r="AL11" s="89">
        <v>348974</v>
      </c>
      <c r="AM11" s="89">
        <v>230131</v>
      </c>
      <c r="AN11" s="89">
        <v>534780</v>
      </c>
      <c r="AO11" s="89">
        <v>497044</v>
      </c>
      <c r="AP11" s="89">
        <v>630985</v>
      </c>
      <c r="AQ11" s="129">
        <f t="shared" si="11"/>
        <v>2252051</v>
      </c>
      <c r="AR11" s="89">
        <v>3178048</v>
      </c>
      <c r="AS11" s="89">
        <v>22240879</v>
      </c>
      <c r="AT11" s="89">
        <v>19738682</v>
      </c>
      <c r="AU11" s="89">
        <v>27876820</v>
      </c>
      <c r="AV11" s="89">
        <v>25761338</v>
      </c>
      <c r="AW11" s="89">
        <v>12018770</v>
      </c>
      <c r="AX11" s="129">
        <f t="shared" si="13"/>
        <v>110814537</v>
      </c>
      <c r="AY11" s="89">
        <v>414625</v>
      </c>
      <c r="AZ11" s="89">
        <v>5420748</v>
      </c>
      <c r="BA11" s="89">
        <v>3754952</v>
      </c>
      <c r="BB11" s="89">
        <v>3137322</v>
      </c>
      <c r="BC11" s="89">
        <v>3087913</v>
      </c>
      <c r="BD11" s="89">
        <v>922013</v>
      </c>
      <c r="BE11" s="129">
        <f t="shared" si="15"/>
        <v>16737573</v>
      </c>
      <c r="BF11" s="89">
        <v>1725813</v>
      </c>
      <c r="BG11" s="89">
        <v>8542755</v>
      </c>
      <c r="BH11" s="89">
        <v>6134310</v>
      </c>
      <c r="BI11" s="89">
        <v>7058259</v>
      </c>
      <c r="BJ11" s="89">
        <v>7036578</v>
      </c>
      <c r="BK11" s="89">
        <v>7061895</v>
      </c>
      <c r="BL11" s="128">
        <f t="shared" si="17"/>
        <v>37559610</v>
      </c>
      <c r="BM11" s="180">
        <v>0</v>
      </c>
      <c r="BN11" s="89">
        <v>1950145</v>
      </c>
      <c r="BO11" s="89">
        <v>2698999</v>
      </c>
      <c r="BP11" s="89">
        <v>6051954</v>
      </c>
      <c r="BQ11" s="89">
        <v>6910544</v>
      </c>
      <c r="BR11" s="89">
        <v>5279983</v>
      </c>
      <c r="BS11" s="131">
        <f t="shared" si="19"/>
        <v>22891625</v>
      </c>
      <c r="BT11" s="89">
        <v>0</v>
      </c>
      <c r="BU11" s="89">
        <v>785147</v>
      </c>
      <c r="BV11" s="89">
        <v>1696418</v>
      </c>
      <c r="BW11" s="89">
        <v>3657056</v>
      </c>
      <c r="BX11" s="89">
        <v>5120869</v>
      </c>
      <c r="BY11" s="89">
        <v>3008519</v>
      </c>
      <c r="BZ11" s="131">
        <f t="shared" si="21"/>
        <v>14268009</v>
      </c>
      <c r="CA11" s="89">
        <v>0</v>
      </c>
      <c r="CB11" s="89">
        <v>1164998</v>
      </c>
      <c r="CC11" s="89">
        <v>1002581</v>
      </c>
      <c r="CD11" s="89">
        <v>2394898</v>
      </c>
      <c r="CE11" s="89">
        <v>1789675</v>
      </c>
      <c r="CF11" s="89">
        <v>2271464</v>
      </c>
      <c r="CG11" s="131">
        <f t="shared" si="23"/>
        <v>8623616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128">
        <f t="shared" si="25"/>
        <v>0</v>
      </c>
      <c r="CO11" s="180">
        <v>9671937</v>
      </c>
      <c r="CP11" s="89">
        <v>34153364</v>
      </c>
      <c r="CQ11" s="89">
        <v>21879796</v>
      </c>
      <c r="CR11" s="89">
        <v>27146030</v>
      </c>
      <c r="CS11" s="89">
        <v>25276301</v>
      </c>
      <c r="CT11" s="89">
        <v>17155977</v>
      </c>
      <c r="CU11" s="131">
        <f t="shared" si="27"/>
        <v>135283405</v>
      </c>
      <c r="CV11" s="89">
        <v>182340</v>
      </c>
      <c r="CW11" s="89">
        <v>1304910</v>
      </c>
      <c r="CX11" s="89">
        <v>1225680</v>
      </c>
      <c r="CY11" s="89">
        <v>1405350</v>
      </c>
      <c r="CZ11" s="89">
        <v>1498140</v>
      </c>
      <c r="DA11" s="89">
        <v>1922310</v>
      </c>
      <c r="DB11" s="131">
        <f t="shared" si="29"/>
        <v>7538730</v>
      </c>
      <c r="DC11" s="89">
        <v>4587584</v>
      </c>
      <c r="DD11" s="89">
        <v>4303614</v>
      </c>
      <c r="DE11" s="89">
        <v>8412609</v>
      </c>
      <c r="DF11" s="89">
        <v>4911150</v>
      </c>
      <c r="DG11" s="89">
        <v>1391182</v>
      </c>
      <c r="DH11" s="131">
        <f t="shared" si="30"/>
        <v>23606139</v>
      </c>
      <c r="DI11" s="89">
        <v>818292</v>
      </c>
      <c r="DJ11" s="89">
        <v>7927131</v>
      </c>
      <c r="DK11" s="89">
        <v>7017034</v>
      </c>
      <c r="DL11" s="89">
        <v>10008342</v>
      </c>
      <c r="DM11" s="89">
        <v>13258359</v>
      </c>
      <c r="DN11" s="89">
        <v>9472075</v>
      </c>
      <c r="DO11" s="131">
        <f t="shared" si="32"/>
        <v>48501233</v>
      </c>
      <c r="DP11" s="89">
        <v>8671305</v>
      </c>
      <c r="DQ11" s="89">
        <v>20333739</v>
      </c>
      <c r="DR11" s="89">
        <v>9333468</v>
      </c>
      <c r="DS11" s="89">
        <v>7319729</v>
      </c>
      <c r="DT11" s="89">
        <v>5608652</v>
      </c>
      <c r="DU11" s="89">
        <v>4370410</v>
      </c>
      <c r="DV11" s="128">
        <f t="shared" si="34"/>
        <v>55637303</v>
      </c>
      <c r="DW11" s="180">
        <v>414549</v>
      </c>
      <c r="DX11" s="89">
        <v>753571</v>
      </c>
      <c r="DY11" s="89">
        <v>495564</v>
      </c>
      <c r="DZ11" s="89">
        <v>631696</v>
      </c>
      <c r="EA11" s="89">
        <v>493070</v>
      </c>
      <c r="EB11" s="89">
        <v>427374</v>
      </c>
      <c r="EC11" s="128">
        <f>SUM(DW11:EB11)</f>
        <v>3215824</v>
      </c>
      <c r="ED11" s="180">
        <v>1351467</v>
      </c>
      <c r="EE11" s="89">
        <v>2043677</v>
      </c>
      <c r="EF11" s="89">
        <v>1082554</v>
      </c>
      <c r="EG11" s="89">
        <v>1459619</v>
      </c>
      <c r="EH11" s="89">
        <v>434695</v>
      </c>
      <c r="EI11" s="89">
        <v>127831</v>
      </c>
      <c r="EJ11" s="181">
        <f>SUM(ED11:EI11)</f>
        <v>6499843</v>
      </c>
      <c r="EK11" s="170">
        <v>0</v>
      </c>
      <c r="EL11" s="89">
        <v>0</v>
      </c>
      <c r="EM11" s="89">
        <v>21751216</v>
      </c>
      <c r="EN11" s="89">
        <v>43543163</v>
      </c>
      <c r="EO11" s="89">
        <v>69790399</v>
      </c>
      <c r="EP11" s="89">
        <v>146449303</v>
      </c>
      <c r="EQ11" s="89">
        <v>161034579</v>
      </c>
      <c r="ER11" s="128">
        <f>SUM(EK11:EQ11)</f>
        <v>442568660</v>
      </c>
      <c r="ES11" s="180">
        <v>0</v>
      </c>
      <c r="ET11" s="89">
        <v>0</v>
      </c>
      <c r="EU11" s="89">
        <v>13545288</v>
      </c>
      <c r="EV11" s="89">
        <v>22941754</v>
      </c>
      <c r="EW11" s="89">
        <v>37030785</v>
      </c>
      <c r="EX11" s="89">
        <v>93791292</v>
      </c>
      <c r="EY11" s="89">
        <v>92247650</v>
      </c>
      <c r="EZ11" s="131">
        <f>SUM(ES11:EY11)</f>
        <v>259556769</v>
      </c>
      <c r="FA11" s="89">
        <v>7678594</v>
      </c>
      <c r="FB11" s="89">
        <v>17227934</v>
      </c>
      <c r="FC11" s="89">
        <v>27453044</v>
      </c>
      <c r="FD11" s="89">
        <v>30488083</v>
      </c>
      <c r="FE11" s="89">
        <v>14674833</v>
      </c>
      <c r="FF11" s="131">
        <f>SUM(FA11:FE11)</f>
        <v>97522488</v>
      </c>
      <c r="FG11" s="89">
        <v>527334</v>
      </c>
      <c r="FH11" s="89">
        <v>3373475</v>
      </c>
      <c r="FI11" s="89">
        <v>5306570</v>
      </c>
      <c r="FJ11" s="89">
        <v>22169928</v>
      </c>
      <c r="FK11" s="89">
        <v>54112096</v>
      </c>
      <c r="FL11" s="181">
        <f>SUM(FG11:FK11)</f>
        <v>85489403</v>
      </c>
      <c r="FM11" s="180">
        <v>0</v>
      </c>
      <c r="FN11" s="89">
        <v>32696819</v>
      </c>
      <c r="FO11" s="89">
        <v>165957752</v>
      </c>
      <c r="FP11" s="89">
        <v>148543438</v>
      </c>
      <c r="FQ11" s="89">
        <v>198281049</v>
      </c>
      <c r="FR11" s="89">
        <v>273910346</v>
      </c>
      <c r="FS11" s="89">
        <v>273567760</v>
      </c>
      <c r="FT11" s="128">
        <f>SUM(FM11:FS11)</f>
        <v>1092957164</v>
      </c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</row>
    <row r="12" spans="1:188" s="134" customFormat="1" ht="18" customHeight="1">
      <c r="A12" s="114" t="s">
        <v>21</v>
      </c>
      <c r="B12" s="89">
        <v>28236434</v>
      </c>
      <c r="C12" s="89">
        <v>88644481</v>
      </c>
      <c r="D12" s="89">
        <v>78500287</v>
      </c>
      <c r="E12" s="89">
        <v>90391158</v>
      </c>
      <c r="F12" s="89">
        <v>87196632</v>
      </c>
      <c r="G12" s="89">
        <v>71242931</v>
      </c>
      <c r="H12" s="128">
        <f t="shared" si="1"/>
        <v>444211923</v>
      </c>
      <c r="I12" s="180">
        <v>19301759</v>
      </c>
      <c r="J12" s="89">
        <v>63751439</v>
      </c>
      <c r="K12" s="89">
        <v>54102060</v>
      </c>
      <c r="L12" s="89">
        <v>63582594</v>
      </c>
      <c r="M12" s="89">
        <v>61616761</v>
      </c>
      <c r="N12" s="89">
        <v>56131309</v>
      </c>
      <c r="O12" s="129">
        <f t="shared" si="3"/>
        <v>318485922</v>
      </c>
      <c r="P12" s="89">
        <v>12917689</v>
      </c>
      <c r="Q12" s="89">
        <v>35033182</v>
      </c>
      <c r="R12" s="89">
        <v>28697959</v>
      </c>
      <c r="S12" s="89">
        <v>32617753</v>
      </c>
      <c r="T12" s="89">
        <v>34586375</v>
      </c>
      <c r="U12" s="89">
        <v>32291424</v>
      </c>
      <c r="V12" s="129">
        <f t="shared" si="5"/>
        <v>176144382</v>
      </c>
      <c r="W12" s="89">
        <v>48240</v>
      </c>
      <c r="X12" s="89">
        <v>168840</v>
      </c>
      <c r="Y12" s="89">
        <v>868320</v>
      </c>
      <c r="Z12" s="89">
        <v>1688400</v>
      </c>
      <c r="AA12" s="89">
        <v>3355588</v>
      </c>
      <c r="AB12" s="89">
        <v>6620360</v>
      </c>
      <c r="AC12" s="129">
        <f t="shared" si="7"/>
        <v>12749748</v>
      </c>
      <c r="AD12" s="89">
        <v>324485</v>
      </c>
      <c r="AE12" s="89">
        <v>3361531</v>
      </c>
      <c r="AF12" s="89">
        <v>3387386</v>
      </c>
      <c r="AG12" s="89">
        <v>4536101</v>
      </c>
      <c r="AH12" s="89">
        <v>4644367</v>
      </c>
      <c r="AI12" s="89">
        <v>6281648</v>
      </c>
      <c r="AJ12" s="129">
        <f t="shared" si="9"/>
        <v>22535518</v>
      </c>
      <c r="AK12" s="89">
        <v>16977</v>
      </c>
      <c r="AL12" s="89">
        <v>0</v>
      </c>
      <c r="AM12" s="89">
        <v>82998</v>
      </c>
      <c r="AN12" s="89">
        <v>112709</v>
      </c>
      <c r="AO12" s="89">
        <v>133459</v>
      </c>
      <c r="AP12" s="89">
        <v>172600</v>
      </c>
      <c r="AQ12" s="129">
        <f t="shared" si="11"/>
        <v>518743</v>
      </c>
      <c r="AR12" s="89">
        <v>3902093</v>
      </c>
      <c r="AS12" s="89">
        <v>16040343</v>
      </c>
      <c r="AT12" s="89">
        <v>12044328</v>
      </c>
      <c r="AU12" s="89">
        <v>15467002</v>
      </c>
      <c r="AV12" s="89">
        <v>11140187</v>
      </c>
      <c r="AW12" s="89">
        <v>4935878</v>
      </c>
      <c r="AX12" s="129">
        <f t="shared" si="13"/>
        <v>63529831</v>
      </c>
      <c r="AY12" s="89">
        <v>465363</v>
      </c>
      <c r="AZ12" s="89">
        <v>3182181</v>
      </c>
      <c r="BA12" s="89">
        <v>3988872</v>
      </c>
      <c r="BB12" s="89">
        <v>4216686</v>
      </c>
      <c r="BC12" s="89">
        <v>2720412</v>
      </c>
      <c r="BD12" s="89">
        <v>775359</v>
      </c>
      <c r="BE12" s="129">
        <f t="shared" si="15"/>
        <v>15348873</v>
      </c>
      <c r="BF12" s="89">
        <v>1626912</v>
      </c>
      <c r="BG12" s="89">
        <v>5965362</v>
      </c>
      <c r="BH12" s="89">
        <v>5032197</v>
      </c>
      <c r="BI12" s="89">
        <v>4943943</v>
      </c>
      <c r="BJ12" s="89">
        <v>5036373</v>
      </c>
      <c r="BK12" s="89">
        <v>5054040</v>
      </c>
      <c r="BL12" s="128">
        <f t="shared" si="17"/>
        <v>27658827</v>
      </c>
      <c r="BM12" s="180">
        <v>140761</v>
      </c>
      <c r="BN12" s="89">
        <v>1688112</v>
      </c>
      <c r="BO12" s="89">
        <v>2987351</v>
      </c>
      <c r="BP12" s="89">
        <v>4837855</v>
      </c>
      <c r="BQ12" s="89">
        <v>7275227</v>
      </c>
      <c r="BR12" s="89">
        <v>3779672</v>
      </c>
      <c r="BS12" s="131">
        <f t="shared" si="19"/>
        <v>20708978</v>
      </c>
      <c r="BT12" s="89">
        <v>39189</v>
      </c>
      <c r="BU12" s="89">
        <v>1076628</v>
      </c>
      <c r="BV12" s="89">
        <v>1538221</v>
      </c>
      <c r="BW12" s="89">
        <v>2498073</v>
      </c>
      <c r="BX12" s="89">
        <v>4399813</v>
      </c>
      <c r="BY12" s="89">
        <v>2157381</v>
      </c>
      <c r="BZ12" s="131">
        <f t="shared" si="21"/>
        <v>11709305</v>
      </c>
      <c r="CA12" s="89">
        <v>101572</v>
      </c>
      <c r="CB12" s="89">
        <v>611484</v>
      </c>
      <c r="CC12" s="89">
        <v>1449130</v>
      </c>
      <c r="CD12" s="89">
        <v>2339782</v>
      </c>
      <c r="CE12" s="89">
        <v>2875414</v>
      </c>
      <c r="CF12" s="89">
        <v>1622291</v>
      </c>
      <c r="CG12" s="131">
        <f t="shared" si="23"/>
        <v>8999673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128">
        <f t="shared" si="25"/>
        <v>0</v>
      </c>
      <c r="CO12" s="180">
        <v>7655202</v>
      </c>
      <c r="CP12" s="89">
        <v>20741813</v>
      </c>
      <c r="CQ12" s="89">
        <v>19615480</v>
      </c>
      <c r="CR12" s="89">
        <v>20805024</v>
      </c>
      <c r="CS12" s="89">
        <v>17172129</v>
      </c>
      <c r="CT12" s="89">
        <v>11139758</v>
      </c>
      <c r="CU12" s="131">
        <f t="shared" si="27"/>
        <v>97129406</v>
      </c>
      <c r="CV12" s="89">
        <v>126450</v>
      </c>
      <c r="CW12" s="89">
        <v>954000</v>
      </c>
      <c r="CX12" s="89">
        <v>1183320</v>
      </c>
      <c r="CY12" s="89">
        <v>1328220</v>
      </c>
      <c r="CZ12" s="89">
        <v>1287630</v>
      </c>
      <c r="DA12" s="89">
        <v>1432800</v>
      </c>
      <c r="DB12" s="131">
        <f t="shared" si="29"/>
        <v>6312420</v>
      </c>
      <c r="DC12" s="89">
        <v>4975312</v>
      </c>
      <c r="DD12" s="89">
        <v>6937804</v>
      </c>
      <c r="DE12" s="89">
        <v>6872635</v>
      </c>
      <c r="DF12" s="89">
        <v>4943464</v>
      </c>
      <c r="DG12" s="89">
        <v>1125703</v>
      </c>
      <c r="DH12" s="131">
        <f t="shared" si="30"/>
        <v>24854918</v>
      </c>
      <c r="DI12" s="89">
        <v>307161</v>
      </c>
      <c r="DJ12" s="89">
        <v>3353124</v>
      </c>
      <c r="DK12" s="89">
        <v>5643685</v>
      </c>
      <c r="DL12" s="89">
        <v>7811207</v>
      </c>
      <c r="DM12" s="89">
        <v>7164665</v>
      </c>
      <c r="DN12" s="89">
        <v>6136424</v>
      </c>
      <c r="DO12" s="131">
        <f t="shared" si="32"/>
        <v>30416266</v>
      </c>
      <c r="DP12" s="89">
        <v>7221591</v>
      </c>
      <c r="DQ12" s="89">
        <v>11459377</v>
      </c>
      <c r="DR12" s="89">
        <v>5850671</v>
      </c>
      <c r="DS12" s="89">
        <v>4792962</v>
      </c>
      <c r="DT12" s="89">
        <v>3776370</v>
      </c>
      <c r="DU12" s="89">
        <v>2444831</v>
      </c>
      <c r="DV12" s="128">
        <f t="shared" si="34"/>
        <v>35545802</v>
      </c>
      <c r="DW12" s="180">
        <v>250699</v>
      </c>
      <c r="DX12" s="89">
        <v>715683</v>
      </c>
      <c r="DY12" s="89">
        <v>487535</v>
      </c>
      <c r="DZ12" s="89">
        <v>609964</v>
      </c>
      <c r="EA12" s="89">
        <v>448632</v>
      </c>
      <c r="EB12" s="89">
        <v>68681</v>
      </c>
      <c r="EC12" s="128">
        <f>SUM(DW12:EB12)</f>
        <v>2581194</v>
      </c>
      <c r="ED12" s="180">
        <v>888013</v>
      </c>
      <c r="EE12" s="89">
        <v>1747434</v>
      </c>
      <c r="EF12" s="89">
        <v>1307861</v>
      </c>
      <c r="EG12" s="89">
        <v>555721</v>
      </c>
      <c r="EH12" s="89">
        <v>683883</v>
      </c>
      <c r="EI12" s="89">
        <v>123511</v>
      </c>
      <c r="EJ12" s="181">
        <f>SUM(ED12:EI12)</f>
        <v>5306423</v>
      </c>
      <c r="EK12" s="170">
        <v>0</v>
      </c>
      <c r="EL12" s="89">
        <v>241142</v>
      </c>
      <c r="EM12" s="89">
        <v>12073431</v>
      </c>
      <c r="EN12" s="89">
        <v>25740204</v>
      </c>
      <c r="EO12" s="89">
        <v>51462790</v>
      </c>
      <c r="EP12" s="89">
        <v>98912106</v>
      </c>
      <c r="EQ12" s="89">
        <v>123227939</v>
      </c>
      <c r="ER12" s="128">
        <f>SUM(EK12:EQ12)</f>
        <v>311657612</v>
      </c>
      <c r="ES12" s="180">
        <v>0</v>
      </c>
      <c r="ET12" s="89">
        <v>241142</v>
      </c>
      <c r="EU12" s="89">
        <v>4998354</v>
      </c>
      <c r="EV12" s="89">
        <v>12150001</v>
      </c>
      <c r="EW12" s="89">
        <v>29831433</v>
      </c>
      <c r="EX12" s="89">
        <v>61250836</v>
      </c>
      <c r="EY12" s="89">
        <v>70206115</v>
      </c>
      <c r="EZ12" s="131">
        <f>SUM(ES12:EY12)</f>
        <v>178677881</v>
      </c>
      <c r="FA12" s="89">
        <v>6393473</v>
      </c>
      <c r="FB12" s="89">
        <v>11479488</v>
      </c>
      <c r="FC12" s="89">
        <v>16574861</v>
      </c>
      <c r="FD12" s="89">
        <v>17769518</v>
      </c>
      <c r="FE12" s="89">
        <v>9776731</v>
      </c>
      <c r="FF12" s="131">
        <f>SUM(FA12:FE12)</f>
        <v>61994071</v>
      </c>
      <c r="FG12" s="89">
        <v>681604</v>
      </c>
      <c r="FH12" s="89">
        <v>2110715</v>
      </c>
      <c r="FI12" s="89">
        <v>5056496</v>
      </c>
      <c r="FJ12" s="89">
        <v>19891752</v>
      </c>
      <c r="FK12" s="89">
        <v>43245093</v>
      </c>
      <c r="FL12" s="181">
        <f>SUM(FG12:FK12)</f>
        <v>70985660</v>
      </c>
      <c r="FM12" s="180">
        <v>0</v>
      </c>
      <c r="FN12" s="89">
        <v>28477576</v>
      </c>
      <c r="FO12" s="89">
        <v>100717912</v>
      </c>
      <c r="FP12" s="89">
        <v>104240491</v>
      </c>
      <c r="FQ12" s="89">
        <v>141853948</v>
      </c>
      <c r="FR12" s="89">
        <v>186108738</v>
      </c>
      <c r="FS12" s="89">
        <v>194470870</v>
      </c>
      <c r="FT12" s="128">
        <f>SUM(FM12:FS12)</f>
        <v>755869535</v>
      </c>
      <c r="FV12" s="135"/>
      <c r="FW12" s="135"/>
      <c r="FX12" s="135"/>
      <c r="FY12" s="136"/>
      <c r="FZ12" s="136"/>
      <c r="GA12" s="136"/>
      <c r="GB12" s="136"/>
      <c r="GC12" s="136"/>
      <c r="GD12" s="136"/>
      <c r="GE12" s="136"/>
      <c r="GF12" s="136"/>
    </row>
    <row r="13" spans="1:188" s="134" customFormat="1" ht="18" customHeight="1">
      <c r="A13" s="114" t="s">
        <v>22</v>
      </c>
      <c r="B13" s="89">
        <v>18308836</v>
      </c>
      <c r="C13" s="89">
        <v>94284091</v>
      </c>
      <c r="D13" s="89">
        <v>73286917</v>
      </c>
      <c r="E13" s="89">
        <v>73237002</v>
      </c>
      <c r="F13" s="89">
        <v>70438439</v>
      </c>
      <c r="G13" s="89">
        <v>62691576</v>
      </c>
      <c r="H13" s="128">
        <f t="shared" si="1"/>
        <v>392246861</v>
      </c>
      <c r="I13" s="180">
        <v>11787816</v>
      </c>
      <c r="J13" s="89">
        <v>67958264</v>
      </c>
      <c r="K13" s="89">
        <v>52620660</v>
      </c>
      <c r="L13" s="89">
        <v>50046508</v>
      </c>
      <c r="M13" s="89">
        <v>42068503</v>
      </c>
      <c r="N13" s="89">
        <v>45967390</v>
      </c>
      <c r="O13" s="129">
        <f t="shared" si="3"/>
        <v>270449141</v>
      </c>
      <c r="P13" s="89">
        <v>7014049</v>
      </c>
      <c r="Q13" s="89">
        <v>32362425</v>
      </c>
      <c r="R13" s="89">
        <v>25512121</v>
      </c>
      <c r="S13" s="89">
        <v>22460411</v>
      </c>
      <c r="T13" s="89">
        <v>19443244</v>
      </c>
      <c r="U13" s="89">
        <v>25581842</v>
      </c>
      <c r="V13" s="129">
        <f t="shared" si="5"/>
        <v>132374092</v>
      </c>
      <c r="W13" s="89">
        <v>0</v>
      </c>
      <c r="X13" s="89">
        <v>397980</v>
      </c>
      <c r="Y13" s="89">
        <v>759780</v>
      </c>
      <c r="Z13" s="89">
        <v>1395342</v>
      </c>
      <c r="AA13" s="89">
        <v>2504862</v>
      </c>
      <c r="AB13" s="89">
        <v>5781525</v>
      </c>
      <c r="AC13" s="129">
        <f t="shared" si="7"/>
        <v>10839489</v>
      </c>
      <c r="AD13" s="89">
        <v>333220</v>
      </c>
      <c r="AE13" s="89">
        <v>3597148</v>
      </c>
      <c r="AF13" s="89">
        <v>2587884</v>
      </c>
      <c r="AG13" s="89">
        <v>3503655</v>
      </c>
      <c r="AH13" s="89">
        <v>3371340</v>
      </c>
      <c r="AI13" s="89">
        <v>5496839</v>
      </c>
      <c r="AJ13" s="129">
        <f t="shared" si="9"/>
        <v>18890086</v>
      </c>
      <c r="AK13" s="89">
        <v>20750</v>
      </c>
      <c r="AL13" s="89">
        <v>187692</v>
      </c>
      <c r="AM13" s="89">
        <v>43386</v>
      </c>
      <c r="AN13" s="89">
        <v>181091</v>
      </c>
      <c r="AO13" s="89">
        <v>224476</v>
      </c>
      <c r="AP13" s="89">
        <v>46687</v>
      </c>
      <c r="AQ13" s="129">
        <f t="shared" si="11"/>
        <v>704082</v>
      </c>
      <c r="AR13" s="89">
        <v>2755303</v>
      </c>
      <c r="AS13" s="89">
        <v>19175086</v>
      </c>
      <c r="AT13" s="89">
        <v>14563391</v>
      </c>
      <c r="AU13" s="89">
        <v>12387082</v>
      </c>
      <c r="AV13" s="89">
        <v>9184035</v>
      </c>
      <c r="AW13" s="89">
        <v>3417268</v>
      </c>
      <c r="AX13" s="129">
        <f t="shared" si="13"/>
        <v>61482165</v>
      </c>
      <c r="AY13" s="89">
        <v>388132</v>
      </c>
      <c r="AZ13" s="89">
        <v>5094795</v>
      </c>
      <c r="BA13" s="89">
        <v>4658850</v>
      </c>
      <c r="BB13" s="89">
        <v>4982573</v>
      </c>
      <c r="BC13" s="89">
        <v>2600723</v>
      </c>
      <c r="BD13" s="89">
        <v>1328386</v>
      </c>
      <c r="BE13" s="129">
        <f t="shared" si="15"/>
        <v>19053459</v>
      </c>
      <c r="BF13" s="89">
        <v>1276362</v>
      </c>
      <c r="BG13" s="89">
        <v>7143138</v>
      </c>
      <c r="BH13" s="89">
        <v>4495248</v>
      </c>
      <c r="BI13" s="89">
        <v>5136354</v>
      </c>
      <c r="BJ13" s="89">
        <v>4739823</v>
      </c>
      <c r="BK13" s="89">
        <v>4314843</v>
      </c>
      <c r="BL13" s="128">
        <f t="shared" si="17"/>
        <v>27105768</v>
      </c>
      <c r="BM13" s="180">
        <v>0</v>
      </c>
      <c r="BN13" s="89">
        <v>1980855</v>
      </c>
      <c r="BO13" s="89">
        <v>4182599</v>
      </c>
      <c r="BP13" s="89">
        <v>6517843</v>
      </c>
      <c r="BQ13" s="89">
        <v>7754726</v>
      </c>
      <c r="BR13" s="89">
        <v>3883362</v>
      </c>
      <c r="BS13" s="131">
        <f t="shared" si="19"/>
        <v>24319385</v>
      </c>
      <c r="BT13" s="89">
        <v>0</v>
      </c>
      <c r="BU13" s="89">
        <v>937076</v>
      </c>
      <c r="BV13" s="89">
        <v>1582409</v>
      </c>
      <c r="BW13" s="89">
        <v>2793049</v>
      </c>
      <c r="BX13" s="89">
        <v>3408759</v>
      </c>
      <c r="BY13" s="89">
        <v>2247194</v>
      </c>
      <c r="BZ13" s="131">
        <f t="shared" si="21"/>
        <v>10968487</v>
      </c>
      <c r="CA13" s="89">
        <v>0</v>
      </c>
      <c r="CB13" s="89">
        <v>1043779</v>
      </c>
      <c r="CC13" s="89">
        <v>2600190</v>
      </c>
      <c r="CD13" s="89">
        <v>3724794</v>
      </c>
      <c r="CE13" s="89">
        <v>4181903</v>
      </c>
      <c r="CF13" s="89">
        <v>1636168</v>
      </c>
      <c r="CG13" s="131">
        <f t="shared" si="23"/>
        <v>13186834</v>
      </c>
      <c r="CH13" s="89">
        <v>0</v>
      </c>
      <c r="CI13" s="89">
        <v>0</v>
      </c>
      <c r="CJ13" s="89">
        <v>0</v>
      </c>
      <c r="CK13" s="89">
        <v>0</v>
      </c>
      <c r="CL13" s="89">
        <v>164064</v>
      </c>
      <c r="CM13" s="89">
        <v>0</v>
      </c>
      <c r="CN13" s="128">
        <f t="shared" si="25"/>
        <v>164064</v>
      </c>
      <c r="CO13" s="180">
        <v>4590657</v>
      </c>
      <c r="CP13" s="89">
        <v>21918995</v>
      </c>
      <c r="CQ13" s="89">
        <v>15588159</v>
      </c>
      <c r="CR13" s="89">
        <v>15283461</v>
      </c>
      <c r="CS13" s="89">
        <v>20345201</v>
      </c>
      <c r="CT13" s="89">
        <v>12445657</v>
      </c>
      <c r="CU13" s="131">
        <f t="shared" si="27"/>
        <v>90172130</v>
      </c>
      <c r="CV13" s="89">
        <v>77130</v>
      </c>
      <c r="CW13" s="89">
        <v>1441890</v>
      </c>
      <c r="CX13" s="89">
        <v>900000</v>
      </c>
      <c r="CY13" s="89">
        <v>1073880</v>
      </c>
      <c r="CZ13" s="89">
        <v>1080180</v>
      </c>
      <c r="DA13" s="89">
        <v>1308870</v>
      </c>
      <c r="DB13" s="131">
        <f t="shared" si="29"/>
        <v>5881950</v>
      </c>
      <c r="DC13" s="89">
        <v>3570255</v>
      </c>
      <c r="DD13" s="89">
        <v>4147323</v>
      </c>
      <c r="DE13" s="89">
        <v>2642901</v>
      </c>
      <c r="DF13" s="89">
        <v>3329837</v>
      </c>
      <c r="DG13" s="89">
        <v>540337</v>
      </c>
      <c r="DH13" s="131">
        <f t="shared" si="30"/>
        <v>14230653</v>
      </c>
      <c r="DI13" s="89">
        <v>66573</v>
      </c>
      <c r="DJ13" s="89">
        <v>4870215</v>
      </c>
      <c r="DK13" s="89">
        <v>4690834</v>
      </c>
      <c r="DL13" s="89">
        <v>7148076</v>
      </c>
      <c r="DM13" s="89">
        <v>12880054</v>
      </c>
      <c r="DN13" s="89">
        <v>8201627</v>
      </c>
      <c r="DO13" s="131">
        <f t="shared" si="32"/>
        <v>37857379</v>
      </c>
      <c r="DP13" s="89">
        <v>4446954</v>
      </c>
      <c r="DQ13" s="89">
        <v>12036635</v>
      </c>
      <c r="DR13" s="89">
        <v>5850002</v>
      </c>
      <c r="DS13" s="89">
        <v>4418604</v>
      </c>
      <c r="DT13" s="89">
        <v>3055130</v>
      </c>
      <c r="DU13" s="89">
        <v>2394823</v>
      </c>
      <c r="DV13" s="128">
        <f t="shared" si="34"/>
        <v>32202148</v>
      </c>
      <c r="DW13" s="180">
        <v>339317</v>
      </c>
      <c r="DX13" s="89">
        <v>625827</v>
      </c>
      <c r="DY13" s="89">
        <v>347624</v>
      </c>
      <c r="DZ13" s="89">
        <v>422819</v>
      </c>
      <c r="EA13" s="89">
        <v>170784</v>
      </c>
      <c r="EB13" s="89">
        <v>395167</v>
      </c>
      <c r="EC13" s="128">
        <f>SUM(DW13:EB13)</f>
        <v>2301538</v>
      </c>
      <c r="ED13" s="180">
        <v>1591046</v>
      </c>
      <c r="EE13" s="89">
        <v>1800150</v>
      </c>
      <c r="EF13" s="89">
        <v>547875</v>
      </c>
      <c r="EG13" s="89">
        <v>966371</v>
      </c>
      <c r="EH13" s="89">
        <v>99225</v>
      </c>
      <c r="EI13" s="89">
        <v>0</v>
      </c>
      <c r="EJ13" s="181">
        <f>SUM(ED13:EI13)</f>
        <v>5004667</v>
      </c>
      <c r="EK13" s="170">
        <v>0</v>
      </c>
      <c r="EL13" s="89">
        <v>0</v>
      </c>
      <c r="EM13" s="89">
        <v>14087528</v>
      </c>
      <c r="EN13" s="89">
        <v>34163078</v>
      </c>
      <c r="EO13" s="89">
        <v>61180987</v>
      </c>
      <c r="EP13" s="89">
        <v>96210863</v>
      </c>
      <c r="EQ13" s="89">
        <v>106484213</v>
      </c>
      <c r="ER13" s="128">
        <f>SUM(EK13:EQ13)</f>
        <v>312126669</v>
      </c>
      <c r="ES13" s="180">
        <v>0</v>
      </c>
      <c r="ET13" s="89">
        <v>0</v>
      </c>
      <c r="EU13" s="89">
        <v>7546242</v>
      </c>
      <c r="EV13" s="89">
        <v>12958024</v>
      </c>
      <c r="EW13" s="89">
        <v>33144651</v>
      </c>
      <c r="EX13" s="89">
        <v>52059510</v>
      </c>
      <c r="EY13" s="89">
        <v>57037411</v>
      </c>
      <c r="EZ13" s="131">
        <f>SUM(ES13:EY13)</f>
        <v>162745838</v>
      </c>
      <c r="FA13" s="89">
        <v>5373909</v>
      </c>
      <c r="FB13" s="89">
        <v>17143753</v>
      </c>
      <c r="FC13" s="89">
        <v>20198502</v>
      </c>
      <c r="FD13" s="89">
        <v>28078846</v>
      </c>
      <c r="FE13" s="89">
        <v>13553183</v>
      </c>
      <c r="FF13" s="131">
        <f>SUM(FA13:FE13)</f>
        <v>84348193</v>
      </c>
      <c r="FG13" s="89">
        <v>1167377</v>
      </c>
      <c r="FH13" s="89">
        <v>4061301</v>
      </c>
      <c r="FI13" s="89">
        <v>7837834</v>
      </c>
      <c r="FJ13" s="89">
        <v>16072507</v>
      </c>
      <c r="FK13" s="89">
        <v>35893619</v>
      </c>
      <c r="FL13" s="181">
        <f>SUM(FG13:FK13)</f>
        <v>65032638</v>
      </c>
      <c r="FM13" s="180">
        <v>0</v>
      </c>
      <c r="FN13" s="89">
        <v>18308836</v>
      </c>
      <c r="FO13" s="89">
        <v>108371619</v>
      </c>
      <c r="FP13" s="89">
        <v>107449995</v>
      </c>
      <c r="FQ13" s="89">
        <v>134417989</v>
      </c>
      <c r="FR13" s="89">
        <v>166649302</v>
      </c>
      <c r="FS13" s="89">
        <v>169175789</v>
      </c>
      <c r="FT13" s="128">
        <f>SUM(FM13:FS13)</f>
        <v>704373530</v>
      </c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</row>
    <row r="14" spans="1:188" s="134" customFormat="1" ht="18" customHeight="1">
      <c r="A14" s="114" t="s">
        <v>23</v>
      </c>
      <c r="B14" s="89">
        <v>46404963</v>
      </c>
      <c r="C14" s="89">
        <v>107174734</v>
      </c>
      <c r="D14" s="89">
        <v>70282015</v>
      </c>
      <c r="E14" s="89">
        <v>72915624</v>
      </c>
      <c r="F14" s="89">
        <v>76028046</v>
      </c>
      <c r="G14" s="89">
        <v>61310390</v>
      </c>
      <c r="H14" s="128">
        <f t="shared" si="1"/>
        <v>434115772</v>
      </c>
      <c r="I14" s="180">
        <v>31539952</v>
      </c>
      <c r="J14" s="89">
        <v>76243581</v>
      </c>
      <c r="K14" s="89">
        <v>48132680</v>
      </c>
      <c r="L14" s="89">
        <v>50002009</v>
      </c>
      <c r="M14" s="89">
        <v>53594997</v>
      </c>
      <c r="N14" s="89">
        <v>50121446</v>
      </c>
      <c r="O14" s="129">
        <f t="shared" si="3"/>
        <v>309634665</v>
      </c>
      <c r="P14" s="89">
        <v>19934474</v>
      </c>
      <c r="Q14" s="89">
        <v>39843140</v>
      </c>
      <c r="R14" s="89">
        <v>23132550</v>
      </c>
      <c r="S14" s="89">
        <v>22059549</v>
      </c>
      <c r="T14" s="89">
        <v>24900959</v>
      </c>
      <c r="U14" s="89">
        <v>24570817</v>
      </c>
      <c r="V14" s="129">
        <f t="shared" si="5"/>
        <v>154441489</v>
      </c>
      <c r="W14" s="89">
        <v>65770</v>
      </c>
      <c r="X14" s="89">
        <v>587322</v>
      </c>
      <c r="Y14" s="89">
        <v>1941660</v>
      </c>
      <c r="Z14" s="89">
        <v>3522726</v>
      </c>
      <c r="AA14" s="89">
        <v>5003676</v>
      </c>
      <c r="AB14" s="89">
        <v>8708076</v>
      </c>
      <c r="AC14" s="129">
        <f t="shared" si="7"/>
        <v>19829230</v>
      </c>
      <c r="AD14" s="89">
        <v>661224</v>
      </c>
      <c r="AE14" s="89">
        <v>2913288</v>
      </c>
      <c r="AF14" s="89">
        <v>2486763</v>
      </c>
      <c r="AG14" s="89">
        <v>2779029</v>
      </c>
      <c r="AH14" s="89">
        <v>4328979</v>
      </c>
      <c r="AI14" s="89">
        <v>6887725</v>
      </c>
      <c r="AJ14" s="129">
        <f t="shared" si="9"/>
        <v>20057008</v>
      </c>
      <c r="AK14" s="89">
        <v>0</v>
      </c>
      <c r="AL14" s="89">
        <v>0</v>
      </c>
      <c r="AM14" s="89">
        <v>0</v>
      </c>
      <c r="AN14" s="89">
        <v>5187</v>
      </c>
      <c r="AO14" s="89">
        <v>16505</v>
      </c>
      <c r="AP14" s="89">
        <v>84410</v>
      </c>
      <c r="AQ14" s="129">
        <f t="shared" si="11"/>
        <v>106102</v>
      </c>
      <c r="AR14" s="89">
        <v>6112086</v>
      </c>
      <c r="AS14" s="89">
        <v>20531771</v>
      </c>
      <c r="AT14" s="89">
        <v>12538105</v>
      </c>
      <c r="AU14" s="89">
        <v>12652532</v>
      </c>
      <c r="AV14" s="89">
        <v>11138807</v>
      </c>
      <c r="AW14" s="89">
        <v>3526847</v>
      </c>
      <c r="AX14" s="129">
        <f t="shared" si="13"/>
        <v>66500148</v>
      </c>
      <c r="AY14" s="89">
        <v>638980</v>
      </c>
      <c r="AZ14" s="89">
        <v>3598820</v>
      </c>
      <c r="BA14" s="89">
        <v>2738164</v>
      </c>
      <c r="BB14" s="89">
        <v>3185258</v>
      </c>
      <c r="BC14" s="89">
        <v>1904235</v>
      </c>
      <c r="BD14" s="89">
        <v>533927</v>
      </c>
      <c r="BE14" s="129">
        <f t="shared" si="15"/>
        <v>12599384</v>
      </c>
      <c r="BF14" s="89">
        <v>4127418</v>
      </c>
      <c r="BG14" s="89">
        <v>8769240</v>
      </c>
      <c r="BH14" s="89">
        <v>5295438</v>
      </c>
      <c r="BI14" s="89">
        <v>5797728</v>
      </c>
      <c r="BJ14" s="89">
        <v>6301836</v>
      </c>
      <c r="BK14" s="89">
        <v>5809644</v>
      </c>
      <c r="BL14" s="128">
        <f t="shared" si="17"/>
        <v>36101304</v>
      </c>
      <c r="BM14" s="180">
        <v>233333</v>
      </c>
      <c r="BN14" s="89">
        <v>2298852</v>
      </c>
      <c r="BO14" s="89">
        <v>2720068</v>
      </c>
      <c r="BP14" s="89">
        <v>4785957</v>
      </c>
      <c r="BQ14" s="89">
        <v>7139953</v>
      </c>
      <c r="BR14" s="89">
        <v>4399761</v>
      </c>
      <c r="BS14" s="131">
        <f t="shared" si="19"/>
        <v>21577924</v>
      </c>
      <c r="BT14" s="89">
        <v>175327</v>
      </c>
      <c r="BU14" s="89">
        <v>1849737</v>
      </c>
      <c r="BV14" s="89">
        <v>2568082</v>
      </c>
      <c r="BW14" s="89">
        <v>3667222</v>
      </c>
      <c r="BX14" s="89">
        <v>5813359</v>
      </c>
      <c r="BY14" s="89">
        <v>3778424</v>
      </c>
      <c r="BZ14" s="131">
        <f t="shared" si="21"/>
        <v>17852151</v>
      </c>
      <c r="CA14" s="89">
        <v>58006</v>
      </c>
      <c r="CB14" s="89">
        <v>449115</v>
      </c>
      <c r="CC14" s="89">
        <v>151986</v>
      </c>
      <c r="CD14" s="89">
        <v>1031018</v>
      </c>
      <c r="CE14" s="89">
        <v>1326594</v>
      </c>
      <c r="CF14" s="89">
        <v>621337</v>
      </c>
      <c r="CG14" s="131">
        <f t="shared" si="23"/>
        <v>3638056</v>
      </c>
      <c r="CH14" s="89">
        <v>0</v>
      </c>
      <c r="CI14" s="89">
        <v>0</v>
      </c>
      <c r="CJ14" s="89">
        <v>0</v>
      </c>
      <c r="CK14" s="89">
        <v>87717</v>
      </c>
      <c r="CL14" s="89">
        <v>0</v>
      </c>
      <c r="CM14" s="89">
        <v>0</v>
      </c>
      <c r="CN14" s="128">
        <f t="shared" si="25"/>
        <v>87717</v>
      </c>
      <c r="CO14" s="180">
        <v>11693745</v>
      </c>
      <c r="CP14" s="89">
        <v>26952734</v>
      </c>
      <c r="CQ14" s="89">
        <v>18510359</v>
      </c>
      <c r="CR14" s="89">
        <v>17115405</v>
      </c>
      <c r="CS14" s="89">
        <v>14448922</v>
      </c>
      <c r="CT14" s="89">
        <v>6728174</v>
      </c>
      <c r="CU14" s="131">
        <f t="shared" si="27"/>
        <v>95449339</v>
      </c>
      <c r="CV14" s="89">
        <v>228600</v>
      </c>
      <c r="CW14" s="89">
        <v>1002510</v>
      </c>
      <c r="CX14" s="89">
        <v>655020</v>
      </c>
      <c r="CY14" s="89">
        <v>833850</v>
      </c>
      <c r="CZ14" s="89">
        <v>1065690</v>
      </c>
      <c r="DA14" s="89">
        <v>1000890</v>
      </c>
      <c r="DB14" s="131">
        <f t="shared" si="29"/>
        <v>4786560</v>
      </c>
      <c r="DC14" s="89">
        <v>7666345</v>
      </c>
      <c r="DD14" s="89">
        <v>8667357</v>
      </c>
      <c r="DE14" s="89">
        <v>7328980</v>
      </c>
      <c r="DF14" s="89">
        <v>2749802</v>
      </c>
      <c r="DG14" s="89">
        <v>278749</v>
      </c>
      <c r="DH14" s="131">
        <f t="shared" si="30"/>
        <v>26691233</v>
      </c>
      <c r="DI14" s="89">
        <v>339664</v>
      </c>
      <c r="DJ14" s="89">
        <v>5853370</v>
      </c>
      <c r="DK14" s="89">
        <v>3727201</v>
      </c>
      <c r="DL14" s="89">
        <v>4554384</v>
      </c>
      <c r="DM14" s="89">
        <v>6836904</v>
      </c>
      <c r="DN14" s="89">
        <v>2673433</v>
      </c>
      <c r="DO14" s="131">
        <f t="shared" si="32"/>
        <v>23984956</v>
      </c>
      <c r="DP14" s="89">
        <v>11125481</v>
      </c>
      <c r="DQ14" s="89">
        <v>12430509</v>
      </c>
      <c r="DR14" s="89">
        <v>5460781</v>
      </c>
      <c r="DS14" s="89">
        <v>4398191</v>
      </c>
      <c r="DT14" s="89">
        <v>3796526</v>
      </c>
      <c r="DU14" s="89">
        <v>2775102</v>
      </c>
      <c r="DV14" s="128">
        <f t="shared" si="34"/>
        <v>39986590</v>
      </c>
      <c r="DW14" s="180">
        <v>367834</v>
      </c>
      <c r="DX14" s="89">
        <v>716085</v>
      </c>
      <c r="DY14" s="89">
        <v>424985</v>
      </c>
      <c r="DZ14" s="89">
        <v>436271</v>
      </c>
      <c r="EA14" s="89">
        <v>444484</v>
      </c>
      <c r="EB14" s="89">
        <v>35910</v>
      </c>
      <c r="EC14" s="128">
        <f>SUM(DW14:EB14)</f>
        <v>2425569</v>
      </c>
      <c r="ED14" s="180">
        <v>2570099</v>
      </c>
      <c r="EE14" s="89">
        <v>963482</v>
      </c>
      <c r="EF14" s="89">
        <v>493923</v>
      </c>
      <c r="EG14" s="89">
        <v>575982</v>
      </c>
      <c r="EH14" s="89">
        <v>399690</v>
      </c>
      <c r="EI14" s="89">
        <v>25099</v>
      </c>
      <c r="EJ14" s="181">
        <f>SUM(ED14:EI14)</f>
        <v>5028275</v>
      </c>
      <c r="EK14" s="170">
        <v>0</v>
      </c>
      <c r="EL14" s="89">
        <v>558280</v>
      </c>
      <c r="EM14" s="89">
        <v>28584060</v>
      </c>
      <c r="EN14" s="89">
        <v>47142404</v>
      </c>
      <c r="EO14" s="89">
        <v>64971793</v>
      </c>
      <c r="EP14" s="89">
        <v>115346432</v>
      </c>
      <c r="EQ14" s="89">
        <v>103822383</v>
      </c>
      <c r="ER14" s="128">
        <f>SUM(EK14:EQ14)</f>
        <v>360425352</v>
      </c>
      <c r="ES14" s="180">
        <v>0</v>
      </c>
      <c r="ET14" s="89">
        <v>558280</v>
      </c>
      <c r="EU14" s="89">
        <v>12991531</v>
      </c>
      <c r="EV14" s="89">
        <v>20752587</v>
      </c>
      <c r="EW14" s="89">
        <v>29324273</v>
      </c>
      <c r="EX14" s="89">
        <v>60935230</v>
      </c>
      <c r="EY14" s="89">
        <v>63054365</v>
      </c>
      <c r="EZ14" s="131">
        <f>SUM(ES14:EY14)</f>
        <v>187616266</v>
      </c>
      <c r="FA14" s="89">
        <v>14751411</v>
      </c>
      <c r="FB14" s="89">
        <v>23026369</v>
      </c>
      <c r="FC14" s="89">
        <v>32224745</v>
      </c>
      <c r="FD14" s="89">
        <v>39138278</v>
      </c>
      <c r="FE14" s="89">
        <v>19143261</v>
      </c>
      <c r="FF14" s="131">
        <f>SUM(FA14:FE14)</f>
        <v>128284064</v>
      </c>
      <c r="FG14" s="89">
        <v>841118</v>
      </c>
      <c r="FH14" s="89">
        <v>3363448</v>
      </c>
      <c r="FI14" s="89">
        <v>3422775</v>
      </c>
      <c r="FJ14" s="89">
        <v>15272924</v>
      </c>
      <c r="FK14" s="89">
        <v>21624757</v>
      </c>
      <c r="FL14" s="181">
        <f>SUM(FG14:FK14)</f>
        <v>44525022</v>
      </c>
      <c r="FM14" s="180">
        <v>0</v>
      </c>
      <c r="FN14" s="89">
        <v>46963243</v>
      </c>
      <c r="FO14" s="89">
        <v>135758794</v>
      </c>
      <c r="FP14" s="89">
        <v>117424419</v>
      </c>
      <c r="FQ14" s="89">
        <v>137887417</v>
      </c>
      <c r="FR14" s="89">
        <v>191374478</v>
      </c>
      <c r="FS14" s="89">
        <v>165132773</v>
      </c>
      <c r="FT14" s="128">
        <f>SUM(FM14:FS14)</f>
        <v>794541124</v>
      </c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</row>
    <row r="15" spans="1:188" s="134" customFormat="1" ht="18" customHeight="1">
      <c r="A15" s="114" t="s">
        <v>24</v>
      </c>
      <c r="B15" s="89">
        <v>49677622</v>
      </c>
      <c r="C15" s="89">
        <v>139862230</v>
      </c>
      <c r="D15" s="89">
        <v>114583022</v>
      </c>
      <c r="E15" s="89">
        <v>123256968</v>
      </c>
      <c r="F15" s="89">
        <v>112051010</v>
      </c>
      <c r="G15" s="89">
        <v>85913531</v>
      </c>
      <c r="H15" s="128">
        <f t="shared" si="1"/>
        <v>625344383</v>
      </c>
      <c r="I15" s="180">
        <v>33912843</v>
      </c>
      <c r="J15" s="89">
        <v>108919494</v>
      </c>
      <c r="K15" s="89">
        <v>83347278</v>
      </c>
      <c r="L15" s="89">
        <v>87543433</v>
      </c>
      <c r="M15" s="89">
        <v>76715455</v>
      </c>
      <c r="N15" s="89">
        <v>64424986</v>
      </c>
      <c r="O15" s="129">
        <f t="shared" si="3"/>
        <v>454863489</v>
      </c>
      <c r="P15" s="89">
        <v>22687545</v>
      </c>
      <c r="Q15" s="89">
        <v>57516374</v>
      </c>
      <c r="R15" s="89">
        <v>39583551</v>
      </c>
      <c r="S15" s="89">
        <v>37464602</v>
      </c>
      <c r="T15" s="89">
        <v>36452218</v>
      </c>
      <c r="U15" s="89">
        <v>33274836</v>
      </c>
      <c r="V15" s="129">
        <f t="shared" si="5"/>
        <v>226979126</v>
      </c>
      <c r="W15" s="89">
        <v>24120</v>
      </c>
      <c r="X15" s="89">
        <v>885204</v>
      </c>
      <c r="Y15" s="89">
        <v>1219266</v>
      </c>
      <c r="Z15" s="89">
        <v>3494988</v>
      </c>
      <c r="AA15" s="89">
        <v>5144751</v>
      </c>
      <c r="AB15" s="89">
        <v>9725148</v>
      </c>
      <c r="AC15" s="129">
        <f t="shared" si="7"/>
        <v>20493477</v>
      </c>
      <c r="AD15" s="89">
        <v>330664</v>
      </c>
      <c r="AE15" s="89">
        <v>3053432</v>
      </c>
      <c r="AF15" s="89">
        <v>3074425</v>
      </c>
      <c r="AG15" s="89">
        <v>4324663</v>
      </c>
      <c r="AH15" s="89">
        <v>5654823</v>
      </c>
      <c r="AI15" s="89">
        <v>8330840</v>
      </c>
      <c r="AJ15" s="129">
        <f t="shared" si="9"/>
        <v>24768847</v>
      </c>
      <c r="AK15" s="89">
        <v>0</v>
      </c>
      <c r="AL15" s="89">
        <v>0</v>
      </c>
      <c r="AM15" s="89">
        <v>27823</v>
      </c>
      <c r="AN15" s="89">
        <v>5187</v>
      </c>
      <c r="AO15" s="89">
        <v>28295</v>
      </c>
      <c r="AP15" s="89">
        <v>93373</v>
      </c>
      <c r="AQ15" s="129">
        <f t="shared" si="11"/>
        <v>154678</v>
      </c>
      <c r="AR15" s="89">
        <v>7171681</v>
      </c>
      <c r="AS15" s="89">
        <v>33656290</v>
      </c>
      <c r="AT15" s="89">
        <v>26796699</v>
      </c>
      <c r="AU15" s="89">
        <v>30176023</v>
      </c>
      <c r="AV15" s="89">
        <v>20118420</v>
      </c>
      <c r="AW15" s="89">
        <v>6615228</v>
      </c>
      <c r="AX15" s="129">
        <f t="shared" si="13"/>
        <v>124534341</v>
      </c>
      <c r="AY15" s="89">
        <v>672043</v>
      </c>
      <c r="AZ15" s="89">
        <v>4786702</v>
      </c>
      <c r="BA15" s="89">
        <v>5676067</v>
      </c>
      <c r="BB15" s="89">
        <v>4276932</v>
      </c>
      <c r="BC15" s="89">
        <v>1912036</v>
      </c>
      <c r="BD15" s="89">
        <v>758590</v>
      </c>
      <c r="BE15" s="129">
        <f t="shared" si="15"/>
        <v>18082370</v>
      </c>
      <c r="BF15" s="89">
        <v>3026790</v>
      </c>
      <c r="BG15" s="89">
        <v>9021492</v>
      </c>
      <c r="BH15" s="89">
        <v>6969447</v>
      </c>
      <c r="BI15" s="89">
        <v>7801038</v>
      </c>
      <c r="BJ15" s="89">
        <v>7404912</v>
      </c>
      <c r="BK15" s="89">
        <v>5626971</v>
      </c>
      <c r="BL15" s="128">
        <f t="shared" si="17"/>
        <v>39850650</v>
      </c>
      <c r="BM15" s="180">
        <v>184155</v>
      </c>
      <c r="BN15" s="89">
        <v>4027238</v>
      </c>
      <c r="BO15" s="89">
        <v>6371437</v>
      </c>
      <c r="BP15" s="89">
        <v>9172772</v>
      </c>
      <c r="BQ15" s="89">
        <v>10407237</v>
      </c>
      <c r="BR15" s="89">
        <v>8904425</v>
      </c>
      <c r="BS15" s="131">
        <f t="shared" si="19"/>
        <v>39067264</v>
      </c>
      <c r="BT15" s="89">
        <v>147220</v>
      </c>
      <c r="BU15" s="89">
        <v>3645057</v>
      </c>
      <c r="BV15" s="89">
        <v>5598605</v>
      </c>
      <c r="BW15" s="89">
        <v>7871549</v>
      </c>
      <c r="BX15" s="89">
        <v>9243193</v>
      </c>
      <c r="BY15" s="89">
        <v>6742668</v>
      </c>
      <c r="BZ15" s="131">
        <f t="shared" si="21"/>
        <v>33248292</v>
      </c>
      <c r="CA15" s="89">
        <v>36935</v>
      </c>
      <c r="CB15" s="89">
        <v>382181</v>
      </c>
      <c r="CC15" s="89">
        <v>658452</v>
      </c>
      <c r="CD15" s="89">
        <v>1143390</v>
      </c>
      <c r="CE15" s="89">
        <v>1067612</v>
      </c>
      <c r="CF15" s="89">
        <v>1939004</v>
      </c>
      <c r="CG15" s="131">
        <f t="shared" si="23"/>
        <v>5227574</v>
      </c>
      <c r="CH15" s="89">
        <v>0</v>
      </c>
      <c r="CI15" s="89">
        <v>0</v>
      </c>
      <c r="CJ15" s="89">
        <v>114380</v>
      </c>
      <c r="CK15" s="89">
        <v>157833</v>
      </c>
      <c r="CL15" s="89">
        <v>96432</v>
      </c>
      <c r="CM15" s="89">
        <v>222753</v>
      </c>
      <c r="CN15" s="128">
        <f t="shared" si="25"/>
        <v>591398</v>
      </c>
      <c r="CO15" s="180">
        <v>12635684</v>
      </c>
      <c r="CP15" s="89">
        <v>23806242</v>
      </c>
      <c r="CQ15" s="89">
        <v>23082976</v>
      </c>
      <c r="CR15" s="89">
        <v>24733100</v>
      </c>
      <c r="CS15" s="89">
        <v>23570090</v>
      </c>
      <c r="CT15" s="89">
        <v>12018153</v>
      </c>
      <c r="CU15" s="131">
        <f t="shared" si="27"/>
        <v>119846245</v>
      </c>
      <c r="CV15" s="89">
        <v>302670</v>
      </c>
      <c r="CW15" s="89">
        <v>1270980</v>
      </c>
      <c r="CX15" s="89">
        <v>1254420</v>
      </c>
      <c r="CY15" s="89">
        <v>1387440</v>
      </c>
      <c r="CZ15" s="89">
        <v>1541970</v>
      </c>
      <c r="DA15" s="89">
        <v>1352610</v>
      </c>
      <c r="DB15" s="131">
        <f t="shared" si="29"/>
        <v>7110090</v>
      </c>
      <c r="DC15" s="89">
        <v>1402890</v>
      </c>
      <c r="DD15" s="89">
        <v>6431912</v>
      </c>
      <c r="DE15" s="89">
        <v>7007641</v>
      </c>
      <c r="DF15" s="89">
        <v>5193738</v>
      </c>
      <c r="DG15" s="89">
        <v>375510</v>
      </c>
      <c r="DH15" s="131">
        <f t="shared" si="30"/>
        <v>20411691</v>
      </c>
      <c r="DI15" s="89">
        <v>254053</v>
      </c>
      <c r="DJ15" s="89">
        <v>3720236</v>
      </c>
      <c r="DK15" s="89">
        <v>6591451</v>
      </c>
      <c r="DL15" s="89">
        <v>9356568</v>
      </c>
      <c r="DM15" s="89">
        <v>12273967</v>
      </c>
      <c r="DN15" s="89">
        <v>7074956</v>
      </c>
      <c r="DO15" s="131">
        <f t="shared" si="32"/>
        <v>39271231</v>
      </c>
      <c r="DP15" s="89">
        <v>12078961</v>
      </c>
      <c r="DQ15" s="89">
        <v>17412136</v>
      </c>
      <c r="DR15" s="89">
        <v>8805193</v>
      </c>
      <c r="DS15" s="89">
        <v>6981451</v>
      </c>
      <c r="DT15" s="89">
        <v>4560415</v>
      </c>
      <c r="DU15" s="89">
        <v>3215077</v>
      </c>
      <c r="DV15" s="128">
        <f t="shared" si="34"/>
        <v>53053233</v>
      </c>
      <c r="DW15" s="180">
        <v>645669</v>
      </c>
      <c r="DX15" s="89">
        <v>1032913</v>
      </c>
      <c r="DY15" s="89">
        <v>519640</v>
      </c>
      <c r="DZ15" s="89">
        <v>736203</v>
      </c>
      <c r="EA15" s="89">
        <v>330934</v>
      </c>
      <c r="EB15" s="89">
        <v>126225</v>
      </c>
      <c r="EC15" s="128">
        <f>SUM(DW15:EB15)</f>
        <v>3391584</v>
      </c>
      <c r="ED15" s="180">
        <v>2299271</v>
      </c>
      <c r="EE15" s="89">
        <v>2076343</v>
      </c>
      <c r="EF15" s="89">
        <v>1261691</v>
      </c>
      <c r="EG15" s="89">
        <v>1071460</v>
      </c>
      <c r="EH15" s="89">
        <v>1027294</v>
      </c>
      <c r="EI15" s="89">
        <v>439742</v>
      </c>
      <c r="EJ15" s="181">
        <f>SUM(ED15:EI15)</f>
        <v>8175801</v>
      </c>
      <c r="EK15" s="170">
        <v>0</v>
      </c>
      <c r="EL15" s="89">
        <v>0</v>
      </c>
      <c r="EM15" s="89">
        <v>15247387</v>
      </c>
      <c r="EN15" s="89">
        <v>41970404</v>
      </c>
      <c r="EO15" s="89">
        <v>120247108</v>
      </c>
      <c r="EP15" s="89">
        <v>182392538</v>
      </c>
      <c r="EQ15" s="89">
        <v>174433112</v>
      </c>
      <c r="ER15" s="128">
        <f>SUM(EK15:EQ15)</f>
        <v>534290549</v>
      </c>
      <c r="ES15" s="180">
        <v>0</v>
      </c>
      <c r="ET15" s="89">
        <v>0</v>
      </c>
      <c r="EU15" s="89">
        <v>6477891</v>
      </c>
      <c r="EV15" s="89">
        <v>18253215</v>
      </c>
      <c r="EW15" s="89">
        <v>63491543</v>
      </c>
      <c r="EX15" s="89">
        <v>111030866</v>
      </c>
      <c r="EY15" s="89">
        <v>95082768</v>
      </c>
      <c r="EZ15" s="131">
        <f>SUM(ES15:EY15)</f>
        <v>294336283</v>
      </c>
      <c r="FA15" s="89">
        <v>8769496</v>
      </c>
      <c r="FB15" s="89">
        <v>22194921</v>
      </c>
      <c r="FC15" s="89">
        <v>49847780</v>
      </c>
      <c r="FD15" s="89">
        <v>47648423</v>
      </c>
      <c r="FE15" s="89">
        <v>26502717</v>
      </c>
      <c r="FF15" s="131">
        <f>SUM(FA15:FE15)</f>
        <v>154963337</v>
      </c>
      <c r="FG15" s="89">
        <v>0</v>
      </c>
      <c r="FH15" s="89">
        <v>1522268</v>
      </c>
      <c r="FI15" s="89">
        <v>6907785</v>
      </c>
      <c r="FJ15" s="89">
        <v>23713249</v>
      </c>
      <c r="FK15" s="89">
        <v>52847627</v>
      </c>
      <c r="FL15" s="181">
        <f>SUM(FG15:FK15)</f>
        <v>84990929</v>
      </c>
      <c r="FM15" s="180">
        <v>0</v>
      </c>
      <c r="FN15" s="89">
        <v>49677622</v>
      </c>
      <c r="FO15" s="89">
        <v>155109617</v>
      </c>
      <c r="FP15" s="89">
        <v>156553426</v>
      </c>
      <c r="FQ15" s="89">
        <v>243504076</v>
      </c>
      <c r="FR15" s="89">
        <v>294443548</v>
      </c>
      <c r="FS15" s="89">
        <v>260346643</v>
      </c>
      <c r="FT15" s="128">
        <f>SUM(FM15:FS15)</f>
        <v>1159634932</v>
      </c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</row>
    <row r="16" spans="1:188" s="134" customFormat="1" ht="18" customHeight="1">
      <c r="A16" s="114" t="s">
        <v>25</v>
      </c>
      <c r="B16" s="89">
        <v>55370745</v>
      </c>
      <c r="C16" s="89">
        <v>172022260</v>
      </c>
      <c r="D16" s="89">
        <v>93895353</v>
      </c>
      <c r="E16" s="89">
        <v>121126586</v>
      </c>
      <c r="F16" s="89">
        <v>82087360</v>
      </c>
      <c r="G16" s="89">
        <v>83314078</v>
      </c>
      <c r="H16" s="128">
        <f t="shared" si="1"/>
        <v>607816382</v>
      </c>
      <c r="I16" s="180">
        <v>36923351</v>
      </c>
      <c r="J16" s="89">
        <v>123943123</v>
      </c>
      <c r="K16" s="89">
        <v>61333253</v>
      </c>
      <c r="L16" s="89">
        <v>80660391</v>
      </c>
      <c r="M16" s="89">
        <v>52500149</v>
      </c>
      <c r="N16" s="89">
        <v>60062324</v>
      </c>
      <c r="O16" s="129">
        <f t="shared" si="3"/>
        <v>415422591</v>
      </c>
      <c r="P16" s="89">
        <v>23601452</v>
      </c>
      <c r="Q16" s="89">
        <v>59555105</v>
      </c>
      <c r="R16" s="89">
        <v>28385578</v>
      </c>
      <c r="S16" s="89">
        <v>33485783</v>
      </c>
      <c r="T16" s="89">
        <v>25392281</v>
      </c>
      <c r="U16" s="89">
        <v>30798762</v>
      </c>
      <c r="V16" s="129">
        <f t="shared" si="5"/>
        <v>201218961</v>
      </c>
      <c r="W16" s="89">
        <v>0</v>
      </c>
      <c r="X16" s="89">
        <v>373860</v>
      </c>
      <c r="Y16" s="89">
        <v>747720</v>
      </c>
      <c r="Z16" s="89">
        <v>2290995</v>
      </c>
      <c r="AA16" s="89">
        <v>3719304</v>
      </c>
      <c r="AB16" s="89">
        <v>8123328</v>
      </c>
      <c r="AC16" s="129">
        <f t="shared" si="7"/>
        <v>15255207</v>
      </c>
      <c r="AD16" s="89">
        <v>790882</v>
      </c>
      <c r="AE16" s="89">
        <v>6637693</v>
      </c>
      <c r="AF16" s="89">
        <v>3828024</v>
      </c>
      <c r="AG16" s="89">
        <v>6504556</v>
      </c>
      <c r="AH16" s="89">
        <v>4406333</v>
      </c>
      <c r="AI16" s="89">
        <v>8613264</v>
      </c>
      <c r="AJ16" s="129">
        <f t="shared" si="9"/>
        <v>30780752</v>
      </c>
      <c r="AK16" s="89">
        <v>0</v>
      </c>
      <c r="AL16" s="89">
        <v>67437</v>
      </c>
      <c r="AM16" s="89">
        <v>82999</v>
      </c>
      <c r="AN16" s="89">
        <v>67437</v>
      </c>
      <c r="AO16" s="89">
        <v>102335</v>
      </c>
      <c r="AP16" s="89">
        <v>22636</v>
      </c>
      <c r="AQ16" s="129">
        <f t="shared" si="11"/>
        <v>342844</v>
      </c>
      <c r="AR16" s="89">
        <v>8443663</v>
      </c>
      <c r="AS16" s="89">
        <v>40919598</v>
      </c>
      <c r="AT16" s="89">
        <v>20623354</v>
      </c>
      <c r="AU16" s="89">
        <v>27136282</v>
      </c>
      <c r="AV16" s="89">
        <v>12232199</v>
      </c>
      <c r="AW16" s="89">
        <v>5661948</v>
      </c>
      <c r="AX16" s="129">
        <f t="shared" si="13"/>
        <v>115017044</v>
      </c>
      <c r="AY16" s="89">
        <v>437629</v>
      </c>
      <c r="AZ16" s="89">
        <v>3211918</v>
      </c>
      <c r="BA16" s="89">
        <v>1511999</v>
      </c>
      <c r="BB16" s="89">
        <v>2469395</v>
      </c>
      <c r="BC16" s="89">
        <v>1270845</v>
      </c>
      <c r="BD16" s="89">
        <v>216991</v>
      </c>
      <c r="BE16" s="129">
        <f t="shared" si="15"/>
        <v>9118777</v>
      </c>
      <c r="BF16" s="89">
        <v>3649725</v>
      </c>
      <c r="BG16" s="89">
        <v>13177512</v>
      </c>
      <c r="BH16" s="89">
        <v>6153579</v>
      </c>
      <c r="BI16" s="89">
        <v>8705943</v>
      </c>
      <c r="BJ16" s="89">
        <v>5376852</v>
      </c>
      <c r="BK16" s="89">
        <v>6625395</v>
      </c>
      <c r="BL16" s="128">
        <f t="shared" si="17"/>
        <v>43689006</v>
      </c>
      <c r="BM16" s="180">
        <v>385721</v>
      </c>
      <c r="BN16" s="89">
        <v>4726316</v>
      </c>
      <c r="BO16" s="89">
        <v>5621511</v>
      </c>
      <c r="BP16" s="89">
        <v>7889403</v>
      </c>
      <c r="BQ16" s="89">
        <v>5677300</v>
      </c>
      <c r="BR16" s="89">
        <v>3464824</v>
      </c>
      <c r="BS16" s="131">
        <f t="shared" si="19"/>
        <v>27765075</v>
      </c>
      <c r="BT16" s="89">
        <v>327715</v>
      </c>
      <c r="BU16" s="89">
        <v>4220304</v>
      </c>
      <c r="BV16" s="89">
        <v>4854643</v>
      </c>
      <c r="BW16" s="89">
        <v>6305485</v>
      </c>
      <c r="BX16" s="89">
        <v>4380002</v>
      </c>
      <c r="BY16" s="89">
        <v>2623789</v>
      </c>
      <c r="BZ16" s="131">
        <f t="shared" si="21"/>
        <v>22711938</v>
      </c>
      <c r="CA16" s="89">
        <v>58006</v>
      </c>
      <c r="CB16" s="89">
        <v>506012</v>
      </c>
      <c r="CC16" s="89">
        <v>766868</v>
      </c>
      <c r="CD16" s="89">
        <v>1510469</v>
      </c>
      <c r="CE16" s="89">
        <v>1297298</v>
      </c>
      <c r="CF16" s="89">
        <v>841035</v>
      </c>
      <c r="CG16" s="131">
        <f t="shared" si="23"/>
        <v>4979688</v>
      </c>
      <c r="CH16" s="89">
        <v>0</v>
      </c>
      <c r="CI16" s="89">
        <v>0</v>
      </c>
      <c r="CJ16" s="89">
        <v>0</v>
      </c>
      <c r="CK16" s="89">
        <v>73449</v>
      </c>
      <c r="CL16" s="89">
        <v>0</v>
      </c>
      <c r="CM16" s="89">
        <v>0</v>
      </c>
      <c r="CN16" s="128">
        <f t="shared" si="25"/>
        <v>73449</v>
      </c>
      <c r="CO16" s="180">
        <v>16024337</v>
      </c>
      <c r="CP16" s="89">
        <v>40026691</v>
      </c>
      <c r="CQ16" s="89">
        <v>25398171</v>
      </c>
      <c r="CR16" s="89">
        <v>30940147</v>
      </c>
      <c r="CS16" s="89">
        <v>22982679</v>
      </c>
      <c r="CT16" s="89">
        <v>19515788</v>
      </c>
      <c r="CU16" s="131">
        <f t="shared" si="27"/>
        <v>154887813</v>
      </c>
      <c r="CV16" s="89">
        <v>398970</v>
      </c>
      <c r="CW16" s="89">
        <v>2574540</v>
      </c>
      <c r="CX16" s="89">
        <v>1577700</v>
      </c>
      <c r="CY16" s="89">
        <v>2466630</v>
      </c>
      <c r="CZ16" s="89">
        <v>1900440</v>
      </c>
      <c r="DA16" s="89">
        <v>2220930</v>
      </c>
      <c r="DB16" s="131">
        <f t="shared" si="29"/>
        <v>11139210</v>
      </c>
      <c r="DC16" s="89">
        <v>4135602</v>
      </c>
      <c r="DD16" s="89">
        <v>4967436</v>
      </c>
      <c r="DE16" s="89">
        <v>4425098</v>
      </c>
      <c r="DF16" s="89">
        <v>1203228</v>
      </c>
      <c r="DG16" s="89">
        <v>784879</v>
      </c>
      <c r="DH16" s="131">
        <f t="shared" si="30"/>
        <v>15516243</v>
      </c>
      <c r="DI16" s="89">
        <v>1195375</v>
      </c>
      <c r="DJ16" s="89">
        <v>12744420</v>
      </c>
      <c r="DK16" s="89">
        <v>11727816</v>
      </c>
      <c r="DL16" s="89">
        <v>17566627</v>
      </c>
      <c r="DM16" s="89">
        <v>16408573</v>
      </c>
      <c r="DN16" s="89">
        <v>13481678</v>
      </c>
      <c r="DO16" s="131">
        <f t="shared" si="32"/>
        <v>73124489</v>
      </c>
      <c r="DP16" s="89">
        <v>14429992</v>
      </c>
      <c r="DQ16" s="89">
        <v>20572129</v>
      </c>
      <c r="DR16" s="89">
        <v>7125219</v>
      </c>
      <c r="DS16" s="89">
        <v>6481792</v>
      </c>
      <c r="DT16" s="89">
        <v>3470438</v>
      </c>
      <c r="DU16" s="89">
        <v>3028301</v>
      </c>
      <c r="DV16" s="128">
        <f t="shared" si="34"/>
        <v>55107871</v>
      </c>
      <c r="DW16" s="180">
        <v>337798</v>
      </c>
      <c r="DX16" s="89">
        <v>944692</v>
      </c>
      <c r="DY16" s="89">
        <v>334653</v>
      </c>
      <c r="DZ16" s="89">
        <v>277066</v>
      </c>
      <c r="EA16" s="89">
        <v>195192</v>
      </c>
      <c r="EB16" s="89">
        <v>216827</v>
      </c>
      <c r="EC16" s="128">
        <f>SUM(DW16:EB16)</f>
        <v>2306228</v>
      </c>
      <c r="ED16" s="180">
        <v>1699538</v>
      </c>
      <c r="EE16" s="89">
        <v>2381438</v>
      </c>
      <c r="EF16" s="89">
        <v>1207765</v>
      </c>
      <c r="EG16" s="89">
        <v>1359579</v>
      </c>
      <c r="EH16" s="89">
        <v>732040</v>
      </c>
      <c r="EI16" s="89">
        <v>54315</v>
      </c>
      <c r="EJ16" s="181">
        <f>SUM(ED16:EI16)</f>
        <v>7434675</v>
      </c>
      <c r="EK16" s="170">
        <v>0</v>
      </c>
      <c r="EL16" s="89">
        <v>0</v>
      </c>
      <c r="EM16" s="89">
        <v>27174215</v>
      </c>
      <c r="EN16" s="89">
        <v>41827016</v>
      </c>
      <c r="EO16" s="89">
        <v>110138594</v>
      </c>
      <c r="EP16" s="89">
        <v>157557645</v>
      </c>
      <c r="EQ16" s="89">
        <v>158464741</v>
      </c>
      <c r="ER16" s="128">
        <f>SUM(EK16:EQ16)</f>
        <v>495162211</v>
      </c>
      <c r="ES16" s="180">
        <v>0</v>
      </c>
      <c r="ET16" s="89">
        <v>0</v>
      </c>
      <c r="EU16" s="89">
        <v>13360771</v>
      </c>
      <c r="EV16" s="89">
        <v>21137501</v>
      </c>
      <c r="EW16" s="89">
        <v>58591082</v>
      </c>
      <c r="EX16" s="89">
        <v>94975611</v>
      </c>
      <c r="EY16" s="89">
        <v>85837966</v>
      </c>
      <c r="EZ16" s="131">
        <f>SUM(ES16:EY16)</f>
        <v>273902931</v>
      </c>
      <c r="FA16" s="89">
        <v>12948331</v>
      </c>
      <c r="FB16" s="89">
        <v>18922304</v>
      </c>
      <c r="FC16" s="89">
        <v>43377757</v>
      </c>
      <c r="FD16" s="89">
        <v>31613246</v>
      </c>
      <c r="FE16" s="89">
        <v>16260192</v>
      </c>
      <c r="FF16" s="131">
        <f>SUM(FA16:FE16)</f>
        <v>123121830</v>
      </c>
      <c r="FG16" s="89">
        <v>865113</v>
      </c>
      <c r="FH16" s="89">
        <v>1767211</v>
      </c>
      <c r="FI16" s="89">
        <v>8169755</v>
      </c>
      <c r="FJ16" s="89">
        <v>30968788</v>
      </c>
      <c r="FK16" s="89">
        <v>56366583</v>
      </c>
      <c r="FL16" s="181">
        <f>SUM(FG16:FK16)</f>
        <v>98137450</v>
      </c>
      <c r="FM16" s="180">
        <v>0</v>
      </c>
      <c r="FN16" s="89">
        <v>55370745</v>
      </c>
      <c r="FO16" s="89">
        <v>199196475</v>
      </c>
      <c r="FP16" s="89">
        <v>135722369</v>
      </c>
      <c r="FQ16" s="89">
        <v>231265180</v>
      </c>
      <c r="FR16" s="89">
        <v>239645005</v>
      </c>
      <c r="FS16" s="89">
        <v>241778819</v>
      </c>
      <c r="FT16" s="128">
        <f>SUM(FM16:FS16)</f>
        <v>1102978593</v>
      </c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</row>
    <row r="17" spans="1:188" s="134" customFormat="1" ht="18" customHeight="1">
      <c r="A17" s="114" t="s">
        <v>26</v>
      </c>
      <c r="B17" s="89">
        <v>25084242</v>
      </c>
      <c r="C17" s="89">
        <v>117251607</v>
      </c>
      <c r="D17" s="89">
        <v>84013423</v>
      </c>
      <c r="E17" s="89">
        <v>88263134</v>
      </c>
      <c r="F17" s="89">
        <v>105238506</v>
      </c>
      <c r="G17" s="89">
        <v>96666241</v>
      </c>
      <c r="H17" s="128">
        <f t="shared" si="1"/>
        <v>516517153</v>
      </c>
      <c r="I17" s="180">
        <v>16019793</v>
      </c>
      <c r="J17" s="89">
        <v>85905919</v>
      </c>
      <c r="K17" s="89">
        <v>56779646</v>
      </c>
      <c r="L17" s="89">
        <v>58936726</v>
      </c>
      <c r="M17" s="89">
        <v>69978835</v>
      </c>
      <c r="N17" s="89">
        <v>72819969</v>
      </c>
      <c r="O17" s="129">
        <f t="shared" si="3"/>
        <v>360440888</v>
      </c>
      <c r="P17" s="89">
        <v>12604387</v>
      </c>
      <c r="Q17" s="89">
        <v>51847927</v>
      </c>
      <c r="R17" s="89">
        <v>30493206</v>
      </c>
      <c r="S17" s="89">
        <v>27744025</v>
      </c>
      <c r="T17" s="89">
        <v>36517875</v>
      </c>
      <c r="U17" s="89">
        <v>40980564</v>
      </c>
      <c r="V17" s="129">
        <f t="shared" si="5"/>
        <v>200187984</v>
      </c>
      <c r="W17" s="89">
        <v>0</v>
      </c>
      <c r="X17" s="89">
        <v>48240</v>
      </c>
      <c r="Y17" s="89">
        <v>651240</v>
      </c>
      <c r="Z17" s="89">
        <v>1000980</v>
      </c>
      <c r="AA17" s="89">
        <v>4103515</v>
      </c>
      <c r="AB17" s="89">
        <v>8109635</v>
      </c>
      <c r="AC17" s="129">
        <f t="shared" si="7"/>
        <v>13913610</v>
      </c>
      <c r="AD17" s="89">
        <v>624495</v>
      </c>
      <c r="AE17" s="89">
        <v>6514770</v>
      </c>
      <c r="AF17" s="89">
        <v>4522071</v>
      </c>
      <c r="AG17" s="89">
        <v>5408882</v>
      </c>
      <c r="AH17" s="89">
        <v>5809053</v>
      </c>
      <c r="AI17" s="89">
        <v>10405813</v>
      </c>
      <c r="AJ17" s="129">
        <f t="shared" si="9"/>
        <v>33285084</v>
      </c>
      <c r="AK17" s="89">
        <v>15562</v>
      </c>
      <c r="AL17" s="89">
        <v>290026</v>
      </c>
      <c r="AM17" s="89">
        <v>198538</v>
      </c>
      <c r="AN17" s="89">
        <v>124971</v>
      </c>
      <c r="AO17" s="89">
        <v>240313</v>
      </c>
      <c r="AP17" s="89">
        <v>132516</v>
      </c>
      <c r="AQ17" s="129">
        <f t="shared" si="11"/>
        <v>1001926</v>
      </c>
      <c r="AR17" s="89">
        <v>1327404</v>
      </c>
      <c r="AS17" s="89">
        <v>17154423</v>
      </c>
      <c r="AT17" s="89">
        <v>14139602</v>
      </c>
      <c r="AU17" s="89">
        <v>17524173</v>
      </c>
      <c r="AV17" s="89">
        <v>15414823</v>
      </c>
      <c r="AW17" s="89">
        <v>6967424</v>
      </c>
      <c r="AX17" s="129">
        <f t="shared" si="13"/>
        <v>72527849</v>
      </c>
      <c r="AY17" s="89">
        <v>344905</v>
      </c>
      <c r="AZ17" s="89">
        <v>2641382</v>
      </c>
      <c r="BA17" s="89">
        <v>2044274</v>
      </c>
      <c r="BB17" s="89">
        <v>2375782</v>
      </c>
      <c r="BC17" s="89">
        <v>1679395</v>
      </c>
      <c r="BD17" s="89">
        <v>401116</v>
      </c>
      <c r="BE17" s="129">
        <f t="shared" si="15"/>
        <v>9486854</v>
      </c>
      <c r="BF17" s="89">
        <v>1103040</v>
      </c>
      <c r="BG17" s="89">
        <v>7409151</v>
      </c>
      <c r="BH17" s="89">
        <v>4730715</v>
      </c>
      <c r="BI17" s="89">
        <v>4757913</v>
      </c>
      <c r="BJ17" s="89">
        <v>6213861</v>
      </c>
      <c r="BK17" s="89">
        <v>5822901</v>
      </c>
      <c r="BL17" s="128">
        <f t="shared" si="17"/>
        <v>30037581</v>
      </c>
      <c r="BM17" s="180">
        <v>139843</v>
      </c>
      <c r="BN17" s="89">
        <v>1847810</v>
      </c>
      <c r="BO17" s="89">
        <v>3229575</v>
      </c>
      <c r="BP17" s="89">
        <v>5824313</v>
      </c>
      <c r="BQ17" s="89">
        <v>9927367</v>
      </c>
      <c r="BR17" s="89">
        <v>5115555</v>
      </c>
      <c r="BS17" s="131">
        <f t="shared" si="19"/>
        <v>26084463</v>
      </c>
      <c r="BT17" s="89">
        <v>39887</v>
      </c>
      <c r="BU17" s="89">
        <v>1521571</v>
      </c>
      <c r="BV17" s="89">
        <v>2652486</v>
      </c>
      <c r="BW17" s="89">
        <v>5038355</v>
      </c>
      <c r="BX17" s="89">
        <v>9149669</v>
      </c>
      <c r="BY17" s="89">
        <v>4764385</v>
      </c>
      <c r="BZ17" s="131">
        <f t="shared" si="21"/>
        <v>23166353</v>
      </c>
      <c r="CA17" s="89">
        <v>45817</v>
      </c>
      <c r="CB17" s="89">
        <v>326239</v>
      </c>
      <c r="CC17" s="89">
        <v>577089</v>
      </c>
      <c r="CD17" s="89">
        <v>785958</v>
      </c>
      <c r="CE17" s="89">
        <v>777698</v>
      </c>
      <c r="CF17" s="89">
        <v>351170</v>
      </c>
      <c r="CG17" s="131">
        <f t="shared" si="23"/>
        <v>2863971</v>
      </c>
      <c r="CH17" s="89">
        <v>54139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128">
        <f t="shared" si="25"/>
        <v>54139</v>
      </c>
      <c r="CO17" s="180">
        <v>7728498</v>
      </c>
      <c r="CP17" s="89">
        <v>27905784</v>
      </c>
      <c r="CQ17" s="89">
        <v>22937486</v>
      </c>
      <c r="CR17" s="89">
        <v>22934515</v>
      </c>
      <c r="CS17" s="89">
        <v>24897473</v>
      </c>
      <c r="CT17" s="89">
        <v>17910832</v>
      </c>
      <c r="CU17" s="131">
        <f t="shared" si="27"/>
        <v>124314588</v>
      </c>
      <c r="CV17" s="89">
        <v>319860</v>
      </c>
      <c r="CW17" s="89">
        <v>1537650</v>
      </c>
      <c r="CX17" s="89">
        <v>1551780</v>
      </c>
      <c r="CY17" s="89">
        <v>1747170</v>
      </c>
      <c r="CZ17" s="89">
        <v>1941480</v>
      </c>
      <c r="DA17" s="89">
        <v>2241630</v>
      </c>
      <c r="DB17" s="131">
        <f t="shared" si="29"/>
        <v>9339570</v>
      </c>
      <c r="DC17" s="89">
        <v>2066967</v>
      </c>
      <c r="DD17" s="89">
        <v>3680733</v>
      </c>
      <c r="DE17" s="89">
        <v>4044566</v>
      </c>
      <c r="DF17" s="89">
        <v>2382539</v>
      </c>
      <c r="DG17" s="89">
        <v>493132</v>
      </c>
      <c r="DH17" s="131">
        <f t="shared" si="30"/>
        <v>12667937</v>
      </c>
      <c r="DI17" s="89">
        <v>918291</v>
      </c>
      <c r="DJ17" s="89">
        <v>9131063</v>
      </c>
      <c r="DK17" s="89">
        <v>11074428</v>
      </c>
      <c r="DL17" s="89">
        <v>12177677</v>
      </c>
      <c r="DM17" s="89">
        <v>16472800</v>
      </c>
      <c r="DN17" s="89">
        <v>11926632</v>
      </c>
      <c r="DO17" s="131">
        <f t="shared" si="32"/>
        <v>61700891</v>
      </c>
      <c r="DP17" s="89">
        <v>6490347</v>
      </c>
      <c r="DQ17" s="89">
        <v>15170104</v>
      </c>
      <c r="DR17" s="89">
        <v>6630545</v>
      </c>
      <c r="DS17" s="89">
        <v>4965102</v>
      </c>
      <c r="DT17" s="89">
        <v>4100654</v>
      </c>
      <c r="DU17" s="89">
        <v>3249438</v>
      </c>
      <c r="DV17" s="128">
        <f t="shared" si="34"/>
        <v>40606190</v>
      </c>
      <c r="DW17" s="180">
        <v>327892</v>
      </c>
      <c r="DX17" s="89">
        <v>592829</v>
      </c>
      <c r="DY17" s="89">
        <v>266191</v>
      </c>
      <c r="DZ17" s="89">
        <v>506155</v>
      </c>
      <c r="EA17" s="89">
        <v>434831</v>
      </c>
      <c r="EB17" s="89">
        <v>430990</v>
      </c>
      <c r="EC17" s="128">
        <f>SUM(DW17:EB17)</f>
        <v>2558888</v>
      </c>
      <c r="ED17" s="180">
        <v>868216</v>
      </c>
      <c r="EE17" s="89">
        <v>999265</v>
      </c>
      <c r="EF17" s="89">
        <v>800525</v>
      </c>
      <c r="EG17" s="89">
        <v>61425</v>
      </c>
      <c r="EH17" s="89">
        <v>0</v>
      </c>
      <c r="EI17" s="89">
        <v>388895</v>
      </c>
      <c r="EJ17" s="181">
        <f>SUM(ED17:EI17)</f>
        <v>3118326</v>
      </c>
      <c r="EK17" s="170">
        <v>0</v>
      </c>
      <c r="EL17" s="89">
        <v>0</v>
      </c>
      <c r="EM17" s="89">
        <v>25248788</v>
      </c>
      <c r="EN17" s="89">
        <v>39428545</v>
      </c>
      <c r="EO17" s="89">
        <v>76671884</v>
      </c>
      <c r="EP17" s="89">
        <v>129432403</v>
      </c>
      <c r="EQ17" s="89">
        <v>133422637</v>
      </c>
      <c r="ER17" s="128">
        <f>SUM(EK17:EQ17)</f>
        <v>404204257</v>
      </c>
      <c r="ES17" s="180">
        <v>0</v>
      </c>
      <c r="ET17" s="89">
        <v>0</v>
      </c>
      <c r="EU17" s="89">
        <v>16731229</v>
      </c>
      <c r="EV17" s="89">
        <v>25281290</v>
      </c>
      <c r="EW17" s="89">
        <v>52423524</v>
      </c>
      <c r="EX17" s="89">
        <v>87116467</v>
      </c>
      <c r="EY17" s="89">
        <v>76986907</v>
      </c>
      <c r="EZ17" s="131">
        <f>SUM(ES17:EY17)</f>
        <v>258539417</v>
      </c>
      <c r="FA17" s="89">
        <v>7579336</v>
      </c>
      <c r="FB17" s="89">
        <v>12435040</v>
      </c>
      <c r="FC17" s="89">
        <v>16410585</v>
      </c>
      <c r="FD17" s="89">
        <v>20392248</v>
      </c>
      <c r="FE17" s="89">
        <v>7441678</v>
      </c>
      <c r="FF17" s="131">
        <f>SUM(FA17:FE17)</f>
        <v>64258887</v>
      </c>
      <c r="FG17" s="89">
        <v>938223</v>
      </c>
      <c r="FH17" s="89">
        <v>1712215</v>
      </c>
      <c r="FI17" s="89">
        <v>7837775</v>
      </c>
      <c r="FJ17" s="89">
        <v>21923688</v>
      </c>
      <c r="FK17" s="89">
        <v>48994052</v>
      </c>
      <c r="FL17" s="181">
        <f>SUM(FG17:FK17)</f>
        <v>81405953</v>
      </c>
      <c r="FM17" s="180">
        <v>0</v>
      </c>
      <c r="FN17" s="89">
        <v>25084242</v>
      </c>
      <c r="FO17" s="89">
        <v>142500395</v>
      </c>
      <c r="FP17" s="89">
        <v>123441968</v>
      </c>
      <c r="FQ17" s="89">
        <v>164935018</v>
      </c>
      <c r="FR17" s="89">
        <v>234670909</v>
      </c>
      <c r="FS17" s="89">
        <v>230088878</v>
      </c>
      <c r="FT17" s="128">
        <f>SUM(FM17:FS17)</f>
        <v>920721410</v>
      </c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</row>
    <row r="18" spans="1:188" s="134" customFormat="1" ht="18" customHeight="1">
      <c r="A18" s="114" t="s">
        <v>27</v>
      </c>
      <c r="B18" s="89">
        <v>61238723</v>
      </c>
      <c r="C18" s="89">
        <v>298655187</v>
      </c>
      <c r="D18" s="89">
        <v>211168817</v>
      </c>
      <c r="E18" s="89">
        <v>257638809</v>
      </c>
      <c r="F18" s="89">
        <v>223962038</v>
      </c>
      <c r="G18" s="89">
        <v>234808336</v>
      </c>
      <c r="H18" s="128">
        <f t="shared" si="1"/>
        <v>1287471910</v>
      </c>
      <c r="I18" s="180">
        <v>39545200</v>
      </c>
      <c r="J18" s="89">
        <v>211497797</v>
      </c>
      <c r="K18" s="89">
        <v>144075262</v>
      </c>
      <c r="L18" s="89">
        <v>176956878</v>
      </c>
      <c r="M18" s="89">
        <v>160129126</v>
      </c>
      <c r="N18" s="89">
        <v>178794107</v>
      </c>
      <c r="O18" s="129">
        <f t="shared" si="3"/>
        <v>910998370</v>
      </c>
      <c r="P18" s="89">
        <v>27547719</v>
      </c>
      <c r="Q18" s="89">
        <v>107381400</v>
      </c>
      <c r="R18" s="89">
        <v>65476064</v>
      </c>
      <c r="S18" s="89">
        <v>70783800</v>
      </c>
      <c r="T18" s="89">
        <v>68539890</v>
      </c>
      <c r="U18" s="89">
        <v>87292265</v>
      </c>
      <c r="V18" s="129">
        <f t="shared" si="5"/>
        <v>427021138</v>
      </c>
      <c r="W18" s="89">
        <v>24120</v>
      </c>
      <c r="X18" s="89">
        <v>659682</v>
      </c>
      <c r="Y18" s="89">
        <v>1483380</v>
      </c>
      <c r="Z18" s="89">
        <v>4957830</v>
      </c>
      <c r="AA18" s="89">
        <v>9400500</v>
      </c>
      <c r="AB18" s="89">
        <v>24676020</v>
      </c>
      <c r="AC18" s="129">
        <f t="shared" si="7"/>
        <v>41201532</v>
      </c>
      <c r="AD18" s="89">
        <v>836070</v>
      </c>
      <c r="AE18" s="89">
        <v>7686349</v>
      </c>
      <c r="AF18" s="89">
        <v>6086874</v>
      </c>
      <c r="AG18" s="89">
        <v>8029631</v>
      </c>
      <c r="AH18" s="89">
        <v>11528373</v>
      </c>
      <c r="AI18" s="89">
        <v>20926449</v>
      </c>
      <c r="AJ18" s="129">
        <f t="shared" si="9"/>
        <v>55093746</v>
      </c>
      <c r="AK18" s="89">
        <v>20750</v>
      </c>
      <c r="AL18" s="89">
        <v>731436</v>
      </c>
      <c r="AM18" s="89">
        <v>575536</v>
      </c>
      <c r="AN18" s="89">
        <v>789916</v>
      </c>
      <c r="AO18" s="89">
        <v>455039</v>
      </c>
      <c r="AP18" s="89">
        <v>915233</v>
      </c>
      <c r="AQ18" s="129">
        <f t="shared" si="11"/>
        <v>3487910</v>
      </c>
      <c r="AR18" s="89">
        <v>7554993</v>
      </c>
      <c r="AS18" s="89">
        <v>69585693</v>
      </c>
      <c r="AT18" s="89">
        <v>50733336</v>
      </c>
      <c r="AU18" s="89">
        <v>72122483</v>
      </c>
      <c r="AV18" s="89">
        <v>49601446</v>
      </c>
      <c r="AW18" s="89">
        <v>25230206</v>
      </c>
      <c r="AX18" s="129">
        <f t="shared" si="13"/>
        <v>274828157</v>
      </c>
      <c r="AY18" s="89">
        <v>1020407</v>
      </c>
      <c r="AZ18" s="89">
        <v>6349675</v>
      </c>
      <c r="BA18" s="89">
        <v>5092912</v>
      </c>
      <c r="BB18" s="89">
        <v>5744509</v>
      </c>
      <c r="BC18" s="89">
        <v>4616908</v>
      </c>
      <c r="BD18" s="89">
        <v>1868792</v>
      </c>
      <c r="BE18" s="129">
        <f t="shared" si="15"/>
        <v>24693203</v>
      </c>
      <c r="BF18" s="89">
        <v>2541141</v>
      </c>
      <c r="BG18" s="89">
        <v>19103562</v>
      </c>
      <c r="BH18" s="89">
        <v>14627160</v>
      </c>
      <c r="BI18" s="89">
        <v>14528709</v>
      </c>
      <c r="BJ18" s="89">
        <v>15986970</v>
      </c>
      <c r="BK18" s="89">
        <v>17885142</v>
      </c>
      <c r="BL18" s="128">
        <f t="shared" si="17"/>
        <v>84672684</v>
      </c>
      <c r="BM18" s="180">
        <v>108458</v>
      </c>
      <c r="BN18" s="89">
        <v>4016157</v>
      </c>
      <c r="BO18" s="89">
        <v>5870695</v>
      </c>
      <c r="BP18" s="89">
        <v>12036741</v>
      </c>
      <c r="BQ18" s="89">
        <v>12718048</v>
      </c>
      <c r="BR18" s="89">
        <v>11735572</v>
      </c>
      <c r="BS18" s="131">
        <f t="shared" si="19"/>
        <v>46485671</v>
      </c>
      <c r="BT18" s="89">
        <v>108458</v>
      </c>
      <c r="BU18" s="89">
        <v>3727790</v>
      </c>
      <c r="BV18" s="89">
        <v>5589523</v>
      </c>
      <c r="BW18" s="89">
        <v>11597682</v>
      </c>
      <c r="BX18" s="89">
        <v>11840684</v>
      </c>
      <c r="BY18" s="89">
        <v>11283490</v>
      </c>
      <c r="BZ18" s="131">
        <f t="shared" si="21"/>
        <v>44147627</v>
      </c>
      <c r="CA18" s="89">
        <v>0</v>
      </c>
      <c r="CB18" s="89">
        <v>288367</v>
      </c>
      <c r="CC18" s="89">
        <v>281172</v>
      </c>
      <c r="CD18" s="89">
        <v>439059</v>
      </c>
      <c r="CE18" s="89">
        <v>717749</v>
      </c>
      <c r="CF18" s="89">
        <v>281826</v>
      </c>
      <c r="CG18" s="131">
        <f t="shared" si="23"/>
        <v>2008173</v>
      </c>
      <c r="CH18" s="89">
        <v>0</v>
      </c>
      <c r="CI18" s="89">
        <v>0</v>
      </c>
      <c r="CJ18" s="89">
        <v>0</v>
      </c>
      <c r="CK18" s="89">
        <v>0</v>
      </c>
      <c r="CL18" s="89">
        <v>159615</v>
      </c>
      <c r="CM18" s="89">
        <v>170256</v>
      </c>
      <c r="CN18" s="128">
        <f t="shared" si="25"/>
        <v>329871</v>
      </c>
      <c r="CO18" s="180">
        <v>18633502</v>
      </c>
      <c r="CP18" s="89">
        <v>75164996</v>
      </c>
      <c r="CQ18" s="89">
        <v>56733741</v>
      </c>
      <c r="CR18" s="89">
        <v>65065247</v>
      </c>
      <c r="CS18" s="89">
        <v>48305277</v>
      </c>
      <c r="CT18" s="89">
        <v>43071158</v>
      </c>
      <c r="CU18" s="131">
        <f t="shared" si="27"/>
        <v>306973921</v>
      </c>
      <c r="CV18" s="89">
        <v>400950</v>
      </c>
      <c r="CW18" s="89">
        <v>3191490</v>
      </c>
      <c r="CX18" s="89">
        <v>3060000</v>
      </c>
      <c r="CY18" s="89">
        <v>3718170</v>
      </c>
      <c r="CZ18" s="89">
        <v>4034430</v>
      </c>
      <c r="DA18" s="89">
        <v>5363640</v>
      </c>
      <c r="DB18" s="131">
        <f t="shared" si="29"/>
        <v>19768680</v>
      </c>
      <c r="DC18" s="89">
        <v>12338415</v>
      </c>
      <c r="DD18" s="89">
        <v>14556739</v>
      </c>
      <c r="DE18" s="89">
        <v>17535467</v>
      </c>
      <c r="DF18" s="89">
        <v>6009972</v>
      </c>
      <c r="DG18" s="89">
        <v>3368830</v>
      </c>
      <c r="DH18" s="131">
        <f t="shared" si="30"/>
        <v>53809423</v>
      </c>
      <c r="DI18" s="89">
        <v>2650019</v>
      </c>
      <c r="DJ18" s="89">
        <v>20731105</v>
      </c>
      <c r="DK18" s="89">
        <v>21675794</v>
      </c>
      <c r="DL18" s="89">
        <v>29600374</v>
      </c>
      <c r="DM18" s="89">
        <v>27545702</v>
      </c>
      <c r="DN18" s="89">
        <v>25178246</v>
      </c>
      <c r="DO18" s="131">
        <f t="shared" si="32"/>
        <v>127381240</v>
      </c>
      <c r="DP18" s="89">
        <v>15582533</v>
      </c>
      <c r="DQ18" s="89">
        <v>38903986</v>
      </c>
      <c r="DR18" s="89">
        <v>17441208</v>
      </c>
      <c r="DS18" s="89">
        <v>14211236</v>
      </c>
      <c r="DT18" s="89">
        <v>10715173</v>
      </c>
      <c r="DU18" s="89">
        <v>9160442</v>
      </c>
      <c r="DV18" s="128">
        <f t="shared" si="34"/>
        <v>106014578</v>
      </c>
      <c r="DW18" s="180">
        <v>511147</v>
      </c>
      <c r="DX18" s="89">
        <v>1244745</v>
      </c>
      <c r="DY18" s="89">
        <v>1264649</v>
      </c>
      <c r="DZ18" s="89">
        <v>1037774</v>
      </c>
      <c r="EA18" s="89">
        <v>886479</v>
      </c>
      <c r="EB18" s="89">
        <v>853049</v>
      </c>
      <c r="EC18" s="128">
        <f>SUM(DW18:EB18)</f>
        <v>5797843</v>
      </c>
      <c r="ED18" s="180">
        <v>2440416</v>
      </c>
      <c r="EE18" s="89">
        <v>6731492</v>
      </c>
      <c r="EF18" s="89">
        <v>3224470</v>
      </c>
      <c r="EG18" s="89">
        <v>2542169</v>
      </c>
      <c r="EH18" s="89">
        <v>1923108</v>
      </c>
      <c r="EI18" s="89">
        <v>354450</v>
      </c>
      <c r="EJ18" s="181">
        <f>SUM(ED18:EI18)</f>
        <v>17216105</v>
      </c>
      <c r="EK18" s="170">
        <v>0</v>
      </c>
      <c r="EL18" s="89">
        <v>0</v>
      </c>
      <c r="EM18" s="89">
        <v>49636524</v>
      </c>
      <c r="EN18" s="89">
        <v>74311611</v>
      </c>
      <c r="EO18" s="89">
        <v>138196358</v>
      </c>
      <c r="EP18" s="89">
        <v>251092325</v>
      </c>
      <c r="EQ18" s="89">
        <v>363484932</v>
      </c>
      <c r="ER18" s="128">
        <f>SUM(EK18:EQ18)</f>
        <v>876721750</v>
      </c>
      <c r="ES18" s="180">
        <v>0</v>
      </c>
      <c r="ET18" s="89">
        <v>0</v>
      </c>
      <c r="EU18" s="89">
        <v>27264599</v>
      </c>
      <c r="EV18" s="89">
        <v>45018801</v>
      </c>
      <c r="EW18" s="89">
        <v>83354911</v>
      </c>
      <c r="EX18" s="89">
        <v>146127861</v>
      </c>
      <c r="EY18" s="89">
        <v>199236790</v>
      </c>
      <c r="EZ18" s="131">
        <f>SUM(ES18:EY18)</f>
        <v>501002962</v>
      </c>
      <c r="FA18" s="89">
        <v>19761368</v>
      </c>
      <c r="FB18" s="89">
        <v>24115100</v>
      </c>
      <c r="FC18" s="89">
        <v>42897949</v>
      </c>
      <c r="FD18" s="89">
        <v>52878069</v>
      </c>
      <c r="FE18" s="89">
        <v>24132477</v>
      </c>
      <c r="FF18" s="131">
        <f>SUM(FA18:FE18)</f>
        <v>163784963</v>
      </c>
      <c r="FG18" s="89">
        <v>2610557</v>
      </c>
      <c r="FH18" s="89">
        <v>5177710</v>
      </c>
      <c r="FI18" s="89">
        <v>11943498</v>
      </c>
      <c r="FJ18" s="89">
        <v>52086395</v>
      </c>
      <c r="FK18" s="89">
        <v>140115665</v>
      </c>
      <c r="FL18" s="181">
        <f>SUM(FG18:FK18)</f>
        <v>211933825</v>
      </c>
      <c r="FM18" s="180">
        <v>0</v>
      </c>
      <c r="FN18" s="89">
        <v>61238723</v>
      </c>
      <c r="FO18" s="89">
        <v>348291711</v>
      </c>
      <c r="FP18" s="89">
        <v>285480428</v>
      </c>
      <c r="FQ18" s="89">
        <v>395835167</v>
      </c>
      <c r="FR18" s="89">
        <v>475054363</v>
      </c>
      <c r="FS18" s="89">
        <v>598293268</v>
      </c>
      <c r="FT18" s="128">
        <f>SUM(FM18:FS18)</f>
        <v>2164193660</v>
      </c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</row>
    <row r="19" spans="1:188" s="134" customFormat="1" ht="18" customHeight="1">
      <c r="A19" s="114" t="s">
        <v>28</v>
      </c>
      <c r="B19" s="89">
        <v>75372152</v>
      </c>
      <c r="C19" s="89">
        <v>341777081</v>
      </c>
      <c r="D19" s="89">
        <v>281365615</v>
      </c>
      <c r="E19" s="89">
        <v>315573723</v>
      </c>
      <c r="F19" s="89">
        <v>311196298</v>
      </c>
      <c r="G19" s="89">
        <v>290101872</v>
      </c>
      <c r="H19" s="128">
        <f t="shared" si="1"/>
        <v>1615386741</v>
      </c>
      <c r="I19" s="180">
        <v>47941468</v>
      </c>
      <c r="J19" s="89">
        <v>235479193</v>
      </c>
      <c r="K19" s="89">
        <v>199465907</v>
      </c>
      <c r="L19" s="89">
        <v>220464112</v>
      </c>
      <c r="M19" s="89">
        <v>215916625</v>
      </c>
      <c r="N19" s="89">
        <v>219208590</v>
      </c>
      <c r="O19" s="129">
        <f t="shared" si="3"/>
        <v>1138475895</v>
      </c>
      <c r="P19" s="89">
        <v>36396804</v>
      </c>
      <c r="Q19" s="89">
        <v>138563565</v>
      </c>
      <c r="R19" s="89">
        <v>102048756</v>
      </c>
      <c r="S19" s="89">
        <v>99524470</v>
      </c>
      <c r="T19" s="89">
        <v>108749483</v>
      </c>
      <c r="U19" s="89">
        <v>114338344</v>
      </c>
      <c r="V19" s="129">
        <f t="shared" si="5"/>
        <v>599621422</v>
      </c>
      <c r="W19" s="89">
        <v>0</v>
      </c>
      <c r="X19" s="89">
        <v>930067</v>
      </c>
      <c r="Y19" s="89">
        <v>1925642</v>
      </c>
      <c r="Z19" s="89">
        <v>5391483</v>
      </c>
      <c r="AA19" s="89">
        <v>13301529</v>
      </c>
      <c r="AB19" s="89">
        <v>30087981</v>
      </c>
      <c r="AC19" s="129">
        <f t="shared" si="7"/>
        <v>51636702</v>
      </c>
      <c r="AD19" s="89">
        <v>1037290</v>
      </c>
      <c r="AE19" s="89">
        <v>8467203</v>
      </c>
      <c r="AF19" s="89">
        <v>10945356</v>
      </c>
      <c r="AG19" s="89">
        <v>12651367</v>
      </c>
      <c r="AH19" s="89">
        <v>16254568</v>
      </c>
      <c r="AI19" s="89">
        <v>26345469</v>
      </c>
      <c r="AJ19" s="129">
        <f t="shared" si="9"/>
        <v>75701253</v>
      </c>
      <c r="AK19" s="89">
        <v>31124</v>
      </c>
      <c r="AL19" s="89">
        <v>244282</v>
      </c>
      <c r="AM19" s="89">
        <v>582906</v>
      </c>
      <c r="AN19" s="89">
        <v>975581</v>
      </c>
      <c r="AO19" s="89">
        <v>978391</v>
      </c>
      <c r="AP19" s="89">
        <v>1125680</v>
      </c>
      <c r="AQ19" s="129">
        <f t="shared" si="11"/>
        <v>3937964</v>
      </c>
      <c r="AR19" s="89">
        <v>7491360</v>
      </c>
      <c r="AS19" s="89">
        <v>59810698</v>
      </c>
      <c r="AT19" s="89">
        <v>55959451</v>
      </c>
      <c r="AU19" s="89">
        <v>72244316</v>
      </c>
      <c r="AV19" s="89">
        <v>48774571</v>
      </c>
      <c r="AW19" s="89">
        <v>22862098</v>
      </c>
      <c r="AX19" s="129">
        <f t="shared" si="13"/>
        <v>267142494</v>
      </c>
      <c r="AY19" s="89">
        <v>278518</v>
      </c>
      <c r="AZ19" s="89">
        <v>7272697</v>
      </c>
      <c r="BA19" s="89">
        <v>8510921</v>
      </c>
      <c r="BB19" s="89">
        <v>10097683</v>
      </c>
      <c r="BC19" s="89">
        <v>7328390</v>
      </c>
      <c r="BD19" s="89">
        <v>3527024</v>
      </c>
      <c r="BE19" s="129">
        <f t="shared" si="15"/>
        <v>37015233</v>
      </c>
      <c r="BF19" s="89">
        <v>2706372</v>
      </c>
      <c r="BG19" s="89">
        <v>20190681</v>
      </c>
      <c r="BH19" s="89">
        <v>19492875</v>
      </c>
      <c r="BI19" s="89">
        <v>19579212</v>
      </c>
      <c r="BJ19" s="89">
        <v>20529693</v>
      </c>
      <c r="BK19" s="89">
        <v>20921994</v>
      </c>
      <c r="BL19" s="128">
        <f t="shared" si="17"/>
        <v>103420827</v>
      </c>
      <c r="BM19" s="180">
        <v>0</v>
      </c>
      <c r="BN19" s="89">
        <v>3257884</v>
      </c>
      <c r="BO19" s="89">
        <v>7429332</v>
      </c>
      <c r="BP19" s="89">
        <v>15925149</v>
      </c>
      <c r="BQ19" s="89">
        <v>19627368</v>
      </c>
      <c r="BR19" s="89">
        <v>16910786</v>
      </c>
      <c r="BS19" s="131">
        <f t="shared" si="19"/>
        <v>63150519</v>
      </c>
      <c r="BT19" s="89">
        <v>0</v>
      </c>
      <c r="BU19" s="89">
        <v>3036906</v>
      </c>
      <c r="BV19" s="89">
        <v>6960179</v>
      </c>
      <c r="BW19" s="89">
        <v>13794368</v>
      </c>
      <c r="BX19" s="89">
        <v>17436645</v>
      </c>
      <c r="BY19" s="89">
        <v>15443679</v>
      </c>
      <c r="BZ19" s="131">
        <f t="shared" si="21"/>
        <v>56671777</v>
      </c>
      <c r="CA19" s="89">
        <v>0</v>
      </c>
      <c r="CB19" s="89">
        <v>220978</v>
      </c>
      <c r="CC19" s="89">
        <v>432444</v>
      </c>
      <c r="CD19" s="89">
        <v>1946661</v>
      </c>
      <c r="CE19" s="89">
        <v>2138678</v>
      </c>
      <c r="CF19" s="89">
        <v>809053</v>
      </c>
      <c r="CG19" s="131">
        <f t="shared" si="23"/>
        <v>5547814</v>
      </c>
      <c r="CH19" s="89">
        <v>0</v>
      </c>
      <c r="CI19" s="89">
        <v>0</v>
      </c>
      <c r="CJ19" s="89">
        <v>36709</v>
      </c>
      <c r="CK19" s="89">
        <v>184120</v>
      </c>
      <c r="CL19" s="89">
        <v>52045</v>
      </c>
      <c r="CM19" s="89">
        <v>658054</v>
      </c>
      <c r="CN19" s="128">
        <f t="shared" si="25"/>
        <v>930928</v>
      </c>
      <c r="CO19" s="180">
        <v>23143869</v>
      </c>
      <c r="CP19" s="89">
        <v>94812927</v>
      </c>
      <c r="CQ19" s="89">
        <v>69137809</v>
      </c>
      <c r="CR19" s="89">
        <v>74757772</v>
      </c>
      <c r="CS19" s="89">
        <v>72696710</v>
      </c>
      <c r="CT19" s="89">
        <v>52472470</v>
      </c>
      <c r="CU19" s="131">
        <f t="shared" si="27"/>
        <v>387021557</v>
      </c>
      <c r="CV19" s="89">
        <v>615600</v>
      </c>
      <c r="CW19" s="89">
        <v>3628170</v>
      </c>
      <c r="CX19" s="89">
        <v>3730050</v>
      </c>
      <c r="CY19" s="89">
        <v>4371660</v>
      </c>
      <c r="CZ19" s="89">
        <v>5062230</v>
      </c>
      <c r="DA19" s="89">
        <v>6321780</v>
      </c>
      <c r="DB19" s="131">
        <f t="shared" si="29"/>
        <v>23729490</v>
      </c>
      <c r="DC19" s="89">
        <v>6331194</v>
      </c>
      <c r="DD19" s="89">
        <v>12364864</v>
      </c>
      <c r="DE19" s="89">
        <v>12161002</v>
      </c>
      <c r="DF19" s="89">
        <v>8226210</v>
      </c>
      <c r="DG19" s="89">
        <v>354640</v>
      </c>
      <c r="DH19" s="131">
        <f t="shared" si="30"/>
        <v>39437910</v>
      </c>
      <c r="DI19" s="89">
        <v>3248768</v>
      </c>
      <c r="DJ19" s="89">
        <v>37231580</v>
      </c>
      <c r="DK19" s="89">
        <v>28715081</v>
      </c>
      <c r="DL19" s="89">
        <v>40456578</v>
      </c>
      <c r="DM19" s="89">
        <v>45648269</v>
      </c>
      <c r="DN19" s="89">
        <v>35599208</v>
      </c>
      <c r="DO19" s="131">
        <f t="shared" si="32"/>
        <v>190899484</v>
      </c>
      <c r="DP19" s="89">
        <v>19279501</v>
      </c>
      <c r="DQ19" s="89">
        <v>47621983</v>
      </c>
      <c r="DR19" s="89">
        <v>24327814</v>
      </c>
      <c r="DS19" s="89">
        <v>17768532</v>
      </c>
      <c r="DT19" s="89">
        <v>13760001</v>
      </c>
      <c r="DU19" s="89">
        <v>10196842</v>
      </c>
      <c r="DV19" s="128">
        <f t="shared" si="34"/>
        <v>132954673</v>
      </c>
      <c r="DW19" s="180">
        <v>421174</v>
      </c>
      <c r="DX19" s="89">
        <v>1538976</v>
      </c>
      <c r="DY19" s="89">
        <v>1180184</v>
      </c>
      <c r="DZ19" s="89">
        <v>1753138</v>
      </c>
      <c r="EA19" s="89">
        <v>1152679</v>
      </c>
      <c r="EB19" s="89">
        <v>264454</v>
      </c>
      <c r="EC19" s="128">
        <f>SUM(DW19:EB19)</f>
        <v>6310605</v>
      </c>
      <c r="ED19" s="180">
        <v>3865641</v>
      </c>
      <c r="EE19" s="89">
        <v>6688101</v>
      </c>
      <c r="EF19" s="89">
        <v>4152383</v>
      </c>
      <c r="EG19" s="89">
        <v>2673552</v>
      </c>
      <c r="EH19" s="89">
        <v>1802916</v>
      </c>
      <c r="EI19" s="89">
        <v>1245572</v>
      </c>
      <c r="EJ19" s="181">
        <f>SUM(ED19:EI19)</f>
        <v>20428165</v>
      </c>
      <c r="EK19" s="170">
        <v>0</v>
      </c>
      <c r="EL19" s="89">
        <v>0</v>
      </c>
      <c r="EM19" s="89">
        <v>36828561</v>
      </c>
      <c r="EN19" s="89">
        <v>102701813</v>
      </c>
      <c r="EO19" s="89">
        <v>172813839</v>
      </c>
      <c r="EP19" s="89">
        <v>312727367</v>
      </c>
      <c r="EQ19" s="89">
        <v>411252110</v>
      </c>
      <c r="ER19" s="128">
        <f>SUM(EK19:EQ19)</f>
        <v>1036323690</v>
      </c>
      <c r="ES19" s="180">
        <v>0</v>
      </c>
      <c r="ET19" s="89">
        <v>0</v>
      </c>
      <c r="EU19" s="89">
        <v>19798036</v>
      </c>
      <c r="EV19" s="89">
        <v>49329792</v>
      </c>
      <c r="EW19" s="89">
        <v>86487670</v>
      </c>
      <c r="EX19" s="89">
        <v>164313668</v>
      </c>
      <c r="EY19" s="89">
        <v>195899561</v>
      </c>
      <c r="EZ19" s="131">
        <f>SUM(ES19:EY19)</f>
        <v>515828727</v>
      </c>
      <c r="FA19" s="89">
        <v>15666598</v>
      </c>
      <c r="FB19" s="89">
        <v>44478041</v>
      </c>
      <c r="FC19" s="89">
        <v>67146746</v>
      </c>
      <c r="FD19" s="89">
        <v>84583667</v>
      </c>
      <c r="FE19" s="89">
        <v>44379400</v>
      </c>
      <c r="FF19" s="131">
        <f>SUM(FA19:FE19)</f>
        <v>256254452</v>
      </c>
      <c r="FG19" s="89">
        <v>1363927</v>
      </c>
      <c r="FH19" s="89">
        <v>8893980</v>
      </c>
      <c r="FI19" s="89">
        <v>19179423</v>
      </c>
      <c r="FJ19" s="89">
        <v>63830032</v>
      </c>
      <c r="FK19" s="89">
        <v>170973149</v>
      </c>
      <c r="FL19" s="181">
        <f>SUM(FG19:FK19)</f>
        <v>264240511</v>
      </c>
      <c r="FM19" s="180">
        <v>0</v>
      </c>
      <c r="FN19" s="89">
        <v>75372152</v>
      </c>
      <c r="FO19" s="89">
        <v>378605642</v>
      </c>
      <c r="FP19" s="89">
        <v>384067428</v>
      </c>
      <c r="FQ19" s="89">
        <v>488387562</v>
      </c>
      <c r="FR19" s="89">
        <v>623923665</v>
      </c>
      <c r="FS19" s="89">
        <v>701353982</v>
      </c>
      <c r="FT19" s="128">
        <f>SUM(FM19:FS19)</f>
        <v>2651710431</v>
      </c>
      <c r="FV19" s="135"/>
      <c r="FW19" s="136"/>
      <c r="FX19" s="136"/>
      <c r="FY19" s="136"/>
      <c r="FZ19" s="136"/>
      <c r="GA19" s="136"/>
      <c r="GB19" s="136"/>
      <c r="GC19" s="136"/>
      <c r="GD19" s="135"/>
      <c r="GE19" s="135"/>
      <c r="GF19" s="135"/>
    </row>
    <row r="20" spans="1:185" s="134" customFormat="1" ht="18" customHeight="1">
      <c r="A20" s="114" t="s">
        <v>29</v>
      </c>
      <c r="B20" s="89">
        <v>26341305</v>
      </c>
      <c r="C20" s="89">
        <v>105610227</v>
      </c>
      <c r="D20" s="89">
        <v>71302026</v>
      </c>
      <c r="E20" s="89">
        <v>84518891</v>
      </c>
      <c r="F20" s="89">
        <v>75523552</v>
      </c>
      <c r="G20" s="89">
        <v>72201320</v>
      </c>
      <c r="H20" s="128">
        <f t="shared" si="1"/>
        <v>435497321</v>
      </c>
      <c r="I20" s="180">
        <v>17478192</v>
      </c>
      <c r="J20" s="89">
        <v>75967967</v>
      </c>
      <c r="K20" s="89">
        <v>51182579</v>
      </c>
      <c r="L20" s="89">
        <v>56219935</v>
      </c>
      <c r="M20" s="89">
        <v>53922856</v>
      </c>
      <c r="N20" s="89">
        <v>56214767</v>
      </c>
      <c r="O20" s="129">
        <f t="shared" si="3"/>
        <v>310986296</v>
      </c>
      <c r="P20" s="89">
        <v>12937800</v>
      </c>
      <c r="Q20" s="89">
        <v>45012503</v>
      </c>
      <c r="R20" s="89">
        <v>29529351</v>
      </c>
      <c r="S20" s="89">
        <v>31090465</v>
      </c>
      <c r="T20" s="89">
        <v>29618831</v>
      </c>
      <c r="U20" s="89">
        <v>33865021</v>
      </c>
      <c r="V20" s="129">
        <f t="shared" si="5"/>
        <v>182053971</v>
      </c>
      <c r="W20" s="89">
        <v>0</v>
      </c>
      <c r="X20" s="89">
        <v>771840</v>
      </c>
      <c r="Y20" s="89">
        <v>578880</v>
      </c>
      <c r="Z20" s="89">
        <v>1823472</v>
      </c>
      <c r="AA20" s="89">
        <v>3325590</v>
      </c>
      <c r="AB20" s="89">
        <v>6076620</v>
      </c>
      <c r="AC20" s="129">
        <f t="shared" si="7"/>
        <v>12576402</v>
      </c>
      <c r="AD20" s="89">
        <v>249586</v>
      </c>
      <c r="AE20" s="89">
        <v>3823020</v>
      </c>
      <c r="AF20" s="89">
        <v>3810734</v>
      </c>
      <c r="AG20" s="89">
        <v>3973254</v>
      </c>
      <c r="AH20" s="89">
        <v>4328351</v>
      </c>
      <c r="AI20" s="89">
        <v>6725184</v>
      </c>
      <c r="AJ20" s="129">
        <f t="shared" si="9"/>
        <v>22910129</v>
      </c>
      <c r="AK20" s="89">
        <v>46687</v>
      </c>
      <c r="AL20" s="89">
        <v>318318</v>
      </c>
      <c r="AM20" s="89">
        <v>253715</v>
      </c>
      <c r="AN20" s="89">
        <v>349445</v>
      </c>
      <c r="AO20" s="89">
        <v>499884</v>
      </c>
      <c r="AP20" s="89">
        <v>316843</v>
      </c>
      <c r="AQ20" s="129">
        <f t="shared" si="11"/>
        <v>1784892</v>
      </c>
      <c r="AR20" s="89">
        <v>2731062</v>
      </c>
      <c r="AS20" s="89">
        <v>16671306</v>
      </c>
      <c r="AT20" s="89">
        <v>10335573</v>
      </c>
      <c r="AU20" s="89">
        <v>12149258</v>
      </c>
      <c r="AV20" s="89">
        <v>9363911</v>
      </c>
      <c r="AW20" s="89">
        <v>3553799</v>
      </c>
      <c r="AX20" s="129">
        <f t="shared" si="13"/>
        <v>54804909</v>
      </c>
      <c r="AY20" s="89">
        <v>130846</v>
      </c>
      <c r="AZ20" s="89">
        <v>1704204</v>
      </c>
      <c r="BA20" s="89">
        <v>1641013</v>
      </c>
      <c r="BB20" s="89">
        <v>1658150</v>
      </c>
      <c r="BC20" s="89">
        <v>1371754</v>
      </c>
      <c r="BD20" s="89">
        <v>694180</v>
      </c>
      <c r="BE20" s="129">
        <f t="shared" si="15"/>
        <v>7200147</v>
      </c>
      <c r="BF20" s="89">
        <v>1382211</v>
      </c>
      <c r="BG20" s="89">
        <v>7666776</v>
      </c>
      <c r="BH20" s="89">
        <v>5033313</v>
      </c>
      <c r="BI20" s="89">
        <v>5175891</v>
      </c>
      <c r="BJ20" s="89">
        <v>5414535</v>
      </c>
      <c r="BK20" s="89">
        <v>4983120</v>
      </c>
      <c r="BL20" s="128">
        <f t="shared" si="17"/>
        <v>29655846</v>
      </c>
      <c r="BM20" s="180">
        <v>176664</v>
      </c>
      <c r="BN20" s="89">
        <v>2205940</v>
      </c>
      <c r="BO20" s="89">
        <v>3611468</v>
      </c>
      <c r="BP20" s="89">
        <v>6822455</v>
      </c>
      <c r="BQ20" s="89">
        <v>5894795</v>
      </c>
      <c r="BR20" s="89">
        <v>4952135</v>
      </c>
      <c r="BS20" s="131">
        <f t="shared" si="19"/>
        <v>23663457</v>
      </c>
      <c r="BT20" s="89">
        <v>176664</v>
      </c>
      <c r="BU20" s="89">
        <v>2157253</v>
      </c>
      <c r="BV20" s="89">
        <v>3471234</v>
      </c>
      <c r="BW20" s="89">
        <v>6570780</v>
      </c>
      <c r="BX20" s="89">
        <v>5066956</v>
      </c>
      <c r="BY20" s="89">
        <v>4868832</v>
      </c>
      <c r="BZ20" s="131">
        <f t="shared" si="21"/>
        <v>22311719</v>
      </c>
      <c r="CA20" s="89">
        <v>0</v>
      </c>
      <c r="CB20" s="89">
        <v>48687</v>
      </c>
      <c r="CC20" s="89">
        <v>140234</v>
      </c>
      <c r="CD20" s="89">
        <v>156653</v>
      </c>
      <c r="CE20" s="89">
        <v>827839</v>
      </c>
      <c r="CF20" s="89">
        <v>83303</v>
      </c>
      <c r="CG20" s="131">
        <f t="shared" si="23"/>
        <v>1256716</v>
      </c>
      <c r="CH20" s="89">
        <v>0</v>
      </c>
      <c r="CI20" s="89">
        <v>0</v>
      </c>
      <c r="CJ20" s="89">
        <v>0</v>
      </c>
      <c r="CK20" s="89">
        <v>95022</v>
      </c>
      <c r="CL20" s="89">
        <v>0</v>
      </c>
      <c r="CM20" s="89">
        <v>0</v>
      </c>
      <c r="CN20" s="128">
        <f t="shared" si="25"/>
        <v>95022</v>
      </c>
      <c r="CO20" s="180">
        <v>7712734</v>
      </c>
      <c r="CP20" s="89">
        <v>25431887</v>
      </c>
      <c r="CQ20" s="89">
        <v>15547287</v>
      </c>
      <c r="CR20" s="89">
        <v>19940183</v>
      </c>
      <c r="CS20" s="89">
        <v>14806715</v>
      </c>
      <c r="CT20" s="89">
        <v>10898586</v>
      </c>
      <c r="CU20" s="131">
        <f t="shared" si="27"/>
        <v>94337392</v>
      </c>
      <c r="CV20" s="89">
        <v>177120</v>
      </c>
      <c r="CW20" s="89">
        <v>1019970</v>
      </c>
      <c r="CX20" s="89">
        <v>826200</v>
      </c>
      <c r="CY20" s="89">
        <v>1255590</v>
      </c>
      <c r="CZ20" s="89">
        <v>1302390</v>
      </c>
      <c r="DA20" s="89">
        <v>1683360</v>
      </c>
      <c r="DB20" s="131">
        <f t="shared" si="29"/>
        <v>6264630</v>
      </c>
      <c r="DC20" s="89">
        <v>1780175</v>
      </c>
      <c r="DD20" s="89">
        <v>3533323</v>
      </c>
      <c r="DE20" s="89">
        <v>2462275</v>
      </c>
      <c r="DF20" s="89">
        <v>2444875</v>
      </c>
      <c r="DG20" s="89">
        <v>0</v>
      </c>
      <c r="DH20" s="131">
        <f t="shared" si="30"/>
        <v>10220648</v>
      </c>
      <c r="DI20" s="89">
        <v>612708</v>
      </c>
      <c r="DJ20" s="89">
        <v>8681246</v>
      </c>
      <c r="DK20" s="89">
        <v>6065673</v>
      </c>
      <c r="DL20" s="89">
        <v>11969054</v>
      </c>
      <c r="DM20" s="89">
        <v>7909109</v>
      </c>
      <c r="DN20" s="89">
        <v>6495186</v>
      </c>
      <c r="DO20" s="131">
        <f t="shared" si="32"/>
        <v>41732976</v>
      </c>
      <c r="DP20" s="89">
        <v>6922906</v>
      </c>
      <c r="DQ20" s="89">
        <v>13950496</v>
      </c>
      <c r="DR20" s="89">
        <v>5122091</v>
      </c>
      <c r="DS20" s="89">
        <v>4253264</v>
      </c>
      <c r="DT20" s="89">
        <v>3150341</v>
      </c>
      <c r="DU20" s="89">
        <v>2720040</v>
      </c>
      <c r="DV20" s="128">
        <f t="shared" si="34"/>
        <v>36119138</v>
      </c>
      <c r="DW20" s="180">
        <v>264834</v>
      </c>
      <c r="DX20" s="89">
        <v>509428</v>
      </c>
      <c r="DY20" s="89">
        <v>259770</v>
      </c>
      <c r="DZ20" s="89">
        <v>410953</v>
      </c>
      <c r="EA20" s="89">
        <v>386587</v>
      </c>
      <c r="EB20" s="89">
        <v>135832</v>
      </c>
      <c r="EC20" s="128">
        <f>SUM(DW20:EB20)</f>
        <v>1967404</v>
      </c>
      <c r="ED20" s="180">
        <v>708881</v>
      </c>
      <c r="EE20" s="89">
        <v>1495005</v>
      </c>
      <c r="EF20" s="89">
        <v>700922</v>
      </c>
      <c r="EG20" s="89">
        <v>1125365</v>
      </c>
      <c r="EH20" s="89">
        <v>512599</v>
      </c>
      <c r="EI20" s="89">
        <v>0</v>
      </c>
      <c r="EJ20" s="181">
        <f>SUM(ED20:EI20)</f>
        <v>4542772</v>
      </c>
      <c r="EK20" s="170">
        <v>0</v>
      </c>
      <c r="EL20" s="89">
        <v>0</v>
      </c>
      <c r="EM20" s="89">
        <v>16691929</v>
      </c>
      <c r="EN20" s="89">
        <v>25297011</v>
      </c>
      <c r="EO20" s="89">
        <v>49402088</v>
      </c>
      <c r="EP20" s="89">
        <v>98593326</v>
      </c>
      <c r="EQ20" s="89">
        <v>115172759</v>
      </c>
      <c r="ER20" s="128">
        <f>SUM(EK20:EQ20)</f>
        <v>305157113</v>
      </c>
      <c r="ES20" s="180">
        <v>0</v>
      </c>
      <c r="ET20" s="89">
        <v>0</v>
      </c>
      <c r="EU20" s="89">
        <v>8421477</v>
      </c>
      <c r="EV20" s="89">
        <v>9762376</v>
      </c>
      <c r="EW20" s="89">
        <v>25571919</v>
      </c>
      <c r="EX20" s="89">
        <v>56074465</v>
      </c>
      <c r="EY20" s="89">
        <v>71866940</v>
      </c>
      <c r="EZ20" s="131">
        <f>SUM(ES20:EY20)</f>
        <v>171697177</v>
      </c>
      <c r="FA20" s="89">
        <v>7137934</v>
      </c>
      <c r="FB20" s="89">
        <v>11997531</v>
      </c>
      <c r="FC20" s="89">
        <v>17036344</v>
      </c>
      <c r="FD20" s="89">
        <v>21548826</v>
      </c>
      <c r="FE20" s="89">
        <v>6882537</v>
      </c>
      <c r="FF20" s="131">
        <f>SUM(FA20:FE20)</f>
        <v>64603172</v>
      </c>
      <c r="FG20" s="89">
        <v>1132518</v>
      </c>
      <c r="FH20" s="89">
        <v>3537104</v>
      </c>
      <c r="FI20" s="89">
        <v>6793825</v>
      </c>
      <c r="FJ20" s="89">
        <v>20970035</v>
      </c>
      <c r="FK20" s="89">
        <v>36423282</v>
      </c>
      <c r="FL20" s="181">
        <f>SUM(FG20:FK20)</f>
        <v>68856764</v>
      </c>
      <c r="FM20" s="180">
        <v>0</v>
      </c>
      <c r="FN20" s="89">
        <v>26341305</v>
      </c>
      <c r="FO20" s="89">
        <v>122302156</v>
      </c>
      <c r="FP20" s="89">
        <v>96599037</v>
      </c>
      <c r="FQ20" s="89">
        <v>133920979</v>
      </c>
      <c r="FR20" s="89">
        <v>174116878</v>
      </c>
      <c r="FS20" s="89">
        <v>187374079</v>
      </c>
      <c r="FT20" s="128">
        <f>SUM(FM20:FS20)</f>
        <v>740654434</v>
      </c>
      <c r="FV20" s="120"/>
      <c r="FW20" s="120"/>
      <c r="FX20" s="120"/>
      <c r="FY20" s="120"/>
      <c r="FZ20" s="120"/>
      <c r="GA20" s="120"/>
      <c r="GB20" s="120"/>
      <c r="GC20" s="120"/>
    </row>
    <row r="21" spans="1:185" s="134" customFormat="1" ht="18" customHeight="1">
      <c r="A21" s="114" t="s">
        <v>30</v>
      </c>
      <c r="B21" s="89">
        <v>18708495</v>
      </c>
      <c r="C21" s="89">
        <v>145091004</v>
      </c>
      <c r="D21" s="89">
        <v>118788426</v>
      </c>
      <c r="E21" s="89">
        <v>128379232</v>
      </c>
      <c r="F21" s="89">
        <v>112966962</v>
      </c>
      <c r="G21" s="89">
        <v>106402427</v>
      </c>
      <c r="H21" s="128">
        <f t="shared" si="1"/>
        <v>630336546</v>
      </c>
      <c r="I21" s="180">
        <v>12143037</v>
      </c>
      <c r="J21" s="89">
        <v>106488632</v>
      </c>
      <c r="K21" s="89">
        <v>88202642</v>
      </c>
      <c r="L21" s="89">
        <v>94184449</v>
      </c>
      <c r="M21" s="89">
        <v>75092748</v>
      </c>
      <c r="N21" s="89">
        <v>84168335</v>
      </c>
      <c r="O21" s="129">
        <f t="shared" si="3"/>
        <v>460279843</v>
      </c>
      <c r="P21" s="89">
        <v>9644453</v>
      </c>
      <c r="Q21" s="89">
        <v>69234801</v>
      </c>
      <c r="R21" s="89">
        <v>49930941</v>
      </c>
      <c r="S21" s="89">
        <v>48879123</v>
      </c>
      <c r="T21" s="89">
        <v>40793194</v>
      </c>
      <c r="U21" s="89">
        <v>45239914</v>
      </c>
      <c r="V21" s="129">
        <f t="shared" si="5"/>
        <v>263722426</v>
      </c>
      <c r="W21" s="89">
        <v>0</v>
      </c>
      <c r="X21" s="89">
        <v>397980</v>
      </c>
      <c r="Y21" s="89">
        <v>911772</v>
      </c>
      <c r="Z21" s="89">
        <v>1893420</v>
      </c>
      <c r="AA21" s="89">
        <v>2614086</v>
      </c>
      <c r="AB21" s="89">
        <v>10231712</v>
      </c>
      <c r="AC21" s="129">
        <f t="shared" si="7"/>
        <v>16048970</v>
      </c>
      <c r="AD21" s="89">
        <v>177494</v>
      </c>
      <c r="AE21" s="89">
        <v>2895064</v>
      </c>
      <c r="AF21" s="89">
        <v>3764316</v>
      </c>
      <c r="AG21" s="89">
        <v>5743974</v>
      </c>
      <c r="AH21" s="89">
        <v>4593702</v>
      </c>
      <c r="AI21" s="89">
        <v>8359977</v>
      </c>
      <c r="AJ21" s="129">
        <f t="shared" si="9"/>
        <v>25534527</v>
      </c>
      <c r="AK21" s="89">
        <v>0</v>
      </c>
      <c r="AL21" s="89">
        <v>181561</v>
      </c>
      <c r="AM21" s="89">
        <v>186591</v>
      </c>
      <c r="AN21" s="89">
        <v>211741</v>
      </c>
      <c r="AO21" s="89">
        <v>165444</v>
      </c>
      <c r="AP21" s="89">
        <v>386700</v>
      </c>
      <c r="AQ21" s="129">
        <f t="shared" si="11"/>
        <v>1132037</v>
      </c>
      <c r="AR21" s="89">
        <v>939179</v>
      </c>
      <c r="AS21" s="89">
        <v>20345130</v>
      </c>
      <c r="AT21" s="89">
        <v>23321881</v>
      </c>
      <c r="AU21" s="89">
        <v>27787853</v>
      </c>
      <c r="AV21" s="89">
        <v>18790051</v>
      </c>
      <c r="AW21" s="89">
        <v>10380140</v>
      </c>
      <c r="AX21" s="129">
        <f t="shared" si="13"/>
        <v>101564234</v>
      </c>
      <c r="AY21" s="89">
        <v>127734</v>
      </c>
      <c r="AZ21" s="89">
        <v>1926507</v>
      </c>
      <c r="BA21" s="89">
        <v>1388434</v>
      </c>
      <c r="BB21" s="89">
        <v>1547494</v>
      </c>
      <c r="BC21" s="89">
        <v>1010746</v>
      </c>
      <c r="BD21" s="89">
        <v>952293</v>
      </c>
      <c r="BE21" s="129">
        <f t="shared" si="15"/>
        <v>6953208</v>
      </c>
      <c r="BF21" s="89">
        <v>1254177</v>
      </c>
      <c r="BG21" s="89">
        <v>11507589</v>
      </c>
      <c r="BH21" s="89">
        <v>8698707</v>
      </c>
      <c r="BI21" s="89">
        <v>8120844</v>
      </c>
      <c r="BJ21" s="89">
        <v>7125525</v>
      </c>
      <c r="BK21" s="89">
        <v>8617599</v>
      </c>
      <c r="BL21" s="128">
        <f t="shared" si="17"/>
        <v>45324441</v>
      </c>
      <c r="BM21" s="180">
        <v>0</v>
      </c>
      <c r="BN21" s="89">
        <v>1262609</v>
      </c>
      <c r="BO21" s="89">
        <v>3148570</v>
      </c>
      <c r="BP21" s="89">
        <v>5866508</v>
      </c>
      <c r="BQ21" s="89">
        <v>7591591</v>
      </c>
      <c r="BR21" s="89">
        <v>5984702</v>
      </c>
      <c r="BS21" s="131">
        <f t="shared" si="19"/>
        <v>23853980</v>
      </c>
      <c r="BT21" s="89">
        <v>0</v>
      </c>
      <c r="BU21" s="89">
        <v>1109096</v>
      </c>
      <c r="BV21" s="89">
        <v>2520420</v>
      </c>
      <c r="BW21" s="89">
        <v>5501317</v>
      </c>
      <c r="BX21" s="89">
        <v>5888861</v>
      </c>
      <c r="BY21" s="89">
        <v>4871386</v>
      </c>
      <c r="BZ21" s="131">
        <f t="shared" si="21"/>
        <v>19891080</v>
      </c>
      <c r="CA21" s="89">
        <v>0</v>
      </c>
      <c r="CB21" s="89">
        <v>153513</v>
      </c>
      <c r="CC21" s="89">
        <v>628150</v>
      </c>
      <c r="CD21" s="89">
        <v>365191</v>
      </c>
      <c r="CE21" s="89">
        <v>1482738</v>
      </c>
      <c r="CF21" s="89">
        <v>667239</v>
      </c>
      <c r="CG21" s="131">
        <f t="shared" si="23"/>
        <v>3296831</v>
      </c>
      <c r="CH21" s="89">
        <v>0</v>
      </c>
      <c r="CI21" s="89">
        <v>0</v>
      </c>
      <c r="CJ21" s="89">
        <v>0</v>
      </c>
      <c r="CK21" s="89">
        <v>0</v>
      </c>
      <c r="CL21" s="89">
        <v>219992</v>
      </c>
      <c r="CM21" s="89">
        <v>446077</v>
      </c>
      <c r="CN21" s="128">
        <f t="shared" si="25"/>
        <v>666069</v>
      </c>
      <c r="CO21" s="180">
        <v>5834897</v>
      </c>
      <c r="CP21" s="89">
        <v>33225415</v>
      </c>
      <c r="CQ21" s="89">
        <v>25222198</v>
      </c>
      <c r="CR21" s="89">
        <v>26444906</v>
      </c>
      <c r="CS21" s="89">
        <v>29034636</v>
      </c>
      <c r="CT21" s="89">
        <v>15763696</v>
      </c>
      <c r="CU21" s="131">
        <f t="shared" si="27"/>
        <v>135525748</v>
      </c>
      <c r="CV21" s="89">
        <v>196110</v>
      </c>
      <c r="CW21" s="89">
        <v>1356750</v>
      </c>
      <c r="CX21" s="89">
        <v>1504710</v>
      </c>
      <c r="CY21" s="89">
        <v>1713150</v>
      </c>
      <c r="CZ21" s="89">
        <v>1717740</v>
      </c>
      <c r="DA21" s="89">
        <v>1887300</v>
      </c>
      <c r="DB21" s="131">
        <f t="shared" si="29"/>
        <v>8375760</v>
      </c>
      <c r="DC21" s="89">
        <v>2732640</v>
      </c>
      <c r="DD21" s="89">
        <v>5798790</v>
      </c>
      <c r="DE21" s="89">
        <v>4324130</v>
      </c>
      <c r="DF21" s="89">
        <v>4965627</v>
      </c>
      <c r="DG21" s="89">
        <v>1060184</v>
      </c>
      <c r="DH21" s="131">
        <f t="shared" si="30"/>
        <v>18881371</v>
      </c>
      <c r="DI21" s="89">
        <v>672313</v>
      </c>
      <c r="DJ21" s="89">
        <v>7469195</v>
      </c>
      <c r="DK21" s="89">
        <v>7297666</v>
      </c>
      <c r="DL21" s="89">
        <v>13080028</v>
      </c>
      <c r="DM21" s="89">
        <v>17566917</v>
      </c>
      <c r="DN21" s="89">
        <v>9041563</v>
      </c>
      <c r="DO21" s="131">
        <f t="shared" si="32"/>
        <v>55127682</v>
      </c>
      <c r="DP21" s="89">
        <v>4966474</v>
      </c>
      <c r="DQ21" s="89">
        <v>21666830</v>
      </c>
      <c r="DR21" s="89">
        <v>10621032</v>
      </c>
      <c r="DS21" s="89">
        <v>7327598</v>
      </c>
      <c r="DT21" s="89">
        <v>4784352</v>
      </c>
      <c r="DU21" s="89">
        <v>3774649</v>
      </c>
      <c r="DV21" s="128">
        <f t="shared" si="34"/>
        <v>53140935</v>
      </c>
      <c r="DW21" s="180">
        <v>40725</v>
      </c>
      <c r="DX21" s="89">
        <v>869287</v>
      </c>
      <c r="DY21" s="89">
        <v>345986</v>
      </c>
      <c r="DZ21" s="89">
        <v>512608</v>
      </c>
      <c r="EA21" s="89">
        <v>437204</v>
      </c>
      <c r="EB21" s="89">
        <v>127062</v>
      </c>
      <c r="EC21" s="128">
        <f>SUM(DW21:EB21)</f>
        <v>2332872</v>
      </c>
      <c r="ED21" s="180">
        <v>689836</v>
      </c>
      <c r="EE21" s="89">
        <v>3245061</v>
      </c>
      <c r="EF21" s="89">
        <v>1869030</v>
      </c>
      <c r="EG21" s="89">
        <v>1370761</v>
      </c>
      <c r="EH21" s="89">
        <v>810783</v>
      </c>
      <c r="EI21" s="89">
        <v>358632</v>
      </c>
      <c r="EJ21" s="181">
        <f>SUM(ED21:EI21)</f>
        <v>8344103</v>
      </c>
      <c r="EK21" s="170">
        <v>0</v>
      </c>
      <c r="EL21" s="89">
        <v>0</v>
      </c>
      <c r="EM21" s="89">
        <v>22253170</v>
      </c>
      <c r="EN21" s="89">
        <v>44849558</v>
      </c>
      <c r="EO21" s="89">
        <v>85309366</v>
      </c>
      <c r="EP21" s="89">
        <v>144337661</v>
      </c>
      <c r="EQ21" s="89">
        <v>162291357</v>
      </c>
      <c r="ER21" s="128">
        <f>SUM(EK21:EQ21)</f>
        <v>459041112</v>
      </c>
      <c r="ES21" s="180">
        <v>0</v>
      </c>
      <c r="ET21" s="89">
        <v>0</v>
      </c>
      <c r="EU21" s="89">
        <v>13553109</v>
      </c>
      <c r="EV21" s="89">
        <v>22336577</v>
      </c>
      <c r="EW21" s="89">
        <v>41601027</v>
      </c>
      <c r="EX21" s="89">
        <v>79749355</v>
      </c>
      <c r="EY21" s="89">
        <v>83174556</v>
      </c>
      <c r="EZ21" s="131">
        <f>SUM(ES21:EY21)</f>
        <v>240414624</v>
      </c>
      <c r="FA21" s="89">
        <v>6969230</v>
      </c>
      <c r="FB21" s="89">
        <v>19641232</v>
      </c>
      <c r="FC21" s="89">
        <v>32073559</v>
      </c>
      <c r="FD21" s="89">
        <v>32030128</v>
      </c>
      <c r="FE21" s="89">
        <v>18150539</v>
      </c>
      <c r="FF21" s="131">
        <f>SUM(FA21:FE21)</f>
        <v>108864688</v>
      </c>
      <c r="FG21" s="89">
        <v>1730831</v>
      </c>
      <c r="FH21" s="89">
        <v>2871749</v>
      </c>
      <c r="FI21" s="89">
        <v>11634780</v>
      </c>
      <c r="FJ21" s="89">
        <v>32558178</v>
      </c>
      <c r="FK21" s="89">
        <v>60966262</v>
      </c>
      <c r="FL21" s="181">
        <f>SUM(FG21:FK21)</f>
        <v>109761800</v>
      </c>
      <c r="FM21" s="180">
        <v>0</v>
      </c>
      <c r="FN21" s="89">
        <v>18708495</v>
      </c>
      <c r="FO21" s="89">
        <v>167344174</v>
      </c>
      <c r="FP21" s="89">
        <v>163637984</v>
      </c>
      <c r="FQ21" s="89">
        <v>213688598</v>
      </c>
      <c r="FR21" s="89">
        <v>257304623</v>
      </c>
      <c r="FS21" s="89">
        <v>268693784</v>
      </c>
      <c r="FT21" s="128">
        <f>SUM(FM21:FS21)</f>
        <v>1089377658</v>
      </c>
      <c r="FV21" s="120"/>
      <c r="FW21" s="120"/>
      <c r="FX21" s="120"/>
      <c r="FY21" s="120"/>
      <c r="FZ21" s="120"/>
      <c r="GA21" s="120"/>
      <c r="GB21" s="120"/>
      <c r="GC21" s="120"/>
    </row>
    <row r="22" spans="1:176" s="134" customFormat="1" ht="18" customHeight="1">
      <c r="A22" s="114" t="s">
        <v>31</v>
      </c>
      <c r="B22" s="89">
        <v>71984263</v>
      </c>
      <c r="C22" s="89">
        <v>282119129</v>
      </c>
      <c r="D22" s="89">
        <v>172444262</v>
      </c>
      <c r="E22" s="89">
        <v>173663364</v>
      </c>
      <c r="F22" s="89">
        <v>176976941</v>
      </c>
      <c r="G22" s="89">
        <v>168413971</v>
      </c>
      <c r="H22" s="128">
        <f t="shared" si="1"/>
        <v>1045601930</v>
      </c>
      <c r="I22" s="180">
        <v>47576773</v>
      </c>
      <c r="J22" s="89">
        <v>198946370</v>
      </c>
      <c r="K22" s="89">
        <v>124723953</v>
      </c>
      <c r="L22" s="89">
        <v>113126848</v>
      </c>
      <c r="M22" s="89">
        <v>123151742</v>
      </c>
      <c r="N22" s="89">
        <v>127648665</v>
      </c>
      <c r="O22" s="129">
        <f t="shared" si="3"/>
        <v>735174351</v>
      </c>
      <c r="P22" s="89">
        <v>33681169</v>
      </c>
      <c r="Q22" s="89">
        <v>111039639</v>
      </c>
      <c r="R22" s="89">
        <v>63746533</v>
      </c>
      <c r="S22" s="89">
        <v>52779097</v>
      </c>
      <c r="T22" s="89">
        <v>62324850</v>
      </c>
      <c r="U22" s="89">
        <v>71420153</v>
      </c>
      <c r="V22" s="129">
        <f t="shared" si="5"/>
        <v>394991441</v>
      </c>
      <c r="W22" s="89">
        <v>0</v>
      </c>
      <c r="X22" s="89">
        <v>744786</v>
      </c>
      <c r="Y22" s="89">
        <v>1599936</v>
      </c>
      <c r="Z22" s="89">
        <v>3264818</v>
      </c>
      <c r="AA22" s="89">
        <v>7261967</v>
      </c>
      <c r="AB22" s="89">
        <v>15411060</v>
      </c>
      <c r="AC22" s="129">
        <f t="shared" si="7"/>
        <v>28282567</v>
      </c>
      <c r="AD22" s="89">
        <v>963169</v>
      </c>
      <c r="AE22" s="89">
        <v>7845038</v>
      </c>
      <c r="AF22" s="89">
        <v>6268647</v>
      </c>
      <c r="AG22" s="89">
        <v>6772214</v>
      </c>
      <c r="AH22" s="89">
        <v>7595847</v>
      </c>
      <c r="AI22" s="89">
        <v>11700169</v>
      </c>
      <c r="AJ22" s="129">
        <f t="shared" si="9"/>
        <v>41145084</v>
      </c>
      <c r="AK22" s="89">
        <v>20592</v>
      </c>
      <c r="AL22" s="89">
        <v>200135</v>
      </c>
      <c r="AM22" s="89">
        <v>202154</v>
      </c>
      <c r="AN22" s="89">
        <v>305903</v>
      </c>
      <c r="AO22" s="89">
        <v>508565</v>
      </c>
      <c r="AP22" s="89">
        <v>358915</v>
      </c>
      <c r="AQ22" s="129">
        <f t="shared" si="11"/>
        <v>1596264</v>
      </c>
      <c r="AR22" s="89">
        <v>7446105</v>
      </c>
      <c r="AS22" s="89">
        <v>53615823</v>
      </c>
      <c r="AT22" s="89">
        <v>36577031</v>
      </c>
      <c r="AU22" s="89">
        <v>32601568</v>
      </c>
      <c r="AV22" s="89">
        <v>28433730</v>
      </c>
      <c r="AW22" s="89">
        <v>13673570</v>
      </c>
      <c r="AX22" s="129">
        <f t="shared" si="13"/>
        <v>172347827</v>
      </c>
      <c r="AY22" s="89">
        <v>821207</v>
      </c>
      <c r="AZ22" s="89">
        <v>6689419</v>
      </c>
      <c r="BA22" s="89">
        <v>5153731</v>
      </c>
      <c r="BB22" s="89">
        <v>6485519</v>
      </c>
      <c r="BC22" s="89">
        <v>6257563</v>
      </c>
      <c r="BD22" s="89">
        <v>2870457</v>
      </c>
      <c r="BE22" s="129">
        <f t="shared" si="15"/>
        <v>28277896</v>
      </c>
      <c r="BF22" s="89">
        <v>4644531</v>
      </c>
      <c r="BG22" s="89">
        <v>18811530</v>
      </c>
      <c r="BH22" s="89">
        <v>11175921</v>
      </c>
      <c r="BI22" s="89">
        <v>10917729</v>
      </c>
      <c r="BJ22" s="89">
        <v>10769220</v>
      </c>
      <c r="BK22" s="89">
        <v>12214341</v>
      </c>
      <c r="BL22" s="128">
        <f t="shared" si="17"/>
        <v>68533272</v>
      </c>
      <c r="BM22" s="180">
        <v>200511</v>
      </c>
      <c r="BN22" s="89">
        <v>3554132</v>
      </c>
      <c r="BO22" s="89">
        <v>6665316</v>
      </c>
      <c r="BP22" s="89">
        <v>10943486</v>
      </c>
      <c r="BQ22" s="89">
        <v>13881393</v>
      </c>
      <c r="BR22" s="89">
        <v>11404504</v>
      </c>
      <c r="BS22" s="131">
        <f t="shared" si="19"/>
        <v>46649342</v>
      </c>
      <c r="BT22" s="89">
        <v>154342</v>
      </c>
      <c r="BU22" s="89">
        <v>3286606</v>
      </c>
      <c r="BV22" s="89">
        <v>5839100</v>
      </c>
      <c r="BW22" s="89">
        <v>9600954</v>
      </c>
      <c r="BX22" s="89">
        <v>11761630</v>
      </c>
      <c r="BY22" s="89">
        <v>9764260</v>
      </c>
      <c r="BZ22" s="131">
        <f t="shared" si="21"/>
        <v>40406892</v>
      </c>
      <c r="CA22" s="89">
        <v>46169</v>
      </c>
      <c r="CB22" s="89">
        <v>267526</v>
      </c>
      <c r="CC22" s="89">
        <v>826216</v>
      </c>
      <c r="CD22" s="89">
        <v>911884</v>
      </c>
      <c r="CE22" s="89">
        <v>1860833</v>
      </c>
      <c r="CF22" s="89">
        <v>1318182</v>
      </c>
      <c r="CG22" s="131">
        <f t="shared" si="23"/>
        <v>5230810</v>
      </c>
      <c r="CH22" s="89">
        <v>0</v>
      </c>
      <c r="CI22" s="89">
        <v>0</v>
      </c>
      <c r="CJ22" s="89">
        <v>0</v>
      </c>
      <c r="CK22" s="89">
        <v>430648</v>
      </c>
      <c r="CL22" s="89">
        <v>258930</v>
      </c>
      <c r="CM22" s="89">
        <v>322062</v>
      </c>
      <c r="CN22" s="128">
        <f t="shared" si="25"/>
        <v>1011640</v>
      </c>
      <c r="CO22" s="180">
        <v>20414972</v>
      </c>
      <c r="CP22" s="89">
        <v>74274401</v>
      </c>
      <c r="CQ22" s="89">
        <v>38613149</v>
      </c>
      <c r="CR22" s="89">
        <v>46635557</v>
      </c>
      <c r="CS22" s="89">
        <v>38242167</v>
      </c>
      <c r="CT22" s="89">
        <v>28316233</v>
      </c>
      <c r="CU22" s="131">
        <f t="shared" si="27"/>
        <v>246496479</v>
      </c>
      <c r="CV22" s="89">
        <v>505800</v>
      </c>
      <c r="CW22" s="89">
        <v>3552480</v>
      </c>
      <c r="CX22" s="89">
        <v>1948410</v>
      </c>
      <c r="CY22" s="89">
        <v>2011410</v>
      </c>
      <c r="CZ22" s="89">
        <v>2526340</v>
      </c>
      <c r="DA22" s="89">
        <v>3488220</v>
      </c>
      <c r="DB22" s="131">
        <f t="shared" si="29"/>
        <v>14032660</v>
      </c>
      <c r="DC22" s="89">
        <v>6887838</v>
      </c>
      <c r="DD22" s="89">
        <v>7827072</v>
      </c>
      <c r="DE22" s="89">
        <v>11178797</v>
      </c>
      <c r="DF22" s="89">
        <v>4022687</v>
      </c>
      <c r="DG22" s="89">
        <v>1294844</v>
      </c>
      <c r="DH22" s="131">
        <f t="shared" si="30"/>
        <v>31211238</v>
      </c>
      <c r="DI22" s="89">
        <v>2855005</v>
      </c>
      <c r="DJ22" s="89">
        <v>29510629</v>
      </c>
      <c r="DK22" s="89">
        <v>15376166</v>
      </c>
      <c r="DL22" s="89">
        <v>24188680</v>
      </c>
      <c r="DM22" s="89">
        <v>24345653</v>
      </c>
      <c r="DN22" s="89">
        <v>17565449</v>
      </c>
      <c r="DO22" s="131">
        <f t="shared" si="32"/>
        <v>113841582</v>
      </c>
      <c r="DP22" s="89">
        <v>17054167</v>
      </c>
      <c r="DQ22" s="89">
        <v>34323454</v>
      </c>
      <c r="DR22" s="89">
        <v>13461501</v>
      </c>
      <c r="DS22" s="89">
        <v>9256670</v>
      </c>
      <c r="DT22" s="89">
        <v>7347487</v>
      </c>
      <c r="DU22" s="89">
        <v>5967720</v>
      </c>
      <c r="DV22" s="128">
        <f t="shared" si="34"/>
        <v>87410999</v>
      </c>
      <c r="DW22" s="180">
        <v>648255</v>
      </c>
      <c r="DX22" s="89">
        <v>1513736</v>
      </c>
      <c r="DY22" s="89">
        <v>796619</v>
      </c>
      <c r="DZ22" s="89">
        <v>829690</v>
      </c>
      <c r="EA22" s="89">
        <v>684907</v>
      </c>
      <c r="EB22" s="89">
        <v>479085</v>
      </c>
      <c r="EC22" s="128">
        <f>SUM(DW22:EB22)</f>
        <v>4952292</v>
      </c>
      <c r="ED22" s="180">
        <v>3143752</v>
      </c>
      <c r="EE22" s="89">
        <v>3830490</v>
      </c>
      <c r="EF22" s="89">
        <v>1645225</v>
      </c>
      <c r="EG22" s="89">
        <v>2127783</v>
      </c>
      <c r="EH22" s="89">
        <v>1016732</v>
      </c>
      <c r="EI22" s="89">
        <v>565484</v>
      </c>
      <c r="EJ22" s="181">
        <f>SUM(ED22:EI22)</f>
        <v>12329466</v>
      </c>
      <c r="EK22" s="170">
        <v>0</v>
      </c>
      <c r="EL22" s="89">
        <v>0</v>
      </c>
      <c r="EM22" s="89">
        <v>47410425</v>
      </c>
      <c r="EN22" s="89">
        <v>68816217</v>
      </c>
      <c r="EO22" s="89">
        <v>124825116</v>
      </c>
      <c r="EP22" s="89">
        <v>243047230</v>
      </c>
      <c r="EQ22" s="89">
        <v>268382857</v>
      </c>
      <c r="ER22" s="128">
        <f>SUM(EK22:EQ22)</f>
        <v>752481845</v>
      </c>
      <c r="ES22" s="180">
        <v>0</v>
      </c>
      <c r="ET22" s="89">
        <v>0</v>
      </c>
      <c r="EU22" s="89">
        <v>23988386</v>
      </c>
      <c r="EV22" s="89">
        <v>40207880</v>
      </c>
      <c r="EW22" s="89">
        <v>70162424</v>
      </c>
      <c r="EX22" s="89">
        <v>149439521</v>
      </c>
      <c r="EY22" s="89">
        <v>152142466</v>
      </c>
      <c r="EZ22" s="131">
        <f>SUM(ES22:EY22)</f>
        <v>435940677</v>
      </c>
      <c r="FA22" s="89">
        <v>21801045</v>
      </c>
      <c r="FB22" s="89">
        <v>25230185</v>
      </c>
      <c r="FC22" s="89">
        <v>39903692</v>
      </c>
      <c r="FD22" s="89">
        <v>41463993</v>
      </c>
      <c r="FE22" s="89">
        <v>23979987</v>
      </c>
      <c r="FF22" s="131">
        <f>SUM(FA22:FE22)</f>
        <v>152378902</v>
      </c>
      <c r="FG22" s="89">
        <v>1620994</v>
      </c>
      <c r="FH22" s="89">
        <v>3378152</v>
      </c>
      <c r="FI22" s="89">
        <v>14759000</v>
      </c>
      <c r="FJ22" s="89">
        <v>52143716</v>
      </c>
      <c r="FK22" s="89">
        <v>92260404</v>
      </c>
      <c r="FL22" s="181">
        <f>SUM(FG22:FK22)</f>
        <v>164162266</v>
      </c>
      <c r="FM22" s="180">
        <v>0</v>
      </c>
      <c r="FN22" s="89">
        <v>71984263</v>
      </c>
      <c r="FO22" s="89">
        <v>329529554</v>
      </c>
      <c r="FP22" s="89">
        <v>241260479</v>
      </c>
      <c r="FQ22" s="89">
        <v>298488480</v>
      </c>
      <c r="FR22" s="89">
        <v>420024171</v>
      </c>
      <c r="FS22" s="89">
        <v>436796828</v>
      </c>
      <c r="FT22" s="128">
        <f>SUM(FM22:FS22)</f>
        <v>1798083775</v>
      </c>
    </row>
    <row r="23" spans="1:176" s="134" customFormat="1" ht="18" customHeight="1">
      <c r="A23" s="114" t="s">
        <v>32</v>
      </c>
      <c r="B23" s="89">
        <v>26695110</v>
      </c>
      <c r="C23" s="89">
        <v>112208725</v>
      </c>
      <c r="D23" s="89">
        <v>100681112</v>
      </c>
      <c r="E23" s="89">
        <v>109530118</v>
      </c>
      <c r="F23" s="89">
        <v>90796508</v>
      </c>
      <c r="G23" s="89">
        <v>71946643</v>
      </c>
      <c r="H23" s="128">
        <f t="shared" si="1"/>
        <v>511858216</v>
      </c>
      <c r="I23" s="180">
        <v>17942087</v>
      </c>
      <c r="J23" s="89">
        <v>82752570</v>
      </c>
      <c r="K23" s="89">
        <v>75778065</v>
      </c>
      <c r="L23" s="89">
        <v>80567465</v>
      </c>
      <c r="M23" s="89">
        <v>69568032</v>
      </c>
      <c r="N23" s="89">
        <v>53968613</v>
      </c>
      <c r="O23" s="129">
        <f t="shared" si="3"/>
        <v>380576832</v>
      </c>
      <c r="P23" s="89">
        <v>13449824</v>
      </c>
      <c r="Q23" s="89">
        <v>48317910</v>
      </c>
      <c r="R23" s="89">
        <v>41117354</v>
      </c>
      <c r="S23" s="89">
        <v>37878220</v>
      </c>
      <c r="T23" s="89">
        <v>34913128</v>
      </c>
      <c r="U23" s="89">
        <v>26801263</v>
      </c>
      <c r="V23" s="129">
        <f t="shared" si="5"/>
        <v>202477699</v>
      </c>
      <c r="W23" s="89">
        <v>0</v>
      </c>
      <c r="X23" s="89">
        <v>205020</v>
      </c>
      <c r="Y23" s="89">
        <v>1254240</v>
      </c>
      <c r="Z23" s="89">
        <v>2641140</v>
      </c>
      <c r="AA23" s="89">
        <v>4530942</v>
      </c>
      <c r="AB23" s="89">
        <v>7708985</v>
      </c>
      <c r="AC23" s="129">
        <f t="shared" si="7"/>
        <v>16340327</v>
      </c>
      <c r="AD23" s="89">
        <v>274912</v>
      </c>
      <c r="AE23" s="89">
        <v>3651587</v>
      </c>
      <c r="AF23" s="89">
        <v>2975987</v>
      </c>
      <c r="AG23" s="89">
        <v>4078512</v>
      </c>
      <c r="AH23" s="89">
        <v>4934356</v>
      </c>
      <c r="AI23" s="89">
        <v>6852078</v>
      </c>
      <c r="AJ23" s="129">
        <f t="shared" si="9"/>
        <v>22767432</v>
      </c>
      <c r="AK23" s="89">
        <v>20750</v>
      </c>
      <c r="AL23" s="89">
        <v>112237</v>
      </c>
      <c r="AM23" s="89">
        <v>167528</v>
      </c>
      <c r="AN23" s="89">
        <v>216065</v>
      </c>
      <c r="AO23" s="89">
        <v>298987</v>
      </c>
      <c r="AP23" s="89">
        <v>38670</v>
      </c>
      <c r="AQ23" s="129">
        <f t="shared" si="11"/>
        <v>854237</v>
      </c>
      <c r="AR23" s="89">
        <v>2254855</v>
      </c>
      <c r="AS23" s="89">
        <v>19801504</v>
      </c>
      <c r="AT23" s="89">
        <v>20246307</v>
      </c>
      <c r="AU23" s="89">
        <v>26397699</v>
      </c>
      <c r="AV23" s="89">
        <v>17238172</v>
      </c>
      <c r="AW23" s="89">
        <v>6955194</v>
      </c>
      <c r="AX23" s="129">
        <f t="shared" si="13"/>
        <v>92893731</v>
      </c>
      <c r="AY23" s="89">
        <v>73643</v>
      </c>
      <c r="AZ23" s="89">
        <v>2307443</v>
      </c>
      <c r="BA23" s="89">
        <v>3023235</v>
      </c>
      <c r="BB23" s="89">
        <v>2478110</v>
      </c>
      <c r="BC23" s="89">
        <v>1255400</v>
      </c>
      <c r="BD23" s="89">
        <v>306410</v>
      </c>
      <c r="BE23" s="129">
        <f t="shared" si="15"/>
        <v>9444241</v>
      </c>
      <c r="BF23" s="89">
        <v>1868103</v>
      </c>
      <c r="BG23" s="89">
        <v>8356869</v>
      </c>
      <c r="BH23" s="89">
        <v>6993414</v>
      </c>
      <c r="BI23" s="89">
        <v>6877719</v>
      </c>
      <c r="BJ23" s="89">
        <v>6397047</v>
      </c>
      <c r="BK23" s="89">
        <v>5306013</v>
      </c>
      <c r="BL23" s="128">
        <f t="shared" si="17"/>
        <v>35799165</v>
      </c>
      <c r="BM23" s="180">
        <v>0</v>
      </c>
      <c r="BN23" s="89">
        <v>924169</v>
      </c>
      <c r="BO23" s="89">
        <v>3297702</v>
      </c>
      <c r="BP23" s="89">
        <v>6619515</v>
      </c>
      <c r="BQ23" s="89">
        <v>6440229</v>
      </c>
      <c r="BR23" s="89">
        <v>3718681</v>
      </c>
      <c r="BS23" s="131">
        <f t="shared" si="19"/>
        <v>21000296</v>
      </c>
      <c r="BT23" s="89">
        <v>0</v>
      </c>
      <c r="BU23" s="89">
        <v>792971</v>
      </c>
      <c r="BV23" s="89">
        <v>2530835</v>
      </c>
      <c r="BW23" s="89">
        <v>4864528</v>
      </c>
      <c r="BX23" s="89">
        <v>5057251</v>
      </c>
      <c r="BY23" s="89">
        <v>3344649</v>
      </c>
      <c r="BZ23" s="131">
        <f t="shared" si="21"/>
        <v>16590234</v>
      </c>
      <c r="CA23" s="89">
        <v>0</v>
      </c>
      <c r="CB23" s="89">
        <v>131198</v>
      </c>
      <c r="CC23" s="89">
        <v>766867</v>
      </c>
      <c r="CD23" s="89">
        <v>1754987</v>
      </c>
      <c r="CE23" s="89">
        <v>1332182</v>
      </c>
      <c r="CF23" s="89">
        <v>374032</v>
      </c>
      <c r="CG23" s="131">
        <f t="shared" si="23"/>
        <v>4359266</v>
      </c>
      <c r="CH23" s="89">
        <v>0</v>
      </c>
      <c r="CI23" s="89">
        <v>0</v>
      </c>
      <c r="CJ23" s="89">
        <v>0</v>
      </c>
      <c r="CK23" s="89">
        <v>0</v>
      </c>
      <c r="CL23" s="89">
        <v>50796</v>
      </c>
      <c r="CM23" s="89">
        <v>0</v>
      </c>
      <c r="CN23" s="128">
        <f t="shared" si="25"/>
        <v>50796</v>
      </c>
      <c r="CO23" s="180">
        <v>7724132</v>
      </c>
      <c r="CP23" s="89">
        <v>25856906</v>
      </c>
      <c r="CQ23" s="89">
        <v>20575202</v>
      </c>
      <c r="CR23" s="89">
        <v>20594908</v>
      </c>
      <c r="CS23" s="89">
        <v>14377988</v>
      </c>
      <c r="CT23" s="89">
        <v>14025943</v>
      </c>
      <c r="CU23" s="131">
        <f t="shared" si="27"/>
        <v>103155079</v>
      </c>
      <c r="CV23" s="89">
        <v>76770</v>
      </c>
      <c r="CW23" s="89">
        <v>1246500</v>
      </c>
      <c r="CX23" s="89">
        <v>1001430</v>
      </c>
      <c r="CY23" s="89">
        <v>1159200</v>
      </c>
      <c r="CZ23" s="89">
        <v>1333440</v>
      </c>
      <c r="DA23" s="89">
        <v>1544400</v>
      </c>
      <c r="DB23" s="131">
        <f t="shared" si="29"/>
        <v>6361740</v>
      </c>
      <c r="DC23" s="89">
        <v>4303916</v>
      </c>
      <c r="DD23" s="89">
        <v>5153054</v>
      </c>
      <c r="DE23" s="89">
        <v>6409342</v>
      </c>
      <c r="DF23" s="89">
        <v>1606875</v>
      </c>
      <c r="DG23" s="89">
        <v>1033390</v>
      </c>
      <c r="DH23" s="131">
        <f t="shared" si="30"/>
        <v>18506577</v>
      </c>
      <c r="DI23" s="89">
        <v>342297</v>
      </c>
      <c r="DJ23" s="89">
        <v>4965516</v>
      </c>
      <c r="DK23" s="89">
        <v>5871229</v>
      </c>
      <c r="DL23" s="89">
        <v>7022406</v>
      </c>
      <c r="DM23" s="89">
        <v>7577623</v>
      </c>
      <c r="DN23" s="89">
        <v>8878393</v>
      </c>
      <c r="DO23" s="131">
        <f t="shared" si="32"/>
        <v>34657464</v>
      </c>
      <c r="DP23" s="89">
        <v>7305065</v>
      </c>
      <c r="DQ23" s="89">
        <v>15340974</v>
      </c>
      <c r="DR23" s="89">
        <v>8549489</v>
      </c>
      <c r="DS23" s="89">
        <v>6003960</v>
      </c>
      <c r="DT23" s="89">
        <v>3860050</v>
      </c>
      <c r="DU23" s="89">
        <v>2569760</v>
      </c>
      <c r="DV23" s="128">
        <f t="shared" si="34"/>
        <v>43629298</v>
      </c>
      <c r="DW23" s="180">
        <v>92967</v>
      </c>
      <c r="DX23" s="89">
        <v>354891</v>
      </c>
      <c r="DY23" s="89">
        <v>325408</v>
      </c>
      <c r="DZ23" s="89">
        <v>600321</v>
      </c>
      <c r="EA23" s="89">
        <v>351332</v>
      </c>
      <c r="EB23" s="89">
        <v>233406</v>
      </c>
      <c r="EC23" s="128">
        <f>SUM(DW23:EB23)</f>
        <v>1958325</v>
      </c>
      <c r="ED23" s="180">
        <v>935924</v>
      </c>
      <c r="EE23" s="89">
        <v>2320189</v>
      </c>
      <c r="EF23" s="89">
        <v>704735</v>
      </c>
      <c r="EG23" s="89">
        <v>1147909</v>
      </c>
      <c r="EH23" s="89">
        <v>58927</v>
      </c>
      <c r="EI23" s="89">
        <v>0</v>
      </c>
      <c r="EJ23" s="181">
        <f>SUM(ED23:EI23)</f>
        <v>5167684</v>
      </c>
      <c r="EK23" s="170">
        <v>0</v>
      </c>
      <c r="EL23" s="89">
        <v>0</v>
      </c>
      <c r="EM23" s="89">
        <v>16476908</v>
      </c>
      <c r="EN23" s="89">
        <v>34708576</v>
      </c>
      <c r="EO23" s="89">
        <v>73633414</v>
      </c>
      <c r="EP23" s="89">
        <v>123128195</v>
      </c>
      <c r="EQ23" s="89">
        <v>142509842</v>
      </c>
      <c r="ER23" s="128">
        <f>SUM(EK23:EQ23)</f>
        <v>390456935</v>
      </c>
      <c r="ES23" s="180">
        <v>0</v>
      </c>
      <c r="ET23" s="89">
        <v>0</v>
      </c>
      <c r="EU23" s="89">
        <v>9264028</v>
      </c>
      <c r="EV23" s="89">
        <v>18139300</v>
      </c>
      <c r="EW23" s="89">
        <v>40136335</v>
      </c>
      <c r="EX23" s="89">
        <v>73103549</v>
      </c>
      <c r="EY23" s="89">
        <v>79543447</v>
      </c>
      <c r="EZ23" s="131">
        <f>SUM(ES23:EY23)</f>
        <v>220186659</v>
      </c>
      <c r="FA23" s="89">
        <v>6929984</v>
      </c>
      <c r="FB23" s="89">
        <v>14168958</v>
      </c>
      <c r="FC23" s="89">
        <v>27655725</v>
      </c>
      <c r="FD23" s="89">
        <v>25314200</v>
      </c>
      <c r="FE23" s="89">
        <v>11868778</v>
      </c>
      <c r="FF23" s="131">
        <f>SUM(FA23:FE23)</f>
        <v>85937645</v>
      </c>
      <c r="FG23" s="89">
        <v>282896</v>
      </c>
      <c r="FH23" s="89">
        <v>2400318</v>
      </c>
      <c r="FI23" s="89">
        <v>5841354</v>
      </c>
      <c r="FJ23" s="89">
        <v>24710446</v>
      </c>
      <c r="FK23" s="89">
        <v>51097617</v>
      </c>
      <c r="FL23" s="181">
        <f>SUM(FG23:FK23)</f>
        <v>84332631</v>
      </c>
      <c r="FM23" s="180">
        <v>0</v>
      </c>
      <c r="FN23" s="89">
        <v>26695110</v>
      </c>
      <c r="FO23" s="89">
        <v>128685633</v>
      </c>
      <c r="FP23" s="89">
        <v>135389688</v>
      </c>
      <c r="FQ23" s="89">
        <v>183163532</v>
      </c>
      <c r="FR23" s="89">
        <v>213924703</v>
      </c>
      <c r="FS23" s="89">
        <v>214456485</v>
      </c>
      <c r="FT23" s="128">
        <f>SUM(FM23:FS23)</f>
        <v>902315151</v>
      </c>
    </row>
    <row r="24" spans="1:176" s="134" customFormat="1" ht="18" customHeight="1">
      <c r="A24" s="114" t="s">
        <v>33</v>
      </c>
      <c r="B24" s="89">
        <v>31833729</v>
      </c>
      <c r="C24" s="89">
        <v>186866216</v>
      </c>
      <c r="D24" s="89">
        <v>138046920</v>
      </c>
      <c r="E24" s="89">
        <v>144075003</v>
      </c>
      <c r="F24" s="89">
        <v>126666743</v>
      </c>
      <c r="G24" s="89">
        <v>104991189</v>
      </c>
      <c r="H24" s="128">
        <f t="shared" si="1"/>
        <v>732479800</v>
      </c>
      <c r="I24" s="180">
        <v>21710109</v>
      </c>
      <c r="J24" s="89">
        <v>140194594</v>
      </c>
      <c r="K24" s="89">
        <v>99852038</v>
      </c>
      <c r="L24" s="89">
        <v>104895730</v>
      </c>
      <c r="M24" s="89">
        <v>94624433</v>
      </c>
      <c r="N24" s="89">
        <v>82874895</v>
      </c>
      <c r="O24" s="129">
        <f t="shared" si="3"/>
        <v>544151799</v>
      </c>
      <c r="P24" s="89">
        <v>15683890</v>
      </c>
      <c r="Q24" s="89">
        <v>85501850</v>
      </c>
      <c r="R24" s="89">
        <v>54032788</v>
      </c>
      <c r="S24" s="89">
        <v>55329317</v>
      </c>
      <c r="T24" s="89">
        <v>50889418</v>
      </c>
      <c r="U24" s="89">
        <v>43400875</v>
      </c>
      <c r="V24" s="129">
        <f t="shared" si="5"/>
        <v>304838138</v>
      </c>
      <c r="W24" s="89">
        <v>12060</v>
      </c>
      <c r="X24" s="89">
        <v>385920</v>
      </c>
      <c r="Y24" s="89">
        <v>1290420</v>
      </c>
      <c r="Z24" s="89">
        <v>1683540</v>
      </c>
      <c r="AA24" s="89">
        <v>4474260</v>
      </c>
      <c r="AB24" s="89">
        <v>8572027</v>
      </c>
      <c r="AC24" s="129">
        <f t="shared" si="7"/>
        <v>16418227</v>
      </c>
      <c r="AD24" s="89">
        <v>493038</v>
      </c>
      <c r="AE24" s="89">
        <v>4393764</v>
      </c>
      <c r="AF24" s="89">
        <v>4495623</v>
      </c>
      <c r="AG24" s="89">
        <v>4475852</v>
      </c>
      <c r="AH24" s="89">
        <v>5299415</v>
      </c>
      <c r="AI24" s="89">
        <v>8680845</v>
      </c>
      <c r="AJ24" s="129">
        <f t="shared" si="9"/>
        <v>27838537</v>
      </c>
      <c r="AK24" s="89">
        <v>0</v>
      </c>
      <c r="AL24" s="89">
        <v>31125</v>
      </c>
      <c r="AM24" s="89">
        <v>74505</v>
      </c>
      <c r="AN24" s="89">
        <v>0</v>
      </c>
      <c r="AO24" s="89">
        <v>40787</v>
      </c>
      <c r="AP24" s="89">
        <v>91018</v>
      </c>
      <c r="AQ24" s="129">
        <f t="shared" si="11"/>
        <v>237435</v>
      </c>
      <c r="AR24" s="89">
        <v>3083599</v>
      </c>
      <c r="AS24" s="89">
        <v>31492418</v>
      </c>
      <c r="AT24" s="89">
        <v>25578612</v>
      </c>
      <c r="AU24" s="89">
        <v>31339493</v>
      </c>
      <c r="AV24" s="89">
        <v>20400451</v>
      </c>
      <c r="AW24" s="89">
        <v>11391196</v>
      </c>
      <c r="AX24" s="129">
        <f t="shared" si="13"/>
        <v>123285769</v>
      </c>
      <c r="AY24" s="89">
        <v>371248</v>
      </c>
      <c r="AZ24" s="89">
        <v>5522421</v>
      </c>
      <c r="BA24" s="89">
        <v>4476441</v>
      </c>
      <c r="BB24" s="89">
        <v>3288659</v>
      </c>
      <c r="BC24" s="89">
        <v>4150923</v>
      </c>
      <c r="BD24" s="89">
        <v>2071493</v>
      </c>
      <c r="BE24" s="129">
        <f t="shared" si="15"/>
        <v>19881185</v>
      </c>
      <c r="BF24" s="89">
        <v>2066274</v>
      </c>
      <c r="BG24" s="89">
        <v>12867096</v>
      </c>
      <c r="BH24" s="89">
        <v>9903649</v>
      </c>
      <c r="BI24" s="89">
        <v>8778869</v>
      </c>
      <c r="BJ24" s="89">
        <v>9369179</v>
      </c>
      <c r="BK24" s="89">
        <v>8667441</v>
      </c>
      <c r="BL24" s="128">
        <f t="shared" si="17"/>
        <v>51652508</v>
      </c>
      <c r="BM24" s="180">
        <v>155719</v>
      </c>
      <c r="BN24" s="89">
        <v>2774007</v>
      </c>
      <c r="BO24" s="89">
        <v>5166116</v>
      </c>
      <c r="BP24" s="89">
        <v>8192255</v>
      </c>
      <c r="BQ24" s="89">
        <v>7993188</v>
      </c>
      <c r="BR24" s="89">
        <v>7082937</v>
      </c>
      <c r="BS24" s="131">
        <f t="shared" si="19"/>
        <v>31364222</v>
      </c>
      <c r="BT24" s="89">
        <v>155719</v>
      </c>
      <c r="BU24" s="89">
        <v>2071685</v>
      </c>
      <c r="BV24" s="89">
        <v>4725380</v>
      </c>
      <c r="BW24" s="89">
        <v>7372902</v>
      </c>
      <c r="BX24" s="89">
        <v>7342302</v>
      </c>
      <c r="BY24" s="89">
        <v>6235587</v>
      </c>
      <c r="BZ24" s="131">
        <f t="shared" si="21"/>
        <v>27903575</v>
      </c>
      <c r="CA24" s="89">
        <v>0</v>
      </c>
      <c r="CB24" s="89">
        <v>702322</v>
      </c>
      <c r="CC24" s="89">
        <v>440736</v>
      </c>
      <c r="CD24" s="89">
        <v>819353</v>
      </c>
      <c r="CE24" s="89">
        <v>598152</v>
      </c>
      <c r="CF24" s="89">
        <v>847215</v>
      </c>
      <c r="CG24" s="131">
        <f t="shared" si="23"/>
        <v>3407778</v>
      </c>
      <c r="CH24" s="89">
        <v>0</v>
      </c>
      <c r="CI24" s="89">
        <v>0</v>
      </c>
      <c r="CJ24" s="89">
        <v>0</v>
      </c>
      <c r="CK24" s="89">
        <v>0</v>
      </c>
      <c r="CL24" s="89">
        <v>52734</v>
      </c>
      <c r="CM24" s="89">
        <v>135</v>
      </c>
      <c r="CN24" s="128">
        <f t="shared" si="25"/>
        <v>52869</v>
      </c>
      <c r="CO24" s="180">
        <v>9059240</v>
      </c>
      <c r="CP24" s="89">
        <v>41076721</v>
      </c>
      <c r="CQ24" s="89">
        <v>31125159</v>
      </c>
      <c r="CR24" s="89">
        <v>28514856</v>
      </c>
      <c r="CS24" s="89">
        <v>23025515</v>
      </c>
      <c r="CT24" s="89">
        <v>14650079</v>
      </c>
      <c r="CU24" s="131">
        <f t="shared" si="27"/>
        <v>147451570</v>
      </c>
      <c r="CV24" s="89">
        <v>267120</v>
      </c>
      <c r="CW24" s="89">
        <v>2003130</v>
      </c>
      <c r="CX24" s="89">
        <v>2314710</v>
      </c>
      <c r="CY24" s="89">
        <v>2176920</v>
      </c>
      <c r="CZ24" s="89">
        <v>2347290</v>
      </c>
      <c r="DA24" s="89">
        <v>2526300</v>
      </c>
      <c r="DB24" s="131">
        <f t="shared" si="29"/>
        <v>11635470</v>
      </c>
      <c r="DC24" s="89">
        <v>7529466</v>
      </c>
      <c r="DD24" s="89">
        <v>10819056</v>
      </c>
      <c r="DE24" s="89">
        <v>9091092</v>
      </c>
      <c r="DF24" s="89">
        <v>4199853</v>
      </c>
      <c r="DG24" s="89">
        <v>1296537</v>
      </c>
      <c r="DH24" s="131">
        <f t="shared" si="30"/>
        <v>32936004</v>
      </c>
      <c r="DI24" s="89">
        <v>386257</v>
      </c>
      <c r="DJ24" s="89">
        <v>5527667</v>
      </c>
      <c r="DK24" s="89">
        <v>5826253</v>
      </c>
      <c r="DL24" s="89">
        <v>8801605</v>
      </c>
      <c r="DM24" s="89">
        <v>10272034</v>
      </c>
      <c r="DN24" s="89">
        <v>6474826</v>
      </c>
      <c r="DO24" s="131">
        <f t="shared" si="32"/>
        <v>37288642</v>
      </c>
      <c r="DP24" s="89">
        <v>8405863</v>
      </c>
      <c r="DQ24" s="89">
        <v>26016458</v>
      </c>
      <c r="DR24" s="89">
        <v>12165140</v>
      </c>
      <c r="DS24" s="89">
        <v>8445239</v>
      </c>
      <c r="DT24" s="89">
        <v>6206338</v>
      </c>
      <c r="DU24" s="89">
        <v>4352416</v>
      </c>
      <c r="DV24" s="128">
        <f t="shared" si="34"/>
        <v>65591454</v>
      </c>
      <c r="DW24" s="180">
        <v>132724</v>
      </c>
      <c r="DX24" s="89">
        <v>690482</v>
      </c>
      <c r="DY24" s="89">
        <v>618898</v>
      </c>
      <c r="DZ24" s="89">
        <v>721474</v>
      </c>
      <c r="EA24" s="89">
        <v>550734</v>
      </c>
      <c r="EB24" s="89">
        <v>383278</v>
      </c>
      <c r="EC24" s="128">
        <f>SUM(DW24:EB24)</f>
        <v>3097590</v>
      </c>
      <c r="ED24" s="180">
        <v>775937</v>
      </c>
      <c r="EE24" s="89">
        <v>2130412</v>
      </c>
      <c r="EF24" s="89">
        <v>1284709</v>
      </c>
      <c r="EG24" s="89">
        <v>1750688</v>
      </c>
      <c r="EH24" s="89">
        <v>472873</v>
      </c>
      <c r="EI24" s="89">
        <v>0</v>
      </c>
      <c r="EJ24" s="181">
        <f>SUM(ED24:EI24)</f>
        <v>6414619</v>
      </c>
      <c r="EK24" s="170">
        <v>0</v>
      </c>
      <c r="EL24" s="89">
        <v>0</v>
      </c>
      <c r="EM24" s="89">
        <v>34014692</v>
      </c>
      <c r="EN24" s="89">
        <v>52314175</v>
      </c>
      <c r="EO24" s="89">
        <v>103146534</v>
      </c>
      <c r="EP24" s="89">
        <v>184634711</v>
      </c>
      <c r="EQ24" s="89">
        <v>179771366</v>
      </c>
      <c r="ER24" s="128">
        <f>SUM(EK24:EQ24)</f>
        <v>553881478</v>
      </c>
      <c r="ES24" s="180">
        <v>0</v>
      </c>
      <c r="ET24" s="89">
        <v>0</v>
      </c>
      <c r="EU24" s="89">
        <v>12305447</v>
      </c>
      <c r="EV24" s="89">
        <v>22910676</v>
      </c>
      <c r="EW24" s="89">
        <v>55002347</v>
      </c>
      <c r="EX24" s="89">
        <v>103339963</v>
      </c>
      <c r="EY24" s="89">
        <v>96822896</v>
      </c>
      <c r="EZ24" s="131">
        <f>SUM(ES24:EY24)</f>
        <v>290381329</v>
      </c>
      <c r="FA24" s="89">
        <v>19434093</v>
      </c>
      <c r="FB24" s="89">
        <v>26722918</v>
      </c>
      <c r="FC24" s="89">
        <v>38275747</v>
      </c>
      <c r="FD24" s="89">
        <v>36613695</v>
      </c>
      <c r="FE24" s="89">
        <v>18556256</v>
      </c>
      <c r="FF24" s="131">
        <f>SUM(FA24:FE24)</f>
        <v>139602709</v>
      </c>
      <c r="FG24" s="89">
        <v>2275152</v>
      </c>
      <c r="FH24" s="89">
        <v>2680581</v>
      </c>
      <c r="FI24" s="89">
        <v>9868440</v>
      </c>
      <c r="FJ24" s="89">
        <v>44681053</v>
      </c>
      <c r="FK24" s="89">
        <v>64392214</v>
      </c>
      <c r="FL24" s="181">
        <f>SUM(FG24:FK24)</f>
        <v>123897440</v>
      </c>
      <c r="FM24" s="180">
        <v>0</v>
      </c>
      <c r="FN24" s="89">
        <v>31833729</v>
      </c>
      <c r="FO24" s="89">
        <v>220880908</v>
      </c>
      <c r="FP24" s="89">
        <v>190361095</v>
      </c>
      <c r="FQ24" s="89">
        <v>247221537</v>
      </c>
      <c r="FR24" s="89">
        <v>311301454</v>
      </c>
      <c r="FS24" s="89">
        <v>284762555</v>
      </c>
      <c r="FT24" s="128">
        <f>SUM(FM24:FS24)</f>
        <v>1286361278</v>
      </c>
    </row>
    <row r="25" spans="1:176" s="134" customFormat="1" ht="18" customHeight="1">
      <c r="A25" s="114" t="s">
        <v>34</v>
      </c>
      <c r="B25" s="89">
        <v>14576805</v>
      </c>
      <c r="C25" s="89">
        <v>94076910</v>
      </c>
      <c r="D25" s="89">
        <v>78251492</v>
      </c>
      <c r="E25" s="89">
        <v>93876735</v>
      </c>
      <c r="F25" s="89">
        <v>89928240</v>
      </c>
      <c r="G25" s="89">
        <v>71592884</v>
      </c>
      <c r="H25" s="128">
        <f t="shared" si="1"/>
        <v>442303066</v>
      </c>
      <c r="I25" s="180">
        <v>9332108</v>
      </c>
      <c r="J25" s="89">
        <v>72580621</v>
      </c>
      <c r="K25" s="89">
        <v>59088326</v>
      </c>
      <c r="L25" s="89">
        <v>69456087</v>
      </c>
      <c r="M25" s="89">
        <v>59149457</v>
      </c>
      <c r="N25" s="89">
        <v>53325559</v>
      </c>
      <c r="O25" s="129">
        <f t="shared" si="3"/>
        <v>322932158</v>
      </c>
      <c r="P25" s="89">
        <v>5828912</v>
      </c>
      <c r="Q25" s="89">
        <v>36624133</v>
      </c>
      <c r="R25" s="89">
        <v>27187042</v>
      </c>
      <c r="S25" s="89">
        <v>26498556</v>
      </c>
      <c r="T25" s="89">
        <v>26468416</v>
      </c>
      <c r="U25" s="89">
        <v>26672095</v>
      </c>
      <c r="V25" s="129">
        <f t="shared" si="5"/>
        <v>149279154</v>
      </c>
      <c r="W25" s="89">
        <v>0</v>
      </c>
      <c r="X25" s="89">
        <v>192960</v>
      </c>
      <c r="Y25" s="89">
        <v>477540</v>
      </c>
      <c r="Z25" s="89">
        <v>1483380</v>
      </c>
      <c r="AA25" s="89">
        <v>3045942</v>
      </c>
      <c r="AB25" s="89">
        <v>6171102</v>
      </c>
      <c r="AC25" s="129">
        <f t="shared" si="7"/>
        <v>11370924</v>
      </c>
      <c r="AD25" s="89">
        <v>213437</v>
      </c>
      <c r="AE25" s="89">
        <v>3219319</v>
      </c>
      <c r="AF25" s="89">
        <v>3920520</v>
      </c>
      <c r="AG25" s="89">
        <v>5002308</v>
      </c>
      <c r="AH25" s="89">
        <v>4219899</v>
      </c>
      <c r="AI25" s="89">
        <v>7112175</v>
      </c>
      <c r="AJ25" s="129">
        <f t="shared" si="9"/>
        <v>23687658</v>
      </c>
      <c r="AK25" s="89">
        <v>0</v>
      </c>
      <c r="AL25" s="89">
        <v>41500</v>
      </c>
      <c r="AM25" s="89">
        <v>98562</v>
      </c>
      <c r="AN25" s="89">
        <v>108937</v>
      </c>
      <c r="AO25" s="89">
        <v>171187</v>
      </c>
      <c r="AP25" s="89">
        <v>114122</v>
      </c>
      <c r="AQ25" s="129">
        <f t="shared" si="11"/>
        <v>534308</v>
      </c>
      <c r="AR25" s="89">
        <v>2330698</v>
      </c>
      <c r="AS25" s="89">
        <v>22622131</v>
      </c>
      <c r="AT25" s="89">
        <v>17797904</v>
      </c>
      <c r="AU25" s="89">
        <v>24721019</v>
      </c>
      <c r="AV25" s="89">
        <v>16075515</v>
      </c>
      <c r="AW25" s="89">
        <v>6724175</v>
      </c>
      <c r="AX25" s="129">
        <f t="shared" si="13"/>
        <v>90271442</v>
      </c>
      <c r="AY25" s="89">
        <v>173505</v>
      </c>
      <c r="AZ25" s="89">
        <v>2939994</v>
      </c>
      <c r="BA25" s="89">
        <v>4518572</v>
      </c>
      <c r="BB25" s="89">
        <v>5705739</v>
      </c>
      <c r="BC25" s="89">
        <v>3411414</v>
      </c>
      <c r="BD25" s="89">
        <v>1602338</v>
      </c>
      <c r="BE25" s="129">
        <f t="shared" si="15"/>
        <v>18351562</v>
      </c>
      <c r="BF25" s="89">
        <v>785556</v>
      </c>
      <c r="BG25" s="89">
        <v>6940584</v>
      </c>
      <c r="BH25" s="89">
        <v>5088186</v>
      </c>
      <c r="BI25" s="89">
        <v>5936148</v>
      </c>
      <c r="BJ25" s="89">
        <v>5757084</v>
      </c>
      <c r="BK25" s="89">
        <v>4929552</v>
      </c>
      <c r="BL25" s="128">
        <f t="shared" si="17"/>
        <v>29437110</v>
      </c>
      <c r="BM25" s="180">
        <v>0</v>
      </c>
      <c r="BN25" s="89">
        <v>515665</v>
      </c>
      <c r="BO25" s="89">
        <v>1851488</v>
      </c>
      <c r="BP25" s="89">
        <v>4958126</v>
      </c>
      <c r="BQ25" s="89">
        <v>8245484</v>
      </c>
      <c r="BR25" s="89">
        <v>7245398</v>
      </c>
      <c r="BS25" s="131">
        <f t="shared" si="19"/>
        <v>22816161</v>
      </c>
      <c r="BT25" s="89">
        <v>0</v>
      </c>
      <c r="BU25" s="89">
        <v>285500</v>
      </c>
      <c r="BV25" s="89">
        <v>1645949</v>
      </c>
      <c r="BW25" s="89">
        <v>3831190</v>
      </c>
      <c r="BX25" s="89">
        <v>5473047</v>
      </c>
      <c r="BY25" s="89">
        <v>5082048</v>
      </c>
      <c r="BZ25" s="131">
        <f t="shared" si="21"/>
        <v>16317734</v>
      </c>
      <c r="CA25" s="89">
        <v>0</v>
      </c>
      <c r="CB25" s="89">
        <v>230165</v>
      </c>
      <c r="CC25" s="89">
        <v>205539</v>
      </c>
      <c r="CD25" s="89">
        <v>914488</v>
      </c>
      <c r="CE25" s="89">
        <v>2563501</v>
      </c>
      <c r="CF25" s="89">
        <v>1820811</v>
      </c>
      <c r="CG25" s="131">
        <f t="shared" si="23"/>
        <v>5734504</v>
      </c>
      <c r="CH25" s="89">
        <v>0</v>
      </c>
      <c r="CI25" s="89">
        <v>0</v>
      </c>
      <c r="CJ25" s="89">
        <v>0</v>
      </c>
      <c r="CK25" s="89">
        <v>212448</v>
      </c>
      <c r="CL25" s="89">
        <v>208936</v>
      </c>
      <c r="CM25" s="89">
        <v>342539</v>
      </c>
      <c r="CN25" s="128">
        <f t="shared" si="25"/>
        <v>763923</v>
      </c>
      <c r="CO25" s="180">
        <v>3608371</v>
      </c>
      <c r="CP25" s="89">
        <v>18423899</v>
      </c>
      <c r="CQ25" s="89">
        <v>16172436</v>
      </c>
      <c r="CR25" s="89">
        <v>17888116</v>
      </c>
      <c r="CS25" s="89">
        <v>21150128</v>
      </c>
      <c r="CT25" s="89">
        <v>10757921</v>
      </c>
      <c r="CU25" s="131">
        <f t="shared" si="27"/>
        <v>88000871</v>
      </c>
      <c r="CV25" s="89">
        <v>63000</v>
      </c>
      <c r="CW25" s="89">
        <v>841680</v>
      </c>
      <c r="CX25" s="89">
        <v>1096110</v>
      </c>
      <c r="CY25" s="89">
        <v>1462680</v>
      </c>
      <c r="CZ25" s="89">
        <v>1642320</v>
      </c>
      <c r="DA25" s="89">
        <v>1720260</v>
      </c>
      <c r="DB25" s="131">
        <f t="shared" si="29"/>
        <v>6826050</v>
      </c>
      <c r="DC25" s="89">
        <v>1533993</v>
      </c>
      <c r="DD25" s="89">
        <v>5100083</v>
      </c>
      <c r="DE25" s="89">
        <v>4394233</v>
      </c>
      <c r="DF25" s="89">
        <v>4431274</v>
      </c>
      <c r="DG25" s="89">
        <v>260028</v>
      </c>
      <c r="DH25" s="131">
        <f t="shared" si="30"/>
        <v>15719611</v>
      </c>
      <c r="DI25" s="89">
        <v>36327</v>
      </c>
      <c r="DJ25" s="89">
        <v>2926122</v>
      </c>
      <c r="DK25" s="89">
        <v>3281772</v>
      </c>
      <c r="DL25" s="89">
        <v>6358991</v>
      </c>
      <c r="DM25" s="89">
        <v>11042966</v>
      </c>
      <c r="DN25" s="89">
        <v>5912701</v>
      </c>
      <c r="DO25" s="131">
        <f t="shared" si="32"/>
        <v>29558879</v>
      </c>
      <c r="DP25" s="89">
        <v>3509044</v>
      </c>
      <c r="DQ25" s="89">
        <v>13122104</v>
      </c>
      <c r="DR25" s="89">
        <v>6694471</v>
      </c>
      <c r="DS25" s="89">
        <v>5672212</v>
      </c>
      <c r="DT25" s="89">
        <v>4033568</v>
      </c>
      <c r="DU25" s="89">
        <v>2864932</v>
      </c>
      <c r="DV25" s="128">
        <f t="shared" si="34"/>
        <v>35896331</v>
      </c>
      <c r="DW25" s="180">
        <v>259560</v>
      </c>
      <c r="DX25" s="89">
        <v>490142</v>
      </c>
      <c r="DY25" s="89">
        <v>407362</v>
      </c>
      <c r="DZ25" s="89">
        <v>494460</v>
      </c>
      <c r="EA25" s="89">
        <v>498620</v>
      </c>
      <c r="EB25" s="89">
        <v>95571</v>
      </c>
      <c r="EC25" s="128">
        <f>SUM(DW25:EB25)</f>
        <v>2245715</v>
      </c>
      <c r="ED25" s="180">
        <v>1376766</v>
      </c>
      <c r="EE25" s="89">
        <v>2066583</v>
      </c>
      <c r="EF25" s="89">
        <v>731880</v>
      </c>
      <c r="EG25" s="89">
        <v>1079946</v>
      </c>
      <c r="EH25" s="89">
        <v>884551</v>
      </c>
      <c r="EI25" s="89">
        <v>168435</v>
      </c>
      <c r="EJ25" s="181">
        <f>SUM(ED25:EI25)</f>
        <v>6308161</v>
      </c>
      <c r="EK25" s="170">
        <v>0</v>
      </c>
      <c r="EL25" s="89">
        <v>0</v>
      </c>
      <c r="EM25" s="89">
        <v>18764152</v>
      </c>
      <c r="EN25" s="89">
        <v>30309578</v>
      </c>
      <c r="EO25" s="89">
        <v>54447866</v>
      </c>
      <c r="EP25" s="89">
        <v>100039947</v>
      </c>
      <c r="EQ25" s="89">
        <v>129568132</v>
      </c>
      <c r="ER25" s="128">
        <f>SUM(EK25:EQ25)</f>
        <v>333129675</v>
      </c>
      <c r="ES25" s="180">
        <v>0</v>
      </c>
      <c r="ET25" s="89">
        <v>0</v>
      </c>
      <c r="EU25" s="89">
        <v>9354548</v>
      </c>
      <c r="EV25" s="89">
        <v>14814582</v>
      </c>
      <c r="EW25" s="89">
        <v>21552739</v>
      </c>
      <c r="EX25" s="89">
        <v>47034881</v>
      </c>
      <c r="EY25" s="89">
        <v>58403980</v>
      </c>
      <c r="EZ25" s="131">
        <f>SUM(ES25:EY25)</f>
        <v>151160730</v>
      </c>
      <c r="FA25" s="89">
        <v>8602434</v>
      </c>
      <c r="FB25" s="89">
        <v>11834584</v>
      </c>
      <c r="FC25" s="89">
        <v>26727693</v>
      </c>
      <c r="FD25" s="89">
        <v>33074229</v>
      </c>
      <c r="FE25" s="89">
        <v>14134344</v>
      </c>
      <c r="FF25" s="131">
        <f>SUM(FA25:FE25)</f>
        <v>94373284</v>
      </c>
      <c r="FG25" s="89">
        <v>807170</v>
      </c>
      <c r="FH25" s="89">
        <v>3660412</v>
      </c>
      <c r="FI25" s="89">
        <v>6167434</v>
      </c>
      <c r="FJ25" s="89">
        <v>19930837</v>
      </c>
      <c r="FK25" s="89">
        <v>57029808</v>
      </c>
      <c r="FL25" s="181">
        <f>SUM(FG25:FK25)</f>
        <v>87595661</v>
      </c>
      <c r="FM25" s="180">
        <v>0</v>
      </c>
      <c r="FN25" s="89">
        <v>14576805</v>
      </c>
      <c r="FO25" s="89">
        <v>112841062</v>
      </c>
      <c r="FP25" s="89">
        <v>108561070</v>
      </c>
      <c r="FQ25" s="89">
        <v>148324601</v>
      </c>
      <c r="FR25" s="89">
        <v>189968187</v>
      </c>
      <c r="FS25" s="89">
        <v>201161016</v>
      </c>
      <c r="FT25" s="128">
        <f>SUM(FM25:FS25)</f>
        <v>775432741</v>
      </c>
    </row>
    <row r="26" spans="1:176" s="134" customFormat="1" ht="18" customHeight="1">
      <c r="A26" s="114" t="s">
        <v>35</v>
      </c>
      <c r="B26" s="89">
        <v>40660545</v>
      </c>
      <c r="C26" s="89">
        <v>210312244</v>
      </c>
      <c r="D26" s="89">
        <v>177363202</v>
      </c>
      <c r="E26" s="89">
        <v>173858396</v>
      </c>
      <c r="F26" s="89">
        <v>170902252</v>
      </c>
      <c r="G26" s="89">
        <v>169547251</v>
      </c>
      <c r="H26" s="128">
        <f t="shared" si="1"/>
        <v>942643890</v>
      </c>
      <c r="I26" s="180">
        <v>27083109</v>
      </c>
      <c r="J26" s="89">
        <v>154867839</v>
      </c>
      <c r="K26" s="89">
        <v>136277539</v>
      </c>
      <c r="L26" s="89">
        <v>133599520</v>
      </c>
      <c r="M26" s="89">
        <v>128398145</v>
      </c>
      <c r="N26" s="89">
        <v>134555896</v>
      </c>
      <c r="O26" s="129">
        <f t="shared" si="3"/>
        <v>714782048</v>
      </c>
      <c r="P26" s="89">
        <v>17995607</v>
      </c>
      <c r="Q26" s="89">
        <v>87086414</v>
      </c>
      <c r="R26" s="89">
        <v>69017968</v>
      </c>
      <c r="S26" s="89">
        <v>61071674</v>
      </c>
      <c r="T26" s="89">
        <v>58963295</v>
      </c>
      <c r="U26" s="89">
        <v>74924532</v>
      </c>
      <c r="V26" s="129">
        <f t="shared" si="5"/>
        <v>369059490</v>
      </c>
      <c r="W26" s="89">
        <v>0</v>
      </c>
      <c r="X26" s="89">
        <v>590940</v>
      </c>
      <c r="Y26" s="89">
        <v>1676340</v>
      </c>
      <c r="Z26" s="89">
        <v>1601568</v>
      </c>
      <c r="AA26" s="89">
        <v>5591412</v>
      </c>
      <c r="AB26" s="89">
        <v>14166036</v>
      </c>
      <c r="AC26" s="129">
        <f t="shared" si="7"/>
        <v>23626296</v>
      </c>
      <c r="AD26" s="89">
        <v>622783</v>
      </c>
      <c r="AE26" s="89">
        <v>4864079</v>
      </c>
      <c r="AF26" s="89">
        <v>6030552</v>
      </c>
      <c r="AG26" s="89">
        <v>6482740</v>
      </c>
      <c r="AH26" s="89">
        <v>7565932</v>
      </c>
      <c r="AI26" s="89">
        <v>14620205</v>
      </c>
      <c r="AJ26" s="129">
        <f t="shared" si="9"/>
        <v>40186291</v>
      </c>
      <c r="AK26" s="89">
        <v>10375</v>
      </c>
      <c r="AL26" s="89">
        <v>0</v>
      </c>
      <c r="AM26" s="89">
        <v>46687</v>
      </c>
      <c r="AN26" s="89">
        <v>33955</v>
      </c>
      <c r="AO26" s="89">
        <v>25462</v>
      </c>
      <c r="AP26" s="89">
        <v>67437</v>
      </c>
      <c r="AQ26" s="129">
        <f t="shared" si="11"/>
        <v>183916</v>
      </c>
      <c r="AR26" s="89">
        <v>5053826</v>
      </c>
      <c r="AS26" s="89">
        <v>38475051</v>
      </c>
      <c r="AT26" s="89">
        <v>36442761</v>
      </c>
      <c r="AU26" s="89">
        <v>42318067</v>
      </c>
      <c r="AV26" s="89">
        <v>36787181</v>
      </c>
      <c r="AW26" s="89">
        <v>15681090</v>
      </c>
      <c r="AX26" s="129">
        <f t="shared" si="13"/>
        <v>174757976</v>
      </c>
      <c r="AY26" s="89">
        <v>972165</v>
      </c>
      <c r="AZ26" s="89">
        <v>10035599</v>
      </c>
      <c r="BA26" s="89">
        <v>11928266</v>
      </c>
      <c r="BB26" s="89">
        <v>11582330</v>
      </c>
      <c r="BC26" s="89">
        <v>9038822</v>
      </c>
      <c r="BD26" s="89">
        <v>3866528</v>
      </c>
      <c r="BE26" s="129">
        <f t="shared" si="15"/>
        <v>47423710</v>
      </c>
      <c r="BF26" s="89">
        <v>2428353</v>
      </c>
      <c r="BG26" s="89">
        <v>13815756</v>
      </c>
      <c r="BH26" s="89">
        <v>11134965</v>
      </c>
      <c r="BI26" s="89">
        <v>10509186</v>
      </c>
      <c r="BJ26" s="89">
        <v>10426041</v>
      </c>
      <c r="BK26" s="89">
        <v>11230068</v>
      </c>
      <c r="BL26" s="128">
        <f t="shared" si="17"/>
        <v>59544369</v>
      </c>
      <c r="BM26" s="180">
        <v>55148</v>
      </c>
      <c r="BN26" s="89">
        <v>2638976</v>
      </c>
      <c r="BO26" s="89">
        <v>4699148</v>
      </c>
      <c r="BP26" s="89">
        <v>7571747</v>
      </c>
      <c r="BQ26" s="89">
        <v>12944689</v>
      </c>
      <c r="BR26" s="89">
        <v>10825929</v>
      </c>
      <c r="BS26" s="131">
        <f t="shared" si="19"/>
        <v>38735637</v>
      </c>
      <c r="BT26" s="89">
        <v>55148</v>
      </c>
      <c r="BU26" s="89">
        <v>1866159</v>
      </c>
      <c r="BV26" s="89">
        <v>3371592</v>
      </c>
      <c r="BW26" s="89">
        <v>5727365</v>
      </c>
      <c r="BX26" s="89">
        <v>10600787</v>
      </c>
      <c r="BY26" s="89">
        <v>8973328</v>
      </c>
      <c r="BZ26" s="131">
        <f t="shared" si="21"/>
        <v>30594379</v>
      </c>
      <c r="CA26" s="89">
        <v>0</v>
      </c>
      <c r="CB26" s="89">
        <v>772817</v>
      </c>
      <c r="CC26" s="89">
        <v>1327556</v>
      </c>
      <c r="CD26" s="89">
        <v>1844382</v>
      </c>
      <c r="CE26" s="89">
        <v>2343902</v>
      </c>
      <c r="CF26" s="89">
        <v>1852601</v>
      </c>
      <c r="CG26" s="131">
        <f t="shared" si="23"/>
        <v>8141258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128">
        <f t="shared" si="25"/>
        <v>0</v>
      </c>
      <c r="CO26" s="180">
        <v>11545066</v>
      </c>
      <c r="CP26" s="89">
        <v>47006384</v>
      </c>
      <c r="CQ26" s="89">
        <v>34039684</v>
      </c>
      <c r="CR26" s="89">
        <v>30543161</v>
      </c>
      <c r="CS26" s="89">
        <v>28062776</v>
      </c>
      <c r="CT26" s="89">
        <v>23489883</v>
      </c>
      <c r="CU26" s="131">
        <f t="shared" si="27"/>
        <v>174686954</v>
      </c>
      <c r="CV26" s="89">
        <v>277200</v>
      </c>
      <c r="CW26" s="89">
        <v>1782630</v>
      </c>
      <c r="CX26" s="89">
        <v>2259540</v>
      </c>
      <c r="CY26" s="89">
        <v>2078460</v>
      </c>
      <c r="CZ26" s="89">
        <v>2487870</v>
      </c>
      <c r="DA26" s="89">
        <v>3279670</v>
      </c>
      <c r="DB26" s="131">
        <f t="shared" si="29"/>
        <v>12165370</v>
      </c>
      <c r="DC26" s="89">
        <v>5746148</v>
      </c>
      <c r="DD26" s="89">
        <v>8871397</v>
      </c>
      <c r="DE26" s="89">
        <v>8052990</v>
      </c>
      <c r="DF26" s="89">
        <v>4988632</v>
      </c>
      <c r="DG26" s="89">
        <v>806999</v>
      </c>
      <c r="DH26" s="131">
        <f t="shared" si="30"/>
        <v>28466166</v>
      </c>
      <c r="DI26" s="89">
        <v>1030699</v>
      </c>
      <c r="DJ26" s="89">
        <v>10277318</v>
      </c>
      <c r="DK26" s="89">
        <v>7012393</v>
      </c>
      <c r="DL26" s="89">
        <v>9690200</v>
      </c>
      <c r="DM26" s="89">
        <v>12054929</v>
      </c>
      <c r="DN26" s="89">
        <v>12568153</v>
      </c>
      <c r="DO26" s="131">
        <f t="shared" si="32"/>
        <v>52633692</v>
      </c>
      <c r="DP26" s="89">
        <v>10237167</v>
      </c>
      <c r="DQ26" s="89">
        <v>29200288</v>
      </c>
      <c r="DR26" s="89">
        <v>15896354</v>
      </c>
      <c r="DS26" s="89">
        <v>10721511</v>
      </c>
      <c r="DT26" s="89">
        <v>8531345</v>
      </c>
      <c r="DU26" s="89">
        <v>6835061</v>
      </c>
      <c r="DV26" s="128">
        <f t="shared" si="34"/>
        <v>81421726</v>
      </c>
      <c r="DW26" s="180">
        <v>377972</v>
      </c>
      <c r="DX26" s="89">
        <v>682423</v>
      </c>
      <c r="DY26" s="89">
        <v>541014</v>
      </c>
      <c r="DZ26" s="89">
        <v>770141</v>
      </c>
      <c r="EA26" s="89">
        <v>770994</v>
      </c>
      <c r="EB26" s="89">
        <v>263443</v>
      </c>
      <c r="EC26" s="128">
        <f>SUM(DW26:EB26)</f>
        <v>3405987</v>
      </c>
      <c r="ED26" s="180">
        <v>1599250</v>
      </c>
      <c r="EE26" s="89">
        <v>5116622</v>
      </c>
      <c r="EF26" s="89">
        <v>1805817</v>
      </c>
      <c r="EG26" s="89">
        <v>1373827</v>
      </c>
      <c r="EH26" s="89">
        <v>725648</v>
      </c>
      <c r="EI26" s="89">
        <v>412100</v>
      </c>
      <c r="EJ26" s="181">
        <f>SUM(ED26:EI26)</f>
        <v>11033264</v>
      </c>
      <c r="EK26" s="170">
        <v>0</v>
      </c>
      <c r="EL26" s="89">
        <v>288012</v>
      </c>
      <c r="EM26" s="89">
        <v>29664884</v>
      </c>
      <c r="EN26" s="89">
        <v>64460318</v>
      </c>
      <c r="EO26" s="89">
        <v>119771735</v>
      </c>
      <c r="EP26" s="89">
        <v>229696105</v>
      </c>
      <c r="EQ26" s="89">
        <v>258953441</v>
      </c>
      <c r="ER26" s="128">
        <f>SUM(EK26:EQ26)</f>
        <v>702834495</v>
      </c>
      <c r="ES26" s="180">
        <v>0</v>
      </c>
      <c r="ET26" s="89">
        <v>288012</v>
      </c>
      <c r="EU26" s="89">
        <v>15439464</v>
      </c>
      <c r="EV26" s="89">
        <v>30283248</v>
      </c>
      <c r="EW26" s="89">
        <v>50315682</v>
      </c>
      <c r="EX26" s="89">
        <v>98792524</v>
      </c>
      <c r="EY26" s="89">
        <v>102039890</v>
      </c>
      <c r="EZ26" s="131">
        <f>SUM(ES26:EY26)</f>
        <v>297158820</v>
      </c>
      <c r="FA26" s="89">
        <v>13980044</v>
      </c>
      <c r="FB26" s="89">
        <v>31936664</v>
      </c>
      <c r="FC26" s="89">
        <v>57097079</v>
      </c>
      <c r="FD26" s="89">
        <v>61114638</v>
      </c>
      <c r="FE26" s="89">
        <v>29851811</v>
      </c>
      <c r="FF26" s="131">
        <f>SUM(FA26:FE26)</f>
        <v>193980236</v>
      </c>
      <c r="FG26" s="89">
        <v>245376</v>
      </c>
      <c r="FH26" s="89">
        <v>2240406</v>
      </c>
      <c r="FI26" s="89">
        <v>12358974</v>
      </c>
      <c r="FJ26" s="89">
        <v>69788943</v>
      </c>
      <c r="FK26" s="89">
        <v>127061740</v>
      </c>
      <c r="FL26" s="181">
        <f>SUM(FG26:FK26)</f>
        <v>211695439</v>
      </c>
      <c r="FM26" s="180">
        <v>0</v>
      </c>
      <c r="FN26" s="89">
        <v>40948557</v>
      </c>
      <c r="FO26" s="89">
        <v>239977128</v>
      </c>
      <c r="FP26" s="89">
        <v>241823520</v>
      </c>
      <c r="FQ26" s="89">
        <v>293630131</v>
      </c>
      <c r="FR26" s="89">
        <v>400598357</v>
      </c>
      <c r="FS26" s="89">
        <v>428500692</v>
      </c>
      <c r="FT26" s="128">
        <f>SUM(FM26:FS26)</f>
        <v>1645478385</v>
      </c>
    </row>
    <row r="27" spans="1:176" s="134" customFormat="1" ht="18" customHeight="1">
      <c r="A27" s="114" t="s">
        <v>36</v>
      </c>
      <c r="B27" s="89">
        <v>42318543</v>
      </c>
      <c r="C27" s="89">
        <v>286500029</v>
      </c>
      <c r="D27" s="89">
        <v>195513818</v>
      </c>
      <c r="E27" s="89">
        <v>230767447</v>
      </c>
      <c r="F27" s="89">
        <v>213560306</v>
      </c>
      <c r="G27" s="89">
        <v>197674605</v>
      </c>
      <c r="H27" s="128">
        <f t="shared" si="1"/>
        <v>1166334748</v>
      </c>
      <c r="I27" s="180">
        <v>28781432</v>
      </c>
      <c r="J27" s="89">
        <v>208539906</v>
      </c>
      <c r="K27" s="89">
        <v>142815009</v>
      </c>
      <c r="L27" s="89">
        <v>166163336</v>
      </c>
      <c r="M27" s="89">
        <v>150932886</v>
      </c>
      <c r="N27" s="89">
        <v>151906806</v>
      </c>
      <c r="O27" s="129">
        <f t="shared" si="3"/>
        <v>849139375</v>
      </c>
      <c r="P27" s="89">
        <v>19706154</v>
      </c>
      <c r="Q27" s="89">
        <v>114160270</v>
      </c>
      <c r="R27" s="89">
        <v>70585310</v>
      </c>
      <c r="S27" s="89">
        <v>74673892</v>
      </c>
      <c r="T27" s="89">
        <v>73203857</v>
      </c>
      <c r="U27" s="89">
        <v>82935682</v>
      </c>
      <c r="V27" s="129">
        <f t="shared" si="5"/>
        <v>435265165</v>
      </c>
      <c r="W27" s="89">
        <v>0</v>
      </c>
      <c r="X27" s="89">
        <v>554760</v>
      </c>
      <c r="Y27" s="89">
        <v>1347547</v>
      </c>
      <c r="Z27" s="89">
        <v>3397446</v>
      </c>
      <c r="AA27" s="89">
        <v>5477755</v>
      </c>
      <c r="AB27" s="89">
        <v>16797258</v>
      </c>
      <c r="AC27" s="129">
        <f t="shared" si="7"/>
        <v>27574766</v>
      </c>
      <c r="AD27" s="89">
        <v>386800</v>
      </c>
      <c r="AE27" s="89">
        <v>6136643</v>
      </c>
      <c r="AF27" s="89">
        <v>6423110</v>
      </c>
      <c r="AG27" s="89">
        <v>8391439</v>
      </c>
      <c r="AH27" s="89">
        <v>8937417</v>
      </c>
      <c r="AI27" s="89">
        <v>13889250</v>
      </c>
      <c r="AJ27" s="129">
        <f t="shared" si="9"/>
        <v>44164659</v>
      </c>
      <c r="AK27" s="89">
        <v>0</v>
      </c>
      <c r="AL27" s="89">
        <v>176138</v>
      </c>
      <c r="AM27" s="89">
        <v>103749</v>
      </c>
      <c r="AN27" s="89">
        <v>217873</v>
      </c>
      <c r="AO27" s="89">
        <v>193664</v>
      </c>
      <c r="AP27" s="89">
        <v>222743</v>
      </c>
      <c r="AQ27" s="129">
        <f t="shared" si="11"/>
        <v>914167</v>
      </c>
      <c r="AR27" s="89">
        <v>4949949</v>
      </c>
      <c r="AS27" s="89">
        <v>56325720</v>
      </c>
      <c r="AT27" s="89">
        <v>40815678</v>
      </c>
      <c r="AU27" s="89">
        <v>52943385</v>
      </c>
      <c r="AV27" s="89">
        <v>41204693</v>
      </c>
      <c r="AW27" s="89">
        <v>20026478</v>
      </c>
      <c r="AX27" s="129">
        <f t="shared" si="13"/>
        <v>216265903</v>
      </c>
      <c r="AY27" s="89">
        <v>829612</v>
      </c>
      <c r="AZ27" s="89">
        <v>12277717</v>
      </c>
      <c r="BA27" s="89">
        <v>10048117</v>
      </c>
      <c r="BB27" s="89">
        <v>12644560</v>
      </c>
      <c r="BC27" s="89">
        <v>8034422</v>
      </c>
      <c r="BD27" s="89">
        <v>4137333</v>
      </c>
      <c r="BE27" s="129">
        <f t="shared" si="15"/>
        <v>47971761</v>
      </c>
      <c r="BF27" s="89">
        <v>2908917</v>
      </c>
      <c r="BG27" s="89">
        <v>18908658</v>
      </c>
      <c r="BH27" s="89">
        <v>13491498</v>
      </c>
      <c r="BI27" s="89">
        <v>13894741</v>
      </c>
      <c r="BJ27" s="89">
        <v>13881078</v>
      </c>
      <c r="BK27" s="89">
        <v>13898062</v>
      </c>
      <c r="BL27" s="128">
        <f t="shared" si="17"/>
        <v>76982954</v>
      </c>
      <c r="BM27" s="180">
        <v>101743</v>
      </c>
      <c r="BN27" s="89">
        <v>5103856</v>
      </c>
      <c r="BO27" s="89">
        <v>6890755</v>
      </c>
      <c r="BP27" s="89">
        <v>11910052</v>
      </c>
      <c r="BQ27" s="89">
        <v>19024879</v>
      </c>
      <c r="BR27" s="89">
        <v>13919149</v>
      </c>
      <c r="BS27" s="131">
        <f t="shared" si="19"/>
        <v>56950434</v>
      </c>
      <c r="BT27" s="89">
        <v>101743</v>
      </c>
      <c r="BU27" s="89">
        <v>4777355</v>
      </c>
      <c r="BV27" s="89">
        <v>6167803</v>
      </c>
      <c r="BW27" s="89">
        <v>9885440</v>
      </c>
      <c r="BX27" s="89">
        <v>15507375</v>
      </c>
      <c r="BY27" s="89">
        <v>12324193</v>
      </c>
      <c r="BZ27" s="131">
        <f t="shared" si="21"/>
        <v>48763909</v>
      </c>
      <c r="CA27" s="89">
        <v>0</v>
      </c>
      <c r="CB27" s="89">
        <v>326501</v>
      </c>
      <c r="CC27" s="89">
        <v>722952</v>
      </c>
      <c r="CD27" s="89">
        <v>2024612</v>
      </c>
      <c r="CE27" s="89">
        <v>3517504</v>
      </c>
      <c r="CF27" s="89">
        <v>1494016</v>
      </c>
      <c r="CG27" s="131">
        <f t="shared" si="23"/>
        <v>8085585</v>
      </c>
      <c r="CH27" s="89">
        <v>0</v>
      </c>
      <c r="CI27" s="89">
        <v>0</v>
      </c>
      <c r="CJ27" s="89">
        <v>0</v>
      </c>
      <c r="CK27" s="89">
        <v>0</v>
      </c>
      <c r="CL27" s="89">
        <v>0</v>
      </c>
      <c r="CM27" s="89">
        <v>100940</v>
      </c>
      <c r="CN27" s="128">
        <f t="shared" si="25"/>
        <v>100940</v>
      </c>
      <c r="CO27" s="180">
        <v>13095192</v>
      </c>
      <c r="CP27" s="89">
        <v>68877725</v>
      </c>
      <c r="CQ27" s="89">
        <v>44275959</v>
      </c>
      <c r="CR27" s="89">
        <v>51466174</v>
      </c>
      <c r="CS27" s="89">
        <v>42905519</v>
      </c>
      <c r="CT27" s="89">
        <v>31670927</v>
      </c>
      <c r="CU27" s="131">
        <f t="shared" si="27"/>
        <v>252291496</v>
      </c>
      <c r="CV27" s="89">
        <v>233100</v>
      </c>
      <c r="CW27" s="89">
        <v>2718360</v>
      </c>
      <c r="CX27" s="89">
        <v>2274390</v>
      </c>
      <c r="CY27" s="89">
        <v>2832750</v>
      </c>
      <c r="CZ27" s="89">
        <v>3448080</v>
      </c>
      <c r="DA27" s="89">
        <v>3801130</v>
      </c>
      <c r="DB27" s="131">
        <f t="shared" si="29"/>
        <v>15307810</v>
      </c>
      <c r="DC27" s="89">
        <v>7542187</v>
      </c>
      <c r="DD27" s="89">
        <v>7884592</v>
      </c>
      <c r="DE27" s="89">
        <v>15121779</v>
      </c>
      <c r="DF27" s="89">
        <v>7289851</v>
      </c>
      <c r="DG27" s="89">
        <v>3423978</v>
      </c>
      <c r="DH27" s="131">
        <f t="shared" si="30"/>
        <v>41262387</v>
      </c>
      <c r="DI27" s="89">
        <v>1504284</v>
      </c>
      <c r="DJ27" s="89">
        <v>18090521</v>
      </c>
      <c r="DK27" s="89">
        <v>16260962</v>
      </c>
      <c r="DL27" s="89">
        <v>20217055</v>
      </c>
      <c r="DM27" s="89">
        <v>22093261</v>
      </c>
      <c r="DN27" s="89">
        <v>16897119</v>
      </c>
      <c r="DO27" s="131">
        <f t="shared" si="32"/>
        <v>95063202</v>
      </c>
      <c r="DP27" s="89">
        <v>11357808</v>
      </c>
      <c r="DQ27" s="89">
        <v>40526657</v>
      </c>
      <c r="DR27" s="89">
        <v>17856015</v>
      </c>
      <c r="DS27" s="89">
        <v>13294590</v>
      </c>
      <c r="DT27" s="89">
        <v>10074327</v>
      </c>
      <c r="DU27" s="89">
        <v>7548700</v>
      </c>
      <c r="DV27" s="128">
        <f t="shared" si="34"/>
        <v>100658097</v>
      </c>
      <c r="DW27" s="180">
        <v>174843</v>
      </c>
      <c r="DX27" s="89">
        <v>624946</v>
      </c>
      <c r="DY27" s="89">
        <v>291319</v>
      </c>
      <c r="DZ27" s="89">
        <v>261197</v>
      </c>
      <c r="EA27" s="89">
        <v>325944</v>
      </c>
      <c r="EB27" s="89">
        <v>177723</v>
      </c>
      <c r="EC27" s="128">
        <f>SUM(DW27:EB27)</f>
        <v>1855972</v>
      </c>
      <c r="ED27" s="180">
        <v>165333</v>
      </c>
      <c r="EE27" s="89">
        <v>3353596</v>
      </c>
      <c r="EF27" s="89">
        <v>1240776</v>
      </c>
      <c r="EG27" s="89">
        <v>966688</v>
      </c>
      <c r="EH27" s="89">
        <v>371078</v>
      </c>
      <c r="EI27" s="89">
        <v>0</v>
      </c>
      <c r="EJ27" s="181">
        <f>SUM(ED27:EI27)</f>
        <v>6097471</v>
      </c>
      <c r="EK27" s="170">
        <v>0</v>
      </c>
      <c r="EL27" s="89">
        <v>0</v>
      </c>
      <c r="EM27" s="89">
        <v>37883629</v>
      </c>
      <c r="EN27" s="89">
        <v>86340697</v>
      </c>
      <c r="EO27" s="89">
        <v>146442071</v>
      </c>
      <c r="EP27" s="89">
        <v>268964942</v>
      </c>
      <c r="EQ27" s="89">
        <v>285888952</v>
      </c>
      <c r="ER27" s="128">
        <f>SUM(EK27:EQ27)</f>
        <v>825520291</v>
      </c>
      <c r="ES27" s="180">
        <v>0</v>
      </c>
      <c r="ET27" s="89">
        <v>0</v>
      </c>
      <c r="EU27" s="89">
        <v>19490219</v>
      </c>
      <c r="EV27" s="89">
        <v>45969669</v>
      </c>
      <c r="EW27" s="89">
        <v>71085826</v>
      </c>
      <c r="EX27" s="89">
        <v>139483358</v>
      </c>
      <c r="EY27" s="89">
        <v>136212719</v>
      </c>
      <c r="EZ27" s="131">
        <f>SUM(ES27:EY27)</f>
        <v>412241791</v>
      </c>
      <c r="FA27" s="89">
        <v>15510059</v>
      </c>
      <c r="FB27" s="89">
        <v>33763983</v>
      </c>
      <c r="FC27" s="89">
        <v>51328206</v>
      </c>
      <c r="FD27" s="89">
        <v>56743735</v>
      </c>
      <c r="FE27" s="89">
        <v>24375097</v>
      </c>
      <c r="FF27" s="131">
        <f>SUM(FA27:FE27)</f>
        <v>181721080</v>
      </c>
      <c r="FG27" s="89">
        <v>2883351</v>
      </c>
      <c r="FH27" s="89">
        <v>6607045</v>
      </c>
      <c r="FI27" s="89">
        <v>24028039</v>
      </c>
      <c r="FJ27" s="89">
        <v>72737849</v>
      </c>
      <c r="FK27" s="89">
        <v>125301136</v>
      </c>
      <c r="FL27" s="181">
        <f>SUM(FG27:FK27)</f>
        <v>231557420</v>
      </c>
      <c r="FM27" s="180">
        <v>0</v>
      </c>
      <c r="FN27" s="89">
        <v>42318543</v>
      </c>
      <c r="FO27" s="89">
        <v>324383658</v>
      </c>
      <c r="FP27" s="89">
        <v>281854515</v>
      </c>
      <c r="FQ27" s="89">
        <v>377209518</v>
      </c>
      <c r="FR27" s="89">
        <v>482525248</v>
      </c>
      <c r="FS27" s="89">
        <v>483563557</v>
      </c>
      <c r="FT27" s="128">
        <f>SUM(FM27:FS27)</f>
        <v>1991855039</v>
      </c>
    </row>
    <row r="28" spans="1:176" s="134" customFormat="1" ht="18" customHeight="1">
      <c r="A28" s="114" t="s">
        <v>37</v>
      </c>
      <c r="B28" s="89">
        <v>45306098</v>
      </c>
      <c r="C28" s="89">
        <v>273208647</v>
      </c>
      <c r="D28" s="89">
        <v>224425617</v>
      </c>
      <c r="E28" s="89">
        <v>266794145</v>
      </c>
      <c r="F28" s="89">
        <v>231245434</v>
      </c>
      <c r="G28" s="89">
        <v>255845188</v>
      </c>
      <c r="H28" s="128">
        <f t="shared" si="1"/>
        <v>1296825129</v>
      </c>
      <c r="I28" s="180">
        <v>29665604</v>
      </c>
      <c r="J28" s="89">
        <v>196982218</v>
      </c>
      <c r="K28" s="89">
        <v>155593980</v>
      </c>
      <c r="L28" s="89">
        <v>183167702</v>
      </c>
      <c r="M28" s="89">
        <v>154818201</v>
      </c>
      <c r="N28" s="89">
        <v>181743853</v>
      </c>
      <c r="O28" s="129">
        <f t="shared" si="3"/>
        <v>901971558</v>
      </c>
      <c r="P28" s="89">
        <v>19585743</v>
      </c>
      <c r="Q28" s="89">
        <v>103373111</v>
      </c>
      <c r="R28" s="89">
        <v>67791865</v>
      </c>
      <c r="S28" s="89">
        <v>79470359</v>
      </c>
      <c r="T28" s="89">
        <v>72234401</v>
      </c>
      <c r="U28" s="89">
        <v>95296132</v>
      </c>
      <c r="V28" s="129">
        <f t="shared" si="5"/>
        <v>437751611</v>
      </c>
      <c r="W28" s="89">
        <v>48240</v>
      </c>
      <c r="X28" s="89">
        <v>928620</v>
      </c>
      <c r="Y28" s="89">
        <v>2322756</v>
      </c>
      <c r="Z28" s="89">
        <v>5057964</v>
      </c>
      <c r="AA28" s="89">
        <v>8250606</v>
      </c>
      <c r="AB28" s="89">
        <v>20952098</v>
      </c>
      <c r="AC28" s="129">
        <f t="shared" si="7"/>
        <v>37560284</v>
      </c>
      <c r="AD28" s="89">
        <v>534509</v>
      </c>
      <c r="AE28" s="89">
        <v>6285268</v>
      </c>
      <c r="AF28" s="89">
        <v>7356587</v>
      </c>
      <c r="AG28" s="89">
        <v>9265977</v>
      </c>
      <c r="AH28" s="89">
        <v>9774297</v>
      </c>
      <c r="AI28" s="89">
        <v>19011337</v>
      </c>
      <c r="AJ28" s="129">
        <f t="shared" si="9"/>
        <v>52227975</v>
      </c>
      <c r="AK28" s="89">
        <v>0</v>
      </c>
      <c r="AL28" s="89">
        <v>84886</v>
      </c>
      <c r="AM28" s="89">
        <v>124500</v>
      </c>
      <c r="AN28" s="89">
        <v>109879</v>
      </c>
      <c r="AO28" s="89">
        <v>222586</v>
      </c>
      <c r="AP28" s="89">
        <v>807832</v>
      </c>
      <c r="AQ28" s="129">
        <f t="shared" si="11"/>
        <v>1349683</v>
      </c>
      <c r="AR28" s="89">
        <v>5702620</v>
      </c>
      <c r="AS28" s="89">
        <v>48012821</v>
      </c>
      <c r="AT28" s="89">
        <v>41748660</v>
      </c>
      <c r="AU28" s="89">
        <v>48010484</v>
      </c>
      <c r="AV28" s="89">
        <v>32275077</v>
      </c>
      <c r="AW28" s="89">
        <v>19514884</v>
      </c>
      <c r="AX28" s="129">
        <f t="shared" si="13"/>
        <v>195264546</v>
      </c>
      <c r="AY28" s="89">
        <v>1074737</v>
      </c>
      <c r="AZ28" s="89">
        <v>19391059</v>
      </c>
      <c r="BA28" s="89">
        <v>22255782</v>
      </c>
      <c r="BB28" s="89">
        <v>26937162</v>
      </c>
      <c r="BC28" s="89">
        <v>19353630</v>
      </c>
      <c r="BD28" s="89">
        <v>11124874</v>
      </c>
      <c r="BE28" s="129">
        <f t="shared" si="15"/>
        <v>100137244</v>
      </c>
      <c r="BF28" s="89">
        <v>2719755</v>
      </c>
      <c r="BG28" s="89">
        <v>18906453</v>
      </c>
      <c r="BH28" s="89">
        <v>13993830</v>
      </c>
      <c r="BI28" s="89">
        <v>14315877</v>
      </c>
      <c r="BJ28" s="89">
        <v>12707604</v>
      </c>
      <c r="BK28" s="89">
        <v>15036696</v>
      </c>
      <c r="BL28" s="128">
        <f t="shared" si="17"/>
        <v>77680215</v>
      </c>
      <c r="BM28" s="180">
        <v>122752</v>
      </c>
      <c r="BN28" s="89">
        <v>2655415</v>
      </c>
      <c r="BO28" s="89">
        <v>5033403</v>
      </c>
      <c r="BP28" s="89">
        <v>13121189</v>
      </c>
      <c r="BQ28" s="89">
        <v>17026961</v>
      </c>
      <c r="BR28" s="89">
        <v>23457343</v>
      </c>
      <c r="BS28" s="131">
        <f t="shared" si="19"/>
        <v>61417063</v>
      </c>
      <c r="BT28" s="89">
        <v>122752</v>
      </c>
      <c r="BU28" s="89">
        <v>1773383</v>
      </c>
      <c r="BV28" s="89">
        <v>2414362</v>
      </c>
      <c r="BW28" s="89">
        <v>8548251</v>
      </c>
      <c r="BX28" s="89">
        <v>11447552</v>
      </c>
      <c r="BY28" s="89">
        <v>13941430</v>
      </c>
      <c r="BZ28" s="131">
        <f t="shared" si="21"/>
        <v>38247730</v>
      </c>
      <c r="CA28" s="89">
        <v>0</v>
      </c>
      <c r="CB28" s="89">
        <v>709454</v>
      </c>
      <c r="CC28" s="89">
        <v>2102605</v>
      </c>
      <c r="CD28" s="89">
        <v>4262710</v>
      </c>
      <c r="CE28" s="89">
        <v>5021950</v>
      </c>
      <c r="CF28" s="89">
        <v>7261728</v>
      </c>
      <c r="CG28" s="131">
        <f t="shared" si="23"/>
        <v>19358447</v>
      </c>
      <c r="CH28" s="89">
        <v>0</v>
      </c>
      <c r="CI28" s="89">
        <v>172578</v>
      </c>
      <c r="CJ28" s="89">
        <v>516436</v>
      </c>
      <c r="CK28" s="89">
        <v>310228</v>
      </c>
      <c r="CL28" s="89">
        <v>557459</v>
      </c>
      <c r="CM28" s="89">
        <v>2254185</v>
      </c>
      <c r="CN28" s="128">
        <f t="shared" si="25"/>
        <v>3810886</v>
      </c>
      <c r="CO28" s="180">
        <v>12798294</v>
      </c>
      <c r="CP28" s="89">
        <v>69245938</v>
      </c>
      <c r="CQ28" s="89">
        <v>60413048</v>
      </c>
      <c r="CR28" s="89">
        <v>66693346</v>
      </c>
      <c r="CS28" s="89">
        <v>56545297</v>
      </c>
      <c r="CT28" s="89">
        <v>49683248</v>
      </c>
      <c r="CU28" s="131">
        <f t="shared" si="27"/>
        <v>315379171</v>
      </c>
      <c r="CV28" s="89">
        <v>460980</v>
      </c>
      <c r="CW28" s="89">
        <v>5690700</v>
      </c>
      <c r="CX28" s="89">
        <v>5852250</v>
      </c>
      <c r="CY28" s="89">
        <v>7114591</v>
      </c>
      <c r="CZ28" s="89">
        <v>6399540</v>
      </c>
      <c r="DA28" s="89">
        <v>8486910</v>
      </c>
      <c r="DB28" s="131">
        <f t="shared" si="29"/>
        <v>34004971</v>
      </c>
      <c r="DC28" s="89">
        <v>14527929</v>
      </c>
      <c r="DD28" s="89">
        <v>22878149</v>
      </c>
      <c r="DE28" s="89">
        <v>23176153</v>
      </c>
      <c r="DF28" s="89">
        <v>14356113</v>
      </c>
      <c r="DG28" s="89">
        <v>3021915</v>
      </c>
      <c r="DH28" s="131">
        <f t="shared" si="30"/>
        <v>77960259</v>
      </c>
      <c r="DI28" s="89">
        <v>348740</v>
      </c>
      <c r="DJ28" s="89">
        <v>10635382</v>
      </c>
      <c r="DK28" s="89">
        <v>11976092</v>
      </c>
      <c r="DL28" s="89">
        <v>20920067</v>
      </c>
      <c r="DM28" s="89">
        <v>25024190</v>
      </c>
      <c r="DN28" s="89">
        <v>28439253</v>
      </c>
      <c r="DO28" s="131">
        <f t="shared" si="32"/>
        <v>97343724</v>
      </c>
      <c r="DP28" s="89">
        <v>11988574</v>
      </c>
      <c r="DQ28" s="89">
        <v>38391927</v>
      </c>
      <c r="DR28" s="89">
        <v>19706557</v>
      </c>
      <c r="DS28" s="89">
        <v>15482535</v>
      </c>
      <c r="DT28" s="89">
        <v>10765454</v>
      </c>
      <c r="DU28" s="89">
        <v>9735170</v>
      </c>
      <c r="DV28" s="128">
        <f t="shared" si="34"/>
        <v>106070217</v>
      </c>
      <c r="DW28" s="180">
        <v>489070</v>
      </c>
      <c r="DX28" s="89">
        <v>1255815</v>
      </c>
      <c r="DY28" s="89">
        <v>1029765</v>
      </c>
      <c r="DZ28" s="89">
        <v>1196017</v>
      </c>
      <c r="EA28" s="89">
        <v>917108</v>
      </c>
      <c r="EB28" s="89">
        <v>75488</v>
      </c>
      <c r="EC28" s="128">
        <f>SUM(DW28:EB28)</f>
        <v>4963263</v>
      </c>
      <c r="ED28" s="180">
        <v>2230378</v>
      </c>
      <c r="EE28" s="89">
        <v>3069261</v>
      </c>
      <c r="EF28" s="89">
        <v>2355421</v>
      </c>
      <c r="EG28" s="89">
        <v>2615891</v>
      </c>
      <c r="EH28" s="89">
        <v>1937867</v>
      </c>
      <c r="EI28" s="89">
        <v>885256</v>
      </c>
      <c r="EJ28" s="181">
        <f>SUM(ED28:EI28)</f>
        <v>13094074</v>
      </c>
      <c r="EK28" s="170">
        <v>0</v>
      </c>
      <c r="EL28" s="89">
        <v>0</v>
      </c>
      <c r="EM28" s="89">
        <v>31230861</v>
      </c>
      <c r="EN28" s="89">
        <v>72674101</v>
      </c>
      <c r="EO28" s="89">
        <v>145843092</v>
      </c>
      <c r="EP28" s="89">
        <v>249653364</v>
      </c>
      <c r="EQ28" s="89">
        <v>289852038</v>
      </c>
      <c r="ER28" s="128">
        <f>SUM(EK28:EQ28)</f>
        <v>789253456</v>
      </c>
      <c r="ES28" s="180">
        <v>0</v>
      </c>
      <c r="ET28" s="89">
        <v>0</v>
      </c>
      <c r="EU28" s="89">
        <v>14159765</v>
      </c>
      <c r="EV28" s="89">
        <v>37050530</v>
      </c>
      <c r="EW28" s="89">
        <v>75630457</v>
      </c>
      <c r="EX28" s="89">
        <v>126457497</v>
      </c>
      <c r="EY28" s="89">
        <v>149260755</v>
      </c>
      <c r="EZ28" s="131">
        <f>SUM(ES28:EY28)</f>
        <v>402559004</v>
      </c>
      <c r="FA28" s="89">
        <v>14569446</v>
      </c>
      <c r="FB28" s="89">
        <v>31323845</v>
      </c>
      <c r="FC28" s="89">
        <v>58181380</v>
      </c>
      <c r="FD28" s="89">
        <v>78594413</v>
      </c>
      <c r="FE28" s="89">
        <v>49098852</v>
      </c>
      <c r="FF28" s="131">
        <f>SUM(FA28:FE28)</f>
        <v>231767936</v>
      </c>
      <c r="FG28" s="89">
        <v>2501650</v>
      </c>
      <c r="FH28" s="89">
        <v>4299726</v>
      </c>
      <c r="FI28" s="89">
        <v>12031255</v>
      </c>
      <c r="FJ28" s="89">
        <v>44601454</v>
      </c>
      <c r="FK28" s="89">
        <v>91492431</v>
      </c>
      <c r="FL28" s="181">
        <f>SUM(FG28:FK28)</f>
        <v>154926516</v>
      </c>
      <c r="FM28" s="180">
        <v>0</v>
      </c>
      <c r="FN28" s="89">
        <v>45306098</v>
      </c>
      <c r="FO28" s="89">
        <v>304439508</v>
      </c>
      <c r="FP28" s="89">
        <v>297099718</v>
      </c>
      <c r="FQ28" s="89">
        <v>412637237</v>
      </c>
      <c r="FR28" s="89">
        <v>480898798</v>
      </c>
      <c r="FS28" s="89">
        <v>545697226</v>
      </c>
      <c r="FT28" s="128">
        <f>SUM(FM28:FS28)</f>
        <v>2086078585</v>
      </c>
    </row>
    <row r="29" spans="1:176" s="134" customFormat="1" ht="18" customHeight="1">
      <c r="A29" s="114" t="s">
        <v>38</v>
      </c>
      <c r="B29" s="89">
        <v>31713515</v>
      </c>
      <c r="C29" s="89">
        <v>169134405</v>
      </c>
      <c r="D29" s="89">
        <v>124557678</v>
      </c>
      <c r="E29" s="89">
        <v>138055330</v>
      </c>
      <c r="F29" s="89">
        <v>141172418</v>
      </c>
      <c r="G29" s="89">
        <v>132477114</v>
      </c>
      <c r="H29" s="128">
        <f t="shared" si="1"/>
        <v>737110460</v>
      </c>
      <c r="I29" s="180">
        <v>20610277</v>
      </c>
      <c r="J29" s="89">
        <v>123042447</v>
      </c>
      <c r="K29" s="89">
        <v>90112184</v>
      </c>
      <c r="L29" s="89">
        <v>93913293</v>
      </c>
      <c r="M29" s="89">
        <v>93096114</v>
      </c>
      <c r="N29" s="89">
        <v>91444859</v>
      </c>
      <c r="O29" s="129">
        <f t="shared" si="3"/>
        <v>512219174</v>
      </c>
      <c r="P29" s="89">
        <v>13236744</v>
      </c>
      <c r="Q29" s="89">
        <v>61015175</v>
      </c>
      <c r="R29" s="89">
        <v>39812473</v>
      </c>
      <c r="S29" s="89">
        <v>39683427</v>
      </c>
      <c r="T29" s="89">
        <v>39715543</v>
      </c>
      <c r="U29" s="89">
        <v>46489391</v>
      </c>
      <c r="V29" s="129">
        <f t="shared" si="5"/>
        <v>239952753</v>
      </c>
      <c r="W29" s="89">
        <v>84420</v>
      </c>
      <c r="X29" s="89">
        <v>1974222</v>
      </c>
      <c r="Y29" s="89">
        <v>2170800</v>
      </c>
      <c r="Z29" s="89">
        <v>4532148</v>
      </c>
      <c r="AA29" s="89">
        <v>8075203</v>
      </c>
      <c r="AB29" s="89">
        <v>13774904</v>
      </c>
      <c r="AC29" s="129">
        <f t="shared" si="7"/>
        <v>30611697</v>
      </c>
      <c r="AD29" s="89">
        <v>339479</v>
      </c>
      <c r="AE29" s="89">
        <v>4966482</v>
      </c>
      <c r="AF29" s="89">
        <v>4742194</v>
      </c>
      <c r="AG29" s="89">
        <v>5667467</v>
      </c>
      <c r="AH29" s="89">
        <v>6814060</v>
      </c>
      <c r="AI29" s="89">
        <v>11613014</v>
      </c>
      <c r="AJ29" s="129">
        <f t="shared" si="9"/>
        <v>34142696</v>
      </c>
      <c r="AK29" s="89">
        <v>20749</v>
      </c>
      <c r="AL29" s="89">
        <v>62721</v>
      </c>
      <c r="AM29" s="89">
        <v>108936</v>
      </c>
      <c r="AN29" s="89">
        <v>164114</v>
      </c>
      <c r="AO29" s="89">
        <v>103215</v>
      </c>
      <c r="AP29" s="89">
        <v>78284</v>
      </c>
      <c r="AQ29" s="129">
        <f t="shared" si="11"/>
        <v>538019</v>
      </c>
      <c r="AR29" s="89">
        <v>4102230</v>
      </c>
      <c r="AS29" s="89">
        <v>33326393</v>
      </c>
      <c r="AT29" s="89">
        <v>28218526</v>
      </c>
      <c r="AU29" s="89">
        <v>26654501</v>
      </c>
      <c r="AV29" s="89">
        <v>22543300</v>
      </c>
      <c r="AW29" s="89">
        <v>8289568</v>
      </c>
      <c r="AX29" s="129">
        <f t="shared" si="13"/>
        <v>123134518</v>
      </c>
      <c r="AY29" s="89">
        <v>662164</v>
      </c>
      <c r="AZ29" s="89">
        <v>8382269</v>
      </c>
      <c r="BA29" s="89">
        <v>6558769</v>
      </c>
      <c r="BB29" s="89">
        <v>8992764</v>
      </c>
      <c r="BC29" s="89">
        <v>5985095</v>
      </c>
      <c r="BD29" s="89">
        <v>2356037</v>
      </c>
      <c r="BE29" s="129">
        <f t="shared" si="15"/>
        <v>32937098</v>
      </c>
      <c r="BF29" s="89">
        <v>2164491</v>
      </c>
      <c r="BG29" s="89">
        <v>13315185</v>
      </c>
      <c r="BH29" s="89">
        <v>8500486</v>
      </c>
      <c r="BI29" s="89">
        <v>8218872</v>
      </c>
      <c r="BJ29" s="89">
        <v>9859698</v>
      </c>
      <c r="BK29" s="89">
        <v>8843661</v>
      </c>
      <c r="BL29" s="128">
        <f t="shared" si="17"/>
        <v>50902393</v>
      </c>
      <c r="BM29" s="180">
        <v>69267</v>
      </c>
      <c r="BN29" s="89">
        <v>2365345</v>
      </c>
      <c r="BO29" s="89">
        <v>5045666</v>
      </c>
      <c r="BP29" s="89">
        <v>9863153</v>
      </c>
      <c r="BQ29" s="89">
        <v>9934394</v>
      </c>
      <c r="BR29" s="89">
        <v>12695266</v>
      </c>
      <c r="BS29" s="131">
        <f t="shared" si="19"/>
        <v>39973091</v>
      </c>
      <c r="BT29" s="89">
        <v>69267</v>
      </c>
      <c r="BU29" s="89">
        <v>2073458</v>
      </c>
      <c r="BV29" s="89">
        <v>4363973</v>
      </c>
      <c r="BW29" s="89">
        <v>7667470</v>
      </c>
      <c r="BX29" s="89">
        <v>7748964</v>
      </c>
      <c r="BY29" s="89">
        <v>9862849</v>
      </c>
      <c r="BZ29" s="131">
        <f t="shared" si="21"/>
        <v>31785981</v>
      </c>
      <c r="CA29" s="89">
        <v>0</v>
      </c>
      <c r="CB29" s="89">
        <v>266723</v>
      </c>
      <c r="CC29" s="89">
        <v>681693</v>
      </c>
      <c r="CD29" s="89">
        <v>2073125</v>
      </c>
      <c r="CE29" s="89">
        <v>1709874</v>
      </c>
      <c r="CF29" s="89">
        <v>2004002</v>
      </c>
      <c r="CG29" s="131">
        <f t="shared" si="23"/>
        <v>6735417</v>
      </c>
      <c r="CH29" s="89">
        <v>0</v>
      </c>
      <c r="CI29" s="89">
        <v>25164</v>
      </c>
      <c r="CJ29" s="89">
        <v>0</v>
      </c>
      <c r="CK29" s="89">
        <v>122558</v>
      </c>
      <c r="CL29" s="89">
        <v>475556</v>
      </c>
      <c r="CM29" s="89">
        <v>828415</v>
      </c>
      <c r="CN29" s="128">
        <f t="shared" si="25"/>
        <v>1451693</v>
      </c>
      <c r="CO29" s="180">
        <v>9010041</v>
      </c>
      <c r="CP29" s="89">
        <v>41906878</v>
      </c>
      <c r="CQ29" s="89">
        <v>28048484</v>
      </c>
      <c r="CR29" s="89">
        <v>33314845</v>
      </c>
      <c r="CS29" s="89">
        <v>36813027</v>
      </c>
      <c r="CT29" s="89">
        <v>27653415</v>
      </c>
      <c r="CU29" s="131">
        <f t="shared" si="27"/>
        <v>176746690</v>
      </c>
      <c r="CV29" s="89">
        <v>319950</v>
      </c>
      <c r="CW29" s="89">
        <v>2143980</v>
      </c>
      <c r="CX29" s="89">
        <v>2064150</v>
      </c>
      <c r="CY29" s="89">
        <v>2369610</v>
      </c>
      <c r="CZ29" s="89">
        <v>3309720</v>
      </c>
      <c r="DA29" s="89">
        <v>3475260</v>
      </c>
      <c r="DB29" s="131">
        <f t="shared" si="29"/>
        <v>13682670</v>
      </c>
      <c r="DC29" s="89">
        <v>6636118</v>
      </c>
      <c r="DD29" s="89">
        <v>7797209</v>
      </c>
      <c r="DE29" s="89">
        <v>11171108</v>
      </c>
      <c r="DF29" s="89">
        <v>8155198</v>
      </c>
      <c r="DG29" s="89">
        <v>1949511</v>
      </c>
      <c r="DH29" s="131">
        <f t="shared" si="30"/>
        <v>35709144</v>
      </c>
      <c r="DI29" s="89">
        <v>637344</v>
      </c>
      <c r="DJ29" s="89">
        <v>9588861</v>
      </c>
      <c r="DK29" s="89">
        <v>6987829</v>
      </c>
      <c r="DL29" s="89">
        <v>11525991</v>
      </c>
      <c r="DM29" s="89">
        <v>18705272</v>
      </c>
      <c r="DN29" s="89">
        <v>17287163</v>
      </c>
      <c r="DO29" s="131">
        <f t="shared" si="32"/>
        <v>64732460</v>
      </c>
      <c r="DP29" s="89">
        <v>8052747</v>
      </c>
      <c r="DQ29" s="89">
        <v>23537919</v>
      </c>
      <c r="DR29" s="89">
        <v>11199296</v>
      </c>
      <c r="DS29" s="89">
        <v>8248136</v>
      </c>
      <c r="DT29" s="89">
        <v>6642837</v>
      </c>
      <c r="DU29" s="89">
        <v>4941481</v>
      </c>
      <c r="DV29" s="128">
        <f t="shared" si="34"/>
        <v>62622416</v>
      </c>
      <c r="DW29" s="180">
        <v>227956</v>
      </c>
      <c r="DX29" s="89">
        <v>462338</v>
      </c>
      <c r="DY29" s="89">
        <v>665646</v>
      </c>
      <c r="DZ29" s="89">
        <v>288477</v>
      </c>
      <c r="EA29" s="89">
        <v>353171</v>
      </c>
      <c r="EB29" s="89">
        <v>156714</v>
      </c>
      <c r="EC29" s="128">
        <f>SUM(DW29:EB29)</f>
        <v>2154302</v>
      </c>
      <c r="ED29" s="180">
        <v>1795974</v>
      </c>
      <c r="EE29" s="89">
        <v>1357397</v>
      </c>
      <c r="EF29" s="89">
        <v>685698</v>
      </c>
      <c r="EG29" s="89">
        <v>675562</v>
      </c>
      <c r="EH29" s="89">
        <v>975712</v>
      </c>
      <c r="EI29" s="89">
        <v>526860</v>
      </c>
      <c r="EJ29" s="181">
        <f>SUM(ED29:EI29)</f>
        <v>6017203</v>
      </c>
      <c r="EK29" s="170">
        <v>0</v>
      </c>
      <c r="EL29" s="89">
        <v>26274</v>
      </c>
      <c r="EM29" s="89">
        <v>36406983</v>
      </c>
      <c r="EN29" s="89">
        <v>60341804</v>
      </c>
      <c r="EO29" s="89">
        <v>119539210</v>
      </c>
      <c r="EP29" s="89">
        <v>182610903</v>
      </c>
      <c r="EQ29" s="89">
        <v>202552333</v>
      </c>
      <c r="ER29" s="128">
        <f>SUM(EK29:EQ29)</f>
        <v>601477507</v>
      </c>
      <c r="ES29" s="180">
        <v>0</v>
      </c>
      <c r="ET29" s="89">
        <v>26274</v>
      </c>
      <c r="EU29" s="89">
        <v>16663459</v>
      </c>
      <c r="EV29" s="89">
        <v>31996594</v>
      </c>
      <c r="EW29" s="89">
        <v>62325155</v>
      </c>
      <c r="EX29" s="89">
        <v>91904356</v>
      </c>
      <c r="EY29" s="89">
        <v>107928941</v>
      </c>
      <c r="EZ29" s="131">
        <f>SUM(ES29:EY29)</f>
        <v>310844779</v>
      </c>
      <c r="FA29" s="89">
        <v>17594553</v>
      </c>
      <c r="FB29" s="89">
        <v>23905175</v>
      </c>
      <c r="FC29" s="89">
        <v>49079276</v>
      </c>
      <c r="FD29" s="89">
        <v>62988792</v>
      </c>
      <c r="FE29" s="89">
        <v>35031004</v>
      </c>
      <c r="FF29" s="131">
        <f>SUM(FA29:FE29)</f>
        <v>188598800</v>
      </c>
      <c r="FG29" s="89">
        <v>2148971</v>
      </c>
      <c r="FH29" s="89">
        <v>4440035</v>
      </c>
      <c r="FI29" s="89">
        <v>8134779</v>
      </c>
      <c r="FJ29" s="89">
        <v>27717755</v>
      </c>
      <c r="FK29" s="89">
        <v>59592388</v>
      </c>
      <c r="FL29" s="181">
        <f>SUM(FG29:FK29)</f>
        <v>102033928</v>
      </c>
      <c r="FM29" s="180">
        <v>0</v>
      </c>
      <c r="FN29" s="89">
        <v>31739789</v>
      </c>
      <c r="FO29" s="89">
        <v>205541388</v>
      </c>
      <c r="FP29" s="89">
        <v>184899482</v>
      </c>
      <c r="FQ29" s="89">
        <v>257594540</v>
      </c>
      <c r="FR29" s="89">
        <v>323783321</v>
      </c>
      <c r="FS29" s="89">
        <v>335029447</v>
      </c>
      <c r="FT29" s="128">
        <f>SUM(FM29:FS29)</f>
        <v>1338587967</v>
      </c>
    </row>
    <row r="30" spans="1:176" s="134" customFormat="1" ht="18" customHeight="1">
      <c r="A30" s="114" t="s">
        <v>39</v>
      </c>
      <c r="B30" s="89">
        <v>46349999</v>
      </c>
      <c r="C30" s="89">
        <v>175759061</v>
      </c>
      <c r="D30" s="89">
        <v>129189060</v>
      </c>
      <c r="E30" s="89">
        <v>162372127</v>
      </c>
      <c r="F30" s="89">
        <v>159720105</v>
      </c>
      <c r="G30" s="89">
        <v>134524488</v>
      </c>
      <c r="H30" s="128">
        <f t="shared" si="1"/>
        <v>807914840</v>
      </c>
      <c r="I30" s="180">
        <v>29629519</v>
      </c>
      <c r="J30" s="89">
        <v>120665808</v>
      </c>
      <c r="K30" s="89">
        <v>84140749</v>
      </c>
      <c r="L30" s="89">
        <v>108533308</v>
      </c>
      <c r="M30" s="89">
        <v>105236296</v>
      </c>
      <c r="N30" s="89">
        <v>99724648</v>
      </c>
      <c r="O30" s="129">
        <f t="shared" si="3"/>
        <v>547930328</v>
      </c>
      <c r="P30" s="89">
        <v>18848970</v>
      </c>
      <c r="Q30" s="89">
        <v>59227138</v>
      </c>
      <c r="R30" s="89">
        <v>39359056</v>
      </c>
      <c r="S30" s="89">
        <v>47770516</v>
      </c>
      <c r="T30" s="89">
        <v>44358522</v>
      </c>
      <c r="U30" s="89">
        <v>51581279</v>
      </c>
      <c r="V30" s="129">
        <f t="shared" si="5"/>
        <v>261145481</v>
      </c>
      <c r="W30" s="89">
        <v>108540</v>
      </c>
      <c r="X30" s="89">
        <v>1196211</v>
      </c>
      <c r="Y30" s="89">
        <v>1621516</v>
      </c>
      <c r="Z30" s="89">
        <v>5134751</v>
      </c>
      <c r="AA30" s="89">
        <v>7551453</v>
      </c>
      <c r="AB30" s="89">
        <v>15862702</v>
      </c>
      <c r="AC30" s="129">
        <f t="shared" si="7"/>
        <v>31475173</v>
      </c>
      <c r="AD30" s="89">
        <v>430735</v>
      </c>
      <c r="AE30" s="89">
        <v>3275780</v>
      </c>
      <c r="AF30" s="89">
        <v>2829520</v>
      </c>
      <c r="AG30" s="89">
        <v>2745649</v>
      </c>
      <c r="AH30" s="89">
        <v>5243886</v>
      </c>
      <c r="AI30" s="89">
        <v>10888594</v>
      </c>
      <c r="AJ30" s="129">
        <f t="shared" si="9"/>
        <v>25414164</v>
      </c>
      <c r="AK30" s="89">
        <v>41499</v>
      </c>
      <c r="AL30" s="89">
        <v>229190</v>
      </c>
      <c r="AM30" s="89">
        <v>326341</v>
      </c>
      <c r="AN30" s="89">
        <v>339072</v>
      </c>
      <c r="AO30" s="89">
        <v>428675</v>
      </c>
      <c r="AP30" s="89">
        <v>357933</v>
      </c>
      <c r="AQ30" s="129">
        <f t="shared" si="11"/>
        <v>1722710</v>
      </c>
      <c r="AR30" s="89">
        <v>5047583</v>
      </c>
      <c r="AS30" s="89">
        <v>32853137</v>
      </c>
      <c r="AT30" s="89">
        <v>23271251</v>
      </c>
      <c r="AU30" s="89">
        <v>33010997</v>
      </c>
      <c r="AV30" s="89">
        <v>28574370</v>
      </c>
      <c r="AW30" s="89">
        <v>8952444</v>
      </c>
      <c r="AX30" s="129">
        <f t="shared" si="13"/>
        <v>131709782</v>
      </c>
      <c r="AY30" s="89">
        <v>1022155</v>
      </c>
      <c r="AZ30" s="89">
        <v>10051982</v>
      </c>
      <c r="BA30" s="89">
        <v>7334203</v>
      </c>
      <c r="BB30" s="89">
        <v>8476543</v>
      </c>
      <c r="BC30" s="89">
        <v>7022024</v>
      </c>
      <c r="BD30" s="89">
        <v>2318244</v>
      </c>
      <c r="BE30" s="129">
        <f t="shared" si="15"/>
        <v>36225151</v>
      </c>
      <c r="BF30" s="89">
        <v>4130037</v>
      </c>
      <c r="BG30" s="89">
        <v>13832370</v>
      </c>
      <c r="BH30" s="89">
        <v>9398862</v>
      </c>
      <c r="BI30" s="89">
        <v>11055780</v>
      </c>
      <c r="BJ30" s="89">
        <v>12057366</v>
      </c>
      <c r="BK30" s="89">
        <v>9763452</v>
      </c>
      <c r="BL30" s="128">
        <f t="shared" si="17"/>
        <v>60237867</v>
      </c>
      <c r="BM30" s="180">
        <v>152963</v>
      </c>
      <c r="BN30" s="89">
        <v>5153375</v>
      </c>
      <c r="BO30" s="89">
        <v>10319408</v>
      </c>
      <c r="BP30" s="89">
        <v>13374266</v>
      </c>
      <c r="BQ30" s="89">
        <v>22498073</v>
      </c>
      <c r="BR30" s="89">
        <v>14067238</v>
      </c>
      <c r="BS30" s="131">
        <f t="shared" si="19"/>
        <v>65565323</v>
      </c>
      <c r="BT30" s="89">
        <v>152963</v>
      </c>
      <c r="BU30" s="89">
        <v>4251220</v>
      </c>
      <c r="BV30" s="89">
        <v>8436197</v>
      </c>
      <c r="BW30" s="89">
        <v>11052247</v>
      </c>
      <c r="BX30" s="89">
        <v>19891468</v>
      </c>
      <c r="BY30" s="89">
        <v>11113753</v>
      </c>
      <c r="BZ30" s="131">
        <f t="shared" si="21"/>
        <v>54897848</v>
      </c>
      <c r="CA30" s="89">
        <v>0</v>
      </c>
      <c r="CB30" s="89">
        <v>902155</v>
      </c>
      <c r="CC30" s="89">
        <v>1883211</v>
      </c>
      <c r="CD30" s="89">
        <v>2322019</v>
      </c>
      <c r="CE30" s="89">
        <v>2606605</v>
      </c>
      <c r="CF30" s="89">
        <v>2835153</v>
      </c>
      <c r="CG30" s="131">
        <f t="shared" si="23"/>
        <v>10549143</v>
      </c>
      <c r="CH30" s="89">
        <v>0</v>
      </c>
      <c r="CI30" s="89">
        <v>0</v>
      </c>
      <c r="CJ30" s="89">
        <v>0</v>
      </c>
      <c r="CK30" s="89">
        <v>0</v>
      </c>
      <c r="CL30" s="89">
        <v>0</v>
      </c>
      <c r="CM30" s="89">
        <v>118332</v>
      </c>
      <c r="CN30" s="128">
        <f t="shared" si="25"/>
        <v>118332</v>
      </c>
      <c r="CO30" s="180">
        <v>14402436</v>
      </c>
      <c r="CP30" s="89">
        <v>45281196</v>
      </c>
      <c r="CQ30" s="89">
        <v>32723031</v>
      </c>
      <c r="CR30" s="89">
        <v>36677525</v>
      </c>
      <c r="CS30" s="89">
        <v>30585243</v>
      </c>
      <c r="CT30" s="89">
        <v>20242784</v>
      </c>
      <c r="CU30" s="131">
        <f t="shared" si="27"/>
        <v>179912215</v>
      </c>
      <c r="CV30" s="89">
        <v>327420</v>
      </c>
      <c r="CW30" s="89">
        <v>1374570</v>
      </c>
      <c r="CX30" s="89">
        <v>1501380</v>
      </c>
      <c r="CY30" s="89">
        <v>1683810</v>
      </c>
      <c r="CZ30" s="89">
        <v>2035260</v>
      </c>
      <c r="DA30" s="89">
        <v>2581830</v>
      </c>
      <c r="DB30" s="131">
        <f t="shared" si="29"/>
        <v>9504270</v>
      </c>
      <c r="DC30" s="89">
        <v>8237241</v>
      </c>
      <c r="DD30" s="89">
        <v>8939419</v>
      </c>
      <c r="DE30" s="89">
        <v>10438763</v>
      </c>
      <c r="DF30" s="89">
        <v>6122113</v>
      </c>
      <c r="DG30" s="89">
        <v>1519589</v>
      </c>
      <c r="DH30" s="131">
        <f t="shared" si="30"/>
        <v>35257125</v>
      </c>
      <c r="DI30" s="89">
        <v>2662050</v>
      </c>
      <c r="DJ30" s="89">
        <v>13172283</v>
      </c>
      <c r="DK30" s="89">
        <v>10974630</v>
      </c>
      <c r="DL30" s="89">
        <v>15004503</v>
      </c>
      <c r="DM30" s="89">
        <v>14147188</v>
      </c>
      <c r="DN30" s="89">
        <v>10165005</v>
      </c>
      <c r="DO30" s="131">
        <f t="shared" si="32"/>
        <v>66125659</v>
      </c>
      <c r="DP30" s="89">
        <v>11412966</v>
      </c>
      <c r="DQ30" s="89">
        <v>22497102</v>
      </c>
      <c r="DR30" s="89">
        <v>11307602</v>
      </c>
      <c r="DS30" s="89">
        <v>9550449</v>
      </c>
      <c r="DT30" s="89">
        <v>8280682</v>
      </c>
      <c r="DU30" s="89">
        <v>5976360</v>
      </c>
      <c r="DV30" s="128">
        <f t="shared" si="34"/>
        <v>69025161</v>
      </c>
      <c r="DW30" s="180">
        <v>326541</v>
      </c>
      <c r="DX30" s="89">
        <v>582951</v>
      </c>
      <c r="DY30" s="89">
        <v>820968</v>
      </c>
      <c r="DZ30" s="89">
        <v>900638</v>
      </c>
      <c r="EA30" s="89">
        <v>614155</v>
      </c>
      <c r="EB30" s="89">
        <v>131616</v>
      </c>
      <c r="EC30" s="128">
        <f>SUM(DW30:EB30)</f>
        <v>3376869</v>
      </c>
      <c r="ED30" s="180">
        <v>1838540</v>
      </c>
      <c r="EE30" s="89">
        <v>4075731</v>
      </c>
      <c r="EF30" s="89">
        <v>1184904</v>
      </c>
      <c r="EG30" s="89">
        <v>2886390</v>
      </c>
      <c r="EH30" s="89">
        <v>786338</v>
      </c>
      <c r="EI30" s="89">
        <v>358202</v>
      </c>
      <c r="EJ30" s="181">
        <f>SUM(ED30:EI30)</f>
        <v>11130105</v>
      </c>
      <c r="EK30" s="170">
        <v>0</v>
      </c>
      <c r="EL30" s="89">
        <v>225026</v>
      </c>
      <c r="EM30" s="89">
        <v>45770463</v>
      </c>
      <c r="EN30" s="89">
        <v>61272789</v>
      </c>
      <c r="EO30" s="89">
        <v>128838973</v>
      </c>
      <c r="EP30" s="89">
        <v>219594832</v>
      </c>
      <c r="EQ30" s="89">
        <v>203762143</v>
      </c>
      <c r="ER30" s="128">
        <f>SUM(EK30:EQ30)</f>
        <v>659464226</v>
      </c>
      <c r="ES30" s="180">
        <v>0</v>
      </c>
      <c r="ET30" s="89">
        <v>225026</v>
      </c>
      <c r="EU30" s="89">
        <v>24296634</v>
      </c>
      <c r="EV30" s="89">
        <v>27524632</v>
      </c>
      <c r="EW30" s="89">
        <v>50575904</v>
      </c>
      <c r="EX30" s="89">
        <v>118707981</v>
      </c>
      <c r="EY30" s="89">
        <v>91055891</v>
      </c>
      <c r="EZ30" s="131">
        <f>SUM(ES30:EY30)</f>
        <v>312386068</v>
      </c>
      <c r="FA30" s="89">
        <v>18729124</v>
      </c>
      <c r="FB30" s="89">
        <v>32009341</v>
      </c>
      <c r="FC30" s="89">
        <v>66620268</v>
      </c>
      <c r="FD30" s="89">
        <v>72557559</v>
      </c>
      <c r="FE30" s="89">
        <v>40415209</v>
      </c>
      <c r="FF30" s="131">
        <f>SUM(FA30:FE30)</f>
        <v>230331501</v>
      </c>
      <c r="FG30" s="89">
        <v>2744705</v>
      </c>
      <c r="FH30" s="89">
        <v>1738816</v>
      </c>
      <c r="FI30" s="89">
        <v>11642801</v>
      </c>
      <c r="FJ30" s="89">
        <v>28329292</v>
      </c>
      <c r="FK30" s="89">
        <v>72291043</v>
      </c>
      <c r="FL30" s="181">
        <f>SUM(FG30:FK30)</f>
        <v>116746657</v>
      </c>
      <c r="FM30" s="180">
        <v>0</v>
      </c>
      <c r="FN30" s="89">
        <v>46575025</v>
      </c>
      <c r="FO30" s="89">
        <v>221529524</v>
      </c>
      <c r="FP30" s="89">
        <v>190461849</v>
      </c>
      <c r="FQ30" s="89">
        <v>291211100</v>
      </c>
      <c r="FR30" s="89">
        <v>379314937</v>
      </c>
      <c r="FS30" s="89">
        <v>338286631</v>
      </c>
      <c r="FT30" s="128">
        <f>SUM(FM30:FS30)</f>
        <v>1467379066</v>
      </c>
    </row>
    <row r="31" spans="1:176" s="134" customFormat="1" ht="18" customHeight="1">
      <c r="A31" s="115" t="s">
        <v>40</v>
      </c>
      <c r="B31" s="90">
        <f aca="true" t="shared" si="39" ref="B31:G31">SUM(B8:B30)</f>
        <v>829897433</v>
      </c>
      <c r="C31" s="90">
        <f t="shared" si="39"/>
        <v>3682984540</v>
      </c>
      <c r="D31" s="90">
        <f t="shared" si="39"/>
        <v>2759836357</v>
      </c>
      <c r="E31" s="90">
        <f t="shared" si="39"/>
        <v>3115722913</v>
      </c>
      <c r="F31" s="90">
        <f t="shared" si="39"/>
        <v>2904703143</v>
      </c>
      <c r="G31" s="90">
        <f t="shared" si="39"/>
        <v>2707964878</v>
      </c>
      <c r="H31" s="130">
        <f t="shared" si="1"/>
        <v>16001109264</v>
      </c>
      <c r="I31" s="137">
        <f aca="true" t="shared" si="40" ref="I31:N31">SUM(I8:I30)</f>
        <v>548486205</v>
      </c>
      <c r="J31" s="90">
        <f t="shared" si="40"/>
        <v>2658768913</v>
      </c>
      <c r="K31" s="90">
        <f t="shared" si="40"/>
        <v>1966401185</v>
      </c>
      <c r="L31" s="90">
        <f t="shared" si="40"/>
        <v>2177326859</v>
      </c>
      <c r="M31" s="90">
        <f t="shared" si="40"/>
        <v>2013618936</v>
      </c>
      <c r="N31" s="90">
        <f t="shared" si="40"/>
        <v>2052167876</v>
      </c>
      <c r="O31" s="90">
        <f t="shared" si="3"/>
        <v>11416769974</v>
      </c>
      <c r="P31" s="90">
        <f aca="true" t="shared" si="41" ref="P31:U31">SUM(P8:P30)</f>
        <v>379254900</v>
      </c>
      <c r="Q31" s="90">
        <f t="shared" si="41"/>
        <v>1466525536</v>
      </c>
      <c r="R31" s="90">
        <f t="shared" si="41"/>
        <v>983713068</v>
      </c>
      <c r="S31" s="90">
        <f t="shared" si="41"/>
        <v>998409493</v>
      </c>
      <c r="T31" s="90">
        <f t="shared" si="41"/>
        <v>980192957</v>
      </c>
      <c r="U31" s="90">
        <f t="shared" si="41"/>
        <v>1095757316</v>
      </c>
      <c r="V31" s="90">
        <f t="shared" si="5"/>
        <v>5903853270</v>
      </c>
      <c r="W31" s="90">
        <f aca="true" t="shared" si="42" ref="W31:AB31">SUM(W8:W30)</f>
        <v>415510</v>
      </c>
      <c r="X31" s="90">
        <f t="shared" si="42"/>
        <v>13324307</v>
      </c>
      <c r="Y31" s="90">
        <f t="shared" si="42"/>
        <v>26850715</v>
      </c>
      <c r="Z31" s="90">
        <f t="shared" si="42"/>
        <v>60569475</v>
      </c>
      <c r="AA31" s="90">
        <f t="shared" si="42"/>
        <v>115609083</v>
      </c>
      <c r="AB31" s="90">
        <f t="shared" si="42"/>
        <v>258981185</v>
      </c>
      <c r="AC31" s="90">
        <f t="shared" si="7"/>
        <v>475750275</v>
      </c>
      <c r="AD31" s="90">
        <f aca="true" t="shared" si="43" ref="AD31:AI31">SUM(AD8:AD30)</f>
        <v>11124644</v>
      </c>
      <c r="AE31" s="90">
        <f t="shared" si="43"/>
        <v>104102996</v>
      </c>
      <c r="AF31" s="90">
        <f t="shared" si="43"/>
        <v>99789060</v>
      </c>
      <c r="AG31" s="90">
        <f t="shared" si="43"/>
        <v>123337138</v>
      </c>
      <c r="AH31" s="90">
        <f t="shared" si="43"/>
        <v>140093402</v>
      </c>
      <c r="AI31" s="90">
        <f t="shared" si="43"/>
        <v>234997897</v>
      </c>
      <c r="AJ31" s="90">
        <f t="shared" si="9"/>
        <v>713445137</v>
      </c>
      <c r="AK31" s="90">
        <f aca="true" t="shared" si="44" ref="AK31:AP31">SUM(AK8:AK30)</f>
        <v>341503</v>
      </c>
      <c r="AL31" s="90">
        <f t="shared" si="44"/>
        <v>3421784</v>
      </c>
      <c r="AM31" s="90">
        <f t="shared" si="44"/>
        <v>3654344</v>
      </c>
      <c r="AN31" s="90">
        <f t="shared" si="44"/>
        <v>5047192</v>
      </c>
      <c r="AO31" s="90">
        <f t="shared" si="44"/>
        <v>5412125</v>
      </c>
      <c r="AP31" s="90">
        <f t="shared" si="44"/>
        <v>6172842</v>
      </c>
      <c r="AQ31" s="90">
        <f t="shared" si="11"/>
        <v>24049790</v>
      </c>
      <c r="AR31" s="90">
        <f aca="true" t="shared" si="45" ref="AR31:AW31">SUM(AR8:AR30)</f>
        <v>94893684</v>
      </c>
      <c r="AS31" s="90">
        <f t="shared" si="45"/>
        <v>692772500</v>
      </c>
      <c r="AT31" s="90">
        <f t="shared" si="45"/>
        <v>549645865</v>
      </c>
      <c r="AU31" s="90">
        <f t="shared" si="45"/>
        <v>666466991</v>
      </c>
      <c r="AV31" s="90">
        <f t="shared" si="45"/>
        <v>486905116</v>
      </c>
      <c r="AW31" s="90">
        <f t="shared" si="45"/>
        <v>222745244</v>
      </c>
      <c r="AX31" s="90">
        <f t="shared" si="13"/>
        <v>2713429400</v>
      </c>
      <c r="AY31" s="90">
        <f aca="true" t="shared" si="46" ref="AY31:BD31">SUM(AY8:AY30)</f>
        <v>11469137</v>
      </c>
      <c r="AZ31" s="90">
        <f t="shared" si="46"/>
        <v>124993831</v>
      </c>
      <c r="BA31" s="90">
        <f t="shared" si="46"/>
        <v>119021354</v>
      </c>
      <c r="BB31" s="90">
        <f t="shared" si="46"/>
        <v>133171110</v>
      </c>
      <c r="BC31" s="90">
        <f t="shared" si="46"/>
        <v>95701434</v>
      </c>
      <c r="BD31" s="90">
        <f t="shared" si="46"/>
        <v>43120260</v>
      </c>
      <c r="BE31" s="90">
        <f t="shared" si="15"/>
        <v>527477126</v>
      </c>
      <c r="BF31" s="90">
        <f aca="true" t="shared" si="47" ref="BF31:BK31">SUM(BF8:BF30)</f>
        <v>50986827</v>
      </c>
      <c r="BG31" s="90">
        <f t="shared" si="47"/>
        <v>253627959</v>
      </c>
      <c r="BH31" s="90">
        <f t="shared" si="47"/>
        <v>183726779</v>
      </c>
      <c r="BI31" s="90">
        <f t="shared" si="47"/>
        <v>190325460</v>
      </c>
      <c r="BJ31" s="90">
        <f t="shared" si="47"/>
        <v>189704819</v>
      </c>
      <c r="BK31" s="90">
        <f t="shared" si="47"/>
        <v>190393132</v>
      </c>
      <c r="BL31" s="130">
        <f t="shared" si="17"/>
        <v>1058764976</v>
      </c>
      <c r="BM31" s="137">
        <f aca="true" t="shared" si="48" ref="BM31:BR31">SUM(BM8:BM30)</f>
        <v>2332580</v>
      </c>
      <c r="BN31" s="90">
        <f t="shared" si="48"/>
        <v>58696395</v>
      </c>
      <c r="BO31" s="90">
        <f t="shared" si="48"/>
        <v>102733435</v>
      </c>
      <c r="BP31" s="90">
        <f t="shared" si="48"/>
        <v>183725556</v>
      </c>
      <c r="BQ31" s="90">
        <f t="shared" si="48"/>
        <v>230214378</v>
      </c>
      <c r="BR31" s="90">
        <f t="shared" si="48"/>
        <v>185128878</v>
      </c>
      <c r="BS31" s="90">
        <f t="shared" si="19"/>
        <v>762831222</v>
      </c>
      <c r="BT31" s="90">
        <f aca="true" t="shared" si="49" ref="BT31:BY31">SUM(BT8:BT30)</f>
        <v>1891530</v>
      </c>
      <c r="BU31" s="90">
        <f t="shared" si="49"/>
        <v>48316501</v>
      </c>
      <c r="BV31" s="90">
        <f t="shared" si="49"/>
        <v>83421022</v>
      </c>
      <c r="BW31" s="90">
        <f t="shared" si="49"/>
        <v>147675443</v>
      </c>
      <c r="BX31" s="90">
        <f t="shared" si="49"/>
        <v>185949067</v>
      </c>
      <c r="BY31" s="90">
        <f t="shared" si="49"/>
        <v>148302713</v>
      </c>
      <c r="BZ31" s="90">
        <f t="shared" si="21"/>
        <v>615556276</v>
      </c>
      <c r="CA31" s="90">
        <f aca="true" t="shared" si="50" ref="CA31:CF31">SUM(CA8:CA30)</f>
        <v>386911</v>
      </c>
      <c r="CB31" s="90">
        <f t="shared" si="50"/>
        <v>10182152</v>
      </c>
      <c r="CC31" s="90">
        <f t="shared" si="50"/>
        <v>18529784</v>
      </c>
      <c r="CD31" s="90">
        <f t="shared" si="50"/>
        <v>34376090</v>
      </c>
      <c r="CE31" s="90">
        <f t="shared" si="50"/>
        <v>41968752</v>
      </c>
      <c r="CF31" s="90">
        <f t="shared" si="50"/>
        <v>31362417</v>
      </c>
      <c r="CG31" s="90">
        <f t="shared" si="23"/>
        <v>136806106</v>
      </c>
      <c r="CH31" s="90">
        <f aca="true" t="shared" si="51" ref="CH31:CM31">SUM(CH8:CH30)</f>
        <v>54139</v>
      </c>
      <c r="CI31" s="90">
        <f t="shared" si="51"/>
        <v>197742</v>
      </c>
      <c r="CJ31" s="90">
        <f t="shared" si="51"/>
        <v>782629</v>
      </c>
      <c r="CK31" s="90">
        <f t="shared" si="51"/>
        <v>1674023</v>
      </c>
      <c r="CL31" s="90">
        <f t="shared" si="51"/>
        <v>2296559</v>
      </c>
      <c r="CM31" s="90">
        <f t="shared" si="51"/>
        <v>5463748</v>
      </c>
      <c r="CN31" s="130">
        <f t="shared" si="25"/>
        <v>10468840</v>
      </c>
      <c r="CO31" s="137">
        <f aca="true" t="shared" si="52" ref="CO31:CT31">SUM(CO8:CO30)</f>
        <v>238613298</v>
      </c>
      <c r="CP31" s="90">
        <f t="shared" si="52"/>
        <v>888570104</v>
      </c>
      <c r="CQ31" s="90">
        <f t="shared" si="52"/>
        <v>648245550</v>
      </c>
      <c r="CR31" s="90">
        <f t="shared" si="52"/>
        <v>709757240</v>
      </c>
      <c r="CS31" s="90">
        <f t="shared" si="52"/>
        <v>633263503</v>
      </c>
      <c r="CT31" s="90">
        <f t="shared" si="52"/>
        <v>458886858</v>
      </c>
      <c r="CU31" s="90">
        <f t="shared" si="27"/>
        <v>3577336553</v>
      </c>
      <c r="CV31" s="90">
        <f aca="true" t="shared" si="53" ref="CV31:DA31">SUM(CV8:CV30)</f>
        <v>6087420</v>
      </c>
      <c r="CW31" s="90">
        <f t="shared" si="53"/>
        <v>42480810</v>
      </c>
      <c r="CX31" s="90">
        <f t="shared" si="53"/>
        <v>39441660</v>
      </c>
      <c r="CY31" s="90">
        <f t="shared" si="53"/>
        <v>46434511</v>
      </c>
      <c r="CZ31" s="90">
        <f t="shared" si="53"/>
        <v>50136670</v>
      </c>
      <c r="DA31" s="90">
        <f t="shared" si="53"/>
        <v>60339920</v>
      </c>
      <c r="DB31" s="90">
        <f t="shared" si="29"/>
        <v>244920991</v>
      </c>
      <c r="DC31" s="90">
        <f>SUM(DC8:DC30)</f>
        <v>118412238</v>
      </c>
      <c r="DD31" s="90">
        <f>SUM(DD8:DD30)</f>
        <v>168912226</v>
      </c>
      <c r="DE31" s="90">
        <f>SUM(DE8:DE30)</f>
        <v>185507106</v>
      </c>
      <c r="DF31" s="90">
        <f>SUM(DF8:DF30)</f>
        <v>105283057</v>
      </c>
      <c r="DG31" s="90">
        <f>SUM(DG8:DG30)</f>
        <v>25176228</v>
      </c>
      <c r="DH31" s="90">
        <f t="shared" si="30"/>
        <v>603290855</v>
      </c>
      <c r="DI31" s="90">
        <f aca="true" t="shared" si="54" ref="DI31:DN31">SUM(DI8:DI30)</f>
        <v>21992694</v>
      </c>
      <c r="DJ31" s="90">
        <f t="shared" si="54"/>
        <v>236525122</v>
      </c>
      <c r="DK31" s="90">
        <f t="shared" si="54"/>
        <v>207637624</v>
      </c>
      <c r="DL31" s="90">
        <f t="shared" si="54"/>
        <v>300832622</v>
      </c>
      <c r="DM31" s="90">
        <f t="shared" si="54"/>
        <v>346415621</v>
      </c>
      <c r="DN31" s="90">
        <f t="shared" si="54"/>
        <v>270899895</v>
      </c>
      <c r="DO31" s="90">
        <f t="shared" si="32"/>
        <v>1384303578</v>
      </c>
      <c r="DP31" s="90">
        <f aca="true" t="shared" si="55" ref="DP31:DU31">SUM(DP8:DP30)</f>
        <v>210533184</v>
      </c>
      <c r="DQ31" s="90">
        <f t="shared" si="55"/>
        <v>491151934</v>
      </c>
      <c r="DR31" s="90">
        <f t="shared" si="55"/>
        <v>232254040</v>
      </c>
      <c r="DS31" s="90">
        <f t="shared" si="55"/>
        <v>176983001</v>
      </c>
      <c r="DT31" s="90">
        <f t="shared" si="55"/>
        <v>131428155</v>
      </c>
      <c r="DU31" s="90">
        <f t="shared" si="55"/>
        <v>102470815</v>
      </c>
      <c r="DV31" s="130">
        <f t="shared" si="34"/>
        <v>1344821129</v>
      </c>
      <c r="DW31" s="137">
        <f aca="true" t="shared" si="56" ref="DW31:EB31">SUM(DW8:DW30)</f>
        <v>6895673</v>
      </c>
      <c r="DX31" s="90">
        <f t="shared" si="56"/>
        <v>16830311</v>
      </c>
      <c r="DY31" s="90">
        <f t="shared" si="56"/>
        <v>12019353</v>
      </c>
      <c r="DZ31" s="90">
        <f t="shared" si="56"/>
        <v>14320694</v>
      </c>
      <c r="EA31" s="90">
        <f t="shared" si="56"/>
        <v>11057515</v>
      </c>
      <c r="EB31" s="90">
        <f t="shared" si="56"/>
        <v>5389600</v>
      </c>
      <c r="EC31" s="130">
        <f>SUM(DW31:EB31)</f>
        <v>66513146</v>
      </c>
      <c r="ED31" s="137">
        <f>SUM(ED8:ED30)</f>
        <v>33569677</v>
      </c>
      <c r="EE31" s="90">
        <f>SUM(EE8:EE30)</f>
        <v>60118817</v>
      </c>
      <c r="EF31" s="90">
        <f>SUM(EF8:EF30)</f>
        <v>30436834</v>
      </c>
      <c r="EG31" s="90">
        <f>SUM(EG8:EG30)</f>
        <v>30592564</v>
      </c>
      <c r="EH31" s="90">
        <f>SUM(EH8:EH30)</f>
        <v>16548811</v>
      </c>
      <c r="EI31" s="90">
        <f>SUM(EI8:EI30)</f>
        <v>6391666</v>
      </c>
      <c r="EJ31" s="138">
        <f>SUM(ED31:EI31)</f>
        <v>177658369</v>
      </c>
      <c r="EK31" s="137">
        <f>SUM(EK8:EK30)</f>
        <v>201457</v>
      </c>
      <c r="EL31" s="90">
        <f>SUM(EL8:EL30)</f>
        <v>1534682</v>
      </c>
      <c r="EM31" s="90">
        <f>SUM(EM8:EM30)</f>
        <v>585468298</v>
      </c>
      <c r="EN31" s="90">
        <f>SUM(EN8:EN30)</f>
        <v>1094925423</v>
      </c>
      <c r="EO31" s="90">
        <f>SUM(EO8:EO30)</f>
        <v>2100497168</v>
      </c>
      <c r="EP31" s="90">
        <f>SUM(EP8:EP30)</f>
        <v>3681223216</v>
      </c>
      <c r="EQ31" s="90">
        <f>SUM(EQ8:EQ30)</f>
        <v>4134676513</v>
      </c>
      <c r="ER31" s="130">
        <f>SUM(EK31:EQ31)</f>
        <v>11598526757</v>
      </c>
      <c r="ES31" s="137">
        <f>SUM(ES8:ES30)</f>
        <v>201457</v>
      </c>
      <c r="ET31" s="90">
        <f>SUM(ET8:ET30)</f>
        <v>1534682</v>
      </c>
      <c r="EU31" s="90">
        <f>SUM(EU8:EU30)</f>
        <v>299578042</v>
      </c>
      <c r="EV31" s="90">
        <f>SUM(EV8:EV30)</f>
        <v>548712808</v>
      </c>
      <c r="EW31" s="90">
        <f>SUM(EW8:EW30)</f>
        <v>1082912284</v>
      </c>
      <c r="EX31" s="90">
        <f>SUM(EX8:EX30)</f>
        <v>2051573709</v>
      </c>
      <c r="EY31" s="90">
        <f>SUM(EY8:EY30)</f>
        <v>2164262694</v>
      </c>
      <c r="EZ31" s="90">
        <f>SUM(ES31:EY31)</f>
        <v>6148775676</v>
      </c>
      <c r="FA31" s="90">
        <f>SUM(FA8:FA30)</f>
        <v>258178118</v>
      </c>
      <c r="FB31" s="90">
        <f>SUM(FB8:FB30)</f>
        <v>473315674</v>
      </c>
      <c r="FC31" s="90">
        <f>SUM(FC8:FC30)</f>
        <v>808631931</v>
      </c>
      <c r="FD31" s="90">
        <f>SUM(FD8:FD30)</f>
        <v>901287178</v>
      </c>
      <c r="FE31" s="90">
        <f>SUM(FE8:FE30)</f>
        <v>463344598</v>
      </c>
      <c r="FF31" s="90">
        <f>SUM(FA31:FE31)</f>
        <v>2904757499</v>
      </c>
      <c r="FG31" s="90">
        <f>SUM(FG8:FG30)</f>
        <v>27712138</v>
      </c>
      <c r="FH31" s="90">
        <f>SUM(FH8:FH30)</f>
        <v>72896941</v>
      </c>
      <c r="FI31" s="90">
        <f>SUM(FI8:FI30)</f>
        <v>208952953</v>
      </c>
      <c r="FJ31" s="90">
        <f>SUM(FJ8:FJ30)</f>
        <v>728362329</v>
      </c>
      <c r="FK31" s="90">
        <f>SUM(FK8:FK30)</f>
        <v>1507069221</v>
      </c>
      <c r="FL31" s="138">
        <f>SUM(FG31:FK31)</f>
        <v>2544993582</v>
      </c>
      <c r="FM31" s="137">
        <f>SUM(FM8:FM30)</f>
        <v>201457</v>
      </c>
      <c r="FN31" s="90">
        <f>SUM(FN8:FN30)</f>
        <v>831432115</v>
      </c>
      <c r="FO31" s="90">
        <f>SUM(FO8:FO30)</f>
        <v>4268452838</v>
      </c>
      <c r="FP31" s="90">
        <f>SUM(FP8:FP30)</f>
        <v>3854761780</v>
      </c>
      <c r="FQ31" s="90">
        <f>SUM(FQ8:FQ30)</f>
        <v>5216220081</v>
      </c>
      <c r="FR31" s="90">
        <f>SUM(FR8:FR30)</f>
        <v>6585926359</v>
      </c>
      <c r="FS31" s="90">
        <f>SUM(FS8:FS30)</f>
        <v>6842641391</v>
      </c>
      <c r="FT31" s="130">
        <f>SUM(FM31:FS31)</f>
        <v>27599636021</v>
      </c>
    </row>
    <row r="32" spans="1:176" s="134" customFormat="1" ht="18" customHeight="1">
      <c r="A32" s="114" t="s">
        <v>41</v>
      </c>
      <c r="B32" s="89">
        <v>50683036</v>
      </c>
      <c r="C32" s="89">
        <v>210003941</v>
      </c>
      <c r="D32" s="89">
        <v>154037206</v>
      </c>
      <c r="E32" s="89">
        <v>151035903</v>
      </c>
      <c r="F32" s="89">
        <v>130241085</v>
      </c>
      <c r="G32" s="89">
        <v>115005000</v>
      </c>
      <c r="H32" s="128">
        <f t="shared" si="1"/>
        <v>811006171</v>
      </c>
      <c r="I32" s="180">
        <v>30422988</v>
      </c>
      <c r="J32" s="89">
        <v>145275349</v>
      </c>
      <c r="K32" s="89">
        <v>108865778</v>
      </c>
      <c r="L32" s="89">
        <v>103271247</v>
      </c>
      <c r="M32" s="89">
        <v>90008291</v>
      </c>
      <c r="N32" s="89">
        <v>84789312</v>
      </c>
      <c r="O32" s="131">
        <f t="shared" si="3"/>
        <v>562632965</v>
      </c>
      <c r="P32" s="89">
        <v>16893393</v>
      </c>
      <c r="Q32" s="89">
        <v>76399141</v>
      </c>
      <c r="R32" s="89">
        <v>53490881</v>
      </c>
      <c r="S32" s="89">
        <v>45500941</v>
      </c>
      <c r="T32" s="89">
        <v>41081018</v>
      </c>
      <c r="U32" s="89">
        <v>42229740</v>
      </c>
      <c r="V32" s="129">
        <f t="shared" si="5"/>
        <v>275595114</v>
      </c>
      <c r="W32" s="89">
        <v>0</v>
      </c>
      <c r="X32" s="89">
        <v>298125</v>
      </c>
      <c r="Y32" s="89">
        <v>699997</v>
      </c>
      <c r="Z32" s="89">
        <v>2250247</v>
      </c>
      <c r="AA32" s="89">
        <v>5439869</v>
      </c>
      <c r="AB32" s="89">
        <v>10615634</v>
      </c>
      <c r="AC32" s="129">
        <f t="shared" si="7"/>
        <v>19303872</v>
      </c>
      <c r="AD32" s="89">
        <v>277432</v>
      </c>
      <c r="AE32" s="89">
        <v>3774310</v>
      </c>
      <c r="AF32" s="89">
        <v>4728635</v>
      </c>
      <c r="AG32" s="89">
        <v>5393368</v>
      </c>
      <c r="AH32" s="89">
        <v>6542796</v>
      </c>
      <c r="AI32" s="89">
        <v>10125205</v>
      </c>
      <c r="AJ32" s="129">
        <f t="shared" si="9"/>
        <v>30841746</v>
      </c>
      <c r="AK32" s="89">
        <v>5148</v>
      </c>
      <c r="AL32" s="89">
        <v>123552</v>
      </c>
      <c r="AM32" s="89">
        <v>63648</v>
      </c>
      <c r="AN32" s="89">
        <v>130572</v>
      </c>
      <c r="AO32" s="89">
        <v>108108</v>
      </c>
      <c r="AP32" s="89">
        <v>111384</v>
      </c>
      <c r="AQ32" s="129">
        <f t="shared" si="11"/>
        <v>542412</v>
      </c>
      <c r="AR32" s="89">
        <v>10062518</v>
      </c>
      <c r="AS32" s="89">
        <v>42508473</v>
      </c>
      <c r="AT32" s="89">
        <v>29545187</v>
      </c>
      <c r="AU32" s="89">
        <v>28768255</v>
      </c>
      <c r="AV32" s="89">
        <v>18729446</v>
      </c>
      <c r="AW32" s="89">
        <v>9124947</v>
      </c>
      <c r="AX32" s="129">
        <f t="shared" si="13"/>
        <v>138738826</v>
      </c>
      <c r="AY32" s="89">
        <v>836865</v>
      </c>
      <c r="AZ32" s="89">
        <v>10104026</v>
      </c>
      <c r="BA32" s="89">
        <v>10278517</v>
      </c>
      <c r="BB32" s="89">
        <v>11603777</v>
      </c>
      <c r="BC32" s="89">
        <v>8693729</v>
      </c>
      <c r="BD32" s="89">
        <v>3576525</v>
      </c>
      <c r="BE32" s="129">
        <f t="shared" si="15"/>
        <v>45093439</v>
      </c>
      <c r="BF32" s="89">
        <v>2347632</v>
      </c>
      <c r="BG32" s="89">
        <v>12067722</v>
      </c>
      <c r="BH32" s="89">
        <v>10058913</v>
      </c>
      <c r="BI32" s="89">
        <v>9624087</v>
      </c>
      <c r="BJ32" s="89">
        <v>9413325</v>
      </c>
      <c r="BK32" s="89">
        <v>9005877</v>
      </c>
      <c r="BL32" s="128">
        <f t="shared" si="17"/>
        <v>52517556</v>
      </c>
      <c r="BM32" s="180">
        <v>83574</v>
      </c>
      <c r="BN32" s="89">
        <v>3458678</v>
      </c>
      <c r="BO32" s="89">
        <v>5998523</v>
      </c>
      <c r="BP32" s="89">
        <v>12273430</v>
      </c>
      <c r="BQ32" s="89">
        <v>15062823</v>
      </c>
      <c r="BR32" s="89">
        <v>9744730</v>
      </c>
      <c r="BS32" s="131">
        <f t="shared" si="19"/>
        <v>46621758</v>
      </c>
      <c r="BT32" s="89">
        <v>83574</v>
      </c>
      <c r="BU32" s="89">
        <v>1882326</v>
      </c>
      <c r="BV32" s="89">
        <v>4162054</v>
      </c>
      <c r="BW32" s="89">
        <v>7826113</v>
      </c>
      <c r="BX32" s="89">
        <v>8709901</v>
      </c>
      <c r="BY32" s="89">
        <v>5348231</v>
      </c>
      <c r="BZ32" s="131">
        <f t="shared" si="21"/>
        <v>28012199</v>
      </c>
      <c r="CA32" s="89">
        <v>0</v>
      </c>
      <c r="CB32" s="89">
        <v>1576352</v>
      </c>
      <c r="CC32" s="89">
        <v>1622178</v>
      </c>
      <c r="CD32" s="89">
        <v>4353202</v>
      </c>
      <c r="CE32" s="89">
        <v>6175003</v>
      </c>
      <c r="CF32" s="89">
        <v>3424656</v>
      </c>
      <c r="CG32" s="131">
        <f t="shared" si="23"/>
        <v>17151391</v>
      </c>
      <c r="CH32" s="89">
        <v>0</v>
      </c>
      <c r="CI32" s="89">
        <v>0</v>
      </c>
      <c r="CJ32" s="89">
        <v>214291</v>
      </c>
      <c r="CK32" s="89">
        <v>94115</v>
      </c>
      <c r="CL32" s="89">
        <v>177919</v>
      </c>
      <c r="CM32" s="89">
        <v>971843</v>
      </c>
      <c r="CN32" s="128">
        <f t="shared" si="25"/>
        <v>1458168</v>
      </c>
      <c r="CO32" s="180">
        <v>18182702</v>
      </c>
      <c r="CP32" s="89">
        <v>55865617</v>
      </c>
      <c r="CQ32" s="89">
        <v>35400748</v>
      </c>
      <c r="CR32" s="89">
        <v>31923063</v>
      </c>
      <c r="CS32" s="89">
        <v>23982629</v>
      </c>
      <c r="CT32" s="89">
        <v>19517075</v>
      </c>
      <c r="CU32" s="131">
        <f t="shared" si="27"/>
        <v>184871834</v>
      </c>
      <c r="CV32" s="89">
        <v>218610</v>
      </c>
      <c r="CW32" s="89">
        <v>1303650</v>
      </c>
      <c r="CX32" s="89">
        <v>1279440</v>
      </c>
      <c r="CY32" s="89">
        <v>1678590</v>
      </c>
      <c r="CZ32" s="89">
        <v>1361610</v>
      </c>
      <c r="DA32" s="89">
        <v>2649240</v>
      </c>
      <c r="DB32" s="131">
        <f t="shared" si="29"/>
        <v>8491140</v>
      </c>
      <c r="DC32" s="89">
        <v>2673000</v>
      </c>
      <c r="DD32" s="89">
        <v>6235379</v>
      </c>
      <c r="DE32" s="89">
        <v>6128470</v>
      </c>
      <c r="DF32" s="89">
        <v>2750059</v>
      </c>
      <c r="DG32" s="89">
        <v>817996</v>
      </c>
      <c r="DH32" s="131">
        <f t="shared" si="30"/>
        <v>18604904</v>
      </c>
      <c r="DI32" s="89">
        <v>7055583</v>
      </c>
      <c r="DJ32" s="89">
        <v>23685068</v>
      </c>
      <c r="DK32" s="89">
        <v>13701408</v>
      </c>
      <c r="DL32" s="89">
        <v>14513357</v>
      </c>
      <c r="DM32" s="89">
        <v>13010444</v>
      </c>
      <c r="DN32" s="89">
        <v>11223702</v>
      </c>
      <c r="DO32" s="131">
        <f t="shared" si="32"/>
        <v>83189562</v>
      </c>
      <c r="DP32" s="89">
        <v>10908509</v>
      </c>
      <c r="DQ32" s="89">
        <v>28203899</v>
      </c>
      <c r="DR32" s="89">
        <v>14184521</v>
      </c>
      <c r="DS32" s="89">
        <v>9602646</v>
      </c>
      <c r="DT32" s="89">
        <v>6860516</v>
      </c>
      <c r="DU32" s="89">
        <v>4826137</v>
      </c>
      <c r="DV32" s="128">
        <f t="shared" si="34"/>
        <v>74586228</v>
      </c>
      <c r="DW32" s="180">
        <v>366881</v>
      </c>
      <c r="DX32" s="89">
        <v>1431702</v>
      </c>
      <c r="DY32" s="89">
        <v>865826</v>
      </c>
      <c r="DZ32" s="89">
        <v>939739</v>
      </c>
      <c r="EA32" s="89">
        <v>508288</v>
      </c>
      <c r="EB32" s="89">
        <v>480087</v>
      </c>
      <c r="EC32" s="128">
        <f>SUM(DW32:EB32)</f>
        <v>4592523</v>
      </c>
      <c r="ED32" s="180">
        <v>1626891</v>
      </c>
      <c r="EE32" s="89">
        <v>3972595</v>
      </c>
      <c r="EF32" s="89">
        <v>2906331</v>
      </c>
      <c r="EG32" s="89">
        <v>2628424</v>
      </c>
      <c r="EH32" s="89">
        <v>679054</v>
      </c>
      <c r="EI32" s="89">
        <v>473796</v>
      </c>
      <c r="EJ32" s="181">
        <f>SUM(ED32:EI32)</f>
        <v>12287091</v>
      </c>
      <c r="EK32" s="170">
        <v>0</v>
      </c>
      <c r="EL32" s="89">
        <v>0</v>
      </c>
      <c r="EM32" s="89">
        <v>33110555</v>
      </c>
      <c r="EN32" s="89">
        <v>79601966</v>
      </c>
      <c r="EO32" s="89">
        <v>154743284</v>
      </c>
      <c r="EP32" s="89">
        <v>272510807</v>
      </c>
      <c r="EQ32" s="89">
        <v>343837533</v>
      </c>
      <c r="ER32" s="128">
        <f>SUM(EK32:EQ32)</f>
        <v>883804145</v>
      </c>
      <c r="ES32" s="180">
        <v>0</v>
      </c>
      <c r="ET32" s="89">
        <v>0</v>
      </c>
      <c r="EU32" s="89">
        <v>16212162</v>
      </c>
      <c r="EV32" s="89">
        <v>41826625</v>
      </c>
      <c r="EW32" s="89">
        <v>65096228</v>
      </c>
      <c r="EX32" s="89">
        <v>123392309</v>
      </c>
      <c r="EY32" s="89">
        <v>136279610</v>
      </c>
      <c r="EZ32" s="131">
        <f>SUM(ES32:EY32)</f>
        <v>382806934</v>
      </c>
      <c r="FA32" s="89">
        <v>15129832</v>
      </c>
      <c r="FB32" s="89">
        <v>29491242</v>
      </c>
      <c r="FC32" s="89">
        <v>56778314</v>
      </c>
      <c r="FD32" s="89">
        <v>57991513</v>
      </c>
      <c r="FE32" s="89">
        <v>22380190</v>
      </c>
      <c r="FF32" s="131">
        <f>SUM(FA32:FE32)</f>
        <v>181771091</v>
      </c>
      <c r="FG32" s="89">
        <v>1768561</v>
      </c>
      <c r="FH32" s="89">
        <v>8284099</v>
      </c>
      <c r="FI32" s="89">
        <v>32868742</v>
      </c>
      <c r="FJ32" s="89">
        <v>91126985</v>
      </c>
      <c r="FK32" s="89">
        <v>185177733</v>
      </c>
      <c r="FL32" s="181">
        <f>SUM(FG32:FK32)</f>
        <v>319226120</v>
      </c>
      <c r="FM32" s="180">
        <v>0</v>
      </c>
      <c r="FN32" s="89">
        <v>50683036</v>
      </c>
      <c r="FO32" s="89">
        <v>243114496</v>
      </c>
      <c r="FP32" s="89">
        <v>233639172</v>
      </c>
      <c r="FQ32" s="89">
        <v>305779187</v>
      </c>
      <c r="FR32" s="89">
        <v>402751892</v>
      </c>
      <c r="FS32" s="89">
        <v>458842533</v>
      </c>
      <c r="FT32" s="128">
        <f>SUM(FM32:FS32)</f>
        <v>1694810316</v>
      </c>
    </row>
    <row r="33" spans="1:176" s="134" customFormat="1" ht="18" customHeight="1">
      <c r="A33" s="114" t="s">
        <v>42</v>
      </c>
      <c r="B33" s="89">
        <v>26171541</v>
      </c>
      <c r="C33" s="89">
        <v>76912685</v>
      </c>
      <c r="D33" s="89">
        <v>44200727</v>
      </c>
      <c r="E33" s="89">
        <v>34022114</v>
      </c>
      <c r="F33" s="89">
        <v>33772573</v>
      </c>
      <c r="G33" s="89">
        <v>32377274</v>
      </c>
      <c r="H33" s="128">
        <f t="shared" si="1"/>
        <v>247456914</v>
      </c>
      <c r="I33" s="180">
        <v>17611154</v>
      </c>
      <c r="J33" s="89">
        <v>54362940</v>
      </c>
      <c r="K33" s="89">
        <v>30561517</v>
      </c>
      <c r="L33" s="89">
        <v>24141740</v>
      </c>
      <c r="M33" s="89">
        <v>24691591</v>
      </c>
      <c r="N33" s="89">
        <v>25034274</v>
      </c>
      <c r="O33" s="131">
        <f t="shared" si="3"/>
        <v>176403216</v>
      </c>
      <c r="P33" s="89">
        <v>9571560</v>
      </c>
      <c r="Q33" s="89">
        <v>24204348</v>
      </c>
      <c r="R33" s="89">
        <v>12922835</v>
      </c>
      <c r="S33" s="89">
        <v>7553531</v>
      </c>
      <c r="T33" s="89">
        <v>10237081</v>
      </c>
      <c r="U33" s="89">
        <v>10205241</v>
      </c>
      <c r="V33" s="129">
        <f t="shared" si="5"/>
        <v>74694596</v>
      </c>
      <c r="W33" s="89">
        <v>0</v>
      </c>
      <c r="X33" s="89">
        <v>400383</v>
      </c>
      <c r="Y33" s="89">
        <v>393525</v>
      </c>
      <c r="Z33" s="89">
        <v>588150</v>
      </c>
      <c r="AA33" s="89">
        <v>2002050</v>
      </c>
      <c r="AB33" s="89">
        <v>4238595</v>
      </c>
      <c r="AC33" s="129">
        <f t="shared" si="7"/>
        <v>7622703</v>
      </c>
      <c r="AD33" s="89">
        <v>378191</v>
      </c>
      <c r="AE33" s="89">
        <v>2109554</v>
      </c>
      <c r="AF33" s="89">
        <v>1252548</v>
      </c>
      <c r="AG33" s="89">
        <v>1460204</v>
      </c>
      <c r="AH33" s="89">
        <v>915771</v>
      </c>
      <c r="AI33" s="89">
        <v>3742769</v>
      </c>
      <c r="AJ33" s="129">
        <f t="shared" si="9"/>
        <v>9859037</v>
      </c>
      <c r="AK33" s="89">
        <v>0</v>
      </c>
      <c r="AL33" s="89">
        <v>41184</v>
      </c>
      <c r="AM33" s="89">
        <v>15444</v>
      </c>
      <c r="AN33" s="89">
        <v>0</v>
      </c>
      <c r="AO33" s="89">
        <v>28080</v>
      </c>
      <c r="AP33" s="89">
        <v>0</v>
      </c>
      <c r="AQ33" s="129">
        <f t="shared" si="11"/>
        <v>84708</v>
      </c>
      <c r="AR33" s="89">
        <v>5200118</v>
      </c>
      <c r="AS33" s="89">
        <v>17973134</v>
      </c>
      <c r="AT33" s="89">
        <v>10428390</v>
      </c>
      <c r="AU33" s="89">
        <v>9088096</v>
      </c>
      <c r="AV33" s="89">
        <v>7621340</v>
      </c>
      <c r="AW33" s="89">
        <v>3487991</v>
      </c>
      <c r="AX33" s="129">
        <f t="shared" si="13"/>
        <v>53799069</v>
      </c>
      <c r="AY33" s="89">
        <v>852553</v>
      </c>
      <c r="AZ33" s="89">
        <v>4574861</v>
      </c>
      <c r="BA33" s="89">
        <v>2720255</v>
      </c>
      <c r="BB33" s="89">
        <v>2976075</v>
      </c>
      <c r="BC33" s="89">
        <v>1384405</v>
      </c>
      <c r="BD33" s="89">
        <v>550886</v>
      </c>
      <c r="BE33" s="129">
        <f t="shared" si="15"/>
        <v>13059035</v>
      </c>
      <c r="BF33" s="89">
        <v>1608732</v>
      </c>
      <c r="BG33" s="89">
        <v>5059476</v>
      </c>
      <c r="BH33" s="89">
        <v>2828520</v>
      </c>
      <c r="BI33" s="89">
        <v>2475684</v>
      </c>
      <c r="BJ33" s="89">
        <v>2502864</v>
      </c>
      <c r="BK33" s="89">
        <v>2808792</v>
      </c>
      <c r="BL33" s="128">
        <f t="shared" si="17"/>
        <v>17284068</v>
      </c>
      <c r="BM33" s="180">
        <v>118411</v>
      </c>
      <c r="BN33" s="89">
        <v>3022705</v>
      </c>
      <c r="BO33" s="89">
        <v>2050954</v>
      </c>
      <c r="BP33" s="89">
        <v>3825576</v>
      </c>
      <c r="BQ33" s="89">
        <v>3276540</v>
      </c>
      <c r="BR33" s="89">
        <v>3470313</v>
      </c>
      <c r="BS33" s="131">
        <f t="shared" si="19"/>
        <v>15764499</v>
      </c>
      <c r="BT33" s="89">
        <v>100159</v>
      </c>
      <c r="BU33" s="89">
        <v>2770636</v>
      </c>
      <c r="BV33" s="89">
        <v>1875541</v>
      </c>
      <c r="BW33" s="89">
        <v>2973981</v>
      </c>
      <c r="BX33" s="89">
        <v>2685263</v>
      </c>
      <c r="BY33" s="89">
        <v>3096616</v>
      </c>
      <c r="BZ33" s="131">
        <f t="shared" si="21"/>
        <v>13502196</v>
      </c>
      <c r="CA33" s="89">
        <v>18252</v>
      </c>
      <c r="CB33" s="89">
        <v>252069</v>
      </c>
      <c r="CC33" s="89">
        <v>175413</v>
      </c>
      <c r="CD33" s="89">
        <v>716725</v>
      </c>
      <c r="CE33" s="89">
        <v>435341</v>
      </c>
      <c r="CF33" s="89">
        <v>373697</v>
      </c>
      <c r="CG33" s="131">
        <f t="shared" si="23"/>
        <v>1971497</v>
      </c>
      <c r="CH33" s="89">
        <v>0</v>
      </c>
      <c r="CI33" s="89">
        <v>0</v>
      </c>
      <c r="CJ33" s="89">
        <v>0</v>
      </c>
      <c r="CK33" s="89">
        <v>134870</v>
      </c>
      <c r="CL33" s="89">
        <v>155936</v>
      </c>
      <c r="CM33" s="89">
        <v>0</v>
      </c>
      <c r="CN33" s="128">
        <f t="shared" si="25"/>
        <v>290806</v>
      </c>
      <c r="CO33" s="180">
        <v>8286959</v>
      </c>
      <c r="CP33" s="89">
        <v>18636653</v>
      </c>
      <c r="CQ33" s="89">
        <v>11407808</v>
      </c>
      <c r="CR33" s="89">
        <v>5744820</v>
      </c>
      <c r="CS33" s="89">
        <v>5621393</v>
      </c>
      <c r="CT33" s="89">
        <v>3704936</v>
      </c>
      <c r="CU33" s="131">
        <f t="shared" si="27"/>
        <v>53402569</v>
      </c>
      <c r="CV33" s="89">
        <v>282060</v>
      </c>
      <c r="CW33" s="89">
        <v>727830</v>
      </c>
      <c r="CX33" s="89">
        <v>644400</v>
      </c>
      <c r="CY33" s="89">
        <v>544950</v>
      </c>
      <c r="CZ33" s="89">
        <v>577530</v>
      </c>
      <c r="DA33" s="89">
        <v>761130</v>
      </c>
      <c r="DB33" s="131">
        <f t="shared" si="29"/>
        <v>3537900</v>
      </c>
      <c r="DC33" s="89">
        <v>4060310</v>
      </c>
      <c r="DD33" s="89">
        <v>2822395</v>
      </c>
      <c r="DE33" s="89">
        <v>1307671</v>
      </c>
      <c r="DF33" s="89">
        <v>998048</v>
      </c>
      <c r="DG33" s="89">
        <v>0</v>
      </c>
      <c r="DH33" s="131">
        <f t="shared" si="30"/>
        <v>9188424</v>
      </c>
      <c r="DI33" s="89">
        <v>2122146</v>
      </c>
      <c r="DJ33" s="89">
        <v>5554661</v>
      </c>
      <c r="DK33" s="89">
        <v>4750247</v>
      </c>
      <c r="DL33" s="89">
        <v>1707134</v>
      </c>
      <c r="DM33" s="89">
        <v>2326076</v>
      </c>
      <c r="DN33" s="89">
        <v>1616672</v>
      </c>
      <c r="DO33" s="131">
        <f t="shared" si="32"/>
        <v>18076936</v>
      </c>
      <c r="DP33" s="89">
        <v>5882753</v>
      </c>
      <c r="DQ33" s="89">
        <v>8293852</v>
      </c>
      <c r="DR33" s="89">
        <v>3190766</v>
      </c>
      <c r="DS33" s="89">
        <v>2185065</v>
      </c>
      <c r="DT33" s="89">
        <v>1719739</v>
      </c>
      <c r="DU33" s="89">
        <v>1327134</v>
      </c>
      <c r="DV33" s="128">
        <f t="shared" si="34"/>
        <v>22599309</v>
      </c>
      <c r="DW33" s="180">
        <v>98317</v>
      </c>
      <c r="DX33" s="89">
        <v>301341</v>
      </c>
      <c r="DY33" s="89">
        <v>180448</v>
      </c>
      <c r="DZ33" s="89">
        <v>94068</v>
      </c>
      <c r="EA33" s="89">
        <v>37894</v>
      </c>
      <c r="EB33" s="89">
        <v>167751</v>
      </c>
      <c r="EC33" s="128">
        <f>SUM(DW33:EB33)</f>
        <v>879819</v>
      </c>
      <c r="ED33" s="180">
        <v>56700</v>
      </c>
      <c r="EE33" s="89">
        <v>589046</v>
      </c>
      <c r="EF33" s="89">
        <v>0</v>
      </c>
      <c r="EG33" s="89">
        <v>215910</v>
      </c>
      <c r="EH33" s="89">
        <v>145155</v>
      </c>
      <c r="EI33" s="89">
        <v>0</v>
      </c>
      <c r="EJ33" s="181">
        <f>SUM(ED33:EI33)</f>
        <v>1006811</v>
      </c>
      <c r="EK33" s="170">
        <v>0</v>
      </c>
      <c r="EL33" s="89">
        <v>0</v>
      </c>
      <c r="EM33" s="89">
        <v>27636383</v>
      </c>
      <c r="EN33" s="89">
        <v>36480424</v>
      </c>
      <c r="EO33" s="89">
        <v>56864053</v>
      </c>
      <c r="EP33" s="89">
        <v>81484313</v>
      </c>
      <c r="EQ33" s="89">
        <v>68221512</v>
      </c>
      <c r="ER33" s="128">
        <f>SUM(EK33:EQ33)</f>
        <v>270686685</v>
      </c>
      <c r="ES33" s="180">
        <v>0</v>
      </c>
      <c r="ET33" s="89">
        <v>0</v>
      </c>
      <c r="EU33" s="89">
        <v>12746181</v>
      </c>
      <c r="EV33" s="89">
        <v>16228047</v>
      </c>
      <c r="EW33" s="89">
        <v>33947103</v>
      </c>
      <c r="EX33" s="89">
        <v>45424644</v>
      </c>
      <c r="EY33" s="89">
        <v>36292067</v>
      </c>
      <c r="EZ33" s="131">
        <f>SUM(ES33:EY33)</f>
        <v>144638042</v>
      </c>
      <c r="FA33" s="89">
        <v>14622032</v>
      </c>
      <c r="FB33" s="89">
        <v>18680200</v>
      </c>
      <c r="FC33" s="89">
        <v>20949815</v>
      </c>
      <c r="FD33" s="89">
        <v>26461953</v>
      </c>
      <c r="FE33" s="89">
        <v>12697700</v>
      </c>
      <c r="FF33" s="131">
        <f>SUM(FA33:FE33)</f>
        <v>93411700</v>
      </c>
      <c r="FG33" s="89">
        <v>268170</v>
      </c>
      <c r="FH33" s="89">
        <v>1572177</v>
      </c>
      <c r="FI33" s="89">
        <v>1967135</v>
      </c>
      <c r="FJ33" s="89">
        <v>9597716</v>
      </c>
      <c r="FK33" s="89">
        <v>19231745</v>
      </c>
      <c r="FL33" s="181">
        <f>SUM(FG33:FK33)</f>
        <v>32636943</v>
      </c>
      <c r="FM33" s="180">
        <v>0</v>
      </c>
      <c r="FN33" s="89">
        <v>26171541</v>
      </c>
      <c r="FO33" s="89">
        <v>104549068</v>
      </c>
      <c r="FP33" s="89">
        <v>80681151</v>
      </c>
      <c r="FQ33" s="89">
        <v>90886167</v>
      </c>
      <c r="FR33" s="89">
        <v>115256886</v>
      </c>
      <c r="FS33" s="89">
        <v>100598786</v>
      </c>
      <c r="FT33" s="128">
        <f>SUM(FM33:FS33)</f>
        <v>518143599</v>
      </c>
    </row>
    <row r="34" spans="1:176" s="134" customFormat="1" ht="18" customHeight="1">
      <c r="A34" s="114" t="s">
        <v>43</v>
      </c>
      <c r="B34" s="89">
        <v>12231768</v>
      </c>
      <c r="C34" s="89">
        <v>70253426</v>
      </c>
      <c r="D34" s="89">
        <v>60718406</v>
      </c>
      <c r="E34" s="89">
        <v>57038247</v>
      </c>
      <c r="F34" s="89">
        <v>56538548</v>
      </c>
      <c r="G34" s="89">
        <v>47338077</v>
      </c>
      <c r="H34" s="128">
        <f t="shared" si="1"/>
        <v>304118472</v>
      </c>
      <c r="I34" s="180">
        <v>8256168</v>
      </c>
      <c r="J34" s="89">
        <v>52152833</v>
      </c>
      <c r="K34" s="89">
        <v>44031322</v>
      </c>
      <c r="L34" s="89">
        <v>38593517</v>
      </c>
      <c r="M34" s="89">
        <v>38962057</v>
      </c>
      <c r="N34" s="89">
        <v>34319549</v>
      </c>
      <c r="O34" s="131">
        <f t="shared" si="3"/>
        <v>216315446</v>
      </c>
      <c r="P34" s="89">
        <v>6225033</v>
      </c>
      <c r="Q34" s="89">
        <v>31691330</v>
      </c>
      <c r="R34" s="89">
        <v>25409220</v>
      </c>
      <c r="S34" s="89">
        <v>18347430</v>
      </c>
      <c r="T34" s="89">
        <v>20802871</v>
      </c>
      <c r="U34" s="89">
        <v>20377760</v>
      </c>
      <c r="V34" s="129">
        <f t="shared" si="5"/>
        <v>122853644</v>
      </c>
      <c r="W34" s="89">
        <v>0</v>
      </c>
      <c r="X34" s="89">
        <v>0</v>
      </c>
      <c r="Y34" s="89">
        <v>296735</v>
      </c>
      <c r="Z34" s="89">
        <v>275467</v>
      </c>
      <c r="AA34" s="89">
        <v>1701135</v>
      </c>
      <c r="AB34" s="89">
        <v>3505986</v>
      </c>
      <c r="AC34" s="129">
        <f t="shared" si="7"/>
        <v>5779323</v>
      </c>
      <c r="AD34" s="89">
        <v>218939</v>
      </c>
      <c r="AE34" s="89">
        <v>2051029</v>
      </c>
      <c r="AF34" s="89">
        <v>1645801</v>
      </c>
      <c r="AG34" s="89">
        <v>1835128</v>
      </c>
      <c r="AH34" s="89">
        <v>2122961</v>
      </c>
      <c r="AI34" s="89">
        <v>3505907</v>
      </c>
      <c r="AJ34" s="129">
        <f t="shared" si="9"/>
        <v>11379765</v>
      </c>
      <c r="AK34" s="89">
        <v>20592</v>
      </c>
      <c r="AL34" s="89">
        <v>279864</v>
      </c>
      <c r="AM34" s="89">
        <v>159588</v>
      </c>
      <c r="AN34" s="89">
        <v>67392</v>
      </c>
      <c r="AO34" s="89">
        <v>195624</v>
      </c>
      <c r="AP34" s="89">
        <v>264420</v>
      </c>
      <c r="AQ34" s="129">
        <f t="shared" si="11"/>
        <v>987480</v>
      </c>
      <c r="AR34" s="89">
        <v>851806</v>
      </c>
      <c r="AS34" s="89">
        <v>10175441</v>
      </c>
      <c r="AT34" s="89">
        <v>8257040</v>
      </c>
      <c r="AU34" s="89">
        <v>9548568</v>
      </c>
      <c r="AV34" s="89">
        <v>7706334</v>
      </c>
      <c r="AW34" s="89">
        <v>2996351</v>
      </c>
      <c r="AX34" s="129">
        <f t="shared" si="13"/>
        <v>39535540</v>
      </c>
      <c r="AY34" s="89">
        <v>297711</v>
      </c>
      <c r="AZ34" s="89">
        <v>3429213</v>
      </c>
      <c r="BA34" s="89">
        <v>4597751</v>
      </c>
      <c r="BB34" s="89">
        <v>5025543</v>
      </c>
      <c r="BC34" s="89">
        <v>3568054</v>
      </c>
      <c r="BD34" s="89">
        <v>1033007</v>
      </c>
      <c r="BE34" s="129">
        <f t="shared" si="15"/>
        <v>17951279</v>
      </c>
      <c r="BF34" s="89">
        <v>642087</v>
      </c>
      <c r="BG34" s="89">
        <v>4525956</v>
      </c>
      <c r="BH34" s="89">
        <v>3665187</v>
      </c>
      <c r="BI34" s="89">
        <v>3493989</v>
      </c>
      <c r="BJ34" s="89">
        <v>2865078</v>
      </c>
      <c r="BK34" s="89">
        <v>2636118</v>
      </c>
      <c r="BL34" s="128">
        <f t="shared" si="17"/>
        <v>17828415</v>
      </c>
      <c r="BM34" s="180">
        <v>31149</v>
      </c>
      <c r="BN34" s="89">
        <v>575252</v>
      </c>
      <c r="BO34" s="89">
        <v>1650395</v>
      </c>
      <c r="BP34" s="89">
        <v>4675683</v>
      </c>
      <c r="BQ34" s="89">
        <v>3282839</v>
      </c>
      <c r="BR34" s="89">
        <v>2322656</v>
      </c>
      <c r="BS34" s="131">
        <f t="shared" si="19"/>
        <v>12537974</v>
      </c>
      <c r="BT34" s="89">
        <v>31149</v>
      </c>
      <c r="BU34" s="89">
        <v>575252</v>
      </c>
      <c r="BV34" s="89">
        <v>972437</v>
      </c>
      <c r="BW34" s="89">
        <v>2595959</v>
      </c>
      <c r="BX34" s="89">
        <v>2557220</v>
      </c>
      <c r="BY34" s="89">
        <v>1494810</v>
      </c>
      <c r="BZ34" s="131">
        <f t="shared" si="21"/>
        <v>8226827</v>
      </c>
      <c r="CA34" s="89">
        <v>0</v>
      </c>
      <c r="CB34" s="89">
        <v>0</v>
      </c>
      <c r="CC34" s="89">
        <v>677958</v>
      </c>
      <c r="CD34" s="89">
        <v>2079724</v>
      </c>
      <c r="CE34" s="89">
        <v>725619</v>
      </c>
      <c r="CF34" s="89">
        <v>827846</v>
      </c>
      <c r="CG34" s="131">
        <f t="shared" si="23"/>
        <v>4311147</v>
      </c>
      <c r="CH34" s="89">
        <v>0</v>
      </c>
      <c r="CI34" s="89">
        <v>0</v>
      </c>
      <c r="CJ34" s="89">
        <v>0</v>
      </c>
      <c r="CK34" s="89">
        <v>0</v>
      </c>
      <c r="CL34" s="89">
        <v>0</v>
      </c>
      <c r="CM34" s="89">
        <v>0</v>
      </c>
      <c r="CN34" s="128">
        <f t="shared" si="25"/>
        <v>0</v>
      </c>
      <c r="CO34" s="180">
        <v>3358416</v>
      </c>
      <c r="CP34" s="89">
        <v>15657383</v>
      </c>
      <c r="CQ34" s="89">
        <v>13895043</v>
      </c>
      <c r="CR34" s="89">
        <v>13043614</v>
      </c>
      <c r="CS34" s="89">
        <v>13795756</v>
      </c>
      <c r="CT34" s="89">
        <v>10569872</v>
      </c>
      <c r="CU34" s="131">
        <f t="shared" si="27"/>
        <v>70320084</v>
      </c>
      <c r="CV34" s="89">
        <v>14220</v>
      </c>
      <c r="CW34" s="89">
        <v>397980</v>
      </c>
      <c r="CX34" s="89">
        <v>543780</v>
      </c>
      <c r="CY34" s="89">
        <v>458820</v>
      </c>
      <c r="CZ34" s="89">
        <v>539280</v>
      </c>
      <c r="DA34" s="89">
        <v>793350</v>
      </c>
      <c r="DB34" s="131">
        <f t="shared" si="29"/>
        <v>2747430</v>
      </c>
      <c r="DC34" s="89">
        <v>939146</v>
      </c>
      <c r="DD34" s="89">
        <v>2189662</v>
      </c>
      <c r="DE34" s="89">
        <v>2914932</v>
      </c>
      <c r="DF34" s="89">
        <v>2947345</v>
      </c>
      <c r="DG34" s="89">
        <v>500247</v>
      </c>
      <c r="DH34" s="131">
        <f t="shared" si="30"/>
        <v>9491332</v>
      </c>
      <c r="DI34" s="89">
        <v>492514</v>
      </c>
      <c r="DJ34" s="89">
        <v>5099472</v>
      </c>
      <c r="DK34" s="89">
        <v>6370906</v>
      </c>
      <c r="DL34" s="89">
        <v>6736415</v>
      </c>
      <c r="DM34" s="89">
        <v>8153377</v>
      </c>
      <c r="DN34" s="89">
        <v>7806604</v>
      </c>
      <c r="DO34" s="131">
        <f t="shared" si="32"/>
        <v>34659288</v>
      </c>
      <c r="DP34" s="89">
        <v>2851682</v>
      </c>
      <c r="DQ34" s="89">
        <v>9220785</v>
      </c>
      <c r="DR34" s="89">
        <v>4790695</v>
      </c>
      <c r="DS34" s="89">
        <v>2933447</v>
      </c>
      <c r="DT34" s="89">
        <v>2155754</v>
      </c>
      <c r="DU34" s="89">
        <v>1469671</v>
      </c>
      <c r="DV34" s="128">
        <f t="shared" si="34"/>
        <v>23422034</v>
      </c>
      <c r="DW34" s="180">
        <v>154035</v>
      </c>
      <c r="DX34" s="89">
        <v>346687</v>
      </c>
      <c r="DY34" s="89">
        <v>214645</v>
      </c>
      <c r="DZ34" s="89">
        <v>274466</v>
      </c>
      <c r="EA34" s="89">
        <v>306061</v>
      </c>
      <c r="EB34" s="89">
        <v>90000</v>
      </c>
      <c r="EC34" s="128">
        <f>SUM(DW34:EB34)</f>
        <v>1385894</v>
      </c>
      <c r="ED34" s="180">
        <v>432000</v>
      </c>
      <c r="EE34" s="89">
        <v>1521271</v>
      </c>
      <c r="EF34" s="89">
        <v>927001</v>
      </c>
      <c r="EG34" s="89">
        <v>450967</v>
      </c>
      <c r="EH34" s="89">
        <v>191835</v>
      </c>
      <c r="EI34" s="89">
        <v>36000</v>
      </c>
      <c r="EJ34" s="181">
        <f>SUM(ED34:EI34)</f>
        <v>3559074</v>
      </c>
      <c r="EK34" s="170">
        <v>0</v>
      </c>
      <c r="EL34" s="89">
        <v>0</v>
      </c>
      <c r="EM34" s="89">
        <v>8576799</v>
      </c>
      <c r="EN34" s="89">
        <v>24735214</v>
      </c>
      <c r="EO34" s="89">
        <v>43909092</v>
      </c>
      <c r="EP34" s="89">
        <v>75295652</v>
      </c>
      <c r="EQ34" s="89">
        <v>95010191</v>
      </c>
      <c r="ER34" s="128">
        <f>SUM(EK34:EQ34)</f>
        <v>247526948</v>
      </c>
      <c r="ES34" s="180">
        <v>0</v>
      </c>
      <c r="ET34" s="89">
        <v>0</v>
      </c>
      <c r="EU34" s="89">
        <v>3849040</v>
      </c>
      <c r="EV34" s="89">
        <v>11240109</v>
      </c>
      <c r="EW34" s="89">
        <v>20976730</v>
      </c>
      <c r="EX34" s="89">
        <v>45872390</v>
      </c>
      <c r="EY34" s="89">
        <v>56186565</v>
      </c>
      <c r="EZ34" s="131">
        <f>SUM(ES34:EY34)</f>
        <v>138124834</v>
      </c>
      <c r="FA34" s="89">
        <v>4443444</v>
      </c>
      <c r="FB34" s="89">
        <v>12301351</v>
      </c>
      <c r="FC34" s="89">
        <v>17613558</v>
      </c>
      <c r="FD34" s="89">
        <v>15857392</v>
      </c>
      <c r="FE34" s="89">
        <v>8219993</v>
      </c>
      <c r="FF34" s="131">
        <f>SUM(FA34:FE34)</f>
        <v>58435738</v>
      </c>
      <c r="FG34" s="89">
        <v>284315</v>
      </c>
      <c r="FH34" s="89">
        <v>1193754</v>
      </c>
      <c r="FI34" s="89">
        <v>5318804</v>
      </c>
      <c r="FJ34" s="89">
        <v>13565870</v>
      </c>
      <c r="FK34" s="89">
        <v>30603633</v>
      </c>
      <c r="FL34" s="181">
        <f>SUM(FG34:FK34)</f>
        <v>50966376</v>
      </c>
      <c r="FM34" s="180">
        <v>0</v>
      </c>
      <c r="FN34" s="89">
        <v>12231768</v>
      </c>
      <c r="FO34" s="89">
        <v>78830225</v>
      </c>
      <c r="FP34" s="89">
        <v>85453620</v>
      </c>
      <c r="FQ34" s="89">
        <v>100947339</v>
      </c>
      <c r="FR34" s="89">
        <v>131834200</v>
      </c>
      <c r="FS34" s="89">
        <v>142348268</v>
      </c>
      <c r="FT34" s="128">
        <f>SUM(FM34:FS34)</f>
        <v>551645420</v>
      </c>
    </row>
    <row r="35" spans="1:176" s="134" customFormat="1" ht="18" customHeight="1">
      <c r="A35" s="114" t="s">
        <v>44</v>
      </c>
      <c r="B35" s="89">
        <v>13704380</v>
      </c>
      <c r="C35" s="89">
        <v>74484389</v>
      </c>
      <c r="D35" s="89">
        <v>59081907</v>
      </c>
      <c r="E35" s="89">
        <v>56677152</v>
      </c>
      <c r="F35" s="89">
        <v>65543455</v>
      </c>
      <c r="G35" s="89">
        <v>54602069</v>
      </c>
      <c r="H35" s="128">
        <f t="shared" si="1"/>
        <v>324093352</v>
      </c>
      <c r="I35" s="180">
        <v>8802837</v>
      </c>
      <c r="J35" s="89">
        <v>51280377</v>
      </c>
      <c r="K35" s="89">
        <v>39247886</v>
      </c>
      <c r="L35" s="89">
        <v>35727116</v>
      </c>
      <c r="M35" s="89">
        <v>45034050</v>
      </c>
      <c r="N35" s="89">
        <v>41528027</v>
      </c>
      <c r="O35" s="131">
        <f t="shared" si="3"/>
        <v>221620293</v>
      </c>
      <c r="P35" s="89">
        <v>6291755</v>
      </c>
      <c r="Q35" s="89">
        <v>28005503</v>
      </c>
      <c r="R35" s="89">
        <v>19495925</v>
      </c>
      <c r="S35" s="89">
        <v>15987419</v>
      </c>
      <c r="T35" s="89">
        <v>21863643</v>
      </c>
      <c r="U35" s="89">
        <v>21842199</v>
      </c>
      <c r="V35" s="129">
        <f t="shared" si="5"/>
        <v>113486444</v>
      </c>
      <c r="W35" s="89">
        <v>0</v>
      </c>
      <c r="X35" s="89">
        <v>166950</v>
      </c>
      <c r="Y35" s="89">
        <v>202725</v>
      </c>
      <c r="Z35" s="89">
        <v>405450</v>
      </c>
      <c r="AA35" s="89">
        <v>1286514</v>
      </c>
      <c r="AB35" s="89">
        <v>3628345</v>
      </c>
      <c r="AC35" s="129">
        <f t="shared" si="7"/>
        <v>5689984</v>
      </c>
      <c r="AD35" s="89">
        <v>206694</v>
      </c>
      <c r="AE35" s="89">
        <v>3099647</v>
      </c>
      <c r="AF35" s="89">
        <v>3345758</v>
      </c>
      <c r="AG35" s="89">
        <v>3215881</v>
      </c>
      <c r="AH35" s="89">
        <v>3492839</v>
      </c>
      <c r="AI35" s="89">
        <v>4821464</v>
      </c>
      <c r="AJ35" s="129">
        <f t="shared" si="9"/>
        <v>18182283</v>
      </c>
      <c r="AK35" s="89">
        <v>0</v>
      </c>
      <c r="AL35" s="89">
        <v>0</v>
      </c>
      <c r="AM35" s="89">
        <v>41184</v>
      </c>
      <c r="AN35" s="89">
        <v>0</v>
      </c>
      <c r="AO35" s="89">
        <v>22464</v>
      </c>
      <c r="AP35" s="89">
        <v>139748</v>
      </c>
      <c r="AQ35" s="129">
        <f t="shared" si="11"/>
        <v>203396</v>
      </c>
      <c r="AR35" s="89">
        <v>1415839</v>
      </c>
      <c r="AS35" s="89">
        <v>11543934</v>
      </c>
      <c r="AT35" s="89">
        <v>9239327</v>
      </c>
      <c r="AU35" s="89">
        <v>9422015</v>
      </c>
      <c r="AV35" s="89">
        <v>10822641</v>
      </c>
      <c r="AW35" s="89">
        <v>6225459</v>
      </c>
      <c r="AX35" s="129">
        <f t="shared" si="13"/>
        <v>48669215</v>
      </c>
      <c r="AY35" s="89">
        <v>260313</v>
      </c>
      <c r="AZ35" s="89">
        <v>3878717</v>
      </c>
      <c r="BA35" s="89">
        <v>3214454</v>
      </c>
      <c r="BB35" s="89">
        <v>3675222</v>
      </c>
      <c r="BC35" s="89">
        <v>3547402</v>
      </c>
      <c r="BD35" s="89">
        <v>1269012</v>
      </c>
      <c r="BE35" s="129">
        <f t="shared" si="15"/>
        <v>15845120</v>
      </c>
      <c r="BF35" s="89">
        <v>628236</v>
      </c>
      <c r="BG35" s="89">
        <v>4585626</v>
      </c>
      <c r="BH35" s="89">
        <v>3708513</v>
      </c>
      <c r="BI35" s="89">
        <v>3021129</v>
      </c>
      <c r="BJ35" s="89">
        <v>3998547</v>
      </c>
      <c r="BK35" s="89">
        <v>3601800</v>
      </c>
      <c r="BL35" s="128">
        <f t="shared" si="17"/>
        <v>19543851</v>
      </c>
      <c r="BM35" s="180">
        <v>0</v>
      </c>
      <c r="BN35" s="89">
        <v>836234</v>
      </c>
      <c r="BO35" s="89">
        <v>2684683</v>
      </c>
      <c r="BP35" s="89">
        <v>3520523</v>
      </c>
      <c r="BQ35" s="89">
        <v>5854961</v>
      </c>
      <c r="BR35" s="89">
        <v>4076984</v>
      </c>
      <c r="BS35" s="131">
        <f t="shared" si="19"/>
        <v>16973385</v>
      </c>
      <c r="BT35" s="89">
        <v>0</v>
      </c>
      <c r="BU35" s="89">
        <v>461288</v>
      </c>
      <c r="BV35" s="89">
        <v>1882220</v>
      </c>
      <c r="BW35" s="89">
        <v>2664847</v>
      </c>
      <c r="BX35" s="89">
        <v>4143865</v>
      </c>
      <c r="BY35" s="89">
        <v>2810324</v>
      </c>
      <c r="BZ35" s="131">
        <f t="shared" si="21"/>
        <v>11962544</v>
      </c>
      <c r="CA35" s="89">
        <v>0</v>
      </c>
      <c r="CB35" s="89">
        <v>374946</v>
      </c>
      <c r="CC35" s="89">
        <v>802463</v>
      </c>
      <c r="CD35" s="89">
        <v>855676</v>
      </c>
      <c r="CE35" s="89">
        <v>1711096</v>
      </c>
      <c r="CF35" s="89">
        <v>1178160</v>
      </c>
      <c r="CG35" s="131">
        <f t="shared" si="23"/>
        <v>4922341</v>
      </c>
      <c r="CH35" s="89">
        <v>0</v>
      </c>
      <c r="CI35" s="89">
        <v>0</v>
      </c>
      <c r="CJ35" s="89">
        <v>0</v>
      </c>
      <c r="CK35" s="89">
        <v>0</v>
      </c>
      <c r="CL35" s="89">
        <v>0</v>
      </c>
      <c r="CM35" s="89">
        <v>88500</v>
      </c>
      <c r="CN35" s="128">
        <f t="shared" si="25"/>
        <v>88500</v>
      </c>
      <c r="CO35" s="180">
        <v>4369249</v>
      </c>
      <c r="CP35" s="89">
        <v>20809111</v>
      </c>
      <c r="CQ35" s="89">
        <v>16195981</v>
      </c>
      <c r="CR35" s="89">
        <v>16103953</v>
      </c>
      <c r="CS35" s="89">
        <v>13983971</v>
      </c>
      <c r="CT35" s="89">
        <v>8760066</v>
      </c>
      <c r="CU35" s="131">
        <f t="shared" si="27"/>
        <v>80222331</v>
      </c>
      <c r="CV35" s="89">
        <v>29160</v>
      </c>
      <c r="CW35" s="89">
        <v>604980</v>
      </c>
      <c r="CX35" s="89">
        <v>659880</v>
      </c>
      <c r="CY35" s="89">
        <v>802080</v>
      </c>
      <c r="CZ35" s="89">
        <v>887670</v>
      </c>
      <c r="DA35" s="89">
        <v>761760</v>
      </c>
      <c r="DB35" s="131">
        <f t="shared" si="29"/>
        <v>3745530</v>
      </c>
      <c r="DC35" s="89">
        <v>3406295</v>
      </c>
      <c r="DD35" s="89">
        <v>4037167</v>
      </c>
      <c r="DE35" s="89">
        <v>4664121</v>
      </c>
      <c r="DF35" s="89">
        <v>2591879</v>
      </c>
      <c r="DG35" s="89">
        <v>805889</v>
      </c>
      <c r="DH35" s="131">
        <f t="shared" si="30"/>
        <v>15505351</v>
      </c>
      <c r="DI35" s="89">
        <v>652647</v>
      </c>
      <c r="DJ35" s="89">
        <v>6702098</v>
      </c>
      <c r="DK35" s="89">
        <v>6860182</v>
      </c>
      <c r="DL35" s="89">
        <v>7622814</v>
      </c>
      <c r="DM35" s="89">
        <v>7792435</v>
      </c>
      <c r="DN35" s="89">
        <v>5167084</v>
      </c>
      <c r="DO35" s="131">
        <f t="shared" si="32"/>
        <v>34797260</v>
      </c>
      <c r="DP35" s="89">
        <v>3687442</v>
      </c>
      <c r="DQ35" s="89">
        <v>10095738</v>
      </c>
      <c r="DR35" s="89">
        <v>4638752</v>
      </c>
      <c r="DS35" s="89">
        <v>3014938</v>
      </c>
      <c r="DT35" s="89">
        <v>2711987</v>
      </c>
      <c r="DU35" s="89">
        <v>2025333</v>
      </c>
      <c r="DV35" s="128">
        <f t="shared" si="34"/>
        <v>26174190</v>
      </c>
      <c r="DW35" s="180">
        <v>231891</v>
      </c>
      <c r="DX35" s="89">
        <v>284209</v>
      </c>
      <c r="DY35" s="89">
        <v>357558</v>
      </c>
      <c r="DZ35" s="89">
        <v>307219</v>
      </c>
      <c r="EA35" s="89">
        <v>33642</v>
      </c>
      <c r="EB35" s="89">
        <v>168862</v>
      </c>
      <c r="EC35" s="128">
        <f>SUM(DW35:EB35)</f>
        <v>1383381</v>
      </c>
      <c r="ED35" s="180">
        <v>300403</v>
      </c>
      <c r="EE35" s="89">
        <v>1274458</v>
      </c>
      <c r="EF35" s="89">
        <v>595799</v>
      </c>
      <c r="EG35" s="89">
        <v>1018341</v>
      </c>
      <c r="EH35" s="89">
        <v>636831</v>
      </c>
      <c r="EI35" s="89">
        <v>68130</v>
      </c>
      <c r="EJ35" s="181">
        <f>SUM(ED35:EI35)</f>
        <v>3893962</v>
      </c>
      <c r="EK35" s="170">
        <v>0</v>
      </c>
      <c r="EL35" s="89">
        <v>0</v>
      </c>
      <c r="EM35" s="89">
        <v>11088566</v>
      </c>
      <c r="EN35" s="89">
        <v>26744809</v>
      </c>
      <c r="EO35" s="89">
        <v>42380482</v>
      </c>
      <c r="EP35" s="89">
        <v>73900285</v>
      </c>
      <c r="EQ35" s="89">
        <v>83175412</v>
      </c>
      <c r="ER35" s="128">
        <f>SUM(EK35:EQ35)</f>
        <v>237289554</v>
      </c>
      <c r="ES35" s="180">
        <v>0</v>
      </c>
      <c r="ET35" s="89">
        <v>0</v>
      </c>
      <c r="EU35" s="89">
        <v>5119955</v>
      </c>
      <c r="EV35" s="89">
        <v>14278501</v>
      </c>
      <c r="EW35" s="89">
        <v>23486094</v>
      </c>
      <c r="EX35" s="89">
        <v>40866850</v>
      </c>
      <c r="EY35" s="89">
        <v>36500904</v>
      </c>
      <c r="EZ35" s="131">
        <f>SUM(ES35:EY35)</f>
        <v>120252304</v>
      </c>
      <c r="FA35" s="89">
        <v>5434601</v>
      </c>
      <c r="FB35" s="89">
        <v>11132337</v>
      </c>
      <c r="FC35" s="89">
        <v>15833119</v>
      </c>
      <c r="FD35" s="89">
        <v>18255069</v>
      </c>
      <c r="FE35" s="89">
        <v>7687955</v>
      </c>
      <c r="FF35" s="131">
        <f>SUM(FA35:FE35)</f>
        <v>58343081</v>
      </c>
      <c r="FG35" s="89">
        <v>534010</v>
      </c>
      <c r="FH35" s="89">
        <v>1333971</v>
      </c>
      <c r="FI35" s="89">
        <v>3061269</v>
      </c>
      <c r="FJ35" s="89">
        <v>14778366</v>
      </c>
      <c r="FK35" s="89">
        <v>38986553</v>
      </c>
      <c r="FL35" s="181">
        <f>SUM(FG35:FK35)</f>
        <v>58694169</v>
      </c>
      <c r="FM35" s="180">
        <v>0</v>
      </c>
      <c r="FN35" s="89">
        <v>13704380</v>
      </c>
      <c r="FO35" s="89">
        <v>85572955</v>
      </c>
      <c r="FP35" s="89">
        <v>85826716</v>
      </c>
      <c r="FQ35" s="89">
        <v>99057634</v>
      </c>
      <c r="FR35" s="89">
        <v>139443740</v>
      </c>
      <c r="FS35" s="89">
        <v>137777481</v>
      </c>
      <c r="FT35" s="128">
        <f>SUM(FM35:FS35)</f>
        <v>561382906</v>
      </c>
    </row>
    <row r="36" spans="1:176" s="134" customFormat="1" ht="18" customHeight="1">
      <c r="A36" s="114" t="s">
        <v>45</v>
      </c>
      <c r="B36" s="89">
        <v>11802144</v>
      </c>
      <c r="C36" s="89">
        <v>40610382</v>
      </c>
      <c r="D36" s="89">
        <v>23681077</v>
      </c>
      <c r="E36" s="89">
        <v>23612249</v>
      </c>
      <c r="F36" s="89">
        <v>17914153</v>
      </c>
      <c r="G36" s="89">
        <v>15930260</v>
      </c>
      <c r="H36" s="128">
        <f t="shared" si="1"/>
        <v>133550265</v>
      </c>
      <c r="I36" s="180">
        <v>8638164</v>
      </c>
      <c r="J36" s="89">
        <v>30515676</v>
      </c>
      <c r="K36" s="89">
        <v>16928070</v>
      </c>
      <c r="L36" s="89">
        <v>16657412</v>
      </c>
      <c r="M36" s="89">
        <v>13215167</v>
      </c>
      <c r="N36" s="89">
        <v>13678718</v>
      </c>
      <c r="O36" s="131">
        <f t="shared" si="3"/>
        <v>99633207</v>
      </c>
      <c r="P36" s="89">
        <v>3995468</v>
      </c>
      <c r="Q36" s="89">
        <v>11769545</v>
      </c>
      <c r="R36" s="89">
        <v>5376410</v>
      </c>
      <c r="S36" s="89">
        <v>4475460</v>
      </c>
      <c r="T36" s="89">
        <v>4773790</v>
      </c>
      <c r="U36" s="89">
        <v>6947405</v>
      </c>
      <c r="V36" s="129">
        <f t="shared" si="5"/>
        <v>37338078</v>
      </c>
      <c r="W36" s="89">
        <v>0</v>
      </c>
      <c r="X36" s="89">
        <v>78750</v>
      </c>
      <c r="Y36" s="89">
        <v>67500</v>
      </c>
      <c r="Z36" s="89">
        <v>405000</v>
      </c>
      <c r="AA36" s="89">
        <v>679500</v>
      </c>
      <c r="AB36" s="89">
        <v>1428750</v>
      </c>
      <c r="AC36" s="129">
        <f t="shared" si="7"/>
        <v>2659500</v>
      </c>
      <c r="AD36" s="89">
        <v>462622</v>
      </c>
      <c r="AE36" s="89">
        <v>1922353</v>
      </c>
      <c r="AF36" s="89">
        <v>1355741</v>
      </c>
      <c r="AG36" s="89">
        <v>1176083</v>
      </c>
      <c r="AH36" s="89">
        <v>919093</v>
      </c>
      <c r="AI36" s="89">
        <v>2480574</v>
      </c>
      <c r="AJ36" s="129">
        <f t="shared" si="9"/>
        <v>8316466</v>
      </c>
      <c r="AK36" s="89">
        <v>29700</v>
      </c>
      <c r="AL36" s="89">
        <v>203400</v>
      </c>
      <c r="AM36" s="89">
        <v>69300</v>
      </c>
      <c r="AN36" s="89">
        <v>72450</v>
      </c>
      <c r="AO36" s="89">
        <v>96750</v>
      </c>
      <c r="AP36" s="89">
        <v>116550</v>
      </c>
      <c r="AQ36" s="129">
        <f t="shared" si="11"/>
        <v>588150</v>
      </c>
      <c r="AR36" s="89">
        <v>2214894</v>
      </c>
      <c r="AS36" s="89">
        <v>7777257</v>
      </c>
      <c r="AT36" s="89">
        <v>5253729</v>
      </c>
      <c r="AU36" s="89">
        <v>6443382</v>
      </c>
      <c r="AV36" s="89">
        <v>2721949</v>
      </c>
      <c r="AW36" s="89">
        <v>840663</v>
      </c>
      <c r="AX36" s="129">
        <f t="shared" si="13"/>
        <v>25251874</v>
      </c>
      <c r="AY36" s="89">
        <v>1366167</v>
      </c>
      <c r="AZ36" s="89">
        <v>6370110</v>
      </c>
      <c r="BA36" s="89">
        <v>3168137</v>
      </c>
      <c r="BB36" s="89">
        <v>2629872</v>
      </c>
      <c r="BC36" s="89">
        <v>2441066</v>
      </c>
      <c r="BD36" s="89">
        <v>631830</v>
      </c>
      <c r="BE36" s="129">
        <f t="shared" si="15"/>
        <v>16607182</v>
      </c>
      <c r="BF36" s="89">
        <v>569313</v>
      </c>
      <c r="BG36" s="89">
        <v>2394261</v>
      </c>
      <c r="BH36" s="89">
        <v>1637253</v>
      </c>
      <c r="BI36" s="89">
        <v>1455165</v>
      </c>
      <c r="BJ36" s="89">
        <v>1583019</v>
      </c>
      <c r="BK36" s="89">
        <v>1232946</v>
      </c>
      <c r="BL36" s="128">
        <f t="shared" si="17"/>
        <v>8871957</v>
      </c>
      <c r="BM36" s="180">
        <v>192374</v>
      </c>
      <c r="BN36" s="89">
        <v>1278465</v>
      </c>
      <c r="BO36" s="89">
        <v>2333761</v>
      </c>
      <c r="BP36" s="89">
        <v>2967400</v>
      </c>
      <c r="BQ36" s="89">
        <v>2839640</v>
      </c>
      <c r="BR36" s="89">
        <v>1256928</v>
      </c>
      <c r="BS36" s="131">
        <f t="shared" si="19"/>
        <v>10868568</v>
      </c>
      <c r="BT36" s="89">
        <v>165625</v>
      </c>
      <c r="BU36" s="89">
        <v>1186204</v>
      </c>
      <c r="BV36" s="89">
        <v>1948538</v>
      </c>
      <c r="BW36" s="89">
        <v>2337160</v>
      </c>
      <c r="BX36" s="89">
        <v>2645233</v>
      </c>
      <c r="BY36" s="89">
        <v>1108887</v>
      </c>
      <c r="BZ36" s="131">
        <f t="shared" si="21"/>
        <v>9391647</v>
      </c>
      <c r="CA36" s="89">
        <v>26749</v>
      </c>
      <c r="CB36" s="89">
        <v>92261</v>
      </c>
      <c r="CC36" s="89">
        <v>385223</v>
      </c>
      <c r="CD36" s="89">
        <v>630240</v>
      </c>
      <c r="CE36" s="89">
        <v>194407</v>
      </c>
      <c r="CF36" s="89">
        <v>148041</v>
      </c>
      <c r="CG36" s="131">
        <f t="shared" si="23"/>
        <v>1476921</v>
      </c>
      <c r="CH36" s="89">
        <v>0</v>
      </c>
      <c r="CI36" s="89">
        <v>0</v>
      </c>
      <c r="CJ36" s="89">
        <v>0</v>
      </c>
      <c r="CK36" s="89">
        <v>0</v>
      </c>
      <c r="CL36" s="89">
        <v>0</v>
      </c>
      <c r="CM36" s="89">
        <v>0</v>
      </c>
      <c r="CN36" s="128">
        <f t="shared" si="25"/>
        <v>0</v>
      </c>
      <c r="CO36" s="180">
        <v>2455330</v>
      </c>
      <c r="CP36" s="89">
        <v>8211605</v>
      </c>
      <c r="CQ36" s="89">
        <v>4137184</v>
      </c>
      <c r="CR36" s="89">
        <v>3520884</v>
      </c>
      <c r="CS36" s="89">
        <v>1502624</v>
      </c>
      <c r="CT36" s="89">
        <v>904614</v>
      </c>
      <c r="CU36" s="131">
        <f t="shared" si="27"/>
        <v>20732241</v>
      </c>
      <c r="CV36" s="89">
        <v>37170</v>
      </c>
      <c r="CW36" s="89">
        <v>299430</v>
      </c>
      <c r="CX36" s="89">
        <v>232290</v>
      </c>
      <c r="CY36" s="89">
        <v>211590</v>
      </c>
      <c r="CZ36" s="89">
        <v>166140</v>
      </c>
      <c r="DA36" s="89">
        <v>211680</v>
      </c>
      <c r="DB36" s="131">
        <f t="shared" si="29"/>
        <v>1158300</v>
      </c>
      <c r="DC36" s="89">
        <v>2462510</v>
      </c>
      <c r="DD36" s="89">
        <v>1729330</v>
      </c>
      <c r="DE36" s="89">
        <v>1164348</v>
      </c>
      <c r="DF36" s="89">
        <v>239714</v>
      </c>
      <c r="DG36" s="89">
        <v>0</v>
      </c>
      <c r="DH36" s="131">
        <f t="shared" si="30"/>
        <v>5595902</v>
      </c>
      <c r="DI36" s="89">
        <v>0</v>
      </c>
      <c r="DJ36" s="89">
        <v>640123</v>
      </c>
      <c r="DK36" s="89">
        <v>182175</v>
      </c>
      <c r="DL36" s="89">
        <v>593430</v>
      </c>
      <c r="DM36" s="89">
        <v>0</v>
      </c>
      <c r="DN36" s="89">
        <v>0</v>
      </c>
      <c r="DO36" s="131">
        <f t="shared" si="32"/>
        <v>1415728</v>
      </c>
      <c r="DP36" s="89">
        <v>2418160</v>
      </c>
      <c r="DQ36" s="89">
        <v>4809542</v>
      </c>
      <c r="DR36" s="89">
        <v>1993389</v>
      </c>
      <c r="DS36" s="89">
        <v>1551516</v>
      </c>
      <c r="DT36" s="89">
        <v>1096770</v>
      </c>
      <c r="DU36" s="89">
        <v>692934</v>
      </c>
      <c r="DV36" s="128">
        <f t="shared" si="34"/>
        <v>12562311</v>
      </c>
      <c r="DW36" s="180">
        <v>75006</v>
      </c>
      <c r="DX36" s="89">
        <v>430899</v>
      </c>
      <c r="DY36" s="89">
        <v>143541</v>
      </c>
      <c r="DZ36" s="89">
        <v>86980</v>
      </c>
      <c r="EA36" s="89">
        <v>90000</v>
      </c>
      <c r="EB36" s="89">
        <v>90000</v>
      </c>
      <c r="EC36" s="128">
        <f>SUM(DW36:EB36)</f>
        <v>916426</v>
      </c>
      <c r="ED36" s="180">
        <v>441270</v>
      </c>
      <c r="EE36" s="89">
        <v>173737</v>
      </c>
      <c r="EF36" s="89">
        <v>138521</v>
      </c>
      <c r="EG36" s="89">
        <v>379573</v>
      </c>
      <c r="EH36" s="89">
        <v>266722</v>
      </c>
      <c r="EI36" s="89">
        <v>0</v>
      </c>
      <c r="EJ36" s="181">
        <f>SUM(ED36:EI36)</f>
        <v>1399823</v>
      </c>
      <c r="EK36" s="170">
        <v>0</v>
      </c>
      <c r="EL36" s="89">
        <v>0</v>
      </c>
      <c r="EM36" s="89">
        <v>19824689</v>
      </c>
      <c r="EN36" s="89">
        <v>24728994</v>
      </c>
      <c r="EO36" s="89">
        <v>44175539</v>
      </c>
      <c r="EP36" s="89">
        <v>79768683</v>
      </c>
      <c r="EQ36" s="89">
        <v>58701122</v>
      </c>
      <c r="ER36" s="128">
        <f>SUM(EK36:EQ36)</f>
        <v>227199027</v>
      </c>
      <c r="ES36" s="180">
        <v>0</v>
      </c>
      <c r="ET36" s="89">
        <v>0</v>
      </c>
      <c r="EU36" s="89">
        <v>10321873</v>
      </c>
      <c r="EV36" s="89">
        <v>13591681</v>
      </c>
      <c r="EW36" s="89">
        <v>27012580</v>
      </c>
      <c r="EX36" s="89">
        <v>55240635</v>
      </c>
      <c r="EY36" s="89">
        <v>33252866</v>
      </c>
      <c r="EZ36" s="131">
        <f>SUM(ES36:EY36)</f>
        <v>139419635</v>
      </c>
      <c r="FA36" s="89">
        <v>8418194</v>
      </c>
      <c r="FB36" s="89">
        <v>9955215</v>
      </c>
      <c r="FC36" s="89">
        <v>10910398</v>
      </c>
      <c r="FD36" s="89">
        <v>7631658</v>
      </c>
      <c r="FE36" s="89">
        <v>4301624</v>
      </c>
      <c r="FF36" s="131">
        <f>SUM(FA36:FE36)</f>
        <v>41217089</v>
      </c>
      <c r="FG36" s="89">
        <v>1084622</v>
      </c>
      <c r="FH36" s="89">
        <v>1182098</v>
      </c>
      <c r="FI36" s="89">
        <v>6252561</v>
      </c>
      <c r="FJ36" s="89">
        <v>16896390</v>
      </c>
      <c r="FK36" s="89">
        <v>21146632</v>
      </c>
      <c r="FL36" s="181">
        <f>SUM(FG36:FK36)</f>
        <v>46562303</v>
      </c>
      <c r="FM36" s="180">
        <v>0</v>
      </c>
      <c r="FN36" s="89">
        <v>11802144</v>
      </c>
      <c r="FO36" s="89">
        <v>60435071</v>
      </c>
      <c r="FP36" s="89">
        <v>48410071</v>
      </c>
      <c r="FQ36" s="89">
        <v>67787788</v>
      </c>
      <c r="FR36" s="89">
        <v>97682836</v>
      </c>
      <c r="FS36" s="89">
        <v>74631382</v>
      </c>
      <c r="FT36" s="128">
        <f>SUM(FM36:FS36)</f>
        <v>360749292</v>
      </c>
    </row>
    <row r="37" spans="1:176" s="134" customFormat="1" ht="18" customHeight="1">
      <c r="A37" s="114" t="s">
        <v>46</v>
      </c>
      <c r="B37" s="89">
        <v>19415867</v>
      </c>
      <c r="C37" s="89">
        <v>86130796</v>
      </c>
      <c r="D37" s="89">
        <v>57144886</v>
      </c>
      <c r="E37" s="89">
        <v>62395293</v>
      </c>
      <c r="F37" s="89">
        <v>57321450</v>
      </c>
      <c r="G37" s="89">
        <v>47164712</v>
      </c>
      <c r="H37" s="128">
        <f t="shared" si="1"/>
        <v>329573004</v>
      </c>
      <c r="I37" s="180">
        <v>12555089</v>
      </c>
      <c r="J37" s="89">
        <v>61641080</v>
      </c>
      <c r="K37" s="89">
        <v>38349224</v>
      </c>
      <c r="L37" s="89">
        <v>41452452</v>
      </c>
      <c r="M37" s="89">
        <v>38126334</v>
      </c>
      <c r="N37" s="89">
        <v>32731490</v>
      </c>
      <c r="O37" s="131">
        <f t="shared" si="3"/>
        <v>224855669</v>
      </c>
      <c r="P37" s="89">
        <v>6979728</v>
      </c>
      <c r="Q37" s="89">
        <v>27720724</v>
      </c>
      <c r="R37" s="89">
        <v>14519976</v>
      </c>
      <c r="S37" s="89">
        <v>14012116</v>
      </c>
      <c r="T37" s="89">
        <v>16128468</v>
      </c>
      <c r="U37" s="89">
        <v>13541990</v>
      </c>
      <c r="V37" s="129">
        <f t="shared" si="5"/>
        <v>92903002</v>
      </c>
      <c r="W37" s="89">
        <v>0</v>
      </c>
      <c r="X37" s="89">
        <v>202725</v>
      </c>
      <c r="Y37" s="89">
        <v>286200</v>
      </c>
      <c r="Z37" s="89">
        <v>1200847</v>
      </c>
      <c r="AA37" s="89">
        <v>2074023</v>
      </c>
      <c r="AB37" s="89">
        <v>4569002</v>
      </c>
      <c r="AC37" s="129">
        <f t="shared" si="7"/>
        <v>8332797</v>
      </c>
      <c r="AD37" s="89">
        <v>306581</v>
      </c>
      <c r="AE37" s="89">
        <v>2129652</v>
      </c>
      <c r="AF37" s="89">
        <v>2094290</v>
      </c>
      <c r="AG37" s="89">
        <v>2454883</v>
      </c>
      <c r="AH37" s="89">
        <v>2688976</v>
      </c>
      <c r="AI37" s="89">
        <v>4597553</v>
      </c>
      <c r="AJ37" s="129">
        <f t="shared" si="9"/>
        <v>14271935</v>
      </c>
      <c r="AK37" s="89">
        <v>0</v>
      </c>
      <c r="AL37" s="89">
        <v>102960</v>
      </c>
      <c r="AM37" s="89">
        <v>72072</v>
      </c>
      <c r="AN37" s="89">
        <v>46332</v>
      </c>
      <c r="AO37" s="89">
        <v>15444</v>
      </c>
      <c r="AP37" s="89">
        <v>56628</v>
      </c>
      <c r="AQ37" s="129">
        <f t="shared" si="11"/>
        <v>293436</v>
      </c>
      <c r="AR37" s="89">
        <v>3700722</v>
      </c>
      <c r="AS37" s="89">
        <v>19538284</v>
      </c>
      <c r="AT37" s="89">
        <v>11776929</v>
      </c>
      <c r="AU37" s="89">
        <v>13126292</v>
      </c>
      <c r="AV37" s="89">
        <v>7683229</v>
      </c>
      <c r="AW37" s="89">
        <v>3384058</v>
      </c>
      <c r="AX37" s="129">
        <f t="shared" si="13"/>
        <v>59209514</v>
      </c>
      <c r="AY37" s="89">
        <v>335301</v>
      </c>
      <c r="AZ37" s="89">
        <v>5489847</v>
      </c>
      <c r="BA37" s="89">
        <v>5099109</v>
      </c>
      <c r="BB37" s="89">
        <v>6477202</v>
      </c>
      <c r="BC37" s="89">
        <v>4816351</v>
      </c>
      <c r="BD37" s="89">
        <v>1971910</v>
      </c>
      <c r="BE37" s="129">
        <f t="shared" si="15"/>
        <v>24189720</v>
      </c>
      <c r="BF37" s="89">
        <v>1232757</v>
      </c>
      <c r="BG37" s="89">
        <v>6456888</v>
      </c>
      <c r="BH37" s="89">
        <v>4500648</v>
      </c>
      <c r="BI37" s="89">
        <v>4134780</v>
      </c>
      <c r="BJ37" s="89">
        <v>4719843</v>
      </c>
      <c r="BK37" s="89">
        <v>4610349</v>
      </c>
      <c r="BL37" s="128">
        <f t="shared" si="17"/>
        <v>25655265</v>
      </c>
      <c r="BM37" s="180">
        <v>111661</v>
      </c>
      <c r="BN37" s="89">
        <v>2615079</v>
      </c>
      <c r="BO37" s="89">
        <v>5064502</v>
      </c>
      <c r="BP37" s="89">
        <v>8298431</v>
      </c>
      <c r="BQ37" s="89">
        <v>9848099</v>
      </c>
      <c r="BR37" s="89">
        <v>7456424</v>
      </c>
      <c r="BS37" s="131">
        <f t="shared" si="19"/>
        <v>33394196</v>
      </c>
      <c r="BT37" s="89">
        <v>111661</v>
      </c>
      <c r="BU37" s="89">
        <v>1832720</v>
      </c>
      <c r="BV37" s="89">
        <v>3586748</v>
      </c>
      <c r="BW37" s="89">
        <v>5820324</v>
      </c>
      <c r="BX37" s="89">
        <v>7077838</v>
      </c>
      <c r="BY37" s="89">
        <v>4960502</v>
      </c>
      <c r="BZ37" s="131">
        <f t="shared" si="21"/>
        <v>23389793</v>
      </c>
      <c r="CA37" s="89">
        <v>0</v>
      </c>
      <c r="CB37" s="89">
        <v>782359</v>
      </c>
      <c r="CC37" s="89">
        <v>1477754</v>
      </c>
      <c r="CD37" s="89">
        <v>2478107</v>
      </c>
      <c r="CE37" s="89">
        <v>2678677</v>
      </c>
      <c r="CF37" s="89">
        <v>2495922</v>
      </c>
      <c r="CG37" s="131">
        <f t="shared" si="23"/>
        <v>9912819</v>
      </c>
      <c r="CH37" s="89">
        <v>0</v>
      </c>
      <c r="CI37" s="89">
        <v>0</v>
      </c>
      <c r="CJ37" s="89">
        <v>0</v>
      </c>
      <c r="CK37" s="89">
        <v>0</v>
      </c>
      <c r="CL37" s="89">
        <v>91584</v>
      </c>
      <c r="CM37" s="89">
        <v>0</v>
      </c>
      <c r="CN37" s="128">
        <f t="shared" si="25"/>
        <v>91584</v>
      </c>
      <c r="CO37" s="180">
        <v>4898881</v>
      </c>
      <c r="CP37" s="89">
        <v>20092014</v>
      </c>
      <c r="CQ37" s="89">
        <v>12805159</v>
      </c>
      <c r="CR37" s="89">
        <v>11510072</v>
      </c>
      <c r="CS37" s="89">
        <v>8927725</v>
      </c>
      <c r="CT37" s="89">
        <v>6884485</v>
      </c>
      <c r="CU37" s="131">
        <f t="shared" si="27"/>
        <v>65118336</v>
      </c>
      <c r="CV37" s="89">
        <v>93240</v>
      </c>
      <c r="CW37" s="89">
        <v>446850</v>
      </c>
      <c r="CX37" s="89">
        <v>484560</v>
      </c>
      <c r="CY37" s="89">
        <v>528030</v>
      </c>
      <c r="CZ37" s="89">
        <v>424080</v>
      </c>
      <c r="DA37" s="89">
        <v>536400</v>
      </c>
      <c r="DB37" s="131">
        <f t="shared" si="29"/>
        <v>2513160</v>
      </c>
      <c r="DC37" s="89">
        <v>692406</v>
      </c>
      <c r="DD37" s="89">
        <v>1233484</v>
      </c>
      <c r="DE37" s="89">
        <v>1028619</v>
      </c>
      <c r="DF37" s="89">
        <v>755682</v>
      </c>
      <c r="DG37" s="89">
        <v>408998</v>
      </c>
      <c r="DH37" s="131">
        <f t="shared" si="30"/>
        <v>4119189</v>
      </c>
      <c r="DI37" s="89">
        <v>429093</v>
      </c>
      <c r="DJ37" s="89">
        <v>6884813</v>
      </c>
      <c r="DK37" s="89">
        <v>6033172</v>
      </c>
      <c r="DL37" s="89">
        <v>6161805</v>
      </c>
      <c r="DM37" s="89">
        <v>4699366</v>
      </c>
      <c r="DN37" s="89">
        <v>3771796</v>
      </c>
      <c r="DO37" s="131">
        <f t="shared" si="32"/>
        <v>27980045</v>
      </c>
      <c r="DP37" s="89">
        <v>4376548</v>
      </c>
      <c r="DQ37" s="89">
        <v>12067945</v>
      </c>
      <c r="DR37" s="89">
        <v>5053943</v>
      </c>
      <c r="DS37" s="89">
        <v>3791618</v>
      </c>
      <c r="DT37" s="89">
        <v>3048597</v>
      </c>
      <c r="DU37" s="89">
        <v>2167291</v>
      </c>
      <c r="DV37" s="128">
        <f t="shared" si="34"/>
        <v>30505942</v>
      </c>
      <c r="DW37" s="180">
        <v>15804</v>
      </c>
      <c r="DX37" s="89">
        <v>439773</v>
      </c>
      <c r="DY37" s="89">
        <v>260940</v>
      </c>
      <c r="DZ37" s="89">
        <v>306574</v>
      </c>
      <c r="EA37" s="89">
        <v>239292</v>
      </c>
      <c r="EB37" s="89">
        <v>92313</v>
      </c>
      <c r="EC37" s="128">
        <f>SUM(DW37:EB37)</f>
        <v>1354696</v>
      </c>
      <c r="ED37" s="180">
        <v>1834432</v>
      </c>
      <c r="EE37" s="89">
        <v>1342850</v>
      </c>
      <c r="EF37" s="89">
        <v>665061</v>
      </c>
      <c r="EG37" s="89">
        <v>827764</v>
      </c>
      <c r="EH37" s="89">
        <v>180000</v>
      </c>
      <c r="EI37" s="89">
        <v>0</v>
      </c>
      <c r="EJ37" s="181">
        <f>SUM(ED37:EI37)</f>
        <v>4850107</v>
      </c>
      <c r="EK37" s="170">
        <v>0</v>
      </c>
      <c r="EL37" s="89">
        <v>270</v>
      </c>
      <c r="EM37" s="89">
        <v>13071173</v>
      </c>
      <c r="EN37" s="89">
        <v>31910649</v>
      </c>
      <c r="EO37" s="89">
        <v>54075025</v>
      </c>
      <c r="EP37" s="89">
        <v>107033032</v>
      </c>
      <c r="EQ37" s="89">
        <v>124978031</v>
      </c>
      <c r="ER37" s="128">
        <f>SUM(EK37:EQ37)</f>
        <v>331068180</v>
      </c>
      <c r="ES37" s="180">
        <v>0</v>
      </c>
      <c r="ET37" s="89">
        <v>270</v>
      </c>
      <c r="EU37" s="89">
        <v>7285245</v>
      </c>
      <c r="EV37" s="89">
        <v>18782800</v>
      </c>
      <c r="EW37" s="89">
        <v>30989284</v>
      </c>
      <c r="EX37" s="89">
        <v>59190154</v>
      </c>
      <c r="EY37" s="89">
        <v>53570806</v>
      </c>
      <c r="EZ37" s="131">
        <f>SUM(ES37:EY37)</f>
        <v>169818559</v>
      </c>
      <c r="FA37" s="89">
        <v>5239392</v>
      </c>
      <c r="FB37" s="89">
        <v>12127457</v>
      </c>
      <c r="FC37" s="89">
        <v>19893064</v>
      </c>
      <c r="FD37" s="89">
        <v>29483094</v>
      </c>
      <c r="FE37" s="89">
        <v>13903416</v>
      </c>
      <c r="FF37" s="131">
        <f>SUM(FA37:FE37)</f>
        <v>80646423</v>
      </c>
      <c r="FG37" s="89">
        <v>546536</v>
      </c>
      <c r="FH37" s="89">
        <v>1000392</v>
      </c>
      <c r="FI37" s="89">
        <v>3192677</v>
      </c>
      <c r="FJ37" s="89">
        <v>18359784</v>
      </c>
      <c r="FK37" s="89">
        <v>57503809</v>
      </c>
      <c r="FL37" s="181">
        <f>SUM(FG37:FK37)</f>
        <v>80603198</v>
      </c>
      <c r="FM37" s="180">
        <v>0</v>
      </c>
      <c r="FN37" s="89">
        <v>19416137</v>
      </c>
      <c r="FO37" s="89">
        <v>99201969</v>
      </c>
      <c r="FP37" s="89">
        <v>89055535</v>
      </c>
      <c r="FQ37" s="89">
        <v>116470318</v>
      </c>
      <c r="FR37" s="89">
        <v>164354482</v>
      </c>
      <c r="FS37" s="89">
        <v>172142743</v>
      </c>
      <c r="FT37" s="128">
        <f>SUM(FM37:FS37)</f>
        <v>660641184</v>
      </c>
    </row>
    <row r="38" spans="1:176" s="134" customFormat="1" ht="18" customHeight="1">
      <c r="A38" s="114" t="s">
        <v>47</v>
      </c>
      <c r="B38" s="89">
        <v>7044014</v>
      </c>
      <c r="C38" s="89">
        <v>38181216</v>
      </c>
      <c r="D38" s="89">
        <v>26085886</v>
      </c>
      <c r="E38" s="89">
        <v>32688379</v>
      </c>
      <c r="F38" s="89">
        <v>24800737</v>
      </c>
      <c r="G38" s="89">
        <v>21005186</v>
      </c>
      <c r="H38" s="128">
        <f t="shared" si="1"/>
        <v>149805418</v>
      </c>
      <c r="I38" s="180">
        <v>4853068</v>
      </c>
      <c r="J38" s="89">
        <v>26914575</v>
      </c>
      <c r="K38" s="89">
        <v>19144223</v>
      </c>
      <c r="L38" s="89">
        <v>23618400</v>
      </c>
      <c r="M38" s="89">
        <v>18184869</v>
      </c>
      <c r="N38" s="89">
        <v>16330526</v>
      </c>
      <c r="O38" s="131">
        <f t="shared" si="3"/>
        <v>109045661</v>
      </c>
      <c r="P38" s="89">
        <v>3099207</v>
      </c>
      <c r="Q38" s="89">
        <v>13835231</v>
      </c>
      <c r="R38" s="89">
        <v>8836161</v>
      </c>
      <c r="S38" s="89">
        <v>9558375</v>
      </c>
      <c r="T38" s="89">
        <v>7164417</v>
      </c>
      <c r="U38" s="89">
        <v>7225522</v>
      </c>
      <c r="V38" s="129">
        <f t="shared" si="5"/>
        <v>49718913</v>
      </c>
      <c r="W38" s="89">
        <v>0</v>
      </c>
      <c r="X38" s="89">
        <v>95400</v>
      </c>
      <c r="Y38" s="89">
        <v>33750</v>
      </c>
      <c r="Z38" s="89">
        <v>429885</v>
      </c>
      <c r="AA38" s="89">
        <v>1180125</v>
      </c>
      <c r="AB38" s="89">
        <v>2664922</v>
      </c>
      <c r="AC38" s="129">
        <f t="shared" si="7"/>
        <v>4404082</v>
      </c>
      <c r="AD38" s="89">
        <v>45723</v>
      </c>
      <c r="AE38" s="89">
        <v>580132</v>
      </c>
      <c r="AF38" s="89">
        <v>452658</v>
      </c>
      <c r="AG38" s="89">
        <v>583169</v>
      </c>
      <c r="AH38" s="89">
        <v>835107</v>
      </c>
      <c r="AI38" s="89">
        <v>1921507</v>
      </c>
      <c r="AJ38" s="129">
        <f t="shared" si="9"/>
        <v>4418296</v>
      </c>
      <c r="AK38" s="89">
        <v>0</v>
      </c>
      <c r="AL38" s="89">
        <v>0</v>
      </c>
      <c r="AM38" s="89">
        <v>45538</v>
      </c>
      <c r="AN38" s="89">
        <v>64943</v>
      </c>
      <c r="AO38" s="89">
        <v>65775</v>
      </c>
      <c r="AP38" s="89">
        <v>34887</v>
      </c>
      <c r="AQ38" s="129">
        <f t="shared" si="11"/>
        <v>211143</v>
      </c>
      <c r="AR38" s="89">
        <v>1017981</v>
      </c>
      <c r="AS38" s="89">
        <v>6030287</v>
      </c>
      <c r="AT38" s="89">
        <v>4292752</v>
      </c>
      <c r="AU38" s="89">
        <v>7088572</v>
      </c>
      <c r="AV38" s="89">
        <v>3571518</v>
      </c>
      <c r="AW38" s="89">
        <v>1927379</v>
      </c>
      <c r="AX38" s="129">
        <f t="shared" si="13"/>
        <v>23928489</v>
      </c>
      <c r="AY38" s="89">
        <v>283609</v>
      </c>
      <c r="AZ38" s="89">
        <v>3805960</v>
      </c>
      <c r="BA38" s="89">
        <v>3066081</v>
      </c>
      <c r="BB38" s="89">
        <v>3852256</v>
      </c>
      <c r="BC38" s="89">
        <v>3283212</v>
      </c>
      <c r="BD38" s="89">
        <v>738651</v>
      </c>
      <c r="BE38" s="129">
        <f t="shared" si="15"/>
        <v>15029769</v>
      </c>
      <c r="BF38" s="89">
        <v>406548</v>
      </c>
      <c r="BG38" s="89">
        <v>2567565</v>
      </c>
      <c r="BH38" s="89">
        <v>2417283</v>
      </c>
      <c r="BI38" s="89">
        <v>2041200</v>
      </c>
      <c r="BJ38" s="89">
        <v>2084715</v>
      </c>
      <c r="BK38" s="89">
        <v>1817658</v>
      </c>
      <c r="BL38" s="128">
        <f t="shared" si="17"/>
        <v>11334969</v>
      </c>
      <c r="BM38" s="180">
        <v>56227</v>
      </c>
      <c r="BN38" s="89">
        <v>1815307</v>
      </c>
      <c r="BO38" s="89">
        <v>1885029</v>
      </c>
      <c r="BP38" s="89">
        <v>3454169</v>
      </c>
      <c r="BQ38" s="89">
        <v>3150032</v>
      </c>
      <c r="BR38" s="89">
        <v>2478907</v>
      </c>
      <c r="BS38" s="131">
        <f t="shared" si="19"/>
        <v>12839671</v>
      </c>
      <c r="BT38" s="89">
        <v>56227</v>
      </c>
      <c r="BU38" s="89">
        <v>1245896</v>
      </c>
      <c r="BV38" s="89">
        <v>810456</v>
      </c>
      <c r="BW38" s="89">
        <v>2421450</v>
      </c>
      <c r="BX38" s="89">
        <v>1641338</v>
      </c>
      <c r="BY38" s="89">
        <v>1823697</v>
      </c>
      <c r="BZ38" s="131">
        <f t="shared" si="21"/>
        <v>7999064</v>
      </c>
      <c r="CA38" s="89">
        <v>0</v>
      </c>
      <c r="CB38" s="89">
        <v>479199</v>
      </c>
      <c r="CC38" s="89">
        <v>1074573</v>
      </c>
      <c r="CD38" s="89">
        <v>855330</v>
      </c>
      <c r="CE38" s="89">
        <v>1070333</v>
      </c>
      <c r="CF38" s="89">
        <v>299015</v>
      </c>
      <c r="CG38" s="131">
        <f t="shared" si="23"/>
        <v>3778450</v>
      </c>
      <c r="CH38" s="89">
        <v>0</v>
      </c>
      <c r="CI38" s="89">
        <v>90212</v>
      </c>
      <c r="CJ38" s="89">
        <v>0</v>
      </c>
      <c r="CK38" s="89">
        <v>177389</v>
      </c>
      <c r="CL38" s="89">
        <v>438361</v>
      </c>
      <c r="CM38" s="89">
        <v>356195</v>
      </c>
      <c r="CN38" s="128">
        <f t="shared" si="25"/>
        <v>1062157</v>
      </c>
      <c r="CO38" s="180">
        <v>2126441</v>
      </c>
      <c r="CP38" s="89">
        <v>8891720</v>
      </c>
      <c r="CQ38" s="89">
        <v>4646117</v>
      </c>
      <c r="CR38" s="89">
        <v>5459813</v>
      </c>
      <c r="CS38" s="89">
        <v>3168997</v>
      </c>
      <c r="CT38" s="89">
        <v>1983245</v>
      </c>
      <c r="CU38" s="131">
        <f t="shared" si="27"/>
        <v>26276333</v>
      </c>
      <c r="CV38" s="89">
        <v>112320</v>
      </c>
      <c r="CW38" s="89">
        <v>378090</v>
      </c>
      <c r="CX38" s="89">
        <v>351450</v>
      </c>
      <c r="CY38" s="89">
        <v>266400</v>
      </c>
      <c r="CZ38" s="89">
        <v>286200</v>
      </c>
      <c r="DA38" s="89">
        <v>319230</v>
      </c>
      <c r="DB38" s="131">
        <f t="shared" si="29"/>
        <v>1713690</v>
      </c>
      <c r="DC38" s="89">
        <v>1400125</v>
      </c>
      <c r="DD38" s="89">
        <v>1079960</v>
      </c>
      <c r="DE38" s="89">
        <v>2017908</v>
      </c>
      <c r="DF38" s="89">
        <v>308582</v>
      </c>
      <c r="DG38" s="89">
        <v>0</v>
      </c>
      <c r="DH38" s="131">
        <f t="shared" si="30"/>
        <v>4806575</v>
      </c>
      <c r="DI38" s="89">
        <v>130300</v>
      </c>
      <c r="DJ38" s="89">
        <v>1757621</v>
      </c>
      <c r="DK38" s="89">
        <v>711070</v>
      </c>
      <c r="DL38" s="89">
        <v>1179356</v>
      </c>
      <c r="DM38" s="89">
        <v>1261197</v>
      </c>
      <c r="DN38" s="89">
        <v>729292</v>
      </c>
      <c r="DO38" s="131">
        <f t="shared" si="32"/>
        <v>5768836</v>
      </c>
      <c r="DP38" s="89">
        <v>1883821</v>
      </c>
      <c r="DQ38" s="89">
        <v>5355884</v>
      </c>
      <c r="DR38" s="89">
        <v>2503637</v>
      </c>
      <c r="DS38" s="89">
        <v>1996149</v>
      </c>
      <c r="DT38" s="89">
        <v>1313018</v>
      </c>
      <c r="DU38" s="89">
        <v>934723</v>
      </c>
      <c r="DV38" s="128">
        <f t="shared" si="34"/>
        <v>13987232</v>
      </c>
      <c r="DW38" s="180">
        <v>8278</v>
      </c>
      <c r="DX38" s="89">
        <v>321340</v>
      </c>
      <c r="DY38" s="89">
        <v>217737</v>
      </c>
      <c r="DZ38" s="89">
        <v>91737</v>
      </c>
      <c r="EA38" s="89">
        <v>55414</v>
      </c>
      <c r="EB38" s="89">
        <v>32508</v>
      </c>
      <c r="EC38" s="128">
        <f>SUM(DW38:EB38)</f>
        <v>727014</v>
      </c>
      <c r="ED38" s="180">
        <v>0</v>
      </c>
      <c r="EE38" s="89">
        <v>238274</v>
      </c>
      <c r="EF38" s="89">
        <v>192780</v>
      </c>
      <c r="EG38" s="89">
        <v>64260</v>
      </c>
      <c r="EH38" s="89">
        <v>241425</v>
      </c>
      <c r="EI38" s="89">
        <v>180000</v>
      </c>
      <c r="EJ38" s="181">
        <f>SUM(ED38:EI38)</f>
        <v>916739</v>
      </c>
      <c r="EK38" s="170">
        <v>0</v>
      </c>
      <c r="EL38" s="89">
        <v>0</v>
      </c>
      <c r="EM38" s="89">
        <v>15754568</v>
      </c>
      <c r="EN38" s="89">
        <v>23062151</v>
      </c>
      <c r="EO38" s="89">
        <v>39427729</v>
      </c>
      <c r="EP38" s="89">
        <v>55963773</v>
      </c>
      <c r="EQ38" s="89">
        <v>48976895</v>
      </c>
      <c r="ER38" s="128">
        <f>SUM(EK38:EQ38)</f>
        <v>183185116</v>
      </c>
      <c r="ES38" s="180">
        <v>0</v>
      </c>
      <c r="ET38" s="89">
        <v>0</v>
      </c>
      <c r="EU38" s="89">
        <v>8444377</v>
      </c>
      <c r="EV38" s="89">
        <v>11231870</v>
      </c>
      <c r="EW38" s="89">
        <v>17763750</v>
      </c>
      <c r="EX38" s="89">
        <v>25458804</v>
      </c>
      <c r="EY38" s="89">
        <v>24265047</v>
      </c>
      <c r="EZ38" s="131">
        <f>SUM(ES38:EY38)</f>
        <v>87163848</v>
      </c>
      <c r="FA38" s="89">
        <v>7161087</v>
      </c>
      <c r="FB38" s="89">
        <v>10602558</v>
      </c>
      <c r="FC38" s="89">
        <v>19597724</v>
      </c>
      <c r="FD38" s="89">
        <v>15819366</v>
      </c>
      <c r="FE38" s="89">
        <v>7772740</v>
      </c>
      <c r="FF38" s="131">
        <f>SUM(FA38:FE38)</f>
        <v>60953475</v>
      </c>
      <c r="FG38" s="89">
        <v>149104</v>
      </c>
      <c r="FH38" s="89">
        <v>1227723</v>
      </c>
      <c r="FI38" s="89">
        <v>2066255</v>
      </c>
      <c r="FJ38" s="89">
        <v>14685603</v>
      </c>
      <c r="FK38" s="89">
        <v>16939108</v>
      </c>
      <c r="FL38" s="181">
        <f>SUM(FG38:FK38)</f>
        <v>35067793</v>
      </c>
      <c r="FM38" s="180">
        <v>0</v>
      </c>
      <c r="FN38" s="89">
        <v>7044014</v>
      </c>
      <c r="FO38" s="89">
        <v>53935784</v>
      </c>
      <c r="FP38" s="89">
        <v>49148037</v>
      </c>
      <c r="FQ38" s="89">
        <v>72116108</v>
      </c>
      <c r="FR38" s="89">
        <v>80764510</v>
      </c>
      <c r="FS38" s="89">
        <v>69982081</v>
      </c>
      <c r="FT38" s="128">
        <f>SUM(FM38:FS38)</f>
        <v>332990534</v>
      </c>
    </row>
    <row r="39" spans="1:176" s="134" customFormat="1" ht="18" customHeight="1">
      <c r="A39" s="114" t="s">
        <v>48</v>
      </c>
      <c r="B39" s="89">
        <v>16356135</v>
      </c>
      <c r="C39" s="89">
        <v>85034131</v>
      </c>
      <c r="D39" s="89">
        <v>63241069</v>
      </c>
      <c r="E39" s="89">
        <v>60642785</v>
      </c>
      <c r="F39" s="89">
        <v>40448523</v>
      </c>
      <c r="G39" s="89">
        <v>44230995</v>
      </c>
      <c r="H39" s="128">
        <f t="shared" si="1"/>
        <v>309953638</v>
      </c>
      <c r="I39" s="180">
        <v>9415253</v>
      </c>
      <c r="J39" s="89">
        <v>57464044</v>
      </c>
      <c r="K39" s="89">
        <v>42453680</v>
      </c>
      <c r="L39" s="89">
        <v>38432538</v>
      </c>
      <c r="M39" s="89">
        <v>24958514</v>
      </c>
      <c r="N39" s="89">
        <v>30238576</v>
      </c>
      <c r="O39" s="131">
        <f t="shared" si="3"/>
        <v>202962605</v>
      </c>
      <c r="P39" s="89">
        <v>6859696</v>
      </c>
      <c r="Q39" s="89">
        <v>30383825</v>
      </c>
      <c r="R39" s="89">
        <v>20928754</v>
      </c>
      <c r="S39" s="89">
        <v>14439420</v>
      </c>
      <c r="T39" s="89">
        <v>10243063</v>
      </c>
      <c r="U39" s="89">
        <v>15108746</v>
      </c>
      <c r="V39" s="129">
        <f t="shared" si="5"/>
        <v>97963504</v>
      </c>
      <c r="W39" s="89">
        <v>0</v>
      </c>
      <c r="X39" s="89">
        <v>131175</v>
      </c>
      <c r="Y39" s="89">
        <v>226710</v>
      </c>
      <c r="Z39" s="89">
        <v>726390</v>
      </c>
      <c r="AA39" s="89">
        <v>1265427</v>
      </c>
      <c r="AB39" s="89">
        <v>3460136</v>
      </c>
      <c r="AC39" s="129">
        <f t="shared" si="7"/>
        <v>5809838</v>
      </c>
      <c r="AD39" s="89">
        <v>171988</v>
      </c>
      <c r="AE39" s="89">
        <v>3063858</v>
      </c>
      <c r="AF39" s="89">
        <v>3162006</v>
      </c>
      <c r="AG39" s="89">
        <v>2837375</v>
      </c>
      <c r="AH39" s="89">
        <v>2977072</v>
      </c>
      <c r="AI39" s="89">
        <v>4388117</v>
      </c>
      <c r="AJ39" s="129">
        <f t="shared" si="9"/>
        <v>16600416</v>
      </c>
      <c r="AK39" s="89">
        <v>0</v>
      </c>
      <c r="AL39" s="89">
        <v>20750</v>
      </c>
      <c r="AM39" s="89">
        <v>20750</v>
      </c>
      <c r="AN39" s="89">
        <v>41420</v>
      </c>
      <c r="AO39" s="89">
        <v>15444</v>
      </c>
      <c r="AP39" s="89">
        <v>36312</v>
      </c>
      <c r="AQ39" s="129">
        <f t="shared" si="11"/>
        <v>134676</v>
      </c>
      <c r="AR39" s="89">
        <v>1267148</v>
      </c>
      <c r="AS39" s="89">
        <v>12689922</v>
      </c>
      <c r="AT39" s="89">
        <v>9636515</v>
      </c>
      <c r="AU39" s="89">
        <v>12235216</v>
      </c>
      <c r="AV39" s="89">
        <v>5385473</v>
      </c>
      <c r="AW39" s="89">
        <v>3115189</v>
      </c>
      <c r="AX39" s="129">
        <f t="shared" si="13"/>
        <v>44329463</v>
      </c>
      <c r="AY39" s="89">
        <v>157318</v>
      </c>
      <c r="AZ39" s="89">
        <v>5300124</v>
      </c>
      <c r="BA39" s="89">
        <v>4159116</v>
      </c>
      <c r="BB39" s="89">
        <v>3985051</v>
      </c>
      <c r="BC39" s="89">
        <v>2122573</v>
      </c>
      <c r="BD39" s="89">
        <v>686838</v>
      </c>
      <c r="BE39" s="129">
        <f t="shared" si="15"/>
        <v>16411020</v>
      </c>
      <c r="BF39" s="89">
        <v>959103</v>
      </c>
      <c r="BG39" s="89">
        <v>5874390</v>
      </c>
      <c r="BH39" s="89">
        <v>4319829</v>
      </c>
      <c r="BI39" s="89">
        <v>4167666</v>
      </c>
      <c r="BJ39" s="89">
        <v>2949462</v>
      </c>
      <c r="BK39" s="89">
        <v>3443238</v>
      </c>
      <c r="BL39" s="128">
        <f t="shared" si="17"/>
        <v>21713688</v>
      </c>
      <c r="BM39" s="180">
        <v>0</v>
      </c>
      <c r="BN39" s="89">
        <v>1412174</v>
      </c>
      <c r="BO39" s="89">
        <v>2633399</v>
      </c>
      <c r="BP39" s="89">
        <v>4755474</v>
      </c>
      <c r="BQ39" s="89">
        <v>3231395</v>
      </c>
      <c r="BR39" s="89">
        <v>5462214</v>
      </c>
      <c r="BS39" s="131">
        <f t="shared" si="19"/>
        <v>17494656</v>
      </c>
      <c r="BT39" s="89">
        <v>0</v>
      </c>
      <c r="BU39" s="89">
        <v>1088921</v>
      </c>
      <c r="BV39" s="89">
        <v>2374953</v>
      </c>
      <c r="BW39" s="89">
        <v>4064597</v>
      </c>
      <c r="BX39" s="89">
        <v>3017456</v>
      </c>
      <c r="BY39" s="89">
        <v>4324490</v>
      </c>
      <c r="BZ39" s="131">
        <f t="shared" si="21"/>
        <v>14870417</v>
      </c>
      <c r="CA39" s="89">
        <v>0</v>
      </c>
      <c r="CB39" s="89">
        <v>323253</v>
      </c>
      <c r="CC39" s="89">
        <v>258446</v>
      </c>
      <c r="CD39" s="89">
        <v>690877</v>
      </c>
      <c r="CE39" s="89">
        <v>213939</v>
      </c>
      <c r="CF39" s="89">
        <v>1137724</v>
      </c>
      <c r="CG39" s="131">
        <f t="shared" si="23"/>
        <v>2624239</v>
      </c>
      <c r="CH39" s="89">
        <v>0</v>
      </c>
      <c r="CI39" s="89">
        <v>0</v>
      </c>
      <c r="CJ39" s="89">
        <v>0</v>
      </c>
      <c r="CK39" s="89">
        <v>0</v>
      </c>
      <c r="CL39" s="89">
        <v>0</v>
      </c>
      <c r="CM39" s="89">
        <v>0</v>
      </c>
      <c r="CN39" s="128">
        <f t="shared" si="25"/>
        <v>0</v>
      </c>
      <c r="CO39" s="180">
        <v>6164882</v>
      </c>
      <c r="CP39" s="89">
        <v>23278291</v>
      </c>
      <c r="CQ39" s="89">
        <v>17035578</v>
      </c>
      <c r="CR39" s="89">
        <v>16122538</v>
      </c>
      <c r="CS39" s="89">
        <v>11713693</v>
      </c>
      <c r="CT39" s="89">
        <v>8180146</v>
      </c>
      <c r="CU39" s="131">
        <f t="shared" si="27"/>
        <v>82495128</v>
      </c>
      <c r="CV39" s="89">
        <v>95220</v>
      </c>
      <c r="CW39" s="89">
        <v>585000</v>
      </c>
      <c r="CX39" s="89">
        <v>609660</v>
      </c>
      <c r="CY39" s="89">
        <v>699750</v>
      </c>
      <c r="CZ39" s="89">
        <v>566580</v>
      </c>
      <c r="DA39" s="89">
        <v>852930</v>
      </c>
      <c r="DB39" s="131">
        <f t="shared" si="29"/>
        <v>3409140</v>
      </c>
      <c r="DC39" s="89">
        <v>1412789</v>
      </c>
      <c r="DD39" s="89">
        <v>2637053</v>
      </c>
      <c r="DE39" s="89">
        <v>2602159</v>
      </c>
      <c r="DF39" s="89">
        <v>1047282</v>
      </c>
      <c r="DG39" s="89">
        <v>0</v>
      </c>
      <c r="DH39" s="131">
        <f t="shared" si="30"/>
        <v>7699283</v>
      </c>
      <c r="DI39" s="89">
        <v>1658502</v>
      </c>
      <c r="DJ39" s="89">
        <v>8801679</v>
      </c>
      <c r="DK39" s="89">
        <v>8638875</v>
      </c>
      <c r="DL39" s="89">
        <v>9601910</v>
      </c>
      <c r="DM39" s="89">
        <v>8191076</v>
      </c>
      <c r="DN39" s="89">
        <v>5690981</v>
      </c>
      <c r="DO39" s="131">
        <f t="shared" si="32"/>
        <v>42583023</v>
      </c>
      <c r="DP39" s="89">
        <v>4411160</v>
      </c>
      <c r="DQ39" s="89">
        <v>12478823</v>
      </c>
      <c r="DR39" s="89">
        <v>5149990</v>
      </c>
      <c r="DS39" s="89">
        <v>3218719</v>
      </c>
      <c r="DT39" s="89">
        <v>1908755</v>
      </c>
      <c r="DU39" s="89">
        <v>1636235</v>
      </c>
      <c r="DV39" s="128">
        <f t="shared" si="34"/>
        <v>28803682</v>
      </c>
      <c r="DW39" s="180">
        <v>273273</v>
      </c>
      <c r="DX39" s="89">
        <v>519289</v>
      </c>
      <c r="DY39" s="89">
        <v>364627</v>
      </c>
      <c r="DZ39" s="89">
        <v>421044</v>
      </c>
      <c r="EA39" s="89">
        <v>157921</v>
      </c>
      <c r="EB39" s="89">
        <v>310869</v>
      </c>
      <c r="EC39" s="128">
        <f>SUM(DW39:EB39)</f>
        <v>2047023</v>
      </c>
      <c r="ED39" s="180">
        <v>502727</v>
      </c>
      <c r="EE39" s="89">
        <v>2360333</v>
      </c>
      <c r="EF39" s="89">
        <v>753785</v>
      </c>
      <c r="EG39" s="89">
        <v>911191</v>
      </c>
      <c r="EH39" s="89">
        <v>387000</v>
      </c>
      <c r="EI39" s="89">
        <v>39190</v>
      </c>
      <c r="EJ39" s="181">
        <f>SUM(ED39:EI39)</f>
        <v>4954226</v>
      </c>
      <c r="EK39" s="170">
        <v>0</v>
      </c>
      <c r="EL39" s="89">
        <v>23903</v>
      </c>
      <c r="EM39" s="89">
        <v>12737149</v>
      </c>
      <c r="EN39" s="89">
        <v>33542005</v>
      </c>
      <c r="EO39" s="89">
        <v>54024694</v>
      </c>
      <c r="EP39" s="89">
        <v>88443776</v>
      </c>
      <c r="EQ39" s="89">
        <v>120486702</v>
      </c>
      <c r="ER39" s="128">
        <f>SUM(EK39:EQ39)</f>
        <v>309258229</v>
      </c>
      <c r="ES39" s="180">
        <v>0</v>
      </c>
      <c r="ET39" s="89">
        <v>23903</v>
      </c>
      <c r="EU39" s="89">
        <v>5556139</v>
      </c>
      <c r="EV39" s="89">
        <v>18458840</v>
      </c>
      <c r="EW39" s="89">
        <v>27697526</v>
      </c>
      <c r="EX39" s="89">
        <v>45481245</v>
      </c>
      <c r="EY39" s="89">
        <v>46245277</v>
      </c>
      <c r="EZ39" s="131">
        <f>SUM(ES39:EY39)</f>
        <v>143462930</v>
      </c>
      <c r="FA39" s="89">
        <v>6941435</v>
      </c>
      <c r="FB39" s="89">
        <v>11961169</v>
      </c>
      <c r="FC39" s="89">
        <v>22196853</v>
      </c>
      <c r="FD39" s="89">
        <v>20128260</v>
      </c>
      <c r="FE39" s="89">
        <v>9356588</v>
      </c>
      <c r="FF39" s="131">
        <f>SUM(FA39:FE39)</f>
        <v>70584305</v>
      </c>
      <c r="FG39" s="89">
        <v>239575</v>
      </c>
      <c r="FH39" s="89">
        <v>3121996</v>
      </c>
      <c r="FI39" s="89">
        <v>4130315</v>
      </c>
      <c r="FJ39" s="89">
        <v>22834271</v>
      </c>
      <c r="FK39" s="89">
        <v>64884837</v>
      </c>
      <c r="FL39" s="181">
        <f>SUM(FG39:FK39)</f>
        <v>95210994</v>
      </c>
      <c r="FM39" s="180">
        <v>0</v>
      </c>
      <c r="FN39" s="89">
        <v>16380038</v>
      </c>
      <c r="FO39" s="89">
        <v>97771280</v>
      </c>
      <c r="FP39" s="89">
        <v>96783074</v>
      </c>
      <c r="FQ39" s="89">
        <v>114667479</v>
      </c>
      <c r="FR39" s="89">
        <v>128892299</v>
      </c>
      <c r="FS39" s="89">
        <v>164717697</v>
      </c>
      <c r="FT39" s="128">
        <f>SUM(FM39:FS39)</f>
        <v>619211867</v>
      </c>
    </row>
    <row r="40" spans="1:176" s="134" customFormat="1" ht="18" customHeight="1">
      <c r="A40" s="114" t="s">
        <v>49</v>
      </c>
      <c r="B40" s="89">
        <v>20849773</v>
      </c>
      <c r="C40" s="89">
        <v>165792819</v>
      </c>
      <c r="D40" s="89">
        <v>129684712</v>
      </c>
      <c r="E40" s="89">
        <v>138081677</v>
      </c>
      <c r="F40" s="89">
        <v>119783866</v>
      </c>
      <c r="G40" s="89">
        <v>120156243</v>
      </c>
      <c r="H40" s="128">
        <f t="shared" si="1"/>
        <v>694349090</v>
      </c>
      <c r="I40" s="180">
        <v>11874903</v>
      </c>
      <c r="J40" s="89">
        <v>117217081</v>
      </c>
      <c r="K40" s="89">
        <v>88665392</v>
      </c>
      <c r="L40" s="89">
        <v>93387056</v>
      </c>
      <c r="M40" s="89">
        <v>78452966</v>
      </c>
      <c r="N40" s="89">
        <v>83878626</v>
      </c>
      <c r="O40" s="131">
        <f t="shared" si="3"/>
        <v>473476024</v>
      </c>
      <c r="P40" s="89">
        <v>7455434</v>
      </c>
      <c r="Q40" s="89">
        <v>53562933</v>
      </c>
      <c r="R40" s="89">
        <v>34351161</v>
      </c>
      <c r="S40" s="89">
        <v>31072736</v>
      </c>
      <c r="T40" s="89">
        <v>27123709</v>
      </c>
      <c r="U40" s="89">
        <v>38279883</v>
      </c>
      <c r="V40" s="129">
        <f t="shared" si="5"/>
        <v>191845856</v>
      </c>
      <c r="W40" s="89">
        <v>0</v>
      </c>
      <c r="X40" s="89">
        <v>143100</v>
      </c>
      <c r="Y40" s="89">
        <v>328573</v>
      </c>
      <c r="Z40" s="89">
        <v>1128149</v>
      </c>
      <c r="AA40" s="89">
        <v>3913274</v>
      </c>
      <c r="AB40" s="89">
        <v>7101897</v>
      </c>
      <c r="AC40" s="129">
        <f t="shared" si="7"/>
        <v>12614993</v>
      </c>
      <c r="AD40" s="89">
        <v>171672</v>
      </c>
      <c r="AE40" s="89">
        <v>3987455</v>
      </c>
      <c r="AF40" s="89">
        <v>3774190</v>
      </c>
      <c r="AG40" s="89">
        <v>4236869</v>
      </c>
      <c r="AH40" s="89">
        <v>5102127</v>
      </c>
      <c r="AI40" s="89">
        <v>10666913</v>
      </c>
      <c r="AJ40" s="129">
        <f t="shared" si="9"/>
        <v>27939226</v>
      </c>
      <c r="AK40" s="89">
        <v>0</v>
      </c>
      <c r="AL40" s="89">
        <v>61776</v>
      </c>
      <c r="AM40" s="89">
        <v>61776</v>
      </c>
      <c r="AN40" s="89">
        <v>180648</v>
      </c>
      <c r="AO40" s="89">
        <v>112840</v>
      </c>
      <c r="AP40" s="89">
        <v>170352</v>
      </c>
      <c r="AQ40" s="129">
        <f t="shared" si="11"/>
        <v>587392</v>
      </c>
      <c r="AR40" s="89">
        <v>2924527</v>
      </c>
      <c r="AS40" s="89">
        <v>44885866</v>
      </c>
      <c r="AT40" s="89">
        <v>37070194</v>
      </c>
      <c r="AU40" s="89">
        <v>42548461</v>
      </c>
      <c r="AV40" s="89">
        <v>30472954</v>
      </c>
      <c r="AW40" s="89">
        <v>17583373</v>
      </c>
      <c r="AX40" s="129">
        <f t="shared" si="13"/>
        <v>175485375</v>
      </c>
      <c r="AY40" s="89">
        <v>200241</v>
      </c>
      <c r="AZ40" s="89">
        <v>5609044</v>
      </c>
      <c r="BA40" s="89">
        <v>6154997</v>
      </c>
      <c r="BB40" s="89">
        <v>8097673</v>
      </c>
      <c r="BC40" s="89">
        <v>4626729</v>
      </c>
      <c r="BD40" s="89">
        <v>2473881</v>
      </c>
      <c r="BE40" s="129">
        <f t="shared" si="15"/>
        <v>27162565</v>
      </c>
      <c r="BF40" s="89">
        <v>1123029</v>
      </c>
      <c r="BG40" s="89">
        <v>8966907</v>
      </c>
      <c r="BH40" s="89">
        <v>6924501</v>
      </c>
      <c r="BI40" s="89">
        <v>6122520</v>
      </c>
      <c r="BJ40" s="89">
        <v>7101333</v>
      </c>
      <c r="BK40" s="89">
        <v>7602327</v>
      </c>
      <c r="BL40" s="128">
        <f t="shared" si="17"/>
        <v>37840617</v>
      </c>
      <c r="BM40" s="180">
        <v>106290</v>
      </c>
      <c r="BN40" s="89">
        <v>5106463</v>
      </c>
      <c r="BO40" s="89">
        <v>8918820</v>
      </c>
      <c r="BP40" s="89">
        <v>14869874</v>
      </c>
      <c r="BQ40" s="89">
        <v>17546066</v>
      </c>
      <c r="BR40" s="89">
        <v>17799355</v>
      </c>
      <c r="BS40" s="131">
        <f t="shared" si="19"/>
        <v>64346868</v>
      </c>
      <c r="BT40" s="89">
        <v>106290</v>
      </c>
      <c r="BU40" s="89">
        <v>4421750</v>
      </c>
      <c r="BV40" s="89">
        <v>8174976</v>
      </c>
      <c r="BW40" s="89">
        <v>14017526</v>
      </c>
      <c r="BX40" s="89">
        <v>16138516</v>
      </c>
      <c r="BY40" s="89">
        <v>15951706</v>
      </c>
      <c r="BZ40" s="131">
        <f t="shared" si="21"/>
        <v>58810764</v>
      </c>
      <c r="CA40" s="89">
        <v>0</v>
      </c>
      <c r="CB40" s="89">
        <v>634925</v>
      </c>
      <c r="CC40" s="89">
        <v>743844</v>
      </c>
      <c r="CD40" s="89">
        <v>852348</v>
      </c>
      <c r="CE40" s="89">
        <v>1407550</v>
      </c>
      <c r="CF40" s="89">
        <v>1701369</v>
      </c>
      <c r="CG40" s="131">
        <f t="shared" si="23"/>
        <v>5340036</v>
      </c>
      <c r="CH40" s="89">
        <v>0</v>
      </c>
      <c r="CI40" s="89">
        <v>49788</v>
      </c>
      <c r="CJ40" s="89">
        <v>0</v>
      </c>
      <c r="CK40" s="89">
        <v>0</v>
      </c>
      <c r="CL40" s="89">
        <v>0</v>
      </c>
      <c r="CM40" s="89">
        <v>146280</v>
      </c>
      <c r="CN40" s="128">
        <f t="shared" si="25"/>
        <v>196068</v>
      </c>
      <c r="CO40" s="180">
        <v>7290724</v>
      </c>
      <c r="CP40" s="89">
        <v>39233081</v>
      </c>
      <c r="CQ40" s="89">
        <v>30570592</v>
      </c>
      <c r="CR40" s="89">
        <v>28888593</v>
      </c>
      <c r="CS40" s="89">
        <v>22671166</v>
      </c>
      <c r="CT40" s="89">
        <v>17894456</v>
      </c>
      <c r="CU40" s="131">
        <f t="shared" si="27"/>
        <v>146548612</v>
      </c>
      <c r="CV40" s="89">
        <v>126270</v>
      </c>
      <c r="CW40" s="89">
        <v>1323540</v>
      </c>
      <c r="CX40" s="89">
        <v>1335870</v>
      </c>
      <c r="CY40" s="89">
        <v>1641600</v>
      </c>
      <c r="CZ40" s="89">
        <v>1441930</v>
      </c>
      <c r="DA40" s="89">
        <v>1755270</v>
      </c>
      <c r="DB40" s="131">
        <f t="shared" si="29"/>
        <v>7624480</v>
      </c>
      <c r="DC40" s="89">
        <v>3848394</v>
      </c>
      <c r="DD40" s="89">
        <v>7830590</v>
      </c>
      <c r="DE40" s="89">
        <v>8341043</v>
      </c>
      <c r="DF40" s="89">
        <v>4989120</v>
      </c>
      <c r="DG40" s="89">
        <v>1824479</v>
      </c>
      <c r="DH40" s="131">
        <f t="shared" si="30"/>
        <v>26833626</v>
      </c>
      <c r="DI40" s="89">
        <v>2002398</v>
      </c>
      <c r="DJ40" s="89">
        <v>9856570</v>
      </c>
      <c r="DK40" s="89">
        <v>9934163</v>
      </c>
      <c r="DL40" s="89">
        <v>11097775</v>
      </c>
      <c r="DM40" s="89">
        <v>10526805</v>
      </c>
      <c r="DN40" s="89">
        <v>9701104</v>
      </c>
      <c r="DO40" s="131">
        <f t="shared" si="32"/>
        <v>53118815</v>
      </c>
      <c r="DP40" s="89">
        <v>5162056</v>
      </c>
      <c r="DQ40" s="89">
        <v>24204577</v>
      </c>
      <c r="DR40" s="89">
        <v>11469969</v>
      </c>
      <c r="DS40" s="89">
        <v>7808175</v>
      </c>
      <c r="DT40" s="89">
        <v>5713311</v>
      </c>
      <c r="DU40" s="89">
        <v>4613603</v>
      </c>
      <c r="DV40" s="128">
        <f t="shared" si="34"/>
        <v>58971691</v>
      </c>
      <c r="DW40" s="180">
        <v>218695</v>
      </c>
      <c r="DX40" s="89">
        <v>719971</v>
      </c>
      <c r="DY40" s="89">
        <v>353504</v>
      </c>
      <c r="DZ40" s="89">
        <v>737989</v>
      </c>
      <c r="EA40" s="89">
        <v>269556</v>
      </c>
      <c r="EB40" s="89">
        <v>426464</v>
      </c>
      <c r="EC40" s="128">
        <f>SUM(DW40:EB40)</f>
        <v>2726179</v>
      </c>
      <c r="ED40" s="180">
        <v>1359161</v>
      </c>
      <c r="EE40" s="89">
        <v>3516223</v>
      </c>
      <c r="EF40" s="89">
        <v>1176404</v>
      </c>
      <c r="EG40" s="89">
        <v>198165</v>
      </c>
      <c r="EH40" s="89">
        <v>844112</v>
      </c>
      <c r="EI40" s="89">
        <v>157342</v>
      </c>
      <c r="EJ40" s="181">
        <f>SUM(ED40:EI40)</f>
        <v>7251407</v>
      </c>
      <c r="EK40" s="170">
        <v>0</v>
      </c>
      <c r="EL40" s="89">
        <v>0</v>
      </c>
      <c r="EM40" s="89">
        <v>29634877</v>
      </c>
      <c r="EN40" s="89">
        <v>54818072</v>
      </c>
      <c r="EO40" s="89">
        <v>86938888</v>
      </c>
      <c r="EP40" s="89">
        <v>162797616</v>
      </c>
      <c r="EQ40" s="89">
        <v>263232472</v>
      </c>
      <c r="ER40" s="128">
        <f>SUM(EK40:EQ40)</f>
        <v>597421925</v>
      </c>
      <c r="ES40" s="180">
        <v>0</v>
      </c>
      <c r="ET40" s="89">
        <v>0</v>
      </c>
      <c r="EU40" s="89">
        <v>13206223</v>
      </c>
      <c r="EV40" s="89">
        <v>25316845</v>
      </c>
      <c r="EW40" s="89">
        <v>34738336</v>
      </c>
      <c r="EX40" s="89">
        <v>83819931</v>
      </c>
      <c r="EY40" s="89">
        <v>125210974</v>
      </c>
      <c r="EZ40" s="131">
        <f>SUM(ES40:EY40)</f>
        <v>282292309</v>
      </c>
      <c r="FA40" s="89">
        <v>15517580</v>
      </c>
      <c r="FB40" s="89">
        <v>25588793</v>
      </c>
      <c r="FC40" s="89">
        <v>42761982</v>
      </c>
      <c r="FD40" s="89">
        <v>52002081</v>
      </c>
      <c r="FE40" s="89">
        <v>30774787</v>
      </c>
      <c r="FF40" s="131">
        <f>SUM(FA40:FE40)</f>
        <v>166645223</v>
      </c>
      <c r="FG40" s="89">
        <v>911074</v>
      </c>
      <c r="FH40" s="89">
        <v>3912434</v>
      </c>
      <c r="FI40" s="89">
        <v>9438570</v>
      </c>
      <c r="FJ40" s="89">
        <v>26975604</v>
      </c>
      <c r="FK40" s="89">
        <v>107246711</v>
      </c>
      <c r="FL40" s="181">
        <f>SUM(FG40:FK40)</f>
        <v>148484393</v>
      </c>
      <c r="FM40" s="180">
        <v>0</v>
      </c>
      <c r="FN40" s="89">
        <v>20849773</v>
      </c>
      <c r="FO40" s="89">
        <v>195427696</v>
      </c>
      <c r="FP40" s="89">
        <v>184502784</v>
      </c>
      <c r="FQ40" s="89">
        <v>225020565</v>
      </c>
      <c r="FR40" s="89">
        <v>282581482</v>
      </c>
      <c r="FS40" s="89">
        <v>383388715</v>
      </c>
      <c r="FT40" s="128">
        <f>SUM(FM40:FS40)</f>
        <v>1291771015</v>
      </c>
    </row>
    <row r="41" spans="1:176" s="134" customFormat="1" ht="18" customHeight="1">
      <c r="A41" s="114" t="s">
        <v>50</v>
      </c>
      <c r="B41" s="89">
        <v>12625521</v>
      </c>
      <c r="C41" s="89">
        <v>47100385</v>
      </c>
      <c r="D41" s="89">
        <v>35735124</v>
      </c>
      <c r="E41" s="89">
        <v>29545787</v>
      </c>
      <c r="F41" s="89">
        <v>27931934</v>
      </c>
      <c r="G41" s="89">
        <v>25524025</v>
      </c>
      <c r="H41" s="128">
        <f t="shared" si="1"/>
        <v>178462776</v>
      </c>
      <c r="I41" s="180">
        <v>8176851</v>
      </c>
      <c r="J41" s="89">
        <v>32678527</v>
      </c>
      <c r="K41" s="89">
        <v>25322432</v>
      </c>
      <c r="L41" s="89">
        <v>18607458</v>
      </c>
      <c r="M41" s="89">
        <v>18498074</v>
      </c>
      <c r="N41" s="89">
        <v>18102261</v>
      </c>
      <c r="O41" s="131">
        <f t="shared" si="3"/>
        <v>121385603</v>
      </c>
      <c r="P41" s="89">
        <v>5730286</v>
      </c>
      <c r="Q41" s="89">
        <v>17029436</v>
      </c>
      <c r="R41" s="89">
        <v>12031814</v>
      </c>
      <c r="S41" s="89">
        <v>7410826</v>
      </c>
      <c r="T41" s="89">
        <v>8656766</v>
      </c>
      <c r="U41" s="89">
        <v>9691744</v>
      </c>
      <c r="V41" s="129">
        <f t="shared" si="5"/>
        <v>60550872</v>
      </c>
      <c r="W41" s="89">
        <v>0</v>
      </c>
      <c r="X41" s="89">
        <v>95400</v>
      </c>
      <c r="Y41" s="89">
        <v>226575</v>
      </c>
      <c r="Z41" s="89">
        <v>692841</v>
      </c>
      <c r="AA41" s="89">
        <v>1054170</v>
      </c>
      <c r="AB41" s="89">
        <v>2781844</v>
      </c>
      <c r="AC41" s="129">
        <f t="shared" si="7"/>
        <v>4850830</v>
      </c>
      <c r="AD41" s="89">
        <v>176666</v>
      </c>
      <c r="AE41" s="89">
        <v>1224785</v>
      </c>
      <c r="AF41" s="89">
        <v>1583814</v>
      </c>
      <c r="AG41" s="89">
        <v>1013906</v>
      </c>
      <c r="AH41" s="89">
        <v>1062402</v>
      </c>
      <c r="AI41" s="89">
        <v>1776036</v>
      </c>
      <c r="AJ41" s="129">
        <f t="shared" si="9"/>
        <v>6837609</v>
      </c>
      <c r="AK41" s="89">
        <v>0</v>
      </c>
      <c r="AL41" s="89">
        <v>0</v>
      </c>
      <c r="AM41" s="89">
        <v>0</v>
      </c>
      <c r="AN41" s="89">
        <v>54288</v>
      </c>
      <c r="AO41" s="89">
        <v>68328</v>
      </c>
      <c r="AP41" s="89">
        <v>120744</v>
      </c>
      <c r="AQ41" s="129">
        <f t="shared" si="11"/>
        <v>243360</v>
      </c>
      <c r="AR41" s="89">
        <v>1537606</v>
      </c>
      <c r="AS41" s="89">
        <v>7905306</v>
      </c>
      <c r="AT41" s="89">
        <v>6898832</v>
      </c>
      <c r="AU41" s="89">
        <v>6573643</v>
      </c>
      <c r="AV41" s="89">
        <v>3805163</v>
      </c>
      <c r="AW41" s="89">
        <v>1324923</v>
      </c>
      <c r="AX41" s="129">
        <f t="shared" si="13"/>
        <v>28045473</v>
      </c>
      <c r="AY41" s="89">
        <v>178901</v>
      </c>
      <c r="AZ41" s="89">
        <v>3210609</v>
      </c>
      <c r="BA41" s="89">
        <v>2473804</v>
      </c>
      <c r="BB41" s="89">
        <v>1303361</v>
      </c>
      <c r="BC41" s="89">
        <v>1781128</v>
      </c>
      <c r="BD41" s="89">
        <v>650521</v>
      </c>
      <c r="BE41" s="129">
        <f t="shared" si="15"/>
        <v>9598324</v>
      </c>
      <c r="BF41" s="89">
        <v>553392</v>
      </c>
      <c r="BG41" s="89">
        <v>3212991</v>
      </c>
      <c r="BH41" s="89">
        <v>2107593</v>
      </c>
      <c r="BI41" s="89">
        <v>1558593</v>
      </c>
      <c r="BJ41" s="89">
        <v>2070117</v>
      </c>
      <c r="BK41" s="89">
        <v>1756449</v>
      </c>
      <c r="BL41" s="128">
        <f t="shared" si="17"/>
        <v>11259135</v>
      </c>
      <c r="BM41" s="180">
        <v>51646</v>
      </c>
      <c r="BN41" s="89">
        <v>1255944</v>
      </c>
      <c r="BO41" s="89">
        <v>1506619</v>
      </c>
      <c r="BP41" s="89">
        <v>2249983</v>
      </c>
      <c r="BQ41" s="89">
        <v>1962423</v>
      </c>
      <c r="BR41" s="89">
        <v>1461994</v>
      </c>
      <c r="BS41" s="131">
        <f t="shared" si="19"/>
        <v>8488609</v>
      </c>
      <c r="BT41" s="89">
        <v>51646</v>
      </c>
      <c r="BU41" s="89">
        <v>918921</v>
      </c>
      <c r="BV41" s="89">
        <v>1032541</v>
      </c>
      <c r="BW41" s="89">
        <v>1344791</v>
      </c>
      <c r="BX41" s="89">
        <v>1197719</v>
      </c>
      <c r="BY41" s="89">
        <v>741634</v>
      </c>
      <c r="BZ41" s="131">
        <f t="shared" si="21"/>
        <v>5287252</v>
      </c>
      <c r="CA41" s="89">
        <v>0</v>
      </c>
      <c r="CB41" s="89">
        <v>337023</v>
      </c>
      <c r="CC41" s="89">
        <v>474078</v>
      </c>
      <c r="CD41" s="89">
        <v>905192</v>
      </c>
      <c r="CE41" s="89">
        <v>764704</v>
      </c>
      <c r="CF41" s="89">
        <v>720360</v>
      </c>
      <c r="CG41" s="131">
        <f t="shared" si="23"/>
        <v>3201357</v>
      </c>
      <c r="CH41" s="89">
        <v>0</v>
      </c>
      <c r="CI41" s="89">
        <v>0</v>
      </c>
      <c r="CJ41" s="89">
        <v>0</v>
      </c>
      <c r="CK41" s="89">
        <v>0</v>
      </c>
      <c r="CL41" s="89">
        <v>0</v>
      </c>
      <c r="CM41" s="89">
        <v>0</v>
      </c>
      <c r="CN41" s="128">
        <f t="shared" si="25"/>
        <v>0</v>
      </c>
      <c r="CO41" s="180">
        <v>3712206</v>
      </c>
      <c r="CP41" s="89">
        <v>11936918</v>
      </c>
      <c r="CQ41" s="89">
        <v>8474017</v>
      </c>
      <c r="CR41" s="89">
        <v>7787787</v>
      </c>
      <c r="CS41" s="89">
        <v>7345149</v>
      </c>
      <c r="CT41" s="89">
        <v>5706478</v>
      </c>
      <c r="CU41" s="131">
        <f t="shared" si="27"/>
        <v>44962555</v>
      </c>
      <c r="CV41" s="89">
        <v>20160</v>
      </c>
      <c r="CW41" s="89">
        <v>266400</v>
      </c>
      <c r="CX41" s="89">
        <v>287640</v>
      </c>
      <c r="CY41" s="89">
        <v>289170</v>
      </c>
      <c r="CZ41" s="89">
        <v>306810</v>
      </c>
      <c r="DA41" s="89">
        <v>355860</v>
      </c>
      <c r="DB41" s="131">
        <f t="shared" si="29"/>
        <v>1526040</v>
      </c>
      <c r="DC41" s="89">
        <v>2448036</v>
      </c>
      <c r="DD41" s="89">
        <v>1637169</v>
      </c>
      <c r="DE41" s="89">
        <v>1774925</v>
      </c>
      <c r="DF41" s="89">
        <v>270602</v>
      </c>
      <c r="DG41" s="89">
        <v>0</v>
      </c>
      <c r="DH41" s="131">
        <f t="shared" si="30"/>
        <v>6130732</v>
      </c>
      <c r="DI41" s="89">
        <v>427927</v>
      </c>
      <c r="DJ41" s="89">
        <v>3416145</v>
      </c>
      <c r="DK41" s="89">
        <v>3669522</v>
      </c>
      <c r="DL41" s="89">
        <v>4181233</v>
      </c>
      <c r="DM41" s="89">
        <v>5551069</v>
      </c>
      <c r="DN41" s="89">
        <v>4371264</v>
      </c>
      <c r="DO41" s="131">
        <f t="shared" si="32"/>
        <v>21617160</v>
      </c>
      <c r="DP41" s="89">
        <v>3264119</v>
      </c>
      <c r="DQ41" s="89">
        <v>5806337</v>
      </c>
      <c r="DR41" s="89">
        <v>2879686</v>
      </c>
      <c r="DS41" s="89">
        <v>1542459</v>
      </c>
      <c r="DT41" s="89">
        <v>1216668</v>
      </c>
      <c r="DU41" s="89">
        <v>979354</v>
      </c>
      <c r="DV41" s="128">
        <f t="shared" si="34"/>
        <v>15688623</v>
      </c>
      <c r="DW41" s="180">
        <v>194863</v>
      </c>
      <c r="DX41" s="89">
        <v>248038</v>
      </c>
      <c r="DY41" s="89">
        <v>140230</v>
      </c>
      <c r="DZ41" s="89">
        <v>117351</v>
      </c>
      <c r="EA41" s="89">
        <v>36288</v>
      </c>
      <c r="EB41" s="89">
        <v>182852</v>
      </c>
      <c r="EC41" s="128">
        <f>SUM(DW41:EB41)</f>
        <v>919622</v>
      </c>
      <c r="ED41" s="180">
        <v>489955</v>
      </c>
      <c r="EE41" s="89">
        <v>980958</v>
      </c>
      <c r="EF41" s="89">
        <v>291826</v>
      </c>
      <c r="EG41" s="89">
        <v>783208</v>
      </c>
      <c r="EH41" s="89">
        <v>90000</v>
      </c>
      <c r="EI41" s="89">
        <v>70440</v>
      </c>
      <c r="EJ41" s="181">
        <f>SUM(ED41:EI41)</f>
        <v>2706387</v>
      </c>
      <c r="EK41" s="170">
        <v>0</v>
      </c>
      <c r="EL41" s="89">
        <v>0</v>
      </c>
      <c r="EM41" s="89">
        <v>7430952</v>
      </c>
      <c r="EN41" s="89">
        <v>20455424</v>
      </c>
      <c r="EO41" s="89">
        <v>21648880</v>
      </c>
      <c r="EP41" s="89">
        <v>50493093</v>
      </c>
      <c r="EQ41" s="89">
        <v>51372614</v>
      </c>
      <c r="ER41" s="128">
        <f>SUM(EK41:EQ41)</f>
        <v>151400963</v>
      </c>
      <c r="ES41" s="180">
        <v>0</v>
      </c>
      <c r="ET41" s="89">
        <v>0</v>
      </c>
      <c r="EU41" s="89">
        <v>3502222</v>
      </c>
      <c r="EV41" s="89">
        <v>8129345</v>
      </c>
      <c r="EW41" s="89">
        <v>11246565</v>
      </c>
      <c r="EX41" s="89">
        <v>30599873</v>
      </c>
      <c r="EY41" s="89">
        <v>29767760</v>
      </c>
      <c r="EZ41" s="131">
        <f>SUM(ES41:EY41)</f>
        <v>83245765</v>
      </c>
      <c r="FA41" s="89">
        <v>3928730</v>
      </c>
      <c r="FB41" s="89">
        <v>11727816</v>
      </c>
      <c r="FC41" s="89">
        <v>8848377</v>
      </c>
      <c r="FD41" s="89">
        <v>11129012</v>
      </c>
      <c r="FE41" s="89">
        <v>5272035</v>
      </c>
      <c r="FF41" s="131">
        <f>SUM(FA41:FE41)</f>
        <v>40905970</v>
      </c>
      <c r="FG41" s="89">
        <v>0</v>
      </c>
      <c r="FH41" s="89">
        <v>598263</v>
      </c>
      <c r="FI41" s="89">
        <v>1553938</v>
      </c>
      <c r="FJ41" s="89">
        <v>8764208</v>
      </c>
      <c r="FK41" s="89">
        <v>16332819</v>
      </c>
      <c r="FL41" s="181">
        <f>SUM(FG41:FK41)</f>
        <v>27249228</v>
      </c>
      <c r="FM41" s="180">
        <v>0</v>
      </c>
      <c r="FN41" s="89">
        <v>12625521</v>
      </c>
      <c r="FO41" s="89">
        <v>54531337</v>
      </c>
      <c r="FP41" s="89">
        <v>56190548</v>
      </c>
      <c r="FQ41" s="89">
        <v>51194667</v>
      </c>
      <c r="FR41" s="89">
        <v>78425027</v>
      </c>
      <c r="FS41" s="89">
        <v>76896639</v>
      </c>
      <c r="FT41" s="128">
        <f>SUM(FM41:FS41)</f>
        <v>329863739</v>
      </c>
    </row>
    <row r="42" spans="1:176" s="134" customFormat="1" ht="18" customHeight="1">
      <c r="A42" s="114" t="s">
        <v>51</v>
      </c>
      <c r="B42" s="89">
        <v>20125344</v>
      </c>
      <c r="C42" s="89">
        <v>72305543</v>
      </c>
      <c r="D42" s="89">
        <v>43282179</v>
      </c>
      <c r="E42" s="89">
        <v>42899869</v>
      </c>
      <c r="F42" s="89">
        <v>34458577</v>
      </c>
      <c r="G42" s="89">
        <v>33178702</v>
      </c>
      <c r="H42" s="128">
        <f t="shared" si="1"/>
        <v>246250214</v>
      </c>
      <c r="I42" s="180">
        <v>13467189</v>
      </c>
      <c r="J42" s="89">
        <v>51243648</v>
      </c>
      <c r="K42" s="89">
        <v>30996860</v>
      </c>
      <c r="L42" s="89">
        <v>30198811</v>
      </c>
      <c r="M42" s="89">
        <v>25412833</v>
      </c>
      <c r="N42" s="89">
        <v>25602720</v>
      </c>
      <c r="O42" s="131">
        <f t="shared" si="3"/>
        <v>176922061</v>
      </c>
      <c r="P42" s="89">
        <v>8029640</v>
      </c>
      <c r="Q42" s="89">
        <v>24793587</v>
      </c>
      <c r="R42" s="89">
        <v>13057390</v>
      </c>
      <c r="S42" s="89">
        <v>11750864</v>
      </c>
      <c r="T42" s="89">
        <v>11247172</v>
      </c>
      <c r="U42" s="89">
        <v>12843989</v>
      </c>
      <c r="V42" s="129">
        <f t="shared" si="5"/>
        <v>81722642</v>
      </c>
      <c r="W42" s="89">
        <v>0</v>
      </c>
      <c r="X42" s="89">
        <v>286200</v>
      </c>
      <c r="Y42" s="89">
        <v>747697</v>
      </c>
      <c r="Z42" s="89">
        <v>1681425</v>
      </c>
      <c r="AA42" s="89">
        <v>2379746</v>
      </c>
      <c r="AB42" s="89">
        <v>4079542</v>
      </c>
      <c r="AC42" s="129">
        <f t="shared" si="7"/>
        <v>9174610</v>
      </c>
      <c r="AD42" s="89">
        <v>445765</v>
      </c>
      <c r="AE42" s="89">
        <v>2789652</v>
      </c>
      <c r="AF42" s="89">
        <v>1628202</v>
      </c>
      <c r="AG42" s="89">
        <v>2197641</v>
      </c>
      <c r="AH42" s="89">
        <v>2339687</v>
      </c>
      <c r="AI42" s="89">
        <v>2902099</v>
      </c>
      <c r="AJ42" s="129">
        <f t="shared" si="9"/>
        <v>12303046</v>
      </c>
      <c r="AK42" s="89">
        <v>5148</v>
      </c>
      <c r="AL42" s="89">
        <v>87516</v>
      </c>
      <c r="AM42" s="89">
        <v>74880</v>
      </c>
      <c r="AN42" s="89">
        <v>51480</v>
      </c>
      <c r="AO42" s="89">
        <v>53074</v>
      </c>
      <c r="AP42" s="89">
        <v>62902</v>
      </c>
      <c r="AQ42" s="129">
        <f t="shared" si="11"/>
        <v>335000</v>
      </c>
      <c r="AR42" s="89">
        <v>3156217</v>
      </c>
      <c r="AS42" s="89">
        <v>15806802</v>
      </c>
      <c r="AT42" s="89">
        <v>10530262</v>
      </c>
      <c r="AU42" s="89">
        <v>10101518</v>
      </c>
      <c r="AV42" s="89">
        <v>5867540</v>
      </c>
      <c r="AW42" s="89">
        <v>2254685</v>
      </c>
      <c r="AX42" s="129">
        <f t="shared" si="13"/>
        <v>47717024</v>
      </c>
      <c r="AY42" s="89">
        <v>445085</v>
      </c>
      <c r="AZ42" s="89">
        <v>2573964</v>
      </c>
      <c r="BA42" s="89">
        <v>2062301</v>
      </c>
      <c r="BB42" s="89">
        <v>1723047</v>
      </c>
      <c r="BC42" s="89">
        <v>1055582</v>
      </c>
      <c r="BD42" s="89">
        <v>953165</v>
      </c>
      <c r="BE42" s="129">
        <f t="shared" si="15"/>
        <v>8813144</v>
      </c>
      <c r="BF42" s="89">
        <v>1385334</v>
      </c>
      <c r="BG42" s="89">
        <v>4905927</v>
      </c>
      <c r="BH42" s="89">
        <v>2896128</v>
      </c>
      <c r="BI42" s="89">
        <v>2692836</v>
      </c>
      <c r="BJ42" s="89">
        <v>2470032</v>
      </c>
      <c r="BK42" s="89">
        <v>2506338</v>
      </c>
      <c r="BL42" s="128">
        <f t="shared" si="17"/>
        <v>16856595</v>
      </c>
      <c r="BM42" s="180">
        <v>137336</v>
      </c>
      <c r="BN42" s="89">
        <v>2699320</v>
      </c>
      <c r="BO42" s="89">
        <v>2461036</v>
      </c>
      <c r="BP42" s="89">
        <v>2854819</v>
      </c>
      <c r="BQ42" s="89">
        <v>4055327</v>
      </c>
      <c r="BR42" s="89">
        <v>2655625</v>
      </c>
      <c r="BS42" s="131">
        <f t="shared" si="19"/>
        <v>14863463</v>
      </c>
      <c r="BT42" s="89">
        <v>137336</v>
      </c>
      <c r="BU42" s="89">
        <v>2031120</v>
      </c>
      <c r="BV42" s="89">
        <v>2421275</v>
      </c>
      <c r="BW42" s="89">
        <v>2249286</v>
      </c>
      <c r="BX42" s="89">
        <v>3719462</v>
      </c>
      <c r="BY42" s="89">
        <v>2247113</v>
      </c>
      <c r="BZ42" s="131">
        <f t="shared" si="21"/>
        <v>12805592</v>
      </c>
      <c r="CA42" s="89">
        <v>0</v>
      </c>
      <c r="CB42" s="89">
        <v>668200</v>
      </c>
      <c r="CC42" s="89">
        <v>39761</v>
      </c>
      <c r="CD42" s="89">
        <v>605533</v>
      </c>
      <c r="CE42" s="89">
        <v>335865</v>
      </c>
      <c r="CF42" s="89">
        <v>408512</v>
      </c>
      <c r="CG42" s="131">
        <f t="shared" si="23"/>
        <v>2057871</v>
      </c>
      <c r="CH42" s="89">
        <v>0</v>
      </c>
      <c r="CI42" s="89">
        <v>0</v>
      </c>
      <c r="CJ42" s="89">
        <v>0</v>
      </c>
      <c r="CK42" s="89">
        <v>0</v>
      </c>
      <c r="CL42" s="89">
        <v>0</v>
      </c>
      <c r="CM42" s="89">
        <v>0</v>
      </c>
      <c r="CN42" s="128">
        <f t="shared" si="25"/>
        <v>0</v>
      </c>
      <c r="CO42" s="180">
        <v>5749030</v>
      </c>
      <c r="CP42" s="89">
        <v>16752063</v>
      </c>
      <c r="CQ42" s="89">
        <v>8889967</v>
      </c>
      <c r="CR42" s="89">
        <v>9461256</v>
      </c>
      <c r="CS42" s="89">
        <v>4897874</v>
      </c>
      <c r="CT42" s="89">
        <v>4699606</v>
      </c>
      <c r="CU42" s="131">
        <f t="shared" si="27"/>
        <v>50449796</v>
      </c>
      <c r="CV42" s="89">
        <v>138060</v>
      </c>
      <c r="CW42" s="89">
        <v>497700</v>
      </c>
      <c r="CX42" s="89">
        <v>332640</v>
      </c>
      <c r="CY42" s="89">
        <v>372780</v>
      </c>
      <c r="CZ42" s="89">
        <v>350460</v>
      </c>
      <c r="DA42" s="89">
        <v>564390</v>
      </c>
      <c r="DB42" s="131">
        <f t="shared" si="29"/>
        <v>2256030</v>
      </c>
      <c r="DC42" s="89">
        <v>3072552</v>
      </c>
      <c r="DD42" s="89">
        <v>2350764</v>
      </c>
      <c r="DE42" s="89">
        <v>1996830</v>
      </c>
      <c r="DF42" s="89">
        <v>0</v>
      </c>
      <c r="DG42" s="89">
        <v>264708</v>
      </c>
      <c r="DH42" s="131">
        <f t="shared" si="30"/>
        <v>7684854</v>
      </c>
      <c r="DI42" s="89">
        <v>838322</v>
      </c>
      <c r="DJ42" s="89">
        <v>4354583</v>
      </c>
      <c r="DK42" s="89">
        <v>2600251</v>
      </c>
      <c r="DL42" s="89">
        <v>4605506</v>
      </c>
      <c r="DM42" s="89">
        <v>2872370</v>
      </c>
      <c r="DN42" s="89">
        <v>2459167</v>
      </c>
      <c r="DO42" s="131">
        <f t="shared" si="32"/>
        <v>17730199</v>
      </c>
      <c r="DP42" s="89">
        <v>4772648</v>
      </c>
      <c r="DQ42" s="89">
        <v>8827228</v>
      </c>
      <c r="DR42" s="89">
        <v>3606312</v>
      </c>
      <c r="DS42" s="89">
        <v>2486140</v>
      </c>
      <c r="DT42" s="89">
        <v>1675044</v>
      </c>
      <c r="DU42" s="89">
        <v>1411341</v>
      </c>
      <c r="DV42" s="128">
        <f t="shared" si="34"/>
        <v>22778713</v>
      </c>
      <c r="DW42" s="180">
        <v>134136</v>
      </c>
      <c r="DX42" s="89">
        <v>367973</v>
      </c>
      <c r="DY42" s="89">
        <v>298558</v>
      </c>
      <c r="DZ42" s="89">
        <v>152182</v>
      </c>
      <c r="EA42" s="89">
        <v>92543</v>
      </c>
      <c r="EB42" s="89">
        <v>56718</v>
      </c>
      <c r="EC42" s="128">
        <f>SUM(DW42:EB42)</f>
        <v>1102110</v>
      </c>
      <c r="ED42" s="180">
        <v>637653</v>
      </c>
      <c r="EE42" s="89">
        <v>1242539</v>
      </c>
      <c r="EF42" s="89">
        <v>635758</v>
      </c>
      <c r="EG42" s="89">
        <v>232801</v>
      </c>
      <c r="EH42" s="89">
        <v>0</v>
      </c>
      <c r="EI42" s="89">
        <v>164033</v>
      </c>
      <c r="EJ42" s="181">
        <f>SUM(ED42:EI42)</f>
        <v>2912784</v>
      </c>
      <c r="EK42" s="170">
        <v>0</v>
      </c>
      <c r="EL42" s="89">
        <v>0</v>
      </c>
      <c r="EM42" s="89">
        <v>24275404</v>
      </c>
      <c r="EN42" s="89">
        <v>24926181</v>
      </c>
      <c r="EO42" s="89">
        <v>50593198</v>
      </c>
      <c r="EP42" s="89">
        <v>78531650</v>
      </c>
      <c r="EQ42" s="89">
        <v>74590667</v>
      </c>
      <c r="ER42" s="128">
        <f>SUM(EK42:EQ42)</f>
        <v>252917100</v>
      </c>
      <c r="ES42" s="180">
        <v>0</v>
      </c>
      <c r="ET42" s="89">
        <v>0</v>
      </c>
      <c r="EU42" s="89">
        <v>13292552</v>
      </c>
      <c r="EV42" s="89">
        <v>11455536</v>
      </c>
      <c r="EW42" s="89">
        <v>26826316</v>
      </c>
      <c r="EX42" s="89">
        <v>43041378</v>
      </c>
      <c r="EY42" s="89">
        <v>44054132</v>
      </c>
      <c r="EZ42" s="131">
        <f>SUM(ES42:EY42)</f>
        <v>138669914</v>
      </c>
      <c r="FA42" s="89">
        <v>10325931</v>
      </c>
      <c r="FB42" s="89">
        <v>12163175</v>
      </c>
      <c r="FC42" s="89">
        <v>17529577</v>
      </c>
      <c r="FD42" s="89">
        <v>17059995</v>
      </c>
      <c r="FE42" s="89">
        <v>8229448</v>
      </c>
      <c r="FF42" s="131">
        <f>SUM(FA42:FE42)</f>
        <v>65308126</v>
      </c>
      <c r="FG42" s="89">
        <v>656921</v>
      </c>
      <c r="FH42" s="89">
        <v>1307470</v>
      </c>
      <c r="FI42" s="89">
        <v>6237305</v>
      </c>
      <c r="FJ42" s="89">
        <v>18430277</v>
      </c>
      <c r="FK42" s="89">
        <v>22307087</v>
      </c>
      <c r="FL42" s="181">
        <f>SUM(FG42:FK42)</f>
        <v>48939060</v>
      </c>
      <c r="FM42" s="180">
        <v>0</v>
      </c>
      <c r="FN42" s="89">
        <v>20125344</v>
      </c>
      <c r="FO42" s="89">
        <v>96580947</v>
      </c>
      <c r="FP42" s="89">
        <v>68208360</v>
      </c>
      <c r="FQ42" s="89">
        <v>93493067</v>
      </c>
      <c r="FR42" s="89">
        <v>112990227</v>
      </c>
      <c r="FS42" s="89">
        <v>107769369</v>
      </c>
      <c r="FT42" s="128">
        <f>SUM(FM42:FS42)</f>
        <v>499167314</v>
      </c>
    </row>
    <row r="43" spans="1:176" s="134" customFormat="1" ht="18" customHeight="1">
      <c r="A43" s="114" t="s">
        <v>52</v>
      </c>
      <c r="B43" s="89">
        <v>19271205</v>
      </c>
      <c r="C43" s="89">
        <v>72595837</v>
      </c>
      <c r="D43" s="89">
        <v>49414818</v>
      </c>
      <c r="E43" s="89">
        <v>48334283</v>
      </c>
      <c r="F43" s="89">
        <v>36210193</v>
      </c>
      <c r="G43" s="89">
        <v>36014462</v>
      </c>
      <c r="H43" s="128">
        <f t="shared" si="1"/>
        <v>261840798</v>
      </c>
      <c r="I43" s="180">
        <v>11899855</v>
      </c>
      <c r="J43" s="89">
        <v>52840346</v>
      </c>
      <c r="K43" s="89">
        <v>35482804</v>
      </c>
      <c r="L43" s="89">
        <v>36482682</v>
      </c>
      <c r="M43" s="89">
        <v>26851626</v>
      </c>
      <c r="N43" s="89">
        <v>26258688</v>
      </c>
      <c r="O43" s="131">
        <f t="shared" si="3"/>
        <v>189816001</v>
      </c>
      <c r="P43" s="89">
        <v>8151940</v>
      </c>
      <c r="Q43" s="89">
        <v>27494991</v>
      </c>
      <c r="R43" s="89">
        <v>15739586</v>
      </c>
      <c r="S43" s="89">
        <v>12932406</v>
      </c>
      <c r="T43" s="89">
        <v>11316192</v>
      </c>
      <c r="U43" s="89">
        <v>12149920</v>
      </c>
      <c r="V43" s="129">
        <f t="shared" si="5"/>
        <v>87785035</v>
      </c>
      <c r="W43" s="89">
        <v>0</v>
      </c>
      <c r="X43" s="89">
        <v>23850</v>
      </c>
      <c r="Y43" s="89">
        <v>95400</v>
      </c>
      <c r="Z43" s="89">
        <v>465075</v>
      </c>
      <c r="AA43" s="89">
        <v>819247</v>
      </c>
      <c r="AB43" s="89">
        <v>2572222</v>
      </c>
      <c r="AC43" s="129">
        <f t="shared" si="7"/>
        <v>3975794</v>
      </c>
      <c r="AD43" s="89">
        <v>221150</v>
      </c>
      <c r="AE43" s="89">
        <v>1719745</v>
      </c>
      <c r="AF43" s="89">
        <v>2115180</v>
      </c>
      <c r="AG43" s="89">
        <v>2712933</v>
      </c>
      <c r="AH43" s="89">
        <v>2121876</v>
      </c>
      <c r="AI43" s="89">
        <v>3175795</v>
      </c>
      <c r="AJ43" s="129">
        <f t="shared" si="9"/>
        <v>12066679</v>
      </c>
      <c r="AK43" s="89">
        <v>0</v>
      </c>
      <c r="AL43" s="89">
        <v>0</v>
      </c>
      <c r="AM43" s="89">
        <v>20592</v>
      </c>
      <c r="AN43" s="89">
        <v>25740</v>
      </c>
      <c r="AO43" s="89">
        <v>0</v>
      </c>
      <c r="AP43" s="89">
        <v>0</v>
      </c>
      <c r="AQ43" s="129">
        <f t="shared" si="11"/>
        <v>46332</v>
      </c>
      <c r="AR43" s="89">
        <v>1967833</v>
      </c>
      <c r="AS43" s="89">
        <v>11016352</v>
      </c>
      <c r="AT43" s="89">
        <v>8250322</v>
      </c>
      <c r="AU43" s="89">
        <v>10805192</v>
      </c>
      <c r="AV43" s="89">
        <v>6573775</v>
      </c>
      <c r="AW43" s="89">
        <v>3543385</v>
      </c>
      <c r="AX43" s="129">
        <f t="shared" si="13"/>
        <v>42156859</v>
      </c>
      <c r="AY43" s="89">
        <v>575106</v>
      </c>
      <c r="AZ43" s="89">
        <v>8136591</v>
      </c>
      <c r="BA43" s="89">
        <v>6261763</v>
      </c>
      <c r="BB43" s="89">
        <v>6643120</v>
      </c>
      <c r="BC43" s="89">
        <v>3757783</v>
      </c>
      <c r="BD43" s="89">
        <v>1962314</v>
      </c>
      <c r="BE43" s="129">
        <f t="shared" si="15"/>
        <v>27336677</v>
      </c>
      <c r="BF43" s="89">
        <v>983826</v>
      </c>
      <c r="BG43" s="89">
        <v>4448817</v>
      </c>
      <c r="BH43" s="89">
        <v>2999961</v>
      </c>
      <c r="BI43" s="89">
        <v>2898216</v>
      </c>
      <c r="BJ43" s="89">
        <v>2262753</v>
      </c>
      <c r="BK43" s="89">
        <v>2855052</v>
      </c>
      <c r="BL43" s="128">
        <f t="shared" si="17"/>
        <v>16448625</v>
      </c>
      <c r="BM43" s="180">
        <v>68832</v>
      </c>
      <c r="BN43" s="89">
        <v>1751200</v>
      </c>
      <c r="BO43" s="89">
        <v>2889766</v>
      </c>
      <c r="BP43" s="89">
        <v>3367846</v>
      </c>
      <c r="BQ43" s="89">
        <v>3263742</v>
      </c>
      <c r="BR43" s="89">
        <v>3300450</v>
      </c>
      <c r="BS43" s="131">
        <f t="shared" si="19"/>
        <v>14641836</v>
      </c>
      <c r="BT43" s="89">
        <v>47061</v>
      </c>
      <c r="BU43" s="89">
        <v>1119180</v>
      </c>
      <c r="BV43" s="89">
        <v>1531398</v>
      </c>
      <c r="BW43" s="89">
        <v>2348762</v>
      </c>
      <c r="BX43" s="89">
        <v>1940940</v>
      </c>
      <c r="BY43" s="89">
        <v>1562762</v>
      </c>
      <c r="BZ43" s="131">
        <f t="shared" si="21"/>
        <v>8550103</v>
      </c>
      <c r="CA43" s="89">
        <v>21771</v>
      </c>
      <c r="CB43" s="89">
        <v>587836</v>
      </c>
      <c r="CC43" s="89">
        <v>1193991</v>
      </c>
      <c r="CD43" s="89">
        <v>791749</v>
      </c>
      <c r="CE43" s="89">
        <v>1036414</v>
      </c>
      <c r="CF43" s="89">
        <v>1316772</v>
      </c>
      <c r="CG43" s="131">
        <f t="shared" si="23"/>
        <v>4948533</v>
      </c>
      <c r="CH43" s="89">
        <v>0</v>
      </c>
      <c r="CI43" s="89">
        <v>44184</v>
      </c>
      <c r="CJ43" s="89">
        <v>164377</v>
      </c>
      <c r="CK43" s="89">
        <v>227335</v>
      </c>
      <c r="CL43" s="89">
        <v>286388</v>
      </c>
      <c r="CM43" s="89">
        <v>420916</v>
      </c>
      <c r="CN43" s="128">
        <f t="shared" si="25"/>
        <v>1143200</v>
      </c>
      <c r="CO43" s="180">
        <v>5550891</v>
      </c>
      <c r="CP43" s="89">
        <v>16286821</v>
      </c>
      <c r="CQ43" s="89">
        <v>10077660</v>
      </c>
      <c r="CR43" s="89">
        <v>7591009</v>
      </c>
      <c r="CS43" s="89">
        <v>5730834</v>
      </c>
      <c r="CT43" s="89">
        <v>6349910</v>
      </c>
      <c r="CU43" s="131">
        <f t="shared" si="27"/>
        <v>51587125</v>
      </c>
      <c r="CV43" s="89">
        <v>79110</v>
      </c>
      <c r="CW43" s="89">
        <v>567990</v>
      </c>
      <c r="CX43" s="89">
        <v>322650</v>
      </c>
      <c r="CY43" s="89">
        <v>354330</v>
      </c>
      <c r="CZ43" s="89">
        <v>385650</v>
      </c>
      <c r="DA43" s="89">
        <v>557820</v>
      </c>
      <c r="DB43" s="131">
        <f t="shared" si="29"/>
        <v>2267550</v>
      </c>
      <c r="DC43" s="89">
        <v>990113</v>
      </c>
      <c r="DD43" s="89">
        <v>1255945</v>
      </c>
      <c r="DE43" s="89">
        <v>1144168</v>
      </c>
      <c r="DF43" s="89">
        <v>169086</v>
      </c>
      <c r="DG43" s="89">
        <v>686693</v>
      </c>
      <c r="DH43" s="131">
        <f t="shared" si="30"/>
        <v>4246005</v>
      </c>
      <c r="DI43" s="89">
        <v>839740</v>
      </c>
      <c r="DJ43" s="89">
        <v>5670970</v>
      </c>
      <c r="DK43" s="89">
        <v>4369637</v>
      </c>
      <c r="DL43" s="89">
        <v>3172585</v>
      </c>
      <c r="DM43" s="89">
        <v>3426038</v>
      </c>
      <c r="DN43" s="89">
        <v>3698732</v>
      </c>
      <c r="DO43" s="131">
        <f t="shared" si="32"/>
        <v>21177702</v>
      </c>
      <c r="DP43" s="89">
        <v>4632041</v>
      </c>
      <c r="DQ43" s="89">
        <v>9057748</v>
      </c>
      <c r="DR43" s="89">
        <v>4129428</v>
      </c>
      <c r="DS43" s="89">
        <v>2919926</v>
      </c>
      <c r="DT43" s="89">
        <v>1750060</v>
      </c>
      <c r="DU43" s="89">
        <v>1406665</v>
      </c>
      <c r="DV43" s="128">
        <f t="shared" si="34"/>
        <v>23895868</v>
      </c>
      <c r="DW43" s="180">
        <v>336186</v>
      </c>
      <c r="DX43" s="89">
        <v>392057</v>
      </c>
      <c r="DY43" s="89">
        <v>271760</v>
      </c>
      <c r="DZ43" s="89">
        <v>290624</v>
      </c>
      <c r="EA43" s="89">
        <v>150916</v>
      </c>
      <c r="EB43" s="89">
        <v>105414</v>
      </c>
      <c r="EC43" s="128">
        <f>SUM(DW43:EB43)</f>
        <v>1546957</v>
      </c>
      <c r="ED43" s="180">
        <v>1415441</v>
      </c>
      <c r="EE43" s="89">
        <v>1325413</v>
      </c>
      <c r="EF43" s="89">
        <v>692828</v>
      </c>
      <c r="EG43" s="89">
        <v>602122</v>
      </c>
      <c r="EH43" s="89">
        <v>213075</v>
      </c>
      <c r="EI43" s="89">
        <v>0</v>
      </c>
      <c r="EJ43" s="181">
        <f>SUM(ED43:EI43)</f>
        <v>4248879</v>
      </c>
      <c r="EK43" s="170">
        <v>0</v>
      </c>
      <c r="EL43" s="89">
        <v>289465</v>
      </c>
      <c r="EM43" s="89">
        <v>17863901</v>
      </c>
      <c r="EN43" s="89">
        <v>36572647</v>
      </c>
      <c r="EO43" s="89">
        <v>55928677</v>
      </c>
      <c r="EP43" s="89">
        <v>83648422</v>
      </c>
      <c r="EQ43" s="89">
        <v>91000187</v>
      </c>
      <c r="ER43" s="128">
        <f>SUM(EK43:EQ43)</f>
        <v>285303299</v>
      </c>
      <c r="ES43" s="180">
        <v>0</v>
      </c>
      <c r="ET43" s="89">
        <v>289465</v>
      </c>
      <c r="EU43" s="89">
        <v>5860363</v>
      </c>
      <c r="EV43" s="89">
        <v>14221819</v>
      </c>
      <c r="EW43" s="89">
        <v>25062980</v>
      </c>
      <c r="EX43" s="89">
        <v>33691508</v>
      </c>
      <c r="EY43" s="89">
        <v>29280959</v>
      </c>
      <c r="EZ43" s="131">
        <f>SUM(ES43:EY43)</f>
        <v>108407094</v>
      </c>
      <c r="FA43" s="89">
        <v>11095604</v>
      </c>
      <c r="FB43" s="89">
        <v>21044671</v>
      </c>
      <c r="FC43" s="89">
        <v>26015256</v>
      </c>
      <c r="FD43" s="89">
        <v>41367098</v>
      </c>
      <c r="FE43" s="89">
        <v>16443817</v>
      </c>
      <c r="FF43" s="131">
        <f>SUM(FA43:FE43)</f>
        <v>115966446</v>
      </c>
      <c r="FG43" s="89">
        <v>907934</v>
      </c>
      <c r="FH43" s="89">
        <v>1306157</v>
      </c>
      <c r="FI43" s="89">
        <v>4850441</v>
      </c>
      <c r="FJ43" s="89">
        <v>8589816</v>
      </c>
      <c r="FK43" s="89">
        <v>45275411</v>
      </c>
      <c r="FL43" s="181">
        <f>SUM(FG43:FK43)</f>
        <v>60929759</v>
      </c>
      <c r="FM43" s="180">
        <v>0</v>
      </c>
      <c r="FN43" s="89">
        <v>19560670</v>
      </c>
      <c r="FO43" s="89">
        <v>90459738</v>
      </c>
      <c r="FP43" s="89">
        <v>85987465</v>
      </c>
      <c r="FQ43" s="89">
        <v>104262960</v>
      </c>
      <c r="FR43" s="89">
        <v>119858615</v>
      </c>
      <c r="FS43" s="89">
        <v>127014649</v>
      </c>
      <c r="FT43" s="128">
        <f>SUM(FM43:FS43)</f>
        <v>547144097</v>
      </c>
    </row>
    <row r="44" spans="1:176" s="134" customFormat="1" ht="18" customHeight="1">
      <c r="A44" s="114" t="s">
        <v>53</v>
      </c>
      <c r="B44" s="89">
        <v>10318197</v>
      </c>
      <c r="C44" s="89">
        <v>55241682</v>
      </c>
      <c r="D44" s="89">
        <v>39102078</v>
      </c>
      <c r="E44" s="89">
        <v>33467043</v>
      </c>
      <c r="F44" s="89">
        <v>32317103</v>
      </c>
      <c r="G44" s="89">
        <v>27622663</v>
      </c>
      <c r="H44" s="128">
        <f t="shared" si="1"/>
        <v>198068766</v>
      </c>
      <c r="I44" s="180">
        <v>6245255</v>
      </c>
      <c r="J44" s="89">
        <v>38475683</v>
      </c>
      <c r="K44" s="89">
        <v>27294201</v>
      </c>
      <c r="L44" s="89">
        <v>22548264</v>
      </c>
      <c r="M44" s="89">
        <v>21393124</v>
      </c>
      <c r="N44" s="89">
        <v>21574165</v>
      </c>
      <c r="O44" s="131">
        <f t="shared" si="3"/>
        <v>137530692</v>
      </c>
      <c r="P44" s="89">
        <v>4448176</v>
      </c>
      <c r="Q44" s="89">
        <v>18192141</v>
      </c>
      <c r="R44" s="89">
        <v>9828268</v>
      </c>
      <c r="S44" s="89">
        <v>8095721</v>
      </c>
      <c r="T44" s="89">
        <v>8463578</v>
      </c>
      <c r="U44" s="89">
        <v>9619244</v>
      </c>
      <c r="V44" s="129">
        <f t="shared" si="5"/>
        <v>58647128</v>
      </c>
      <c r="W44" s="89">
        <v>0</v>
      </c>
      <c r="X44" s="89">
        <v>22500</v>
      </c>
      <c r="Y44" s="89">
        <v>158107</v>
      </c>
      <c r="Z44" s="89">
        <v>311850</v>
      </c>
      <c r="AA44" s="89">
        <v>579825</v>
      </c>
      <c r="AB44" s="89">
        <v>2668988</v>
      </c>
      <c r="AC44" s="129">
        <f t="shared" si="7"/>
        <v>3741270</v>
      </c>
      <c r="AD44" s="89">
        <v>128585</v>
      </c>
      <c r="AE44" s="89">
        <v>1678901</v>
      </c>
      <c r="AF44" s="89">
        <v>1137537</v>
      </c>
      <c r="AG44" s="89">
        <v>966031</v>
      </c>
      <c r="AH44" s="89">
        <v>1352880</v>
      </c>
      <c r="AI44" s="89">
        <v>3098671</v>
      </c>
      <c r="AJ44" s="129">
        <f t="shared" si="9"/>
        <v>8362605</v>
      </c>
      <c r="AK44" s="89">
        <v>0</v>
      </c>
      <c r="AL44" s="89">
        <v>15444</v>
      </c>
      <c r="AM44" s="89">
        <v>4950</v>
      </c>
      <c r="AN44" s="89">
        <v>102960</v>
      </c>
      <c r="AO44" s="89">
        <v>66924</v>
      </c>
      <c r="AP44" s="89">
        <v>159588</v>
      </c>
      <c r="AQ44" s="129">
        <f t="shared" si="11"/>
        <v>349866</v>
      </c>
      <c r="AR44" s="89">
        <v>760917</v>
      </c>
      <c r="AS44" s="89">
        <v>8847412</v>
      </c>
      <c r="AT44" s="89">
        <v>8188097</v>
      </c>
      <c r="AU44" s="89">
        <v>5994008</v>
      </c>
      <c r="AV44" s="89">
        <v>5731602</v>
      </c>
      <c r="AW44" s="89">
        <v>2361769</v>
      </c>
      <c r="AX44" s="129">
        <f t="shared" si="13"/>
        <v>31883805</v>
      </c>
      <c r="AY44" s="89">
        <v>465047</v>
      </c>
      <c r="AZ44" s="89">
        <v>6426149</v>
      </c>
      <c r="BA44" s="89">
        <v>5736737</v>
      </c>
      <c r="BB44" s="89">
        <v>4932922</v>
      </c>
      <c r="BC44" s="89">
        <v>2975576</v>
      </c>
      <c r="BD44" s="89">
        <v>1196116</v>
      </c>
      <c r="BE44" s="129">
        <f t="shared" si="15"/>
        <v>21732547</v>
      </c>
      <c r="BF44" s="89">
        <v>442530</v>
      </c>
      <c r="BG44" s="89">
        <v>3293136</v>
      </c>
      <c r="BH44" s="89">
        <v>2240505</v>
      </c>
      <c r="BI44" s="89">
        <v>2144772</v>
      </c>
      <c r="BJ44" s="89">
        <v>2222739</v>
      </c>
      <c r="BK44" s="89">
        <v>2469789</v>
      </c>
      <c r="BL44" s="128">
        <f t="shared" si="17"/>
        <v>12813471</v>
      </c>
      <c r="BM44" s="180">
        <v>0</v>
      </c>
      <c r="BN44" s="89">
        <v>2203194</v>
      </c>
      <c r="BO44" s="89">
        <v>2534440</v>
      </c>
      <c r="BP44" s="89">
        <v>3510355</v>
      </c>
      <c r="BQ44" s="89">
        <v>4526350</v>
      </c>
      <c r="BR44" s="89">
        <v>3251913</v>
      </c>
      <c r="BS44" s="131">
        <f t="shared" si="19"/>
        <v>16026252</v>
      </c>
      <c r="BT44" s="89">
        <v>0</v>
      </c>
      <c r="BU44" s="89">
        <v>1392721</v>
      </c>
      <c r="BV44" s="89">
        <v>1228659</v>
      </c>
      <c r="BW44" s="89">
        <v>1699040</v>
      </c>
      <c r="BX44" s="89">
        <v>3363660</v>
      </c>
      <c r="BY44" s="89">
        <v>1570461</v>
      </c>
      <c r="BZ44" s="131">
        <f t="shared" si="21"/>
        <v>9254541</v>
      </c>
      <c r="CA44" s="89">
        <v>0</v>
      </c>
      <c r="CB44" s="89">
        <v>810473</v>
      </c>
      <c r="CC44" s="89">
        <v>1305781</v>
      </c>
      <c r="CD44" s="89">
        <v>1811315</v>
      </c>
      <c r="CE44" s="89">
        <v>1162690</v>
      </c>
      <c r="CF44" s="89">
        <v>1681452</v>
      </c>
      <c r="CG44" s="131">
        <f t="shared" si="23"/>
        <v>6771711</v>
      </c>
      <c r="CH44" s="89">
        <v>0</v>
      </c>
      <c r="CI44" s="89">
        <v>0</v>
      </c>
      <c r="CJ44" s="89">
        <v>0</v>
      </c>
      <c r="CK44" s="89">
        <v>0</v>
      </c>
      <c r="CL44" s="89">
        <v>0</v>
      </c>
      <c r="CM44" s="89">
        <v>0</v>
      </c>
      <c r="CN44" s="128">
        <f t="shared" si="25"/>
        <v>0</v>
      </c>
      <c r="CO44" s="180">
        <v>3478755</v>
      </c>
      <c r="CP44" s="89">
        <v>12936217</v>
      </c>
      <c r="CQ44" s="89">
        <v>8912124</v>
      </c>
      <c r="CR44" s="89">
        <v>7195039</v>
      </c>
      <c r="CS44" s="89">
        <v>5721873</v>
      </c>
      <c r="CT44" s="89">
        <v>2796585</v>
      </c>
      <c r="CU44" s="131">
        <f t="shared" si="27"/>
        <v>41040593</v>
      </c>
      <c r="CV44" s="89">
        <v>92340</v>
      </c>
      <c r="CW44" s="89">
        <v>449010</v>
      </c>
      <c r="CX44" s="89">
        <v>359460</v>
      </c>
      <c r="CY44" s="89">
        <v>299430</v>
      </c>
      <c r="CZ44" s="89">
        <v>478440</v>
      </c>
      <c r="DA44" s="89">
        <v>580230</v>
      </c>
      <c r="DB44" s="131">
        <f t="shared" si="29"/>
        <v>2258910</v>
      </c>
      <c r="DC44" s="89">
        <v>1361156</v>
      </c>
      <c r="DD44" s="89">
        <v>2431974</v>
      </c>
      <c r="DE44" s="89">
        <v>2928859</v>
      </c>
      <c r="DF44" s="89">
        <v>1060962</v>
      </c>
      <c r="DG44" s="89">
        <v>0</v>
      </c>
      <c r="DH44" s="131">
        <f t="shared" si="30"/>
        <v>7782951</v>
      </c>
      <c r="DI44" s="89">
        <v>211155</v>
      </c>
      <c r="DJ44" s="89">
        <v>1896621</v>
      </c>
      <c r="DK44" s="89">
        <v>2014064</v>
      </c>
      <c r="DL44" s="89">
        <v>1416921</v>
      </c>
      <c r="DM44" s="89">
        <v>1967745</v>
      </c>
      <c r="DN44" s="89">
        <v>705813</v>
      </c>
      <c r="DO44" s="131">
        <f t="shared" si="32"/>
        <v>8212319</v>
      </c>
      <c r="DP44" s="89">
        <v>3175260</v>
      </c>
      <c r="DQ44" s="89">
        <v>9229430</v>
      </c>
      <c r="DR44" s="89">
        <v>4106626</v>
      </c>
      <c r="DS44" s="89">
        <v>2549829</v>
      </c>
      <c r="DT44" s="89">
        <v>2214726</v>
      </c>
      <c r="DU44" s="89">
        <v>1510542</v>
      </c>
      <c r="DV44" s="128">
        <f t="shared" si="34"/>
        <v>22786413</v>
      </c>
      <c r="DW44" s="180">
        <v>34473</v>
      </c>
      <c r="DX44" s="89">
        <v>394117</v>
      </c>
      <c r="DY44" s="89">
        <v>210113</v>
      </c>
      <c r="DZ44" s="89">
        <v>134005</v>
      </c>
      <c r="EA44" s="89">
        <v>282798</v>
      </c>
      <c r="EB44" s="89">
        <v>0</v>
      </c>
      <c r="EC44" s="128">
        <f>SUM(DW44:EB44)</f>
        <v>1055506</v>
      </c>
      <c r="ED44" s="180">
        <v>559714</v>
      </c>
      <c r="EE44" s="89">
        <v>1232471</v>
      </c>
      <c r="EF44" s="89">
        <v>151200</v>
      </c>
      <c r="EG44" s="89">
        <v>79380</v>
      </c>
      <c r="EH44" s="89">
        <v>392958</v>
      </c>
      <c r="EI44" s="89">
        <v>0</v>
      </c>
      <c r="EJ44" s="181">
        <f>SUM(ED44:EI44)</f>
        <v>2415723</v>
      </c>
      <c r="EK44" s="170">
        <v>0</v>
      </c>
      <c r="EL44" s="89">
        <v>0</v>
      </c>
      <c r="EM44" s="89">
        <v>18265229</v>
      </c>
      <c r="EN44" s="89">
        <v>32668973</v>
      </c>
      <c r="EO44" s="89">
        <v>48011386</v>
      </c>
      <c r="EP44" s="89">
        <v>89335763</v>
      </c>
      <c r="EQ44" s="89">
        <v>88657465</v>
      </c>
      <c r="ER44" s="128">
        <f>SUM(EK44:EQ44)</f>
        <v>276938816</v>
      </c>
      <c r="ES44" s="180">
        <v>0</v>
      </c>
      <c r="ET44" s="89">
        <v>0</v>
      </c>
      <c r="EU44" s="89">
        <v>12398145</v>
      </c>
      <c r="EV44" s="89">
        <v>22749312</v>
      </c>
      <c r="EW44" s="89">
        <v>28286663</v>
      </c>
      <c r="EX44" s="89">
        <v>49788877</v>
      </c>
      <c r="EY44" s="89">
        <v>47024959</v>
      </c>
      <c r="EZ44" s="131">
        <f>SUM(ES44:EY44)</f>
        <v>160247956</v>
      </c>
      <c r="FA44" s="89">
        <v>5593974</v>
      </c>
      <c r="FB44" s="89">
        <v>8941017</v>
      </c>
      <c r="FC44" s="89">
        <v>18145395</v>
      </c>
      <c r="FD44" s="89">
        <v>22263801</v>
      </c>
      <c r="FE44" s="89">
        <v>8961602</v>
      </c>
      <c r="FF44" s="131">
        <f>SUM(FA44:FE44)</f>
        <v>63905789</v>
      </c>
      <c r="FG44" s="89">
        <v>273110</v>
      </c>
      <c r="FH44" s="89">
        <v>978644</v>
      </c>
      <c r="FI44" s="89">
        <v>1579328</v>
      </c>
      <c r="FJ44" s="89">
        <v>17283085</v>
      </c>
      <c r="FK44" s="89">
        <v>32670904</v>
      </c>
      <c r="FL44" s="181">
        <f>SUM(FG44:FK44)</f>
        <v>52785071</v>
      </c>
      <c r="FM44" s="180">
        <v>0</v>
      </c>
      <c r="FN44" s="89">
        <v>10318197</v>
      </c>
      <c r="FO44" s="89">
        <v>73506911</v>
      </c>
      <c r="FP44" s="89">
        <v>71771051</v>
      </c>
      <c r="FQ44" s="89">
        <v>81478429</v>
      </c>
      <c r="FR44" s="89">
        <v>121652866</v>
      </c>
      <c r="FS44" s="89">
        <v>116280128</v>
      </c>
      <c r="FT44" s="128">
        <f>SUM(FM44:FS44)</f>
        <v>475007582</v>
      </c>
    </row>
    <row r="45" spans="1:176" s="134" customFormat="1" ht="18" customHeight="1">
      <c r="A45" s="114" t="s">
        <v>54</v>
      </c>
      <c r="B45" s="89">
        <v>9904118</v>
      </c>
      <c r="C45" s="89">
        <v>40713040</v>
      </c>
      <c r="D45" s="89">
        <v>32305236</v>
      </c>
      <c r="E45" s="89">
        <v>28452038</v>
      </c>
      <c r="F45" s="89">
        <v>24135822</v>
      </c>
      <c r="G45" s="89">
        <v>28809730</v>
      </c>
      <c r="H45" s="128">
        <f t="shared" si="1"/>
        <v>164319984</v>
      </c>
      <c r="I45" s="180">
        <v>6262957</v>
      </c>
      <c r="J45" s="89">
        <v>29218094</v>
      </c>
      <c r="K45" s="89">
        <v>22180950</v>
      </c>
      <c r="L45" s="89">
        <v>19449023</v>
      </c>
      <c r="M45" s="89">
        <v>15018188</v>
      </c>
      <c r="N45" s="89">
        <v>21552925</v>
      </c>
      <c r="O45" s="131">
        <f t="shared" si="3"/>
        <v>113682137</v>
      </c>
      <c r="P45" s="89">
        <v>4451242</v>
      </c>
      <c r="Q45" s="89">
        <v>13753665</v>
      </c>
      <c r="R45" s="89">
        <v>9297035</v>
      </c>
      <c r="S45" s="89">
        <v>6118345</v>
      </c>
      <c r="T45" s="89">
        <v>5775197</v>
      </c>
      <c r="U45" s="89">
        <v>10504544</v>
      </c>
      <c r="V45" s="129">
        <f t="shared" si="5"/>
        <v>49900028</v>
      </c>
      <c r="W45" s="89">
        <v>0</v>
      </c>
      <c r="X45" s="89">
        <v>59625</v>
      </c>
      <c r="Y45" s="89">
        <v>71550</v>
      </c>
      <c r="Z45" s="89">
        <v>95400</v>
      </c>
      <c r="AA45" s="89">
        <v>783472</v>
      </c>
      <c r="AB45" s="89">
        <v>2506985</v>
      </c>
      <c r="AC45" s="129">
        <f t="shared" si="7"/>
        <v>3517032</v>
      </c>
      <c r="AD45" s="89">
        <v>71020</v>
      </c>
      <c r="AE45" s="89">
        <v>1700096</v>
      </c>
      <c r="AF45" s="89">
        <v>1559715</v>
      </c>
      <c r="AG45" s="89">
        <v>1389153</v>
      </c>
      <c r="AH45" s="89">
        <v>1255125</v>
      </c>
      <c r="AI45" s="89">
        <v>2740778</v>
      </c>
      <c r="AJ45" s="129">
        <f t="shared" si="9"/>
        <v>8715887</v>
      </c>
      <c r="AK45" s="89">
        <v>0</v>
      </c>
      <c r="AL45" s="89">
        <v>72072</v>
      </c>
      <c r="AM45" s="89">
        <v>46332</v>
      </c>
      <c r="AN45" s="89">
        <v>46332</v>
      </c>
      <c r="AO45" s="89">
        <v>36036</v>
      </c>
      <c r="AP45" s="89">
        <v>25740</v>
      </c>
      <c r="AQ45" s="129">
        <f t="shared" si="11"/>
        <v>226512</v>
      </c>
      <c r="AR45" s="89">
        <v>956126</v>
      </c>
      <c r="AS45" s="89">
        <v>7308663</v>
      </c>
      <c r="AT45" s="89">
        <v>5578912</v>
      </c>
      <c r="AU45" s="89">
        <v>7840438</v>
      </c>
      <c r="AV45" s="89">
        <v>4437870</v>
      </c>
      <c r="AW45" s="89">
        <v>3108775</v>
      </c>
      <c r="AX45" s="129">
        <f t="shared" si="13"/>
        <v>29230784</v>
      </c>
      <c r="AY45" s="89">
        <v>156801</v>
      </c>
      <c r="AZ45" s="89">
        <v>3423867</v>
      </c>
      <c r="BA45" s="89">
        <v>3091305</v>
      </c>
      <c r="BB45" s="89">
        <v>2126415</v>
      </c>
      <c r="BC45" s="89">
        <v>1187645</v>
      </c>
      <c r="BD45" s="89">
        <v>635613</v>
      </c>
      <c r="BE45" s="129">
        <f t="shared" si="15"/>
        <v>10621646</v>
      </c>
      <c r="BF45" s="89">
        <v>627768</v>
      </c>
      <c r="BG45" s="89">
        <v>2900106</v>
      </c>
      <c r="BH45" s="89">
        <v>2536101</v>
      </c>
      <c r="BI45" s="89">
        <v>1832940</v>
      </c>
      <c r="BJ45" s="89">
        <v>1542843</v>
      </c>
      <c r="BK45" s="89">
        <v>2030490</v>
      </c>
      <c r="BL45" s="128">
        <f t="shared" si="17"/>
        <v>11470248</v>
      </c>
      <c r="BM45" s="180">
        <v>0</v>
      </c>
      <c r="BN45" s="89">
        <v>943944</v>
      </c>
      <c r="BO45" s="89">
        <v>1382600</v>
      </c>
      <c r="BP45" s="89">
        <v>2930057</v>
      </c>
      <c r="BQ45" s="89">
        <v>3137878</v>
      </c>
      <c r="BR45" s="89">
        <v>3344133</v>
      </c>
      <c r="BS45" s="131">
        <f t="shared" si="19"/>
        <v>11738612</v>
      </c>
      <c r="BT45" s="89">
        <v>0</v>
      </c>
      <c r="BU45" s="89">
        <v>406049</v>
      </c>
      <c r="BV45" s="89">
        <v>779494</v>
      </c>
      <c r="BW45" s="89">
        <v>1823880</v>
      </c>
      <c r="BX45" s="89">
        <v>1962707</v>
      </c>
      <c r="BY45" s="89">
        <v>2792699</v>
      </c>
      <c r="BZ45" s="131">
        <f t="shared" si="21"/>
        <v>7764829</v>
      </c>
      <c r="CA45" s="89">
        <v>0</v>
      </c>
      <c r="CB45" s="89">
        <v>537895</v>
      </c>
      <c r="CC45" s="89">
        <v>289990</v>
      </c>
      <c r="CD45" s="89">
        <v>653051</v>
      </c>
      <c r="CE45" s="89">
        <v>625392</v>
      </c>
      <c r="CF45" s="89">
        <v>343134</v>
      </c>
      <c r="CG45" s="131">
        <f t="shared" si="23"/>
        <v>2449462</v>
      </c>
      <c r="CH45" s="89">
        <v>0</v>
      </c>
      <c r="CI45" s="89">
        <v>0</v>
      </c>
      <c r="CJ45" s="89">
        <v>313116</v>
      </c>
      <c r="CK45" s="89">
        <v>453126</v>
      </c>
      <c r="CL45" s="89">
        <v>549779</v>
      </c>
      <c r="CM45" s="89">
        <v>208300</v>
      </c>
      <c r="CN45" s="128">
        <f t="shared" si="25"/>
        <v>1524321</v>
      </c>
      <c r="CO45" s="180">
        <v>2898229</v>
      </c>
      <c r="CP45" s="89">
        <v>9630831</v>
      </c>
      <c r="CQ45" s="89">
        <v>8088112</v>
      </c>
      <c r="CR45" s="89">
        <v>5793043</v>
      </c>
      <c r="CS45" s="89">
        <v>5568680</v>
      </c>
      <c r="CT45" s="89">
        <v>3853164</v>
      </c>
      <c r="CU45" s="131">
        <f t="shared" si="27"/>
        <v>35832059</v>
      </c>
      <c r="CV45" s="89">
        <v>24120</v>
      </c>
      <c r="CW45" s="89">
        <v>209610</v>
      </c>
      <c r="CX45" s="89">
        <v>134910</v>
      </c>
      <c r="CY45" s="89">
        <v>152910</v>
      </c>
      <c r="CZ45" s="89">
        <v>147960</v>
      </c>
      <c r="DA45" s="89">
        <v>249300</v>
      </c>
      <c r="DB45" s="131">
        <f t="shared" si="29"/>
        <v>918810</v>
      </c>
      <c r="DC45" s="89">
        <v>883247</v>
      </c>
      <c r="DD45" s="89">
        <v>2210682</v>
      </c>
      <c r="DE45" s="89">
        <v>1215157</v>
      </c>
      <c r="DF45" s="89">
        <v>1840440</v>
      </c>
      <c r="DG45" s="89">
        <v>425196</v>
      </c>
      <c r="DH45" s="131">
        <f t="shared" si="30"/>
        <v>6574722</v>
      </c>
      <c r="DI45" s="89">
        <v>363277</v>
      </c>
      <c r="DJ45" s="89">
        <v>2985923</v>
      </c>
      <c r="DK45" s="89">
        <v>2902168</v>
      </c>
      <c r="DL45" s="89">
        <v>2719020</v>
      </c>
      <c r="DM45" s="89">
        <v>2497535</v>
      </c>
      <c r="DN45" s="89">
        <v>2069186</v>
      </c>
      <c r="DO45" s="131">
        <f t="shared" si="32"/>
        <v>13537109</v>
      </c>
      <c r="DP45" s="89">
        <v>2510832</v>
      </c>
      <c r="DQ45" s="89">
        <v>5552051</v>
      </c>
      <c r="DR45" s="89">
        <v>2840352</v>
      </c>
      <c r="DS45" s="89">
        <v>1705956</v>
      </c>
      <c r="DT45" s="89">
        <v>1082745</v>
      </c>
      <c r="DU45" s="89">
        <v>1109482</v>
      </c>
      <c r="DV45" s="128">
        <f t="shared" si="34"/>
        <v>14801418</v>
      </c>
      <c r="DW45" s="180">
        <v>108432</v>
      </c>
      <c r="DX45" s="89">
        <v>146992</v>
      </c>
      <c r="DY45" s="89">
        <v>377242</v>
      </c>
      <c r="DZ45" s="89">
        <v>201975</v>
      </c>
      <c r="EA45" s="89">
        <v>231076</v>
      </c>
      <c r="EB45" s="89">
        <v>59508</v>
      </c>
      <c r="EC45" s="128">
        <f>SUM(DW45:EB45)</f>
        <v>1125225</v>
      </c>
      <c r="ED45" s="180">
        <v>634500</v>
      </c>
      <c r="EE45" s="89">
        <v>773179</v>
      </c>
      <c r="EF45" s="89">
        <v>276332</v>
      </c>
      <c r="EG45" s="89">
        <v>77940</v>
      </c>
      <c r="EH45" s="89">
        <v>180000</v>
      </c>
      <c r="EI45" s="89">
        <v>0</v>
      </c>
      <c r="EJ45" s="181">
        <f>SUM(ED45:EI45)</f>
        <v>1941951</v>
      </c>
      <c r="EK45" s="170">
        <v>0</v>
      </c>
      <c r="EL45" s="89">
        <v>0</v>
      </c>
      <c r="EM45" s="89">
        <v>10802182</v>
      </c>
      <c r="EN45" s="89">
        <v>18849865</v>
      </c>
      <c r="EO45" s="89">
        <v>29360821</v>
      </c>
      <c r="EP45" s="89">
        <v>41462984</v>
      </c>
      <c r="EQ45" s="89">
        <v>62877459</v>
      </c>
      <c r="ER45" s="128">
        <f>SUM(EK45:EQ45)</f>
        <v>163353311</v>
      </c>
      <c r="ES45" s="180">
        <v>0</v>
      </c>
      <c r="ET45" s="89">
        <v>0</v>
      </c>
      <c r="EU45" s="89">
        <v>3739227</v>
      </c>
      <c r="EV45" s="89">
        <v>7377020</v>
      </c>
      <c r="EW45" s="89">
        <v>14421912</v>
      </c>
      <c r="EX45" s="89">
        <v>25626994</v>
      </c>
      <c r="EY45" s="89">
        <v>31347940</v>
      </c>
      <c r="EZ45" s="131">
        <f>SUM(ES45:EY45)</f>
        <v>82513093</v>
      </c>
      <c r="FA45" s="89">
        <v>6317744</v>
      </c>
      <c r="FB45" s="89">
        <v>9336524</v>
      </c>
      <c r="FC45" s="89">
        <v>10143566</v>
      </c>
      <c r="FD45" s="89">
        <v>7983782</v>
      </c>
      <c r="FE45" s="89">
        <v>5353286</v>
      </c>
      <c r="FF45" s="131">
        <f>SUM(FA45:FE45)</f>
        <v>39134902</v>
      </c>
      <c r="FG45" s="89">
        <v>745211</v>
      </c>
      <c r="FH45" s="89">
        <v>2136321</v>
      </c>
      <c r="FI45" s="89">
        <v>4795343</v>
      </c>
      <c r="FJ45" s="89">
        <v>7852208</v>
      </c>
      <c r="FK45" s="89">
        <v>26176233</v>
      </c>
      <c r="FL45" s="181">
        <f>SUM(FG45:FK45)</f>
        <v>41705316</v>
      </c>
      <c r="FM45" s="180">
        <v>0</v>
      </c>
      <c r="FN45" s="89">
        <v>9904118</v>
      </c>
      <c r="FO45" s="89">
        <v>51515222</v>
      </c>
      <c r="FP45" s="89">
        <v>51155101</v>
      </c>
      <c r="FQ45" s="89">
        <v>57812859</v>
      </c>
      <c r="FR45" s="89">
        <v>65598806</v>
      </c>
      <c r="FS45" s="89">
        <v>91687189</v>
      </c>
      <c r="FT45" s="128">
        <f>SUM(FM45:FS45)</f>
        <v>327673295</v>
      </c>
    </row>
    <row r="46" spans="1:176" s="134" customFormat="1" ht="18" customHeight="1">
      <c r="A46" s="114" t="s">
        <v>55</v>
      </c>
      <c r="B46" s="89">
        <v>10554297</v>
      </c>
      <c r="C46" s="89">
        <v>30930887</v>
      </c>
      <c r="D46" s="89">
        <v>17612133</v>
      </c>
      <c r="E46" s="89">
        <v>24006166</v>
      </c>
      <c r="F46" s="89">
        <v>17225560</v>
      </c>
      <c r="G46" s="89">
        <v>25394250</v>
      </c>
      <c r="H46" s="128">
        <f t="shared" si="1"/>
        <v>125723293</v>
      </c>
      <c r="I46" s="180">
        <v>7102470</v>
      </c>
      <c r="J46" s="89">
        <v>22236813</v>
      </c>
      <c r="K46" s="89">
        <v>12393973</v>
      </c>
      <c r="L46" s="89">
        <v>16172939</v>
      </c>
      <c r="M46" s="89">
        <v>11113667</v>
      </c>
      <c r="N46" s="89">
        <v>19820375</v>
      </c>
      <c r="O46" s="131">
        <f t="shared" si="3"/>
        <v>88840237</v>
      </c>
      <c r="P46" s="89">
        <v>4492169</v>
      </c>
      <c r="Q46" s="89">
        <v>9923804</v>
      </c>
      <c r="R46" s="89">
        <v>6102277</v>
      </c>
      <c r="S46" s="89">
        <v>6415366</v>
      </c>
      <c r="T46" s="89">
        <v>4914706</v>
      </c>
      <c r="U46" s="89">
        <v>11222044</v>
      </c>
      <c r="V46" s="129">
        <f t="shared" si="5"/>
        <v>43070366</v>
      </c>
      <c r="W46" s="89">
        <v>47700</v>
      </c>
      <c r="X46" s="89">
        <v>0</v>
      </c>
      <c r="Y46" s="89">
        <v>166950</v>
      </c>
      <c r="Z46" s="89">
        <v>274275</v>
      </c>
      <c r="AA46" s="89">
        <v>715500</v>
      </c>
      <c r="AB46" s="89">
        <v>1836292</v>
      </c>
      <c r="AC46" s="129">
        <f t="shared" si="7"/>
        <v>3040717</v>
      </c>
      <c r="AD46" s="89">
        <v>267419</v>
      </c>
      <c r="AE46" s="89">
        <v>1374450</v>
      </c>
      <c r="AF46" s="89">
        <v>610666</v>
      </c>
      <c r="AG46" s="89">
        <v>711390</v>
      </c>
      <c r="AH46" s="89">
        <v>1148868</v>
      </c>
      <c r="AI46" s="89">
        <v>1623239</v>
      </c>
      <c r="AJ46" s="129">
        <f t="shared" si="9"/>
        <v>5736032</v>
      </c>
      <c r="AK46" s="89">
        <v>0</v>
      </c>
      <c r="AL46" s="89">
        <v>20592</v>
      </c>
      <c r="AM46" s="89">
        <v>0</v>
      </c>
      <c r="AN46" s="89">
        <v>109980</v>
      </c>
      <c r="AO46" s="89">
        <v>36036</v>
      </c>
      <c r="AP46" s="89">
        <v>33228</v>
      </c>
      <c r="AQ46" s="129">
        <f t="shared" si="11"/>
        <v>199836</v>
      </c>
      <c r="AR46" s="89">
        <v>994005</v>
      </c>
      <c r="AS46" s="89">
        <v>4257142</v>
      </c>
      <c r="AT46" s="89">
        <v>2892538</v>
      </c>
      <c r="AU46" s="89">
        <v>3664086</v>
      </c>
      <c r="AV46" s="89">
        <v>1729189</v>
      </c>
      <c r="AW46" s="89">
        <v>2207313</v>
      </c>
      <c r="AX46" s="129">
        <f t="shared" si="13"/>
        <v>15744273</v>
      </c>
      <c r="AY46" s="89">
        <v>653852</v>
      </c>
      <c r="AZ46" s="89">
        <v>4746777</v>
      </c>
      <c r="BA46" s="89">
        <v>1614658</v>
      </c>
      <c r="BB46" s="89">
        <v>3450058</v>
      </c>
      <c r="BC46" s="89">
        <v>1603641</v>
      </c>
      <c r="BD46" s="89">
        <v>1078945</v>
      </c>
      <c r="BE46" s="129">
        <f t="shared" si="15"/>
        <v>13147931</v>
      </c>
      <c r="BF46" s="89">
        <v>647325</v>
      </c>
      <c r="BG46" s="89">
        <v>1914048</v>
      </c>
      <c r="BH46" s="89">
        <v>1006884</v>
      </c>
      <c r="BI46" s="89">
        <v>1547784</v>
      </c>
      <c r="BJ46" s="89">
        <v>965727</v>
      </c>
      <c r="BK46" s="89">
        <v>1819314</v>
      </c>
      <c r="BL46" s="128">
        <f t="shared" si="17"/>
        <v>7901082</v>
      </c>
      <c r="BM46" s="180">
        <v>152828</v>
      </c>
      <c r="BN46" s="89">
        <v>887561</v>
      </c>
      <c r="BO46" s="89">
        <v>1153983</v>
      </c>
      <c r="BP46" s="89">
        <v>1635938</v>
      </c>
      <c r="BQ46" s="89">
        <v>2056254</v>
      </c>
      <c r="BR46" s="89">
        <v>1914244</v>
      </c>
      <c r="BS46" s="131">
        <f t="shared" si="19"/>
        <v>7800808</v>
      </c>
      <c r="BT46" s="89">
        <v>123457</v>
      </c>
      <c r="BU46" s="89">
        <v>547303</v>
      </c>
      <c r="BV46" s="89">
        <v>731121</v>
      </c>
      <c r="BW46" s="89">
        <v>751257</v>
      </c>
      <c r="BX46" s="89">
        <v>1222153</v>
      </c>
      <c r="BY46" s="89">
        <v>1547504</v>
      </c>
      <c r="BZ46" s="131">
        <f t="shared" si="21"/>
        <v>4922795</v>
      </c>
      <c r="CA46" s="89">
        <v>29371</v>
      </c>
      <c r="CB46" s="89">
        <v>340258</v>
      </c>
      <c r="CC46" s="89">
        <v>422862</v>
      </c>
      <c r="CD46" s="89">
        <v>818956</v>
      </c>
      <c r="CE46" s="89">
        <v>834101</v>
      </c>
      <c r="CF46" s="89">
        <v>366740</v>
      </c>
      <c r="CG46" s="131">
        <f t="shared" si="23"/>
        <v>2812288</v>
      </c>
      <c r="CH46" s="89">
        <v>0</v>
      </c>
      <c r="CI46" s="89">
        <v>0</v>
      </c>
      <c r="CJ46" s="89">
        <v>0</v>
      </c>
      <c r="CK46" s="89">
        <v>65725</v>
      </c>
      <c r="CL46" s="89">
        <v>0</v>
      </c>
      <c r="CM46" s="89">
        <v>0</v>
      </c>
      <c r="CN46" s="128">
        <f t="shared" si="25"/>
        <v>65725</v>
      </c>
      <c r="CO46" s="180">
        <v>2806654</v>
      </c>
      <c r="CP46" s="89">
        <v>7096001</v>
      </c>
      <c r="CQ46" s="89">
        <v>3447630</v>
      </c>
      <c r="CR46" s="89">
        <v>5994105</v>
      </c>
      <c r="CS46" s="89">
        <v>3712438</v>
      </c>
      <c r="CT46" s="89">
        <v>3593860</v>
      </c>
      <c r="CU46" s="131">
        <f t="shared" si="27"/>
        <v>26650688</v>
      </c>
      <c r="CV46" s="89">
        <v>127080</v>
      </c>
      <c r="CW46" s="89">
        <v>330120</v>
      </c>
      <c r="CX46" s="89">
        <v>213390</v>
      </c>
      <c r="CY46" s="89">
        <v>343440</v>
      </c>
      <c r="CZ46" s="89">
        <v>279810</v>
      </c>
      <c r="DA46" s="89">
        <v>326790</v>
      </c>
      <c r="DB46" s="131">
        <f t="shared" si="29"/>
        <v>1620630</v>
      </c>
      <c r="DC46" s="89">
        <v>2030325</v>
      </c>
      <c r="DD46" s="89">
        <v>998141</v>
      </c>
      <c r="DE46" s="89">
        <v>1745344</v>
      </c>
      <c r="DF46" s="89">
        <v>1011362</v>
      </c>
      <c r="DG46" s="89">
        <v>178330</v>
      </c>
      <c r="DH46" s="131">
        <f t="shared" si="30"/>
        <v>5963502</v>
      </c>
      <c r="DI46" s="89">
        <v>415786</v>
      </c>
      <c r="DJ46" s="89">
        <v>1709096</v>
      </c>
      <c r="DK46" s="89">
        <v>1096599</v>
      </c>
      <c r="DL46" s="89">
        <v>2786491</v>
      </c>
      <c r="DM46" s="89">
        <v>1752916</v>
      </c>
      <c r="DN46" s="89">
        <v>2226787</v>
      </c>
      <c r="DO46" s="131">
        <f t="shared" si="32"/>
        <v>9987675</v>
      </c>
      <c r="DP46" s="89">
        <v>2263788</v>
      </c>
      <c r="DQ46" s="89">
        <v>3026460</v>
      </c>
      <c r="DR46" s="89">
        <v>1139500</v>
      </c>
      <c r="DS46" s="89">
        <v>1118830</v>
      </c>
      <c r="DT46" s="89">
        <v>668350</v>
      </c>
      <c r="DU46" s="89">
        <v>861953</v>
      </c>
      <c r="DV46" s="128">
        <f t="shared" si="34"/>
        <v>9078881</v>
      </c>
      <c r="DW46" s="180">
        <v>110611</v>
      </c>
      <c r="DX46" s="89">
        <v>212081</v>
      </c>
      <c r="DY46" s="89">
        <v>51030</v>
      </c>
      <c r="DZ46" s="89">
        <v>111384</v>
      </c>
      <c r="EA46" s="89">
        <v>82858</v>
      </c>
      <c r="EB46" s="89">
        <v>33169</v>
      </c>
      <c r="EC46" s="128">
        <f>SUM(DW46:EB46)</f>
        <v>601133</v>
      </c>
      <c r="ED46" s="180">
        <v>381734</v>
      </c>
      <c r="EE46" s="89">
        <v>498431</v>
      </c>
      <c r="EF46" s="89">
        <v>565517</v>
      </c>
      <c r="EG46" s="89">
        <v>91800</v>
      </c>
      <c r="EH46" s="89">
        <v>260343</v>
      </c>
      <c r="EI46" s="89">
        <v>32602</v>
      </c>
      <c r="EJ46" s="181">
        <f>SUM(ED46:EI46)</f>
        <v>1830427</v>
      </c>
      <c r="EK46" s="170">
        <v>0</v>
      </c>
      <c r="EL46" s="89">
        <v>0</v>
      </c>
      <c r="EM46" s="89">
        <v>9002770</v>
      </c>
      <c r="EN46" s="89">
        <v>16048244</v>
      </c>
      <c r="EO46" s="89">
        <v>21461448</v>
      </c>
      <c r="EP46" s="89">
        <v>26004907</v>
      </c>
      <c r="EQ46" s="89">
        <v>43676352</v>
      </c>
      <c r="ER46" s="128">
        <f>SUM(EK46:EQ46)</f>
        <v>116193721</v>
      </c>
      <c r="ES46" s="180">
        <v>0</v>
      </c>
      <c r="ET46" s="89">
        <v>0</v>
      </c>
      <c r="EU46" s="89">
        <v>3969973</v>
      </c>
      <c r="EV46" s="89">
        <v>5286310</v>
      </c>
      <c r="EW46" s="89">
        <v>9188197</v>
      </c>
      <c r="EX46" s="89">
        <v>14007108</v>
      </c>
      <c r="EY46" s="89">
        <v>23661706</v>
      </c>
      <c r="EZ46" s="131">
        <f>SUM(ES46:EY46)</f>
        <v>56113294</v>
      </c>
      <c r="FA46" s="89">
        <v>4513798</v>
      </c>
      <c r="FB46" s="89">
        <v>10147229</v>
      </c>
      <c r="FC46" s="89">
        <v>10836093</v>
      </c>
      <c r="FD46" s="89">
        <v>7203114</v>
      </c>
      <c r="FE46" s="89">
        <v>6372832</v>
      </c>
      <c r="FF46" s="131">
        <f>SUM(FA46:FE46)</f>
        <v>39073066</v>
      </c>
      <c r="FG46" s="89">
        <v>518999</v>
      </c>
      <c r="FH46" s="89">
        <v>614705</v>
      </c>
      <c r="FI46" s="89">
        <v>1437158</v>
      </c>
      <c r="FJ46" s="89">
        <v>4794685</v>
      </c>
      <c r="FK46" s="89">
        <v>13641814</v>
      </c>
      <c r="FL46" s="181">
        <f>SUM(FG46:FK46)</f>
        <v>21007361</v>
      </c>
      <c r="FM46" s="180">
        <v>0</v>
      </c>
      <c r="FN46" s="89">
        <v>10554297</v>
      </c>
      <c r="FO46" s="89">
        <v>39933657</v>
      </c>
      <c r="FP46" s="89">
        <v>33660377</v>
      </c>
      <c r="FQ46" s="89">
        <v>45467614</v>
      </c>
      <c r="FR46" s="89">
        <v>43230467</v>
      </c>
      <c r="FS46" s="89">
        <v>69070602</v>
      </c>
      <c r="FT46" s="128">
        <f>SUM(FM46:FS46)</f>
        <v>241917014</v>
      </c>
    </row>
    <row r="47" spans="1:176" s="134" customFormat="1" ht="18" customHeight="1">
      <c r="A47" s="114" t="s">
        <v>56</v>
      </c>
      <c r="B47" s="89">
        <v>3217139</v>
      </c>
      <c r="C47" s="89">
        <v>27087117</v>
      </c>
      <c r="D47" s="89">
        <v>16458596</v>
      </c>
      <c r="E47" s="89">
        <v>19849512</v>
      </c>
      <c r="F47" s="89">
        <v>10547377</v>
      </c>
      <c r="G47" s="89">
        <v>13062926</v>
      </c>
      <c r="H47" s="128">
        <f t="shared" si="1"/>
        <v>90222667</v>
      </c>
      <c r="I47" s="180">
        <v>2214668</v>
      </c>
      <c r="J47" s="89">
        <v>20059480</v>
      </c>
      <c r="K47" s="89">
        <v>11788486</v>
      </c>
      <c r="L47" s="89">
        <v>14331022</v>
      </c>
      <c r="M47" s="89">
        <v>7736074</v>
      </c>
      <c r="N47" s="89">
        <v>10625934</v>
      </c>
      <c r="O47" s="131">
        <f t="shared" si="3"/>
        <v>66755664</v>
      </c>
      <c r="P47" s="89">
        <v>1699284</v>
      </c>
      <c r="Q47" s="89">
        <v>10514927</v>
      </c>
      <c r="R47" s="89">
        <v>5283255</v>
      </c>
      <c r="S47" s="89">
        <v>7615818</v>
      </c>
      <c r="T47" s="89">
        <v>4804102</v>
      </c>
      <c r="U47" s="89">
        <v>6799442</v>
      </c>
      <c r="V47" s="129">
        <f t="shared" si="5"/>
        <v>36716828</v>
      </c>
      <c r="W47" s="89">
        <v>0</v>
      </c>
      <c r="X47" s="89">
        <v>0</v>
      </c>
      <c r="Y47" s="89">
        <v>56250</v>
      </c>
      <c r="Z47" s="89">
        <v>67500</v>
      </c>
      <c r="AA47" s="89">
        <v>258750</v>
      </c>
      <c r="AB47" s="89">
        <v>667124</v>
      </c>
      <c r="AC47" s="129">
        <f t="shared" si="7"/>
        <v>1049624</v>
      </c>
      <c r="AD47" s="89">
        <v>37596</v>
      </c>
      <c r="AE47" s="89">
        <v>244360</v>
      </c>
      <c r="AF47" s="89">
        <v>378016</v>
      </c>
      <c r="AG47" s="89">
        <v>368530</v>
      </c>
      <c r="AH47" s="89">
        <v>218032</v>
      </c>
      <c r="AI47" s="89">
        <v>1063679</v>
      </c>
      <c r="AJ47" s="129">
        <f t="shared" si="9"/>
        <v>2310213</v>
      </c>
      <c r="AK47" s="89">
        <v>0</v>
      </c>
      <c r="AL47" s="89">
        <v>0</v>
      </c>
      <c r="AM47" s="89">
        <v>0</v>
      </c>
      <c r="AN47" s="89">
        <v>14909</v>
      </c>
      <c r="AO47" s="89">
        <v>14850</v>
      </c>
      <c r="AP47" s="89">
        <v>85228</v>
      </c>
      <c r="AQ47" s="129">
        <f t="shared" si="11"/>
        <v>114987</v>
      </c>
      <c r="AR47" s="89">
        <v>246467</v>
      </c>
      <c r="AS47" s="89">
        <v>5329561</v>
      </c>
      <c r="AT47" s="89">
        <v>3361662</v>
      </c>
      <c r="AU47" s="89">
        <v>3623319</v>
      </c>
      <c r="AV47" s="89">
        <v>1413308</v>
      </c>
      <c r="AW47" s="89">
        <v>711045</v>
      </c>
      <c r="AX47" s="129">
        <f t="shared" si="13"/>
        <v>14685362</v>
      </c>
      <c r="AY47" s="89">
        <v>92046</v>
      </c>
      <c r="AZ47" s="89">
        <v>2417817</v>
      </c>
      <c r="BA47" s="89">
        <v>1763511</v>
      </c>
      <c r="BB47" s="89">
        <v>1514911</v>
      </c>
      <c r="BC47" s="89">
        <v>321342</v>
      </c>
      <c r="BD47" s="89">
        <v>282434</v>
      </c>
      <c r="BE47" s="129">
        <f t="shared" si="15"/>
        <v>6392061</v>
      </c>
      <c r="BF47" s="89">
        <v>139275</v>
      </c>
      <c r="BG47" s="89">
        <v>1552815</v>
      </c>
      <c r="BH47" s="89">
        <v>945792</v>
      </c>
      <c r="BI47" s="89">
        <v>1126035</v>
      </c>
      <c r="BJ47" s="89">
        <v>705690</v>
      </c>
      <c r="BK47" s="89">
        <v>1016982</v>
      </c>
      <c r="BL47" s="128">
        <f t="shared" si="17"/>
        <v>5486589</v>
      </c>
      <c r="BM47" s="180">
        <v>17869</v>
      </c>
      <c r="BN47" s="89">
        <v>892824</v>
      </c>
      <c r="BO47" s="89">
        <v>1137104</v>
      </c>
      <c r="BP47" s="89">
        <v>2146837</v>
      </c>
      <c r="BQ47" s="89">
        <v>1295988</v>
      </c>
      <c r="BR47" s="89">
        <v>1564161</v>
      </c>
      <c r="BS47" s="131">
        <f t="shared" si="19"/>
        <v>7054783</v>
      </c>
      <c r="BT47" s="89">
        <v>17869</v>
      </c>
      <c r="BU47" s="89">
        <v>892824</v>
      </c>
      <c r="BV47" s="89">
        <v>904251</v>
      </c>
      <c r="BW47" s="89">
        <v>1557230</v>
      </c>
      <c r="BX47" s="89">
        <v>1142859</v>
      </c>
      <c r="BY47" s="89">
        <v>1461424</v>
      </c>
      <c r="BZ47" s="131">
        <f t="shared" si="21"/>
        <v>5976457</v>
      </c>
      <c r="CA47" s="89">
        <v>0</v>
      </c>
      <c r="CB47" s="89">
        <v>0</v>
      </c>
      <c r="CC47" s="89">
        <v>232853</v>
      </c>
      <c r="CD47" s="89">
        <v>589607</v>
      </c>
      <c r="CE47" s="89">
        <v>153129</v>
      </c>
      <c r="CF47" s="89">
        <v>102737</v>
      </c>
      <c r="CG47" s="131">
        <f t="shared" si="23"/>
        <v>1078326</v>
      </c>
      <c r="CH47" s="89">
        <v>0</v>
      </c>
      <c r="CI47" s="89">
        <v>0</v>
      </c>
      <c r="CJ47" s="89">
        <v>0</v>
      </c>
      <c r="CK47" s="89">
        <v>0</v>
      </c>
      <c r="CL47" s="89">
        <v>0</v>
      </c>
      <c r="CM47" s="89">
        <v>0</v>
      </c>
      <c r="CN47" s="128">
        <f t="shared" si="25"/>
        <v>0</v>
      </c>
      <c r="CO47" s="180">
        <v>781616</v>
      </c>
      <c r="CP47" s="89">
        <v>5595547</v>
      </c>
      <c r="CQ47" s="89">
        <v>3020951</v>
      </c>
      <c r="CR47" s="89">
        <v>2925927</v>
      </c>
      <c r="CS47" s="89">
        <v>1515315</v>
      </c>
      <c r="CT47" s="89">
        <v>872831</v>
      </c>
      <c r="CU47" s="131">
        <f t="shared" si="27"/>
        <v>14712187</v>
      </c>
      <c r="CV47" s="89">
        <v>9000</v>
      </c>
      <c r="CW47" s="89">
        <v>175860</v>
      </c>
      <c r="CX47" s="89">
        <v>117000</v>
      </c>
      <c r="CY47" s="89">
        <v>110880</v>
      </c>
      <c r="CZ47" s="89">
        <v>102060</v>
      </c>
      <c r="DA47" s="89">
        <v>138600</v>
      </c>
      <c r="DB47" s="131">
        <f t="shared" si="29"/>
        <v>653400</v>
      </c>
      <c r="DC47" s="89">
        <v>504541</v>
      </c>
      <c r="DD47" s="89">
        <v>476982</v>
      </c>
      <c r="DE47" s="89">
        <v>531738</v>
      </c>
      <c r="DF47" s="89">
        <v>270602</v>
      </c>
      <c r="DG47" s="89">
        <v>0</v>
      </c>
      <c r="DH47" s="131">
        <f t="shared" si="30"/>
        <v>1783863</v>
      </c>
      <c r="DI47" s="89">
        <v>0</v>
      </c>
      <c r="DJ47" s="89">
        <v>1701511</v>
      </c>
      <c r="DK47" s="89">
        <v>1057711</v>
      </c>
      <c r="DL47" s="89">
        <v>1175469</v>
      </c>
      <c r="DM47" s="89">
        <v>639048</v>
      </c>
      <c r="DN47" s="89">
        <v>232329</v>
      </c>
      <c r="DO47" s="131">
        <f t="shared" si="32"/>
        <v>4806068</v>
      </c>
      <c r="DP47" s="89">
        <v>772616</v>
      </c>
      <c r="DQ47" s="89">
        <v>3213635</v>
      </c>
      <c r="DR47" s="89">
        <v>1369258</v>
      </c>
      <c r="DS47" s="89">
        <v>1107840</v>
      </c>
      <c r="DT47" s="89">
        <v>503605</v>
      </c>
      <c r="DU47" s="89">
        <v>501902</v>
      </c>
      <c r="DV47" s="128">
        <f t="shared" si="34"/>
        <v>7468856</v>
      </c>
      <c r="DW47" s="180">
        <v>102708</v>
      </c>
      <c r="DX47" s="89">
        <v>309409</v>
      </c>
      <c r="DY47" s="89">
        <v>183555</v>
      </c>
      <c r="DZ47" s="89">
        <v>186437</v>
      </c>
      <c r="EA47" s="89">
        <v>0</v>
      </c>
      <c r="EB47" s="89">
        <v>0</v>
      </c>
      <c r="EC47" s="128">
        <f>SUM(DW47:EB47)</f>
        <v>782109</v>
      </c>
      <c r="ED47" s="180">
        <v>100278</v>
      </c>
      <c r="EE47" s="89">
        <v>229857</v>
      </c>
      <c r="EF47" s="89">
        <v>328500</v>
      </c>
      <c r="EG47" s="89">
        <v>259289</v>
      </c>
      <c r="EH47" s="89">
        <v>0</v>
      </c>
      <c r="EI47" s="89">
        <v>0</v>
      </c>
      <c r="EJ47" s="181">
        <f>SUM(ED47:EI47)</f>
        <v>917924</v>
      </c>
      <c r="EK47" s="170">
        <v>0</v>
      </c>
      <c r="EL47" s="89">
        <v>573968</v>
      </c>
      <c r="EM47" s="89">
        <v>6632644</v>
      </c>
      <c r="EN47" s="89">
        <v>14016677</v>
      </c>
      <c r="EO47" s="89">
        <v>22027427</v>
      </c>
      <c r="EP47" s="89">
        <v>30587070</v>
      </c>
      <c r="EQ47" s="89">
        <v>25331944</v>
      </c>
      <c r="ER47" s="128">
        <f>SUM(EK47:EQ47)</f>
        <v>99169730</v>
      </c>
      <c r="ES47" s="180">
        <v>0</v>
      </c>
      <c r="ET47" s="89">
        <v>573968</v>
      </c>
      <c r="EU47" s="89">
        <v>3316084</v>
      </c>
      <c r="EV47" s="89">
        <v>6434147</v>
      </c>
      <c r="EW47" s="89">
        <v>12727023</v>
      </c>
      <c r="EX47" s="89">
        <v>22183810</v>
      </c>
      <c r="EY47" s="89">
        <v>14510158</v>
      </c>
      <c r="EZ47" s="131">
        <f>SUM(ES47:EY47)</f>
        <v>59745190</v>
      </c>
      <c r="FA47" s="89">
        <v>3037195</v>
      </c>
      <c r="FB47" s="89">
        <v>5855982</v>
      </c>
      <c r="FC47" s="89">
        <v>7810627</v>
      </c>
      <c r="FD47" s="89">
        <v>3023214</v>
      </c>
      <c r="FE47" s="89">
        <v>1424081</v>
      </c>
      <c r="FF47" s="131">
        <f>SUM(FA47:FE47)</f>
        <v>21151099</v>
      </c>
      <c r="FG47" s="89">
        <v>279365</v>
      </c>
      <c r="FH47" s="89">
        <v>1726548</v>
      </c>
      <c r="FI47" s="89">
        <v>1489777</v>
      </c>
      <c r="FJ47" s="89">
        <v>5380046</v>
      </c>
      <c r="FK47" s="89">
        <v>9397705</v>
      </c>
      <c r="FL47" s="181">
        <f>SUM(FG47:FK47)</f>
        <v>18273441</v>
      </c>
      <c r="FM47" s="180">
        <v>0</v>
      </c>
      <c r="FN47" s="89">
        <v>3791107</v>
      </c>
      <c r="FO47" s="89">
        <v>33719761</v>
      </c>
      <c r="FP47" s="89">
        <v>30475273</v>
      </c>
      <c r="FQ47" s="89">
        <v>41876939</v>
      </c>
      <c r="FR47" s="89">
        <v>41134447</v>
      </c>
      <c r="FS47" s="89">
        <v>38394870</v>
      </c>
      <c r="FT47" s="128">
        <f>SUM(FM47:FS47)</f>
        <v>189392397</v>
      </c>
    </row>
    <row r="48" spans="1:176" s="134" customFormat="1" ht="18" customHeight="1">
      <c r="A48" s="114" t="s">
        <v>57</v>
      </c>
      <c r="B48" s="89">
        <v>6521693</v>
      </c>
      <c r="C48" s="89">
        <v>31530876</v>
      </c>
      <c r="D48" s="89">
        <v>24334217</v>
      </c>
      <c r="E48" s="89">
        <v>18653540</v>
      </c>
      <c r="F48" s="89">
        <v>20521825</v>
      </c>
      <c r="G48" s="89">
        <v>20172203</v>
      </c>
      <c r="H48" s="128">
        <f t="shared" si="1"/>
        <v>121734354</v>
      </c>
      <c r="I48" s="180">
        <v>3737331</v>
      </c>
      <c r="J48" s="89">
        <v>22151300</v>
      </c>
      <c r="K48" s="89">
        <v>16693642</v>
      </c>
      <c r="L48" s="89">
        <v>11720556</v>
      </c>
      <c r="M48" s="89">
        <v>13199131</v>
      </c>
      <c r="N48" s="89">
        <v>14006265</v>
      </c>
      <c r="O48" s="131">
        <f t="shared" si="3"/>
        <v>81508225</v>
      </c>
      <c r="P48" s="89">
        <v>2066435</v>
      </c>
      <c r="Q48" s="89">
        <v>10418844</v>
      </c>
      <c r="R48" s="89">
        <v>7480380</v>
      </c>
      <c r="S48" s="89">
        <v>5218428</v>
      </c>
      <c r="T48" s="89">
        <v>5681034</v>
      </c>
      <c r="U48" s="89">
        <v>6249608</v>
      </c>
      <c r="V48" s="129">
        <f t="shared" si="5"/>
        <v>37114729</v>
      </c>
      <c r="W48" s="89">
        <v>0</v>
      </c>
      <c r="X48" s="89">
        <v>155025</v>
      </c>
      <c r="Y48" s="89">
        <v>83745</v>
      </c>
      <c r="Z48" s="89">
        <v>237033</v>
      </c>
      <c r="AA48" s="89">
        <v>688410</v>
      </c>
      <c r="AB48" s="89">
        <v>1721515</v>
      </c>
      <c r="AC48" s="129">
        <f t="shared" si="7"/>
        <v>2885728</v>
      </c>
      <c r="AD48" s="89">
        <v>253652</v>
      </c>
      <c r="AE48" s="89">
        <v>1170787</v>
      </c>
      <c r="AF48" s="89">
        <v>952044</v>
      </c>
      <c r="AG48" s="89">
        <v>889138</v>
      </c>
      <c r="AH48" s="89">
        <v>1256161</v>
      </c>
      <c r="AI48" s="89">
        <v>1840199</v>
      </c>
      <c r="AJ48" s="129">
        <f t="shared" si="9"/>
        <v>6361981</v>
      </c>
      <c r="AK48" s="89">
        <v>0</v>
      </c>
      <c r="AL48" s="89">
        <v>57062</v>
      </c>
      <c r="AM48" s="89">
        <v>264444</v>
      </c>
      <c r="AN48" s="89">
        <v>148313</v>
      </c>
      <c r="AO48" s="89">
        <v>228133</v>
      </c>
      <c r="AP48" s="89">
        <v>368271</v>
      </c>
      <c r="AQ48" s="129">
        <f t="shared" si="11"/>
        <v>1066223</v>
      </c>
      <c r="AR48" s="89">
        <v>1057752</v>
      </c>
      <c r="AS48" s="89">
        <v>7154768</v>
      </c>
      <c r="AT48" s="89">
        <v>5388451</v>
      </c>
      <c r="AU48" s="89">
        <v>3819321</v>
      </c>
      <c r="AV48" s="89">
        <v>3742807</v>
      </c>
      <c r="AW48" s="89">
        <v>2122767</v>
      </c>
      <c r="AX48" s="129">
        <f t="shared" si="13"/>
        <v>23285866</v>
      </c>
      <c r="AY48" s="89">
        <v>24962</v>
      </c>
      <c r="AZ48" s="89">
        <v>1168347</v>
      </c>
      <c r="BA48" s="89">
        <v>934674</v>
      </c>
      <c r="BB48" s="89">
        <v>336342</v>
      </c>
      <c r="BC48" s="89">
        <v>380674</v>
      </c>
      <c r="BD48" s="89">
        <v>95236</v>
      </c>
      <c r="BE48" s="129">
        <f t="shared" si="15"/>
        <v>2940235</v>
      </c>
      <c r="BF48" s="89">
        <v>334530</v>
      </c>
      <c r="BG48" s="89">
        <v>2026467</v>
      </c>
      <c r="BH48" s="89">
        <v>1589904</v>
      </c>
      <c r="BI48" s="89">
        <v>1071981</v>
      </c>
      <c r="BJ48" s="89">
        <v>1221912</v>
      </c>
      <c r="BK48" s="89">
        <v>1608669</v>
      </c>
      <c r="BL48" s="128">
        <f t="shared" si="17"/>
        <v>7853463</v>
      </c>
      <c r="BM48" s="180">
        <v>0</v>
      </c>
      <c r="BN48" s="89">
        <v>595180</v>
      </c>
      <c r="BO48" s="89">
        <v>676208</v>
      </c>
      <c r="BP48" s="89">
        <v>960343</v>
      </c>
      <c r="BQ48" s="89">
        <v>2117248</v>
      </c>
      <c r="BR48" s="89">
        <v>1844514</v>
      </c>
      <c r="BS48" s="131">
        <f t="shared" si="19"/>
        <v>6193493</v>
      </c>
      <c r="BT48" s="89">
        <v>0</v>
      </c>
      <c r="BU48" s="89">
        <v>530775</v>
      </c>
      <c r="BV48" s="89">
        <v>626189</v>
      </c>
      <c r="BW48" s="89">
        <v>960343</v>
      </c>
      <c r="BX48" s="89">
        <v>1844987</v>
      </c>
      <c r="BY48" s="89">
        <v>1727976</v>
      </c>
      <c r="BZ48" s="131">
        <f t="shared" si="21"/>
        <v>5690270</v>
      </c>
      <c r="CA48" s="89">
        <v>0</v>
      </c>
      <c r="CB48" s="89">
        <v>64405</v>
      </c>
      <c r="CC48" s="89">
        <v>50019</v>
      </c>
      <c r="CD48" s="89">
        <v>0</v>
      </c>
      <c r="CE48" s="89">
        <v>272261</v>
      </c>
      <c r="CF48" s="89">
        <v>116538</v>
      </c>
      <c r="CG48" s="131">
        <f t="shared" si="23"/>
        <v>503223</v>
      </c>
      <c r="CH48" s="89">
        <v>0</v>
      </c>
      <c r="CI48" s="89">
        <v>0</v>
      </c>
      <c r="CJ48" s="89">
        <v>0</v>
      </c>
      <c r="CK48" s="89">
        <v>0</v>
      </c>
      <c r="CL48" s="89">
        <v>0</v>
      </c>
      <c r="CM48" s="89">
        <v>0</v>
      </c>
      <c r="CN48" s="128">
        <f t="shared" si="25"/>
        <v>0</v>
      </c>
      <c r="CO48" s="180">
        <v>1696928</v>
      </c>
      <c r="CP48" s="89">
        <v>6492936</v>
      </c>
      <c r="CQ48" s="89">
        <v>5698701</v>
      </c>
      <c r="CR48" s="89">
        <v>4978295</v>
      </c>
      <c r="CS48" s="89">
        <v>4164853</v>
      </c>
      <c r="CT48" s="89">
        <v>3936260</v>
      </c>
      <c r="CU48" s="131">
        <f t="shared" si="27"/>
        <v>26967973</v>
      </c>
      <c r="CV48" s="89">
        <v>19440</v>
      </c>
      <c r="CW48" s="89">
        <v>139320</v>
      </c>
      <c r="CX48" s="89">
        <v>156330</v>
      </c>
      <c r="CY48" s="89">
        <v>276390</v>
      </c>
      <c r="CZ48" s="89">
        <v>262800</v>
      </c>
      <c r="DA48" s="89">
        <v>472500</v>
      </c>
      <c r="DB48" s="131">
        <f t="shared" si="29"/>
        <v>1326780</v>
      </c>
      <c r="DC48" s="89">
        <v>0</v>
      </c>
      <c r="DD48" s="89">
        <v>1547866</v>
      </c>
      <c r="DE48" s="89">
        <v>1554585</v>
      </c>
      <c r="DF48" s="89">
        <v>541204</v>
      </c>
      <c r="DG48" s="89">
        <v>0</v>
      </c>
      <c r="DH48" s="131">
        <f t="shared" si="30"/>
        <v>3643655</v>
      </c>
      <c r="DI48" s="89">
        <v>137982</v>
      </c>
      <c r="DJ48" s="89">
        <v>1618413</v>
      </c>
      <c r="DK48" s="89">
        <v>1952960</v>
      </c>
      <c r="DL48" s="89">
        <v>2031312</v>
      </c>
      <c r="DM48" s="89">
        <v>2348900</v>
      </c>
      <c r="DN48" s="89">
        <v>2623435</v>
      </c>
      <c r="DO48" s="131">
        <f t="shared" si="32"/>
        <v>10713002</v>
      </c>
      <c r="DP48" s="89">
        <v>1539506</v>
      </c>
      <c r="DQ48" s="89">
        <v>4735203</v>
      </c>
      <c r="DR48" s="89">
        <v>2041545</v>
      </c>
      <c r="DS48" s="89">
        <v>1116008</v>
      </c>
      <c r="DT48" s="89">
        <v>1011949</v>
      </c>
      <c r="DU48" s="89">
        <v>840325</v>
      </c>
      <c r="DV48" s="128">
        <f t="shared" si="34"/>
        <v>11284536</v>
      </c>
      <c r="DW48" s="180">
        <v>18522</v>
      </c>
      <c r="DX48" s="89">
        <v>467028</v>
      </c>
      <c r="DY48" s="89">
        <v>254407</v>
      </c>
      <c r="DZ48" s="89">
        <v>375596</v>
      </c>
      <c r="EA48" s="89">
        <v>87972</v>
      </c>
      <c r="EB48" s="89">
        <v>95670</v>
      </c>
      <c r="EC48" s="128">
        <f>SUM(DW48:EB48)</f>
        <v>1299195</v>
      </c>
      <c r="ED48" s="180">
        <v>1068912</v>
      </c>
      <c r="EE48" s="89">
        <v>1824432</v>
      </c>
      <c r="EF48" s="89">
        <v>1011259</v>
      </c>
      <c r="EG48" s="89">
        <v>618750</v>
      </c>
      <c r="EH48" s="89">
        <v>952621</v>
      </c>
      <c r="EI48" s="89">
        <v>289494</v>
      </c>
      <c r="EJ48" s="181">
        <f>SUM(ED48:EI48)</f>
        <v>5765468</v>
      </c>
      <c r="EK48" s="170">
        <v>0</v>
      </c>
      <c r="EL48" s="89">
        <v>0</v>
      </c>
      <c r="EM48" s="89">
        <v>4203162</v>
      </c>
      <c r="EN48" s="89">
        <v>10137205</v>
      </c>
      <c r="EO48" s="89">
        <v>18472419</v>
      </c>
      <c r="EP48" s="89">
        <v>39164828</v>
      </c>
      <c r="EQ48" s="89">
        <v>58192119</v>
      </c>
      <c r="ER48" s="128">
        <f>SUM(EK48:EQ48)</f>
        <v>130169733</v>
      </c>
      <c r="ES48" s="180">
        <v>0</v>
      </c>
      <c r="ET48" s="89">
        <v>0</v>
      </c>
      <c r="EU48" s="89">
        <v>2251413</v>
      </c>
      <c r="EV48" s="89">
        <v>7634190</v>
      </c>
      <c r="EW48" s="89">
        <v>13264345</v>
      </c>
      <c r="EX48" s="89">
        <v>23554040</v>
      </c>
      <c r="EY48" s="89">
        <v>20154083</v>
      </c>
      <c r="EZ48" s="131">
        <f>SUM(ES48:EY48)</f>
        <v>66858071</v>
      </c>
      <c r="FA48" s="89">
        <v>1703340</v>
      </c>
      <c r="FB48" s="89">
        <v>1298974</v>
      </c>
      <c r="FC48" s="89">
        <v>4460960</v>
      </c>
      <c r="FD48" s="89">
        <v>4001988</v>
      </c>
      <c r="FE48" s="89">
        <v>1688885</v>
      </c>
      <c r="FF48" s="131">
        <f>SUM(FA48:FE48)</f>
        <v>13154147</v>
      </c>
      <c r="FG48" s="89">
        <v>248409</v>
      </c>
      <c r="FH48" s="89">
        <v>1204041</v>
      </c>
      <c r="FI48" s="89">
        <v>747114</v>
      </c>
      <c r="FJ48" s="89">
        <v>11608800</v>
      </c>
      <c r="FK48" s="89">
        <v>36349151</v>
      </c>
      <c r="FL48" s="181">
        <f>SUM(FG48:FK48)</f>
        <v>50157515</v>
      </c>
      <c r="FM48" s="180">
        <v>0</v>
      </c>
      <c r="FN48" s="89">
        <v>6521693</v>
      </c>
      <c r="FO48" s="89">
        <v>35734038</v>
      </c>
      <c r="FP48" s="89">
        <v>34471422</v>
      </c>
      <c r="FQ48" s="89">
        <v>37125959</v>
      </c>
      <c r="FR48" s="89">
        <v>59686653</v>
      </c>
      <c r="FS48" s="89">
        <v>78364322</v>
      </c>
      <c r="FT48" s="128">
        <f>SUM(FM48:FS48)</f>
        <v>251904087</v>
      </c>
    </row>
    <row r="49" spans="1:176" s="134" customFormat="1" ht="18" customHeight="1">
      <c r="A49" s="114" t="s">
        <v>58</v>
      </c>
      <c r="B49" s="89">
        <v>4788065</v>
      </c>
      <c r="C49" s="89">
        <v>29175317</v>
      </c>
      <c r="D49" s="89">
        <v>20503657</v>
      </c>
      <c r="E49" s="89">
        <v>17860571</v>
      </c>
      <c r="F49" s="89">
        <v>13475821</v>
      </c>
      <c r="G49" s="89">
        <v>13692650</v>
      </c>
      <c r="H49" s="128">
        <f t="shared" si="1"/>
        <v>99496081</v>
      </c>
      <c r="I49" s="180">
        <v>3382274</v>
      </c>
      <c r="J49" s="89">
        <v>22068059</v>
      </c>
      <c r="K49" s="89">
        <v>15389037</v>
      </c>
      <c r="L49" s="89">
        <v>13695938</v>
      </c>
      <c r="M49" s="89">
        <v>10134990</v>
      </c>
      <c r="N49" s="89">
        <v>10734884</v>
      </c>
      <c r="O49" s="131">
        <f t="shared" si="3"/>
        <v>75405182</v>
      </c>
      <c r="P49" s="89">
        <v>2073121</v>
      </c>
      <c r="Q49" s="89">
        <v>8133298</v>
      </c>
      <c r="R49" s="89">
        <v>6309565</v>
      </c>
      <c r="S49" s="89">
        <v>3874407</v>
      </c>
      <c r="T49" s="89">
        <v>3711191</v>
      </c>
      <c r="U49" s="89">
        <v>3639240</v>
      </c>
      <c r="V49" s="129">
        <f t="shared" si="5"/>
        <v>27740822</v>
      </c>
      <c r="W49" s="89">
        <v>0</v>
      </c>
      <c r="X49" s="89">
        <v>33750</v>
      </c>
      <c r="Y49" s="89">
        <v>67500</v>
      </c>
      <c r="Z49" s="89">
        <v>230400</v>
      </c>
      <c r="AA49" s="89">
        <v>310500</v>
      </c>
      <c r="AB49" s="89">
        <v>1115550</v>
      </c>
      <c r="AC49" s="129">
        <f t="shared" si="7"/>
        <v>1757700</v>
      </c>
      <c r="AD49" s="89">
        <v>16455</v>
      </c>
      <c r="AE49" s="89">
        <v>135672</v>
      </c>
      <c r="AF49" s="89">
        <v>317156</v>
      </c>
      <c r="AG49" s="89">
        <v>493824</v>
      </c>
      <c r="AH49" s="89">
        <v>397281</v>
      </c>
      <c r="AI49" s="89">
        <v>1235626</v>
      </c>
      <c r="AJ49" s="129">
        <f t="shared" si="9"/>
        <v>2596014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5009</v>
      </c>
      <c r="AQ49" s="129">
        <f t="shared" si="11"/>
        <v>5009</v>
      </c>
      <c r="AR49" s="89">
        <v>940139</v>
      </c>
      <c r="AS49" s="89">
        <v>9565406</v>
      </c>
      <c r="AT49" s="89">
        <v>5650270</v>
      </c>
      <c r="AU49" s="89">
        <v>6058415</v>
      </c>
      <c r="AV49" s="89">
        <v>4197344</v>
      </c>
      <c r="AW49" s="89">
        <v>3009363</v>
      </c>
      <c r="AX49" s="129">
        <f t="shared" si="13"/>
        <v>29420937</v>
      </c>
      <c r="AY49" s="89">
        <v>98264</v>
      </c>
      <c r="AZ49" s="89">
        <v>2204984</v>
      </c>
      <c r="BA49" s="89">
        <v>1825181</v>
      </c>
      <c r="BB49" s="89">
        <v>1728411</v>
      </c>
      <c r="BC49" s="89">
        <v>618251</v>
      </c>
      <c r="BD49" s="89">
        <v>529640</v>
      </c>
      <c r="BE49" s="129">
        <f t="shared" si="15"/>
        <v>7004731</v>
      </c>
      <c r="BF49" s="89">
        <v>254295</v>
      </c>
      <c r="BG49" s="89">
        <v>1994949</v>
      </c>
      <c r="BH49" s="89">
        <v>1219365</v>
      </c>
      <c r="BI49" s="89">
        <v>1310481</v>
      </c>
      <c r="BJ49" s="89">
        <v>900423</v>
      </c>
      <c r="BK49" s="89">
        <v>1200456</v>
      </c>
      <c r="BL49" s="128">
        <f t="shared" si="17"/>
        <v>6879969</v>
      </c>
      <c r="BM49" s="180">
        <v>0</v>
      </c>
      <c r="BN49" s="89">
        <v>1109500</v>
      </c>
      <c r="BO49" s="89">
        <v>809223</v>
      </c>
      <c r="BP49" s="89">
        <v>1309539</v>
      </c>
      <c r="BQ49" s="89">
        <v>1986356</v>
      </c>
      <c r="BR49" s="89">
        <v>1489886</v>
      </c>
      <c r="BS49" s="131">
        <f t="shared" si="19"/>
        <v>6704504</v>
      </c>
      <c r="BT49" s="89">
        <v>0</v>
      </c>
      <c r="BU49" s="89">
        <v>935049</v>
      </c>
      <c r="BV49" s="89">
        <v>437724</v>
      </c>
      <c r="BW49" s="89">
        <v>1266150</v>
      </c>
      <c r="BX49" s="89">
        <v>1462792</v>
      </c>
      <c r="BY49" s="89">
        <v>1197995</v>
      </c>
      <c r="BZ49" s="131">
        <f t="shared" si="21"/>
        <v>5299710</v>
      </c>
      <c r="CA49" s="89">
        <v>0</v>
      </c>
      <c r="CB49" s="89">
        <v>174451</v>
      </c>
      <c r="CC49" s="89">
        <v>371499</v>
      </c>
      <c r="CD49" s="89">
        <v>43389</v>
      </c>
      <c r="CE49" s="89">
        <v>523564</v>
      </c>
      <c r="CF49" s="89">
        <v>291891</v>
      </c>
      <c r="CG49" s="131">
        <f t="shared" si="23"/>
        <v>1404794</v>
      </c>
      <c r="CH49" s="89">
        <v>0</v>
      </c>
      <c r="CI49" s="89">
        <v>0</v>
      </c>
      <c r="CJ49" s="89">
        <v>0</v>
      </c>
      <c r="CK49" s="89">
        <v>0</v>
      </c>
      <c r="CL49" s="89">
        <v>0</v>
      </c>
      <c r="CM49" s="89">
        <v>0</v>
      </c>
      <c r="CN49" s="128">
        <f t="shared" si="25"/>
        <v>0</v>
      </c>
      <c r="CO49" s="180">
        <v>1225791</v>
      </c>
      <c r="CP49" s="89">
        <v>5417634</v>
      </c>
      <c r="CQ49" s="89">
        <v>4090753</v>
      </c>
      <c r="CR49" s="89">
        <v>2669167</v>
      </c>
      <c r="CS49" s="89">
        <v>1281287</v>
      </c>
      <c r="CT49" s="89">
        <v>1467880</v>
      </c>
      <c r="CU49" s="131">
        <f t="shared" si="27"/>
        <v>16152512</v>
      </c>
      <c r="CV49" s="89">
        <v>14220</v>
      </c>
      <c r="CW49" s="89">
        <v>99360</v>
      </c>
      <c r="CX49" s="89">
        <v>77130</v>
      </c>
      <c r="CY49" s="89">
        <v>56160</v>
      </c>
      <c r="CZ49" s="89">
        <v>82260</v>
      </c>
      <c r="DA49" s="89">
        <v>116010</v>
      </c>
      <c r="DB49" s="131">
        <f t="shared" si="29"/>
        <v>445140</v>
      </c>
      <c r="DC49" s="89">
        <v>1143501</v>
      </c>
      <c r="DD49" s="89">
        <v>1313129</v>
      </c>
      <c r="DE49" s="89">
        <v>1019324</v>
      </c>
      <c r="DF49" s="89">
        <v>234729</v>
      </c>
      <c r="DG49" s="89">
        <v>275629</v>
      </c>
      <c r="DH49" s="131">
        <f t="shared" si="30"/>
        <v>3986312</v>
      </c>
      <c r="DI49" s="89">
        <v>140770</v>
      </c>
      <c r="DJ49" s="89">
        <v>162360</v>
      </c>
      <c r="DK49" s="89">
        <v>822605</v>
      </c>
      <c r="DL49" s="89">
        <v>407528</v>
      </c>
      <c r="DM49" s="89">
        <v>214650</v>
      </c>
      <c r="DN49" s="89">
        <v>466440</v>
      </c>
      <c r="DO49" s="131">
        <f t="shared" si="32"/>
        <v>2214353</v>
      </c>
      <c r="DP49" s="89">
        <v>1070801</v>
      </c>
      <c r="DQ49" s="89">
        <v>4012413</v>
      </c>
      <c r="DR49" s="89">
        <v>1877889</v>
      </c>
      <c r="DS49" s="89">
        <v>1186155</v>
      </c>
      <c r="DT49" s="89">
        <v>749648</v>
      </c>
      <c r="DU49" s="89">
        <v>609801</v>
      </c>
      <c r="DV49" s="128">
        <f t="shared" si="34"/>
        <v>9506707</v>
      </c>
      <c r="DW49" s="180">
        <v>0</v>
      </c>
      <c r="DX49" s="89">
        <v>189793</v>
      </c>
      <c r="DY49" s="89">
        <v>39099</v>
      </c>
      <c r="DZ49" s="89">
        <v>185927</v>
      </c>
      <c r="EA49" s="89">
        <v>73188</v>
      </c>
      <c r="EB49" s="89">
        <v>0</v>
      </c>
      <c r="EC49" s="128">
        <f>SUM(DW49:EB49)</f>
        <v>488007</v>
      </c>
      <c r="ED49" s="180">
        <v>180000</v>
      </c>
      <c r="EE49" s="89">
        <v>390331</v>
      </c>
      <c r="EF49" s="89">
        <v>175545</v>
      </c>
      <c r="EG49" s="89">
        <v>0</v>
      </c>
      <c r="EH49" s="89">
        <v>0</v>
      </c>
      <c r="EI49" s="89">
        <v>0</v>
      </c>
      <c r="EJ49" s="181">
        <f>SUM(ED49:EI49)</f>
        <v>745876</v>
      </c>
      <c r="EK49" s="170">
        <v>0</v>
      </c>
      <c r="EL49" s="89">
        <v>251590</v>
      </c>
      <c r="EM49" s="89">
        <v>8933878</v>
      </c>
      <c r="EN49" s="89">
        <v>16625250</v>
      </c>
      <c r="EO49" s="89">
        <v>20435323</v>
      </c>
      <c r="EP49" s="89">
        <v>39005047</v>
      </c>
      <c r="EQ49" s="89">
        <v>35698958</v>
      </c>
      <c r="ER49" s="128">
        <f>SUM(EK49:EQ49)</f>
        <v>120950046</v>
      </c>
      <c r="ES49" s="180">
        <v>0</v>
      </c>
      <c r="ET49" s="89">
        <v>251590</v>
      </c>
      <c r="EU49" s="89">
        <v>4831433</v>
      </c>
      <c r="EV49" s="89">
        <v>9379013</v>
      </c>
      <c r="EW49" s="89">
        <v>9599059</v>
      </c>
      <c r="EX49" s="89">
        <v>23171367</v>
      </c>
      <c r="EY49" s="89">
        <v>20405589</v>
      </c>
      <c r="EZ49" s="131">
        <f>SUM(ES49:EY49)</f>
        <v>67638051</v>
      </c>
      <c r="FA49" s="89">
        <v>4102445</v>
      </c>
      <c r="FB49" s="89">
        <v>7246237</v>
      </c>
      <c r="FC49" s="89">
        <v>8914739</v>
      </c>
      <c r="FD49" s="89">
        <v>10334721</v>
      </c>
      <c r="FE49" s="89">
        <v>3299637</v>
      </c>
      <c r="FF49" s="131">
        <f>SUM(FA49:FE49)</f>
        <v>33897779</v>
      </c>
      <c r="FG49" s="89">
        <v>0</v>
      </c>
      <c r="FH49" s="89">
        <v>0</v>
      </c>
      <c r="FI49" s="89">
        <v>1921525</v>
      </c>
      <c r="FJ49" s="89">
        <v>5498959</v>
      </c>
      <c r="FK49" s="89">
        <v>11993732</v>
      </c>
      <c r="FL49" s="181">
        <f>SUM(FG49:FK49)</f>
        <v>19414216</v>
      </c>
      <c r="FM49" s="180">
        <v>0</v>
      </c>
      <c r="FN49" s="89">
        <v>5039655</v>
      </c>
      <c r="FO49" s="89">
        <v>38109195</v>
      </c>
      <c r="FP49" s="89">
        <v>37128907</v>
      </c>
      <c r="FQ49" s="89">
        <v>38295894</v>
      </c>
      <c r="FR49" s="89">
        <v>52480868</v>
      </c>
      <c r="FS49" s="89">
        <v>49391608</v>
      </c>
      <c r="FT49" s="128">
        <f>SUM(FM49:FS49)</f>
        <v>220446127</v>
      </c>
    </row>
    <row r="50" spans="1:176" s="134" customFormat="1" ht="18" customHeight="1">
      <c r="A50" s="114" t="s">
        <v>59</v>
      </c>
      <c r="B50" s="89">
        <v>5790431</v>
      </c>
      <c r="C50" s="89">
        <v>28654703</v>
      </c>
      <c r="D50" s="89">
        <v>21454035</v>
      </c>
      <c r="E50" s="89">
        <v>18865919</v>
      </c>
      <c r="F50" s="89">
        <v>18284662</v>
      </c>
      <c r="G50" s="89">
        <v>12357361</v>
      </c>
      <c r="H50" s="128">
        <f t="shared" si="1"/>
        <v>105407111</v>
      </c>
      <c r="I50" s="180">
        <v>4089526</v>
      </c>
      <c r="J50" s="89">
        <v>22246900</v>
      </c>
      <c r="K50" s="89">
        <v>14936532</v>
      </c>
      <c r="L50" s="89">
        <v>14170110</v>
      </c>
      <c r="M50" s="89">
        <v>12534443</v>
      </c>
      <c r="N50" s="89">
        <v>9678534</v>
      </c>
      <c r="O50" s="131">
        <f t="shared" si="3"/>
        <v>77656045</v>
      </c>
      <c r="P50" s="89">
        <v>2440527</v>
      </c>
      <c r="Q50" s="89">
        <v>12623397</v>
      </c>
      <c r="R50" s="89">
        <v>5998278</v>
      </c>
      <c r="S50" s="89">
        <v>6066214</v>
      </c>
      <c r="T50" s="89">
        <v>5504440</v>
      </c>
      <c r="U50" s="89">
        <v>5351685</v>
      </c>
      <c r="V50" s="129">
        <f t="shared" si="5"/>
        <v>37984541</v>
      </c>
      <c r="W50" s="89">
        <v>0</v>
      </c>
      <c r="X50" s="89">
        <v>34357</v>
      </c>
      <c r="Y50" s="89">
        <v>68715</v>
      </c>
      <c r="Z50" s="89">
        <v>148680</v>
      </c>
      <c r="AA50" s="89">
        <v>501478</v>
      </c>
      <c r="AB50" s="89">
        <v>1248926</v>
      </c>
      <c r="AC50" s="129">
        <f t="shared" si="7"/>
        <v>2002156</v>
      </c>
      <c r="AD50" s="89">
        <v>127271</v>
      </c>
      <c r="AE50" s="89">
        <v>1355487</v>
      </c>
      <c r="AF50" s="89">
        <v>895145</v>
      </c>
      <c r="AG50" s="89">
        <v>1015134</v>
      </c>
      <c r="AH50" s="89">
        <v>981271</v>
      </c>
      <c r="AI50" s="89">
        <v>1530833</v>
      </c>
      <c r="AJ50" s="129">
        <f t="shared" si="9"/>
        <v>5905141</v>
      </c>
      <c r="AK50" s="89">
        <v>0</v>
      </c>
      <c r="AL50" s="89">
        <v>0</v>
      </c>
      <c r="AM50" s="89">
        <v>15028</v>
      </c>
      <c r="AN50" s="89">
        <v>10018</v>
      </c>
      <c r="AO50" s="89">
        <v>0</v>
      </c>
      <c r="AP50" s="89">
        <v>20037</v>
      </c>
      <c r="AQ50" s="129">
        <f t="shared" si="11"/>
        <v>45083</v>
      </c>
      <c r="AR50" s="89">
        <v>944164</v>
      </c>
      <c r="AS50" s="89">
        <v>4430617</v>
      </c>
      <c r="AT50" s="89">
        <v>3854432</v>
      </c>
      <c r="AU50" s="89">
        <v>3607376</v>
      </c>
      <c r="AV50" s="89">
        <v>2940256</v>
      </c>
      <c r="AW50" s="89">
        <v>540162</v>
      </c>
      <c r="AX50" s="129">
        <f t="shared" si="13"/>
        <v>16317007</v>
      </c>
      <c r="AY50" s="89">
        <v>216043</v>
      </c>
      <c r="AZ50" s="89">
        <v>1885457</v>
      </c>
      <c r="BA50" s="89">
        <v>2376331</v>
      </c>
      <c r="BB50" s="89">
        <v>1890662</v>
      </c>
      <c r="BC50" s="89">
        <v>1424173</v>
      </c>
      <c r="BD50" s="89">
        <v>115853</v>
      </c>
      <c r="BE50" s="129">
        <f t="shared" si="15"/>
        <v>7908519</v>
      </c>
      <c r="BF50" s="89">
        <v>361521</v>
      </c>
      <c r="BG50" s="89">
        <v>1917585</v>
      </c>
      <c r="BH50" s="89">
        <v>1728603</v>
      </c>
      <c r="BI50" s="89">
        <v>1432026</v>
      </c>
      <c r="BJ50" s="89">
        <v>1182825</v>
      </c>
      <c r="BK50" s="89">
        <v>871038</v>
      </c>
      <c r="BL50" s="128">
        <f t="shared" si="17"/>
        <v>7493598</v>
      </c>
      <c r="BM50" s="180">
        <v>47560</v>
      </c>
      <c r="BN50" s="89">
        <v>402293</v>
      </c>
      <c r="BO50" s="89">
        <v>1235197</v>
      </c>
      <c r="BP50" s="89">
        <v>1086302</v>
      </c>
      <c r="BQ50" s="89">
        <v>2080418</v>
      </c>
      <c r="BR50" s="89">
        <v>1293776</v>
      </c>
      <c r="BS50" s="131">
        <f t="shared" si="19"/>
        <v>6145546</v>
      </c>
      <c r="BT50" s="89">
        <v>47560</v>
      </c>
      <c r="BU50" s="89">
        <v>356162</v>
      </c>
      <c r="BV50" s="89">
        <v>977007</v>
      </c>
      <c r="BW50" s="89">
        <v>885524</v>
      </c>
      <c r="BX50" s="89">
        <v>1670635</v>
      </c>
      <c r="BY50" s="89">
        <v>1133646</v>
      </c>
      <c r="BZ50" s="131">
        <f t="shared" si="21"/>
        <v>5070534</v>
      </c>
      <c r="CA50" s="89">
        <v>0</v>
      </c>
      <c r="CB50" s="89">
        <v>46131</v>
      </c>
      <c r="CC50" s="89">
        <v>258190</v>
      </c>
      <c r="CD50" s="89">
        <v>200778</v>
      </c>
      <c r="CE50" s="89">
        <v>409783</v>
      </c>
      <c r="CF50" s="89">
        <v>160130</v>
      </c>
      <c r="CG50" s="131">
        <f t="shared" si="23"/>
        <v>1075012</v>
      </c>
      <c r="CH50" s="89">
        <v>0</v>
      </c>
      <c r="CI50" s="89">
        <v>0</v>
      </c>
      <c r="CJ50" s="89">
        <v>0</v>
      </c>
      <c r="CK50" s="89">
        <v>0</v>
      </c>
      <c r="CL50" s="89">
        <v>0</v>
      </c>
      <c r="CM50" s="89">
        <v>0</v>
      </c>
      <c r="CN50" s="128">
        <f t="shared" si="25"/>
        <v>0</v>
      </c>
      <c r="CO50" s="180">
        <v>1473345</v>
      </c>
      <c r="CP50" s="89">
        <v>5107057</v>
      </c>
      <c r="CQ50" s="89">
        <v>5169698</v>
      </c>
      <c r="CR50" s="89">
        <v>3296076</v>
      </c>
      <c r="CS50" s="89">
        <v>3086630</v>
      </c>
      <c r="CT50" s="89">
        <v>1385051</v>
      </c>
      <c r="CU50" s="131">
        <f t="shared" si="27"/>
        <v>19517857</v>
      </c>
      <c r="CV50" s="89">
        <v>28620</v>
      </c>
      <c r="CW50" s="89">
        <v>298890</v>
      </c>
      <c r="CX50" s="89">
        <v>231570</v>
      </c>
      <c r="CY50" s="89">
        <v>329310</v>
      </c>
      <c r="CZ50" s="89">
        <v>271080</v>
      </c>
      <c r="DA50" s="89">
        <v>284760</v>
      </c>
      <c r="DB50" s="131">
        <f t="shared" si="29"/>
        <v>1444230</v>
      </c>
      <c r="DC50" s="89">
        <v>492492</v>
      </c>
      <c r="DD50" s="89">
        <v>2463144</v>
      </c>
      <c r="DE50" s="89">
        <v>1788807</v>
      </c>
      <c r="DF50" s="89">
        <v>1279193</v>
      </c>
      <c r="DG50" s="89">
        <v>260028</v>
      </c>
      <c r="DH50" s="131">
        <f t="shared" si="30"/>
        <v>6283664</v>
      </c>
      <c r="DI50" s="89">
        <v>0</v>
      </c>
      <c r="DJ50" s="89">
        <v>624079</v>
      </c>
      <c r="DK50" s="89">
        <v>908813</v>
      </c>
      <c r="DL50" s="89">
        <v>0</v>
      </c>
      <c r="DM50" s="89">
        <v>764408</v>
      </c>
      <c r="DN50" s="89">
        <v>345975</v>
      </c>
      <c r="DO50" s="131">
        <f t="shared" si="32"/>
        <v>2643275</v>
      </c>
      <c r="DP50" s="89">
        <v>1444725</v>
      </c>
      <c r="DQ50" s="89">
        <v>3691596</v>
      </c>
      <c r="DR50" s="89">
        <v>1566171</v>
      </c>
      <c r="DS50" s="89">
        <v>1177959</v>
      </c>
      <c r="DT50" s="89">
        <v>771949</v>
      </c>
      <c r="DU50" s="89">
        <v>494288</v>
      </c>
      <c r="DV50" s="128">
        <f t="shared" si="34"/>
        <v>9146688</v>
      </c>
      <c r="DW50" s="180">
        <v>0</v>
      </c>
      <c r="DX50" s="89">
        <v>94285</v>
      </c>
      <c r="DY50" s="89">
        <v>31968</v>
      </c>
      <c r="DZ50" s="89">
        <v>17671</v>
      </c>
      <c r="EA50" s="89">
        <v>223621</v>
      </c>
      <c r="EB50" s="89">
        <v>0</v>
      </c>
      <c r="EC50" s="128">
        <f>SUM(DW50:EB50)</f>
        <v>367545</v>
      </c>
      <c r="ED50" s="180">
        <v>180000</v>
      </c>
      <c r="EE50" s="89">
        <v>804168</v>
      </c>
      <c r="EF50" s="89">
        <v>80640</v>
      </c>
      <c r="EG50" s="89">
        <v>295760</v>
      </c>
      <c r="EH50" s="89">
        <v>359550</v>
      </c>
      <c r="EI50" s="89">
        <v>0</v>
      </c>
      <c r="EJ50" s="181">
        <f>SUM(ED50:EI50)</f>
        <v>1720118</v>
      </c>
      <c r="EK50" s="170">
        <v>0</v>
      </c>
      <c r="EL50" s="89">
        <v>0</v>
      </c>
      <c r="EM50" s="89">
        <v>8338379</v>
      </c>
      <c r="EN50" s="89">
        <v>10843735</v>
      </c>
      <c r="EO50" s="89">
        <v>21557235</v>
      </c>
      <c r="EP50" s="89">
        <v>41490251</v>
      </c>
      <c r="EQ50" s="89">
        <v>46093809</v>
      </c>
      <c r="ER50" s="128">
        <f>SUM(EK50:EQ50)</f>
        <v>128323409</v>
      </c>
      <c r="ES50" s="180">
        <v>0</v>
      </c>
      <c r="ET50" s="89">
        <v>0</v>
      </c>
      <c r="EU50" s="89">
        <v>6061563</v>
      </c>
      <c r="EV50" s="89">
        <v>6099725</v>
      </c>
      <c r="EW50" s="89">
        <v>12024599</v>
      </c>
      <c r="EX50" s="89">
        <v>21510771</v>
      </c>
      <c r="EY50" s="89">
        <v>19264100</v>
      </c>
      <c r="EZ50" s="131">
        <f>SUM(ES50:EY50)</f>
        <v>64960758</v>
      </c>
      <c r="FA50" s="89">
        <v>2276816</v>
      </c>
      <c r="FB50" s="89">
        <v>4120993</v>
      </c>
      <c r="FC50" s="89">
        <v>6397912</v>
      </c>
      <c r="FD50" s="89">
        <v>7828143</v>
      </c>
      <c r="FE50" s="89">
        <v>6221713</v>
      </c>
      <c r="FF50" s="131">
        <f>SUM(FA50:FE50)</f>
        <v>26845577</v>
      </c>
      <c r="FG50" s="89">
        <v>0</v>
      </c>
      <c r="FH50" s="89">
        <v>623017</v>
      </c>
      <c r="FI50" s="89">
        <v>3134724</v>
      </c>
      <c r="FJ50" s="89">
        <v>12151337</v>
      </c>
      <c r="FK50" s="89">
        <v>20607996</v>
      </c>
      <c r="FL50" s="181">
        <f>SUM(FG50:FK50)</f>
        <v>36517074</v>
      </c>
      <c r="FM50" s="180">
        <v>0</v>
      </c>
      <c r="FN50" s="89">
        <v>5790431</v>
      </c>
      <c r="FO50" s="89">
        <v>36993082</v>
      </c>
      <c r="FP50" s="89">
        <v>32297770</v>
      </c>
      <c r="FQ50" s="89">
        <v>40423154</v>
      </c>
      <c r="FR50" s="89">
        <v>59774913</v>
      </c>
      <c r="FS50" s="89">
        <v>58451170</v>
      </c>
      <c r="FT50" s="128">
        <f>SUM(FM50:FS50)</f>
        <v>233730520</v>
      </c>
    </row>
    <row r="51" spans="1:176" s="134" customFormat="1" ht="18" customHeight="1">
      <c r="A51" s="114" t="s">
        <v>60</v>
      </c>
      <c r="B51" s="89">
        <v>10276235</v>
      </c>
      <c r="C51" s="89">
        <v>48614579</v>
      </c>
      <c r="D51" s="89">
        <v>31776706</v>
      </c>
      <c r="E51" s="89">
        <v>24042380</v>
      </c>
      <c r="F51" s="89">
        <v>22439306</v>
      </c>
      <c r="G51" s="89">
        <v>19358542</v>
      </c>
      <c r="H51" s="128">
        <f t="shared" si="1"/>
        <v>156507748</v>
      </c>
      <c r="I51" s="180">
        <v>6534863</v>
      </c>
      <c r="J51" s="89">
        <v>31870482</v>
      </c>
      <c r="K51" s="89">
        <v>20613098</v>
      </c>
      <c r="L51" s="89">
        <v>15326147</v>
      </c>
      <c r="M51" s="89">
        <v>15434682</v>
      </c>
      <c r="N51" s="89">
        <v>13202855</v>
      </c>
      <c r="O51" s="131">
        <f t="shared" si="3"/>
        <v>102982127</v>
      </c>
      <c r="P51" s="89">
        <v>4423026</v>
      </c>
      <c r="Q51" s="89">
        <v>14797328</v>
      </c>
      <c r="R51" s="89">
        <v>9262851</v>
      </c>
      <c r="S51" s="89">
        <v>5098177</v>
      </c>
      <c r="T51" s="89">
        <v>5548620</v>
      </c>
      <c r="U51" s="89">
        <v>7121328</v>
      </c>
      <c r="V51" s="129">
        <f t="shared" si="5"/>
        <v>46251330</v>
      </c>
      <c r="W51" s="89">
        <v>0</v>
      </c>
      <c r="X51" s="89">
        <v>0</v>
      </c>
      <c r="Y51" s="89">
        <v>92835</v>
      </c>
      <c r="Z51" s="89">
        <v>125977</v>
      </c>
      <c r="AA51" s="89">
        <v>366035</v>
      </c>
      <c r="AB51" s="89">
        <v>1141738</v>
      </c>
      <c r="AC51" s="129">
        <f t="shared" si="7"/>
        <v>1726585</v>
      </c>
      <c r="AD51" s="89">
        <v>101262</v>
      </c>
      <c r="AE51" s="89">
        <v>1081675</v>
      </c>
      <c r="AF51" s="89">
        <v>784379</v>
      </c>
      <c r="AG51" s="89">
        <v>606821</v>
      </c>
      <c r="AH51" s="89">
        <v>1189363</v>
      </c>
      <c r="AI51" s="89">
        <v>1418798</v>
      </c>
      <c r="AJ51" s="129">
        <f t="shared" si="9"/>
        <v>5182298</v>
      </c>
      <c r="AK51" s="89">
        <v>0</v>
      </c>
      <c r="AL51" s="89">
        <v>15027</v>
      </c>
      <c r="AM51" s="89">
        <v>31421</v>
      </c>
      <c r="AN51" s="89">
        <v>40251</v>
      </c>
      <c r="AO51" s="89">
        <v>40073</v>
      </c>
      <c r="AP51" s="89">
        <v>89254</v>
      </c>
      <c r="AQ51" s="129">
        <f t="shared" si="11"/>
        <v>216026</v>
      </c>
      <c r="AR51" s="89">
        <v>1379664</v>
      </c>
      <c r="AS51" s="89">
        <v>10477680</v>
      </c>
      <c r="AT51" s="89">
        <v>6944176</v>
      </c>
      <c r="AU51" s="89">
        <v>6150005</v>
      </c>
      <c r="AV51" s="89">
        <v>4859661</v>
      </c>
      <c r="AW51" s="89">
        <v>1890636</v>
      </c>
      <c r="AX51" s="129">
        <f t="shared" si="13"/>
        <v>31701822</v>
      </c>
      <c r="AY51" s="89">
        <v>179966</v>
      </c>
      <c r="AZ51" s="89">
        <v>2512293</v>
      </c>
      <c r="BA51" s="89">
        <v>1794663</v>
      </c>
      <c r="BB51" s="89">
        <v>1805201</v>
      </c>
      <c r="BC51" s="89">
        <v>1687720</v>
      </c>
      <c r="BD51" s="89">
        <v>280363</v>
      </c>
      <c r="BE51" s="129">
        <f t="shared" si="15"/>
        <v>8260206</v>
      </c>
      <c r="BF51" s="89">
        <v>450945</v>
      </c>
      <c r="BG51" s="89">
        <v>2986479</v>
      </c>
      <c r="BH51" s="89">
        <v>1702773</v>
      </c>
      <c r="BI51" s="89">
        <v>1499715</v>
      </c>
      <c r="BJ51" s="89">
        <v>1743210</v>
      </c>
      <c r="BK51" s="89">
        <v>1260738</v>
      </c>
      <c r="BL51" s="128">
        <f t="shared" si="17"/>
        <v>9643860</v>
      </c>
      <c r="BM51" s="180">
        <v>47561</v>
      </c>
      <c r="BN51" s="89">
        <v>878585</v>
      </c>
      <c r="BO51" s="89">
        <v>1574941</v>
      </c>
      <c r="BP51" s="89">
        <v>1428444</v>
      </c>
      <c r="BQ51" s="89">
        <v>1646979</v>
      </c>
      <c r="BR51" s="89">
        <v>1966882</v>
      </c>
      <c r="BS51" s="131">
        <f t="shared" si="19"/>
        <v>7543392</v>
      </c>
      <c r="BT51" s="89">
        <v>47561</v>
      </c>
      <c r="BU51" s="89">
        <v>604608</v>
      </c>
      <c r="BV51" s="89">
        <v>1131296</v>
      </c>
      <c r="BW51" s="89">
        <v>791132</v>
      </c>
      <c r="BX51" s="89">
        <v>1459220</v>
      </c>
      <c r="BY51" s="89">
        <v>1944999</v>
      </c>
      <c r="BZ51" s="131">
        <f t="shared" si="21"/>
        <v>5978816</v>
      </c>
      <c r="CA51" s="89">
        <v>0</v>
      </c>
      <c r="CB51" s="89">
        <v>273977</v>
      </c>
      <c r="CC51" s="89">
        <v>443645</v>
      </c>
      <c r="CD51" s="89">
        <v>592356</v>
      </c>
      <c r="CE51" s="89">
        <v>187759</v>
      </c>
      <c r="CF51" s="89">
        <v>21883</v>
      </c>
      <c r="CG51" s="131">
        <f t="shared" si="23"/>
        <v>1519620</v>
      </c>
      <c r="CH51" s="89">
        <v>0</v>
      </c>
      <c r="CI51" s="89">
        <v>0</v>
      </c>
      <c r="CJ51" s="89">
        <v>0</v>
      </c>
      <c r="CK51" s="89">
        <v>44956</v>
      </c>
      <c r="CL51" s="89">
        <v>0</v>
      </c>
      <c r="CM51" s="89">
        <v>0</v>
      </c>
      <c r="CN51" s="128">
        <f t="shared" si="25"/>
        <v>44956</v>
      </c>
      <c r="CO51" s="180">
        <v>2551315</v>
      </c>
      <c r="CP51" s="89">
        <v>14511787</v>
      </c>
      <c r="CQ51" s="89">
        <v>9094423</v>
      </c>
      <c r="CR51" s="89">
        <v>6788312</v>
      </c>
      <c r="CS51" s="89">
        <v>5148097</v>
      </c>
      <c r="CT51" s="89">
        <v>3957919</v>
      </c>
      <c r="CU51" s="131">
        <f t="shared" si="27"/>
        <v>42051853</v>
      </c>
      <c r="CV51" s="89">
        <v>54810</v>
      </c>
      <c r="CW51" s="89">
        <v>736200</v>
      </c>
      <c r="CX51" s="89">
        <v>531810</v>
      </c>
      <c r="CY51" s="89">
        <v>485280</v>
      </c>
      <c r="CZ51" s="89">
        <v>378990</v>
      </c>
      <c r="DA51" s="89">
        <v>544500</v>
      </c>
      <c r="DB51" s="131">
        <f t="shared" si="29"/>
        <v>2731590</v>
      </c>
      <c r="DC51" s="89">
        <v>5613842</v>
      </c>
      <c r="DD51" s="89">
        <v>4239285</v>
      </c>
      <c r="DE51" s="89">
        <v>4152930</v>
      </c>
      <c r="DF51" s="89">
        <v>779637</v>
      </c>
      <c r="DG51" s="89">
        <v>0</v>
      </c>
      <c r="DH51" s="131">
        <f t="shared" si="30"/>
        <v>14785694</v>
      </c>
      <c r="DI51" s="89">
        <v>142010</v>
      </c>
      <c r="DJ51" s="89">
        <v>2645215</v>
      </c>
      <c r="DK51" s="89">
        <v>2078848</v>
      </c>
      <c r="DL51" s="89">
        <v>965050</v>
      </c>
      <c r="DM51" s="89">
        <v>3039491</v>
      </c>
      <c r="DN51" s="89">
        <v>2679498</v>
      </c>
      <c r="DO51" s="131">
        <f t="shared" si="32"/>
        <v>11550112</v>
      </c>
      <c r="DP51" s="89">
        <v>2354495</v>
      </c>
      <c r="DQ51" s="89">
        <v>5516530</v>
      </c>
      <c r="DR51" s="89">
        <v>2244480</v>
      </c>
      <c r="DS51" s="89">
        <v>1185052</v>
      </c>
      <c r="DT51" s="89">
        <v>949979</v>
      </c>
      <c r="DU51" s="89">
        <v>733921</v>
      </c>
      <c r="DV51" s="128">
        <f t="shared" si="34"/>
        <v>12984457</v>
      </c>
      <c r="DW51" s="180">
        <v>149121</v>
      </c>
      <c r="DX51" s="89">
        <v>465911</v>
      </c>
      <c r="DY51" s="89">
        <v>103151</v>
      </c>
      <c r="DZ51" s="89">
        <v>349357</v>
      </c>
      <c r="EA51" s="89">
        <v>209548</v>
      </c>
      <c r="EB51" s="89">
        <v>32886</v>
      </c>
      <c r="EC51" s="128">
        <f>SUM(DW51:EB51)</f>
        <v>1309974</v>
      </c>
      <c r="ED51" s="180">
        <v>993375</v>
      </c>
      <c r="EE51" s="89">
        <v>887814</v>
      </c>
      <c r="EF51" s="89">
        <v>391093</v>
      </c>
      <c r="EG51" s="89">
        <v>150120</v>
      </c>
      <c r="EH51" s="89">
        <v>0</v>
      </c>
      <c r="EI51" s="89">
        <v>198000</v>
      </c>
      <c r="EJ51" s="181">
        <f>SUM(ED51:EI51)</f>
        <v>2620402</v>
      </c>
      <c r="EK51" s="170">
        <v>0</v>
      </c>
      <c r="EL51" s="89">
        <v>514036</v>
      </c>
      <c r="EM51" s="89">
        <v>8888505</v>
      </c>
      <c r="EN51" s="89">
        <v>16734163</v>
      </c>
      <c r="EO51" s="89">
        <v>29255057</v>
      </c>
      <c r="EP51" s="89">
        <v>45107880</v>
      </c>
      <c r="EQ51" s="89">
        <v>58659809</v>
      </c>
      <c r="ER51" s="128">
        <f>SUM(EK51:EQ51)</f>
        <v>159159450</v>
      </c>
      <c r="ES51" s="180">
        <v>0</v>
      </c>
      <c r="ET51" s="89">
        <v>514036</v>
      </c>
      <c r="EU51" s="89">
        <v>3591398</v>
      </c>
      <c r="EV51" s="89">
        <v>8406328</v>
      </c>
      <c r="EW51" s="89">
        <v>11679414</v>
      </c>
      <c r="EX51" s="89">
        <v>21938238</v>
      </c>
      <c r="EY51" s="89">
        <v>24435850</v>
      </c>
      <c r="EZ51" s="131">
        <f>SUM(ES51:EY51)</f>
        <v>70565264</v>
      </c>
      <c r="FA51" s="89">
        <v>4988631</v>
      </c>
      <c r="FB51" s="89">
        <v>7916435</v>
      </c>
      <c r="FC51" s="89">
        <v>14008084</v>
      </c>
      <c r="FD51" s="89">
        <v>10303323</v>
      </c>
      <c r="FE51" s="89">
        <v>3143362</v>
      </c>
      <c r="FF51" s="131">
        <f>SUM(FA51:FE51)</f>
        <v>40359835</v>
      </c>
      <c r="FG51" s="89">
        <v>308476</v>
      </c>
      <c r="FH51" s="89">
        <v>411400</v>
      </c>
      <c r="FI51" s="89">
        <v>3567559</v>
      </c>
      <c r="FJ51" s="89">
        <v>12866319</v>
      </c>
      <c r="FK51" s="89">
        <v>31080597</v>
      </c>
      <c r="FL51" s="181">
        <f>SUM(FG51:FK51)</f>
        <v>48234351</v>
      </c>
      <c r="FM51" s="180">
        <v>0</v>
      </c>
      <c r="FN51" s="89">
        <v>10790271</v>
      </c>
      <c r="FO51" s="89">
        <v>57503084</v>
      </c>
      <c r="FP51" s="89">
        <v>48510869</v>
      </c>
      <c r="FQ51" s="89">
        <v>53297437</v>
      </c>
      <c r="FR51" s="89">
        <v>67547186</v>
      </c>
      <c r="FS51" s="89">
        <v>78018351</v>
      </c>
      <c r="FT51" s="128">
        <f>SUM(FM51:FS51)</f>
        <v>315667198</v>
      </c>
    </row>
    <row r="52" spans="1:176" s="134" customFormat="1" ht="18" customHeight="1">
      <c r="A52" s="114" t="s">
        <v>61</v>
      </c>
      <c r="B52" s="89">
        <v>6875758</v>
      </c>
      <c r="C52" s="89">
        <v>23173033</v>
      </c>
      <c r="D52" s="89">
        <v>15168242</v>
      </c>
      <c r="E52" s="89">
        <v>13851869</v>
      </c>
      <c r="F52" s="89">
        <v>8188282</v>
      </c>
      <c r="G52" s="89">
        <v>10439687</v>
      </c>
      <c r="H52" s="128">
        <f t="shared" si="1"/>
        <v>77696871</v>
      </c>
      <c r="I52" s="180">
        <v>4960336</v>
      </c>
      <c r="J52" s="89">
        <v>18269700</v>
      </c>
      <c r="K52" s="89">
        <v>11090578</v>
      </c>
      <c r="L52" s="89">
        <v>10036663</v>
      </c>
      <c r="M52" s="89">
        <v>6605680</v>
      </c>
      <c r="N52" s="89">
        <v>8161835</v>
      </c>
      <c r="O52" s="131">
        <f t="shared" si="3"/>
        <v>59124792</v>
      </c>
      <c r="P52" s="89">
        <v>2962018</v>
      </c>
      <c r="Q52" s="89">
        <v>7731268</v>
      </c>
      <c r="R52" s="89">
        <v>4470368</v>
      </c>
      <c r="S52" s="89">
        <v>2731990</v>
      </c>
      <c r="T52" s="89">
        <v>2043817</v>
      </c>
      <c r="U52" s="89">
        <v>3315453</v>
      </c>
      <c r="V52" s="129">
        <f t="shared" si="5"/>
        <v>23254914</v>
      </c>
      <c r="W52" s="89">
        <v>0</v>
      </c>
      <c r="X52" s="89">
        <v>22500</v>
      </c>
      <c r="Y52" s="89">
        <v>34155</v>
      </c>
      <c r="Z52" s="89">
        <v>34155</v>
      </c>
      <c r="AA52" s="89">
        <v>329691</v>
      </c>
      <c r="AB52" s="89">
        <v>958837</v>
      </c>
      <c r="AC52" s="129">
        <f t="shared" si="7"/>
        <v>1379338</v>
      </c>
      <c r="AD52" s="89">
        <v>94792</v>
      </c>
      <c r="AE52" s="89">
        <v>949840</v>
      </c>
      <c r="AF52" s="89">
        <v>852662</v>
      </c>
      <c r="AG52" s="89">
        <v>547781</v>
      </c>
      <c r="AH52" s="89">
        <v>384096</v>
      </c>
      <c r="AI52" s="89">
        <v>1176240</v>
      </c>
      <c r="AJ52" s="129">
        <f t="shared" si="9"/>
        <v>4005411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129">
        <f t="shared" si="11"/>
        <v>0</v>
      </c>
      <c r="AR52" s="89">
        <v>1260216</v>
      </c>
      <c r="AS52" s="89">
        <v>6449459</v>
      </c>
      <c r="AT52" s="89">
        <v>3956745</v>
      </c>
      <c r="AU52" s="89">
        <v>4318919</v>
      </c>
      <c r="AV52" s="89">
        <v>2630415</v>
      </c>
      <c r="AW52" s="89">
        <v>1335490</v>
      </c>
      <c r="AX52" s="129">
        <f t="shared" si="13"/>
        <v>19951244</v>
      </c>
      <c r="AY52" s="89">
        <v>205037</v>
      </c>
      <c r="AZ52" s="89">
        <v>1756265</v>
      </c>
      <c r="BA52" s="89">
        <v>656193</v>
      </c>
      <c r="BB52" s="89">
        <v>1627541</v>
      </c>
      <c r="BC52" s="89">
        <v>614490</v>
      </c>
      <c r="BD52" s="89">
        <v>547464</v>
      </c>
      <c r="BE52" s="129">
        <f t="shared" si="15"/>
        <v>5406990</v>
      </c>
      <c r="BF52" s="89">
        <v>438273</v>
      </c>
      <c r="BG52" s="89">
        <v>1360368</v>
      </c>
      <c r="BH52" s="89">
        <v>1120455</v>
      </c>
      <c r="BI52" s="89">
        <v>776277</v>
      </c>
      <c r="BJ52" s="89">
        <v>603171</v>
      </c>
      <c r="BK52" s="89">
        <v>828351</v>
      </c>
      <c r="BL52" s="128">
        <f t="shared" si="17"/>
        <v>5126895</v>
      </c>
      <c r="BM52" s="180">
        <v>0</v>
      </c>
      <c r="BN52" s="89">
        <v>939640</v>
      </c>
      <c r="BO52" s="89">
        <v>695514</v>
      </c>
      <c r="BP52" s="89">
        <v>2187848</v>
      </c>
      <c r="BQ52" s="89">
        <v>986509</v>
      </c>
      <c r="BR52" s="89">
        <v>1565929</v>
      </c>
      <c r="BS52" s="131">
        <f t="shared" si="19"/>
        <v>6375440</v>
      </c>
      <c r="BT52" s="89">
        <v>0</v>
      </c>
      <c r="BU52" s="89">
        <v>758657</v>
      </c>
      <c r="BV52" s="89">
        <v>666840</v>
      </c>
      <c r="BW52" s="89">
        <v>1943711</v>
      </c>
      <c r="BX52" s="89">
        <v>986509</v>
      </c>
      <c r="BY52" s="89">
        <v>1328849</v>
      </c>
      <c r="BZ52" s="131">
        <f t="shared" si="21"/>
        <v>5684566</v>
      </c>
      <c r="CA52" s="89">
        <v>0</v>
      </c>
      <c r="CB52" s="89">
        <v>180983</v>
      </c>
      <c r="CC52" s="89">
        <v>28674</v>
      </c>
      <c r="CD52" s="89">
        <v>244137</v>
      </c>
      <c r="CE52" s="89">
        <v>0</v>
      </c>
      <c r="CF52" s="89">
        <v>237080</v>
      </c>
      <c r="CG52" s="131">
        <f t="shared" si="23"/>
        <v>690874</v>
      </c>
      <c r="CH52" s="89">
        <v>0</v>
      </c>
      <c r="CI52" s="89">
        <v>0</v>
      </c>
      <c r="CJ52" s="89">
        <v>0</v>
      </c>
      <c r="CK52" s="89">
        <v>0</v>
      </c>
      <c r="CL52" s="89">
        <v>0</v>
      </c>
      <c r="CM52" s="89">
        <v>0</v>
      </c>
      <c r="CN52" s="128">
        <f t="shared" si="25"/>
        <v>0</v>
      </c>
      <c r="CO52" s="180">
        <v>1719133</v>
      </c>
      <c r="CP52" s="89">
        <v>3706983</v>
      </c>
      <c r="CQ52" s="89">
        <v>3104586</v>
      </c>
      <c r="CR52" s="89">
        <v>1555633</v>
      </c>
      <c r="CS52" s="89">
        <v>596093</v>
      </c>
      <c r="CT52" s="89">
        <v>678983</v>
      </c>
      <c r="CU52" s="131">
        <f t="shared" si="27"/>
        <v>11361411</v>
      </c>
      <c r="CV52" s="89">
        <v>44820</v>
      </c>
      <c r="CW52" s="89">
        <v>251010</v>
      </c>
      <c r="CX52" s="89">
        <v>200070</v>
      </c>
      <c r="CY52" s="89">
        <v>41580</v>
      </c>
      <c r="CZ52" s="89">
        <v>77760</v>
      </c>
      <c r="DA52" s="89">
        <v>149490</v>
      </c>
      <c r="DB52" s="131">
        <f t="shared" si="29"/>
        <v>764730</v>
      </c>
      <c r="DC52" s="89">
        <v>256406</v>
      </c>
      <c r="DD52" s="89">
        <v>1000986</v>
      </c>
      <c r="DE52" s="89">
        <v>496881</v>
      </c>
      <c r="DF52" s="89">
        <v>0</v>
      </c>
      <c r="DG52" s="89">
        <v>0</v>
      </c>
      <c r="DH52" s="131">
        <f t="shared" si="30"/>
        <v>1754273</v>
      </c>
      <c r="DI52" s="89">
        <v>0</v>
      </c>
      <c r="DJ52" s="89">
        <v>150897</v>
      </c>
      <c r="DK52" s="89">
        <v>532089</v>
      </c>
      <c r="DL52" s="89">
        <v>0</v>
      </c>
      <c r="DM52" s="89">
        <v>0</v>
      </c>
      <c r="DN52" s="89">
        <v>0</v>
      </c>
      <c r="DO52" s="131">
        <f t="shared" si="32"/>
        <v>682986</v>
      </c>
      <c r="DP52" s="89">
        <v>1674313</v>
      </c>
      <c r="DQ52" s="89">
        <v>3048670</v>
      </c>
      <c r="DR52" s="89">
        <v>1371441</v>
      </c>
      <c r="DS52" s="89">
        <v>1017172</v>
      </c>
      <c r="DT52" s="89">
        <v>518333</v>
      </c>
      <c r="DU52" s="89">
        <v>529493</v>
      </c>
      <c r="DV52" s="128">
        <f t="shared" si="34"/>
        <v>8159422</v>
      </c>
      <c r="DW52" s="180">
        <v>53500</v>
      </c>
      <c r="DX52" s="89">
        <v>71793</v>
      </c>
      <c r="DY52" s="89">
        <v>76018</v>
      </c>
      <c r="DZ52" s="89">
        <v>71725</v>
      </c>
      <c r="EA52" s="89">
        <v>0</v>
      </c>
      <c r="EB52" s="89">
        <v>32940</v>
      </c>
      <c r="EC52" s="128">
        <f>SUM(DW52:EB52)</f>
        <v>305976</v>
      </c>
      <c r="ED52" s="180">
        <v>142789</v>
      </c>
      <c r="EE52" s="89">
        <v>184917</v>
      </c>
      <c r="EF52" s="89">
        <v>201546</v>
      </c>
      <c r="EG52" s="89">
        <v>0</v>
      </c>
      <c r="EH52" s="89">
        <v>0</v>
      </c>
      <c r="EI52" s="89">
        <v>0</v>
      </c>
      <c r="EJ52" s="181">
        <f>SUM(ED52:EI52)</f>
        <v>529252</v>
      </c>
      <c r="EK52" s="170">
        <v>0</v>
      </c>
      <c r="EL52" s="89">
        <v>0</v>
      </c>
      <c r="EM52" s="89">
        <v>8607717</v>
      </c>
      <c r="EN52" s="89">
        <v>11654515</v>
      </c>
      <c r="EO52" s="89">
        <v>24225697</v>
      </c>
      <c r="EP52" s="89">
        <v>28015377</v>
      </c>
      <c r="EQ52" s="89">
        <v>27969750</v>
      </c>
      <c r="ER52" s="128">
        <f>SUM(EK52:EQ52)</f>
        <v>100473056</v>
      </c>
      <c r="ES52" s="180">
        <v>0</v>
      </c>
      <c r="ET52" s="89">
        <v>0</v>
      </c>
      <c r="EU52" s="89">
        <v>4894521</v>
      </c>
      <c r="EV52" s="89">
        <v>6822578</v>
      </c>
      <c r="EW52" s="89">
        <v>16007143</v>
      </c>
      <c r="EX52" s="89">
        <v>19147719</v>
      </c>
      <c r="EY52" s="89">
        <v>16021505</v>
      </c>
      <c r="EZ52" s="131">
        <f>SUM(ES52:EY52)</f>
        <v>62893466</v>
      </c>
      <c r="FA52" s="89">
        <v>3467428</v>
      </c>
      <c r="FB52" s="89">
        <v>4831937</v>
      </c>
      <c r="FC52" s="89">
        <v>7435646</v>
      </c>
      <c r="FD52" s="89">
        <v>7145988</v>
      </c>
      <c r="FE52" s="89">
        <v>3735351</v>
      </c>
      <c r="FF52" s="131">
        <f>SUM(FA52:FE52)</f>
        <v>26616350</v>
      </c>
      <c r="FG52" s="89">
        <v>245768</v>
      </c>
      <c r="FH52" s="89">
        <v>0</v>
      </c>
      <c r="FI52" s="89">
        <v>782908</v>
      </c>
      <c r="FJ52" s="89">
        <v>1721670</v>
      </c>
      <c r="FK52" s="89">
        <v>8212894</v>
      </c>
      <c r="FL52" s="181">
        <f>SUM(FG52:FK52)</f>
        <v>10963240</v>
      </c>
      <c r="FM52" s="180">
        <v>0</v>
      </c>
      <c r="FN52" s="89">
        <v>6875758</v>
      </c>
      <c r="FO52" s="89">
        <v>31780750</v>
      </c>
      <c r="FP52" s="89">
        <v>26822757</v>
      </c>
      <c r="FQ52" s="89">
        <v>38077566</v>
      </c>
      <c r="FR52" s="89">
        <v>36203659</v>
      </c>
      <c r="FS52" s="89">
        <v>38409437</v>
      </c>
      <c r="FT52" s="128">
        <f>SUM(FM52:FS52)</f>
        <v>178169927</v>
      </c>
    </row>
    <row r="53" spans="1:176" s="134" customFormat="1" ht="18" customHeight="1">
      <c r="A53" s="114" t="s">
        <v>62</v>
      </c>
      <c r="B53" s="89">
        <v>5385280</v>
      </c>
      <c r="C53" s="89">
        <v>46906899</v>
      </c>
      <c r="D53" s="89">
        <v>29418879</v>
      </c>
      <c r="E53" s="89">
        <v>33643886</v>
      </c>
      <c r="F53" s="89">
        <v>28440148</v>
      </c>
      <c r="G53" s="89">
        <v>30670801</v>
      </c>
      <c r="H53" s="128">
        <f t="shared" si="1"/>
        <v>174465893</v>
      </c>
      <c r="I53" s="180">
        <v>3626303</v>
      </c>
      <c r="J53" s="89">
        <v>33268076</v>
      </c>
      <c r="K53" s="89">
        <v>19644476</v>
      </c>
      <c r="L53" s="89">
        <v>21148493</v>
      </c>
      <c r="M53" s="89">
        <v>19206625</v>
      </c>
      <c r="N53" s="89">
        <v>20897892</v>
      </c>
      <c r="O53" s="131">
        <f t="shared" si="3"/>
        <v>117791865</v>
      </c>
      <c r="P53" s="89">
        <v>2472691</v>
      </c>
      <c r="Q53" s="89">
        <v>17852540</v>
      </c>
      <c r="R53" s="89">
        <v>8135546</v>
      </c>
      <c r="S53" s="89">
        <v>8986952</v>
      </c>
      <c r="T53" s="89">
        <v>8685668</v>
      </c>
      <c r="U53" s="89">
        <v>11199850</v>
      </c>
      <c r="V53" s="129">
        <f t="shared" si="5"/>
        <v>57333247</v>
      </c>
      <c r="W53" s="89">
        <v>0</v>
      </c>
      <c r="X53" s="89">
        <v>0</v>
      </c>
      <c r="Y53" s="89">
        <v>71550</v>
      </c>
      <c r="Z53" s="89">
        <v>298125</v>
      </c>
      <c r="AA53" s="89">
        <v>596250</v>
      </c>
      <c r="AB53" s="89">
        <v>2202547</v>
      </c>
      <c r="AC53" s="129">
        <f t="shared" si="7"/>
        <v>3168472</v>
      </c>
      <c r="AD53" s="89">
        <v>80589</v>
      </c>
      <c r="AE53" s="89">
        <v>1248184</v>
      </c>
      <c r="AF53" s="89">
        <v>1170413</v>
      </c>
      <c r="AG53" s="89">
        <v>1196586</v>
      </c>
      <c r="AH53" s="89">
        <v>1141937</v>
      </c>
      <c r="AI53" s="89">
        <v>2017595</v>
      </c>
      <c r="AJ53" s="129">
        <f t="shared" si="9"/>
        <v>6855304</v>
      </c>
      <c r="AK53" s="89">
        <v>0</v>
      </c>
      <c r="AL53" s="89">
        <v>10296</v>
      </c>
      <c r="AM53" s="89">
        <v>0</v>
      </c>
      <c r="AN53" s="89">
        <v>0</v>
      </c>
      <c r="AO53" s="89">
        <v>0</v>
      </c>
      <c r="AP53" s="89">
        <v>20592</v>
      </c>
      <c r="AQ53" s="129">
        <f t="shared" si="11"/>
        <v>30888</v>
      </c>
      <c r="AR53" s="89">
        <v>474766</v>
      </c>
      <c r="AS53" s="89">
        <v>7570960</v>
      </c>
      <c r="AT53" s="89">
        <v>5879975</v>
      </c>
      <c r="AU53" s="89">
        <v>5987938</v>
      </c>
      <c r="AV53" s="89">
        <v>5186780</v>
      </c>
      <c r="AW53" s="89">
        <v>2438294</v>
      </c>
      <c r="AX53" s="129">
        <f t="shared" si="13"/>
        <v>27538713</v>
      </c>
      <c r="AY53" s="89">
        <v>159948</v>
      </c>
      <c r="AZ53" s="89">
        <v>3608293</v>
      </c>
      <c r="BA53" s="89">
        <v>2838038</v>
      </c>
      <c r="BB53" s="89">
        <v>2834405</v>
      </c>
      <c r="BC53" s="89">
        <v>1798672</v>
      </c>
      <c r="BD53" s="89">
        <v>828216</v>
      </c>
      <c r="BE53" s="129">
        <f t="shared" si="15"/>
        <v>12067572</v>
      </c>
      <c r="BF53" s="89">
        <v>438309</v>
      </c>
      <c r="BG53" s="89">
        <v>2977803</v>
      </c>
      <c r="BH53" s="89">
        <v>1548954</v>
      </c>
      <c r="BI53" s="89">
        <v>1844487</v>
      </c>
      <c r="BJ53" s="89">
        <v>1797318</v>
      </c>
      <c r="BK53" s="89">
        <v>2190798</v>
      </c>
      <c r="BL53" s="128">
        <f t="shared" si="17"/>
        <v>10797669</v>
      </c>
      <c r="BM53" s="180">
        <v>-31561</v>
      </c>
      <c r="BN53" s="89">
        <v>994964</v>
      </c>
      <c r="BO53" s="89">
        <v>1653274</v>
      </c>
      <c r="BP53" s="89">
        <v>3948544</v>
      </c>
      <c r="BQ53" s="89">
        <v>3289299</v>
      </c>
      <c r="BR53" s="89">
        <v>3237419</v>
      </c>
      <c r="BS53" s="131">
        <f t="shared" si="19"/>
        <v>13091939</v>
      </c>
      <c r="BT53" s="89">
        <v>-31561</v>
      </c>
      <c r="BU53" s="89">
        <v>533833</v>
      </c>
      <c r="BV53" s="89">
        <v>774585</v>
      </c>
      <c r="BW53" s="89">
        <v>2247300</v>
      </c>
      <c r="BX53" s="89">
        <v>1750073</v>
      </c>
      <c r="BY53" s="89">
        <v>2052652</v>
      </c>
      <c r="BZ53" s="131">
        <f t="shared" si="21"/>
        <v>7326882</v>
      </c>
      <c r="CA53" s="89">
        <v>0</v>
      </c>
      <c r="CB53" s="89">
        <v>461131</v>
      </c>
      <c r="CC53" s="89">
        <v>878689</v>
      </c>
      <c r="CD53" s="89">
        <v>1701244</v>
      </c>
      <c r="CE53" s="89">
        <v>1539226</v>
      </c>
      <c r="CF53" s="89">
        <v>1018623</v>
      </c>
      <c r="CG53" s="131">
        <f t="shared" si="23"/>
        <v>5598913</v>
      </c>
      <c r="CH53" s="89">
        <v>0</v>
      </c>
      <c r="CI53" s="89">
        <v>0</v>
      </c>
      <c r="CJ53" s="89">
        <v>0</v>
      </c>
      <c r="CK53" s="89">
        <v>0</v>
      </c>
      <c r="CL53" s="89">
        <v>0</v>
      </c>
      <c r="CM53" s="89">
        <v>166144</v>
      </c>
      <c r="CN53" s="128">
        <f t="shared" si="25"/>
        <v>166144</v>
      </c>
      <c r="CO53" s="180">
        <v>1739292</v>
      </c>
      <c r="CP53" s="89">
        <v>11901792</v>
      </c>
      <c r="CQ53" s="89">
        <v>7789576</v>
      </c>
      <c r="CR53" s="89">
        <v>7998900</v>
      </c>
      <c r="CS53" s="89">
        <v>5584314</v>
      </c>
      <c r="CT53" s="89">
        <v>6292081</v>
      </c>
      <c r="CU53" s="131">
        <f t="shared" si="27"/>
        <v>41305955</v>
      </c>
      <c r="CV53" s="89">
        <v>42030</v>
      </c>
      <c r="CW53" s="89">
        <v>525330</v>
      </c>
      <c r="CX53" s="89">
        <v>312210</v>
      </c>
      <c r="CY53" s="89">
        <v>605970</v>
      </c>
      <c r="CZ53" s="89">
        <v>553410</v>
      </c>
      <c r="DA53" s="89">
        <v>812070</v>
      </c>
      <c r="DB53" s="131">
        <f t="shared" si="29"/>
        <v>2851020</v>
      </c>
      <c r="DC53" s="89">
        <v>896301</v>
      </c>
      <c r="DD53" s="89">
        <v>1275173</v>
      </c>
      <c r="DE53" s="89">
        <v>1756098</v>
      </c>
      <c r="DF53" s="89">
        <v>1026493</v>
      </c>
      <c r="DG53" s="89">
        <v>275629</v>
      </c>
      <c r="DH53" s="131">
        <f t="shared" si="30"/>
        <v>5229694</v>
      </c>
      <c r="DI53" s="89">
        <v>426852</v>
      </c>
      <c r="DJ53" s="89">
        <v>4876583</v>
      </c>
      <c r="DK53" s="89">
        <v>3813536</v>
      </c>
      <c r="DL53" s="89">
        <v>3807092</v>
      </c>
      <c r="DM53" s="89">
        <v>2761712</v>
      </c>
      <c r="DN53" s="89">
        <v>4047576</v>
      </c>
      <c r="DO53" s="131">
        <f t="shared" si="32"/>
        <v>19733351</v>
      </c>
      <c r="DP53" s="89">
        <v>1270410</v>
      </c>
      <c r="DQ53" s="89">
        <v>5603578</v>
      </c>
      <c r="DR53" s="89">
        <v>2388657</v>
      </c>
      <c r="DS53" s="89">
        <v>1829740</v>
      </c>
      <c r="DT53" s="89">
        <v>1242699</v>
      </c>
      <c r="DU53" s="89">
        <v>1156806</v>
      </c>
      <c r="DV53" s="128">
        <f t="shared" si="34"/>
        <v>13491890</v>
      </c>
      <c r="DW53" s="180">
        <v>17766</v>
      </c>
      <c r="DX53" s="89">
        <v>431294</v>
      </c>
      <c r="DY53" s="89">
        <v>177544</v>
      </c>
      <c r="DZ53" s="89">
        <v>146890</v>
      </c>
      <c r="EA53" s="89">
        <v>179775</v>
      </c>
      <c r="EB53" s="89">
        <v>63409</v>
      </c>
      <c r="EC53" s="128">
        <f>SUM(DW53:EB53)</f>
        <v>1016678</v>
      </c>
      <c r="ED53" s="180">
        <v>33480</v>
      </c>
      <c r="EE53" s="89">
        <v>310773</v>
      </c>
      <c r="EF53" s="89">
        <v>154009</v>
      </c>
      <c r="EG53" s="89">
        <v>401059</v>
      </c>
      <c r="EH53" s="89">
        <v>180135</v>
      </c>
      <c r="EI53" s="89">
        <v>180000</v>
      </c>
      <c r="EJ53" s="181">
        <f>SUM(ED53:EI53)</f>
        <v>1259456</v>
      </c>
      <c r="EK53" s="170">
        <v>0</v>
      </c>
      <c r="EL53" s="89">
        <v>0</v>
      </c>
      <c r="EM53" s="89">
        <v>11525018</v>
      </c>
      <c r="EN53" s="89">
        <v>16682711</v>
      </c>
      <c r="EO53" s="89">
        <v>26814134</v>
      </c>
      <c r="EP53" s="89">
        <v>49227677</v>
      </c>
      <c r="EQ53" s="89">
        <v>66371789</v>
      </c>
      <c r="ER53" s="128">
        <f>SUM(EK53:EQ53)</f>
        <v>170621329</v>
      </c>
      <c r="ES53" s="180">
        <v>0</v>
      </c>
      <c r="ET53" s="89">
        <v>0</v>
      </c>
      <c r="EU53" s="89">
        <v>5087536</v>
      </c>
      <c r="EV53" s="89">
        <v>5240623</v>
      </c>
      <c r="EW53" s="89">
        <v>10112487</v>
      </c>
      <c r="EX53" s="89">
        <v>24956318</v>
      </c>
      <c r="EY53" s="89">
        <v>35309153</v>
      </c>
      <c r="EZ53" s="131">
        <f>SUM(ES53:EY53)</f>
        <v>80706117</v>
      </c>
      <c r="FA53" s="89">
        <v>6190233</v>
      </c>
      <c r="FB53" s="89">
        <v>11088889</v>
      </c>
      <c r="FC53" s="89">
        <v>14871303</v>
      </c>
      <c r="FD53" s="89">
        <v>15715120</v>
      </c>
      <c r="FE53" s="89">
        <v>9317011</v>
      </c>
      <c r="FF53" s="131">
        <f>SUM(FA53:FE53)</f>
        <v>57182556</v>
      </c>
      <c r="FG53" s="89">
        <v>247249</v>
      </c>
      <c r="FH53" s="89">
        <v>353199</v>
      </c>
      <c r="FI53" s="89">
        <v>1830344</v>
      </c>
      <c r="FJ53" s="89">
        <v>8556239</v>
      </c>
      <c r="FK53" s="89">
        <v>21745625</v>
      </c>
      <c r="FL53" s="181">
        <f>SUM(FG53:FK53)</f>
        <v>32732656</v>
      </c>
      <c r="FM53" s="180">
        <v>0</v>
      </c>
      <c r="FN53" s="89">
        <v>5385280</v>
      </c>
      <c r="FO53" s="89">
        <v>58431917</v>
      </c>
      <c r="FP53" s="89">
        <v>46101590</v>
      </c>
      <c r="FQ53" s="89">
        <v>60458020</v>
      </c>
      <c r="FR53" s="89">
        <v>77667825</v>
      </c>
      <c r="FS53" s="89">
        <v>97042590</v>
      </c>
      <c r="FT53" s="128">
        <f>SUM(FM53:FS53)</f>
        <v>345087222</v>
      </c>
    </row>
    <row r="54" spans="1:176" s="134" customFormat="1" ht="18" customHeight="1">
      <c r="A54" s="114" t="s">
        <v>63</v>
      </c>
      <c r="B54" s="89">
        <v>10446615</v>
      </c>
      <c r="C54" s="89">
        <v>18839095</v>
      </c>
      <c r="D54" s="89">
        <v>10926067</v>
      </c>
      <c r="E54" s="89">
        <v>15875890</v>
      </c>
      <c r="F54" s="89">
        <v>13615352</v>
      </c>
      <c r="G54" s="89">
        <v>9529388</v>
      </c>
      <c r="H54" s="128">
        <f t="shared" si="1"/>
        <v>79232407</v>
      </c>
      <c r="I54" s="180">
        <v>6758747</v>
      </c>
      <c r="J54" s="89">
        <v>12702836</v>
      </c>
      <c r="K54" s="89">
        <v>7422627</v>
      </c>
      <c r="L54" s="89">
        <v>10260474</v>
      </c>
      <c r="M54" s="89">
        <v>9394130</v>
      </c>
      <c r="N54" s="89">
        <v>7346301</v>
      </c>
      <c r="O54" s="131">
        <f t="shared" si="3"/>
        <v>53885115</v>
      </c>
      <c r="P54" s="89">
        <v>3329857</v>
      </c>
      <c r="Q54" s="89">
        <v>5059444</v>
      </c>
      <c r="R54" s="89">
        <v>2944535</v>
      </c>
      <c r="S54" s="89">
        <v>3488121</v>
      </c>
      <c r="T54" s="89">
        <v>3815112</v>
      </c>
      <c r="U54" s="89">
        <v>3456779</v>
      </c>
      <c r="V54" s="129">
        <f t="shared" si="5"/>
        <v>22093848</v>
      </c>
      <c r="W54" s="89">
        <v>0</v>
      </c>
      <c r="X54" s="89">
        <v>0</v>
      </c>
      <c r="Y54" s="89">
        <v>178875</v>
      </c>
      <c r="Z54" s="89">
        <v>405450</v>
      </c>
      <c r="AA54" s="89">
        <v>500850</v>
      </c>
      <c r="AB54" s="89">
        <v>938497</v>
      </c>
      <c r="AC54" s="129">
        <f t="shared" si="7"/>
        <v>2023672</v>
      </c>
      <c r="AD54" s="89">
        <v>228241</v>
      </c>
      <c r="AE54" s="89">
        <v>616206</v>
      </c>
      <c r="AF54" s="89">
        <v>456199</v>
      </c>
      <c r="AG54" s="89">
        <v>566068</v>
      </c>
      <c r="AH54" s="89">
        <v>486974</v>
      </c>
      <c r="AI54" s="89">
        <v>1005620</v>
      </c>
      <c r="AJ54" s="129">
        <f t="shared" si="9"/>
        <v>3359308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129">
        <f t="shared" si="11"/>
        <v>0</v>
      </c>
      <c r="AR54" s="89">
        <v>2614497</v>
      </c>
      <c r="AS54" s="89">
        <v>5142289</v>
      </c>
      <c r="AT54" s="89">
        <v>2828382</v>
      </c>
      <c r="AU54" s="89">
        <v>3816798</v>
      </c>
      <c r="AV54" s="89">
        <v>2945286</v>
      </c>
      <c r="AW54" s="89">
        <v>1053853</v>
      </c>
      <c r="AX54" s="129">
        <f t="shared" si="13"/>
        <v>18401105</v>
      </c>
      <c r="AY54" s="89">
        <v>149607</v>
      </c>
      <c r="AZ54" s="89">
        <v>681012</v>
      </c>
      <c r="BA54" s="89">
        <v>458598</v>
      </c>
      <c r="BB54" s="89">
        <v>852359</v>
      </c>
      <c r="BC54" s="89">
        <v>967263</v>
      </c>
      <c r="BD54" s="89">
        <v>274584</v>
      </c>
      <c r="BE54" s="129">
        <f t="shared" si="15"/>
        <v>3383423</v>
      </c>
      <c r="BF54" s="89">
        <v>436545</v>
      </c>
      <c r="BG54" s="89">
        <v>1203885</v>
      </c>
      <c r="BH54" s="89">
        <v>556038</v>
      </c>
      <c r="BI54" s="89">
        <v>1131678</v>
      </c>
      <c r="BJ54" s="89">
        <v>678645</v>
      </c>
      <c r="BK54" s="89">
        <v>616968</v>
      </c>
      <c r="BL54" s="128">
        <f t="shared" si="17"/>
        <v>4623759</v>
      </c>
      <c r="BM54" s="180">
        <v>45432</v>
      </c>
      <c r="BN54" s="89">
        <v>621402</v>
      </c>
      <c r="BO54" s="89">
        <v>679410</v>
      </c>
      <c r="BP54" s="89">
        <v>1969810</v>
      </c>
      <c r="BQ54" s="89">
        <v>1411385</v>
      </c>
      <c r="BR54" s="89">
        <v>656941</v>
      </c>
      <c r="BS54" s="131">
        <f t="shared" si="19"/>
        <v>5384380</v>
      </c>
      <c r="BT54" s="89">
        <v>45432</v>
      </c>
      <c r="BU54" s="89">
        <v>621402</v>
      </c>
      <c r="BV54" s="89">
        <v>599888</v>
      </c>
      <c r="BW54" s="89">
        <v>1969810</v>
      </c>
      <c r="BX54" s="89">
        <v>1107504</v>
      </c>
      <c r="BY54" s="89">
        <v>656941</v>
      </c>
      <c r="BZ54" s="131">
        <f t="shared" si="21"/>
        <v>5000977</v>
      </c>
      <c r="CA54" s="89">
        <v>0</v>
      </c>
      <c r="CB54" s="89">
        <v>0</v>
      </c>
      <c r="CC54" s="89">
        <v>79522</v>
      </c>
      <c r="CD54" s="89">
        <v>0</v>
      </c>
      <c r="CE54" s="89">
        <v>303881</v>
      </c>
      <c r="CF54" s="89">
        <v>0</v>
      </c>
      <c r="CG54" s="131">
        <f t="shared" si="23"/>
        <v>383403</v>
      </c>
      <c r="CH54" s="89">
        <v>0</v>
      </c>
      <c r="CI54" s="89">
        <v>0</v>
      </c>
      <c r="CJ54" s="89">
        <v>0</v>
      </c>
      <c r="CK54" s="89">
        <v>0</v>
      </c>
      <c r="CL54" s="89">
        <v>0</v>
      </c>
      <c r="CM54" s="89">
        <v>0</v>
      </c>
      <c r="CN54" s="128">
        <f t="shared" si="25"/>
        <v>0</v>
      </c>
      <c r="CO54" s="180">
        <v>3419672</v>
      </c>
      <c r="CP54" s="89">
        <v>5334857</v>
      </c>
      <c r="CQ54" s="89">
        <v>2584594</v>
      </c>
      <c r="CR54" s="89">
        <v>3630486</v>
      </c>
      <c r="CS54" s="89">
        <v>2809837</v>
      </c>
      <c r="CT54" s="89">
        <v>1522546</v>
      </c>
      <c r="CU54" s="131">
        <f t="shared" si="27"/>
        <v>19301992</v>
      </c>
      <c r="CV54" s="89">
        <v>9000</v>
      </c>
      <c r="CW54" s="89">
        <v>104940</v>
      </c>
      <c r="CX54" s="89">
        <v>126720</v>
      </c>
      <c r="CY54" s="89">
        <v>165240</v>
      </c>
      <c r="CZ54" s="89">
        <v>45990</v>
      </c>
      <c r="DA54" s="89">
        <v>189720</v>
      </c>
      <c r="DB54" s="131">
        <f t="shared" si="29"/>
        <v>641610</v>
      </c>
      <c r="DC54" s="89">
        <v>512812</v>
      </c>
      <c r="DD54" s="89">
        <v>783411</v>
      </c>
      <c r="DE54" s="89">
        <v>709127</v>
      </c>
      <c r="DF54" s="89">
        <v>0</v>
      </c>
      <c r="DG54" s="89">
        <v>0</v>
      </c>
      <c r="DH54" s="131">
        <f t="shared" si="30"/>
        <v>2005350</v>
      </c>
      <c r="DI54" s="89">
        <v>1281218</v>
      </c>
      <c r="DJ54" s="89">
        <v>2821281</v>
      </c>
      <c r="DK54" s="89">
        <v>878986</v>
      </c>
      <c r="DL54" s="89">
        <v>1811386</v>
      </c>
      <c r="DM54" s="89">
        <v>2205227</v>
      </c>
      <c r="DN54" s="89">
        <v>967656</v>
      </c>
      <c r="DO54" s="131">
        <f t="shared" si="32"/>
        <v>9965754</v>
      </c>
      <c r="DP54" s="89">
        <v>2129454</v>
      </c>
      <c r="DQ54" s="89">
        <v>1895824</v>
      </c>
      <c r="DR54" s="89">
        <v>795477</v>
      </c>
      <c r="DS54" s="89">
        <v>944733</v>
      </c>
      <c r="DT54" s="89">
        <v>558620</v>
      </c>
      <c r="DU54" s="89">
        <v>365170</v>
      </c>
      <c r="DV54" s="128">
        <f t="shared" si="34"/>
        <v>6689278</v>
      </c>
      <c r="DW54" s="180">
        <v>93340</v>
      </c>
      <c r="DX54" s="89">
        <v>0</v>
      </c>
      <c r="DY54" s="89">
        <v>133056</v>
      </c>
      <c r="DZ54" s="89">
        <v>15120</v>
      </c>
      <c r="EA54" s="89">
        <v>0</v>
      </c>
      <c r="EB54" s="89">
        <v>3600</v>
      </c>
      <c r="EC54" s="128">
        <f>SUM(DW54:EB54)</f>
        <v>245116</v>
      </c>
      <c r="ED54" s="180">
        <v>129424</v>
      </c>
      <c r="EE54" s="89">
        <v>180000</v>
      </c>
      <c r="EF54" s="89">
        <v>106380</v>
      </c>
      <c r="EG54" s="89">
        <v>0</v>
      </c>
      <c r="EH54" s="89">
        <v>0</v>
      </c>
      <c r="EI54" s="89">
        <v>0</v>
      </c>
      <c r="EJ54" s="181">
        <f>SUM(ED54:EI54)</f>
        <v>415804</v>
      </c>
      <c r="EK54" s="170">
        <v>0</v>
      </c>
      <c r="EL54" s="89">
        <v>0</v>
      </c>
      <c r="EM54" s="89">
        <v>9731740</v>
      </c>
      <c r="EN54" s="89">
        <v>12100875</v>
      </c>
      <c r="EO54" s="89">
        <v>18650038</v>
      </c>
      <c r="EP54" s="89">
        <v>24773160</v>
      </c>
      <c r="EQ54" s="89">
        <v>29300481</v>
      </c>
      <c r="ER54" s="128">
        <f>SUM(EK54:EQ54)</f>
        <v>94556294</v>
      </c>
      <c r="ES54" s="180">
        <v>0</v>
      </c>
      <c r="ET54" s="89">
        <v>0</v>
      </c>
      <c r="EU54" s="89">
        <v>5475338</v>
      </c>
      <c r="EV54" s="89">
        <v>6110591</v>
      </c>
      <c r="EW54" s="89">
        <v>12206928</v>
      </c>
      <c r="EX54" s="89">
        <v>15109295</v>
      </c>
      <c r="EY54" s="89">
        <v>14099755</v>
      </c>
      <c r="EZ54" s="131">
        <f>SUM(ES54:EY54)</f>
        <v>53001907</v>
      </c>
      <c r="FA54" s="89">
        <v>4256402</v>
      </c>
      <c r="FB54" s="89">
        <v>5669685</v>
      </c>
      <c r="FC54" s="89">
        <v>4950060</v>
      </c>
      <c r="FD54" s="89">
        <v>7218461</v>
      </c>
      <c r="FE54" s="89">
        <v>1876020</v>
      </c>
      <c r="FF54" s="131">
        <f>SUM(FA54:FE54)</f>
        <v>23970628</v>
      </c>
      <c r="FG54" s="89">
        <v>0</v>
      </c>
      <c r="FH54" s="89">
        <v>320599</v>
      </c>
      <c r="FI54" s="89">
        <v>1493050</v>
      </c>
      <c r="FJ54" s="89">
        <v>2445404</v>
      </c>
      <c r="FK54" s="89">
        <v>13324706</v>
      </c>
      <c r="FL54" s="181">
        <f>SUM(FG54:FK54)</f>
        <v>17583759</v>
      </c>
      <c r="FM54" s="180">
        <v>0</v>
      </c>
      <c r="FN54" s="89">
        <v>10446615</v>
      </c>
      <c r="FO54" s="89">
        <v>28570835</v>
      </c>
      <c r="FP54" s="89">
        <v>23026942</v>
      </c>
      <c r="FQ54" s="89">
        <v>34525928</v>
      </c>
      <c r="FR54" s="89">
        <v>38388512</v>
      </c>
      <c r="FS54" s="89">
        <v>38829869</v>
      </c>
      <c r="FT54" s="128">
        <f>SUM(FM54:FS54)</f>
        <v>173788701</v>
      </c>
    </row>
    <row r="55" spans="1:176" s="134" customFormat="1" ht="18" customHeight="1">
      <c r="A55" s="114" t="s">
        <v>64</v>
      </c>
      <c r="B55" s="89">
        <v>3362823</v>
      </c>
      <c r="C55" s="89">
        <v>18650977</v>
      </c>
      <c r="D55" s="89">
        <v>10089958</v>
      </c>
      <c r="E55" s="89">
        <v>10574997</v>
      </c>
      <c r="F55" s="89">
        <v>7617736</v>
      </c>
      <c r="G55" s="89">
        <v>10036389</v>
      </c>
      <c r="H55" s="128">
        <f t="shared" si="1"/>
        <v>60332880</v>
      </c>
      <c r="I55" s="180">
        <v>1810684</v>
      </c>
      <c r="J55" s="89">
        <v>11276392</v>
      </c>
      <c r="K55" s="89">
        <v>6716273</v>
      </c>
      <c r="L55" s="89">
        <v>6893256</v>
      </c>
      <c r="M55" s="89">
        <v>4464366</v>
      </c>
      <c r="N55" s="89">
        <v>5815197</v>
      </c>
      <c r="O55" s="131">
        <f t="shared" si="3"/>
        <v>36976168</v>
      </c>
      <c r="P55" s="89">
        <v>744182</v>
      </c>
      <c r="Q55" s="89">
        <v>3942086</v>
      </c>
      <c r="R55" s="89">
        <v>1661826</v>
      </c>
      <c r="S55" s="89">
        <v>2026199</v>
      </c>
      <c r="T55" s="89">
        <v>1484666</v>
      </c>
      <c r="U55" s="89">
        <v>2280847</v>
      </c>
      <c r="V55" s="129">
        <f t="shared" si="5"/>
        <v>12139806</v>
      </c>
      <c r="W55" s="89">
        <v>0</v>
      </c>
      <c r="X55" s="89">
        <v>45000</v>
      </c>
      <c r="Y55" s="89">
        <v>0</v>
      </c>
      <c r="Z55" s="89">
        <v>133224</v>
      </c>
      <c r="AA55" s="89">
        <v>135405</v>
      </c>
      <c r="AB55" s="89">
        <v>686925</v>
      </c>
      <c r="AC55" s="129">
        <f t="shared" si="7"/>
        <v>1000554</v>
      </c>
      <c r="AD55" s="89">
        <v>0</v>
      </c>
      <c r="AE55" s="89">
        <v>390201</v>
      </c>
      <c r="AF55" s="89">
        <v>254188</v>
      </c>
      <c r="AG55" s="89">
        <v>380297</v>
      </c>
      <c r="AH55" s="89">
        <v>272981</v>
      </c>
      <c r="AI55" s="89">
        <v>951885</v>
      </c>
      <c r="AJ55" s="129">
        <f t="shared" si="9"/>
        <v>2249552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21600</v>
      </c>
      <c r="AQ55" s="129">
        <f t="shared" si="11"/>
        <v>21600</v>
      </c>
      <c r="AR55" s="89">
        <v>617751</v>
      </c>
      <c r="AS55" s="89">
        <v>3314438</v>
      </c>
      <c r="AT55" s="89">
        <v>2168115</v>
      </c>
      <c r="AU55" s="89">
        <v>2286545</v>
      </c>
      <c r="AV55" s="89">
        <v>1347547</v>
      </c>
      <c r="AW55" s="89">
        <v>882105</v>
      </c>
      <c r="AX55" s="129">
        <f t="shared" si="13"/>
        <v>10616501</v>
      </c>
      <c r="AY55" s="89">
        <v>268751</v>
      </c>
      <c r="AZ55" s="89">
        <v>2343954</v>
      </c>
      <c r="BA55" s="89">
        <v>1958125</v>
      </c>
      <c r="BB55" s="89">
        <v>1213026</v>
      </c>
      <c r="BC55" s="89">
        <v>746227</v>
      </c>
      <c r="BD55" s="89">
        <v>261197</v>
      </c>
      <c r="BE55" s="129">
        <f t="shared" si="15"/>
        <v>6791280</v>
      </c>
      <c r="BF55" s="89">
        <v>180000</v>
      </c>
      <c r="BG55" s="89">
        <v>1240713</v>
      </c>
      <c r="BH55" s="89">
        <v>674019</v>
      </c>
      <c r="BI55" s="89">
        <v>853965</v>
      </c>
      <c r="BJ55" s="89">
        <v>477540</v>
      </c>
      <c r="BK55" s="89">
        <v>730638</v>
      </c>
      <c r="BL55" s="128">
        <f t="shared" si="17"/>
        <v>4156875</v>
      </c>
      <c r="BM55" s="180">
        <v>0</v>
      </c>
      <c r="BN55" s="89">
        <v>659072</v>
      </c>
      <c r="BO55" s="89">
        <v>556356</v>
      </c>
      <c r="BP55" s="89">
        <v>813250</v>
      </c>
      <c r="BQ55" s="89">
        <v>1259813</v>
      </c>
      <c r="BR55" s="89">
        <v>1129834</v>
      </c>
      <c r="BS55" s="131">
        <f t="shared" si="19"/>
        <v>4418325</v>
      </c>
      <c r="BT55" s="89">
        <v>0</v>
      </c>
      <c r="BU55" s="89">
        <v>571401</v>
      </c>
      <c r="BV55" s="89">
        <v>370411</v>
      </c>
      <c r="BW55" s="89">
        <v>676204</v>
      </c>
      <c r="BX55" s="89">
        <v>1174754</v>
      </c>
      <c r="BY55" s="89">
        <v>1081963</v>
      </c>
      <c r="BZ55" s="131">
        <f t="shared" si="21"/>
        <v>3874733</v>
      </c>
      <c r="CA55" s="89">
        <v>0</v>
      </c>
      <c r="CB55" s="89">
        <v>87671</v>
      </c>
      <c r="CC55" s="89">
        <v>185945</v>
      </c>
      <c r="CD55" s="89">
        <v>137046</v>
      </c>
      <c r="CE55" s="89">
        <v>85059</v>
      </c>
      <c r="CF55" s="89">
        <v>47871</v>
      </c>
      <c r="CG55" s="131">
        <f t="shared" si="23"/>
        <v>543592</v>
      </c>
      <c r="CH55" s="89">
        <v>0</v>
      </c>
      <c r="CI55" s="89">
        <v>0</v>
      </c>
      <c r="CJ55" s="89">
        <v>0</v>
      </c>
      <c r="CK55" s="89">
        <v>0</v>
      </c>
      <c r="CL55" s="89">
        <v>0</v>
      </c>
      <c r="CM55" s="89">
        <v>0</v>
      </c>
      <c r="CN55" s="128">
        <f t="shared" si="25"/>
        <v>0</v>
      </c>
      <c r="CO55" s="180">
        <v>1514339</v>
      </c>
      <c r="CP55" s="89">
        <v>5941884</v>
      </c>
      <c r="CQ55" s="89">
        <v>2421622</v>
      </c>
      <c r="CR55" s="89">
        <v>2801873</v>
      </c>
      <c r="CS55" s="89">
        <v>1893557</v>
      </c>
      <c r="CT55" s="89">
        <v>3091358</v>
      </c>
      <c r="CU55" s="131">
        <f t="shared" si="27"/>
        <v>17664633</v>
      </c>
      <c r="CV55" s="89">
        <v>55980</v>
      </c>
      <c r="CW55" s="89">
        <v>-197460</v>
      </c>
      <c r="CX55" s="89">
        <v>-149850</v>
      </c>
      <c r="CY55" s="89">
        <v>-33930</v>
      </c>
      <c r="CZ55" s="89">
        <v>76950</v>
      </c>
      <c r="DA55" s="89">
        <v>131220</v>
      </c>
      <c r="DB55" s="131">
        <f t="shared" si="29"/>
        <v>-117090</v>
      </c>
      <c r="DC55" s="89">
        <v>698452</v>
      </c>
      <c r="DD55" s="89">
        <v>711002</v>
      </c>
      <c r="DE55" s="89">
        <v>231012</v>
      </c>
      <c r="DF55" s="89">
        <v>255285</v>
      </c>
      <c r="DG55" s="89">
        <v>0</v>
      </c>
      <c r="DH55" s="131">
        <f t="shared" si="30"/>
        <v>1895751</v>
      </c>
      <c r="DI55" s="89">
        <v>878761</v>
      </c>
      <c r="DJ55" s="89">
        <v>3430394</v>
      </c>
      <c r="DK55" s="89">
        <v>1010235</v>
      </c>
      <c r="DL55" s="89">
        <v>1977405</v>
      </c>
      <c r="DM55" s="89">
        <v>1228589</v>
      </c>
      <c r="DN55" s="89">
        <v>2608080</v>
      </c>
      <c r="DO55" s="131">
        <f t="shared" si="32"/>
        <v>11133464</v>
      </c>
      <c r="DP55" s="89">
        <v>579598</v>
      </c>
      <c r="DQ55" s="89">
        <v>2010498</v>
      </c>
      <c r="DR55" s="89">
        <v>850235</v>
      </c>
      <c r="DS55" s="89">
        <v>627386</v>
      </c>
      <c r="DT55" s="89">
        <v>332733</v>
      </c>
      <c r="DU55" s="89">
        <v>352058</v>
      </c>
      <c r="DV55" s="128">
        <f t="shared" si="34"/>
        <v>4752508</v>
      </c>
      <c r="DW55" s="180">
        <v>4914</v>
      </c>
      <c r="DX55" s="89">
        <v>152658</v>
      </c>
      <c r="DY55" s="89">
        <v>105313</v>
      </c>
      <c r="DZ55" s="89">
        <v>30618</v>
      </c>
      <c r="EA55" s="89">
        <v>0</v>
      </c>
      <c r="EB55" s="89">
        <v>0</v>
      </c>
      <c r="EC55" s="128">
        <f>SUM(DW55:EB55)</f>
        <v>293503</v>
      </c>
      <c r="ED55" s="180">
        <v>32886</v>
      </c>
      <c r="EE55" s="89">
        <v>620971</v>
      </c>
      <c r="EF55" s="89">
        <v>290394</v>
      </c>
      <c r="EG55" s="89">
        <v>36000</v>
      </c>
      <c r="EH55" s="89">
        <v>0</v>
      </c>
      <c r="EI55" s="89">
        <v>0</v>
      </c>
      <c r="EJ55" s="181">
        <f>SUM(ED55:EI55)</f>
        <v>980251</v>
      </c>
      <c r="EK55" s="170">
        <v>0</v>
      </c>
      <c r="EL55" s="89">
        <v>0</v>
      </c>
      <c r="EM55" s="89">
        <v>4447903</v>
      </c>
      <c r="EN55" s="89">
        <v>5609725</v>
      </c>
      <c r="EO55" s="89">
        <v>12798643</v>
      </c>
      <c r="EP55" s="89">
        <v>20344904</v>
      </c>
      <c r="EQ55" s="89">
        <v>23643903</v>
      </c>
      <c r="ER55" s="128">
        <f>SUM(EK55:EQ55)</f>
        <v>66845078</v>
      </c>
      <c r="ES55" s="180">
        <v>0</v>
      </c>
      <c r="ET55" s="89">
        <v>0</v>
      </c>
      <c r="EU55" s="89">
        <v>2211147</v>
      </c>
      <c r="EV55" s="89">
        <v>2099356</v>
      </c>
      <c r="EW55" s="89">
        <v>7702275</v>
      </c>
      <c r="EX55" s="89">
        <v>12531395</v>
      </c>
      <c r="EY55" s="89">
        <v>13390212</v>
      </c>
      <c r="EZ55" s="131">
        <f>SUM(ES55:EY55)</f>
        <v>37934385</v>
      </c>
      <c r="FA55" s="89">
        <v>2236756</v>
      </c>
      <c r="FB55" s="89">
        <v>2632863</v>
      </c>
      <c r="FC55" s="89">
        <v>4406678</v>
      </c>
      <c r="FD55" s="89">
        <v>3505456</v>
      </c>
      <c r="FE55" s="89">
        <v>1205986</v>
      </c>
      <c r="FF55" s="131">
        <f>SUM(FA55:FE55)</f>
        <v>13987739</v>
      </c>
      <c r="FG55" s="89">
        <v>0</v>
      </c>
      <c r="FH55" s="89">
        <v>877506</v>
      </c>
      <c r="FI55" s="89">
        <v>689690</v>
      </c>
      <c r="FJ55" s="89">
        <v>4308053</v>
      </c>
      <c r="FK55" s="89">
        <v>9047705</v>
      </c>
      <c r="FL55" s="181">
        <f>SUM(FG55:FK55)</f>
        <v>14922954</v>
      </c>
      <c r="FM55" s="180">
        <v>0</v>
      </c>
      <c r="FN55" s="89">
        <v>3362823</v>
      </c>
      <c r="FO55" s="89">
        <v>23098880</v>
      </c>
      <c r="FP55" s="89">
        <v>15699683</v>
      </c>
      <c r="FQ55" s="89">
        <v>23373640</v>
      </c>
      <c r="FR55" s="89">
        <v>27962640</v>
      </c>
      <c r="FS55" s="89">
        <v>33680292</v>
      </c>
      <c r="FT55" s="128">
        <f>SUM(FM55:FS55)</f>
        <v>127177958</v>
      </c>
    </row>
    <row r="56" spans="1:176" s="134" customFormat="1" ht="18" customHeight="1">
      <c r="A56" s="114" t="s">
        <v>65</v>
      </c>
      <c r="B56" s="89">
        <v>5707530</v>
      </c>
      <c r="C56" s="89">
        <v>27525675</v>
      </c>
      <c r="D56" s="89">
        <v>21749046</v>
      </c>
      <c r="E56" s="89">
        <v>21269505</v>
      </c>
      <c r="F56" s="89">
        <v>17587226</v>
      </c>
      <c r="G56" s="89">
        <v>12331074</v>
      </c>
      <c r="H56" s="128">
        <f t="shared" si="1"/>
        <v>106170056</v>
      </c>
      <c r="I56" s="180">
        <v>3967827</v>
      </c>
      <c r="J56" s="89">
        <v>19942100</v>
      </c>
      <c r="K56" s="89">
        <v>16589364</v>
      </c>
      <c r="L56" s="89">
        <v>16064419</v>
      </c>
      <c r="M56" s="89">
        <v>12309575</v>
      </c>
      <c r="N56" s="89">
        <v>8752788</v>
      </c>
      <c r="O56" s="131">
        <f t="shared" si="3"/>
        <v>77626073</v>
      </c>
      <c r="P56" s="89">
        <v>2059688</v>
      </c>
      <c r="Q56" s="89">
        <v>7905128</v>
      </c>
      <c r="R56" s="89">
        <v>5967790</v>
      </c>
      <c r="S56" s="89">
        <v>6067263</v>
      </c>
      <c r="T56" s="89">
        <v>4649351</v>
      </c>
      <c r="U56" s="89">
        <v>3812272</v>
      </c>
      <c r="V56" s="129">
        <f t="shared" si="5"/>
        <v>30461492</v>
      </c>
      <c r="W56" s="89">
        <v>0</v>
      </c>
      <c r="X56" s="89">
        <v>0</v>
      </c>
      <c r="Y56" s="89">
        <v>68715</v>
      </c>
      <c r="Z56" s="89">
        <v>193882</v>
      </c>
      <c r="AA56" s="89">
        <v>190647</v>
      </c>
      <c r="AB56" s="89">
        <v>950287</v>
      </c>
      <c r="AC56" s="129">
        <f t="shared" si="7"/>
        <v>1403531</v>
      </c>
      <c r="AD56" s="89">
        <v>59849</v>
      </c>
      <c r="AE56" s="89">
        <v>531817</v>
      </c>
      <c r="AF56" s="89">
        <v>748466</v>
      </c>
      <c r="AG56" s="89">
        <v>663380</v>
      </c>
      <c r="AH56" s="89">
        <v>288106</v>
      </c>
      <c r="AI56" s="89">
        <v>1055356</v>
      </c>
      <c r="AJ56" s="129">
        <f t="shared" si="9"/>
        <v>3346974</v>
      </c>
      <c r="AK56" s="89">
        <v>14850</v>
      </c>
      <c r="AL56" s="89">
        <v>145269</v>
      </c>
      <c r="AM56" s="89">
        <v>270503</v>
      </c>
      <c r="AN56" s="89">
        <v>282864</v>
      </c>
      <c r="AO56" s="89">
        <v>311996</v>
      </c>
      <c r="AP56" s="89">
        <v>125232</v>
      </c>
      <c r="AQ56" s="129">
        <f t="shared" si="11"/>
        <v>1150714</v>
      </c>
      <c r="AR56" s="89">
        <v>1137085</v>
      </c>
      <c r="AS56" s="89">
        <v>6870109</v>
      </c>
      <c r="AT56" s="89">
        <v>4235431</v>
      </c>
      <c r="AU56" s="89">
        <v>4286215</v>
      </c>
      <c r="AV56" s="89">
        <v>3802006</v>
      </c>
      <c r="AW56" s="89">
        <v>1126709</v>
      </c>
      <c r="AX56" s="129">
        <f t="shared" si="13"/>
        <v>21457555</v>
      </c>
      <c r="AY56" s="89">
        <v>366280</v>
      </c>
      <c r="AZ56" s="89">
        <v>2877913</v>
      </c>
      <c r="BA56" s="89">
        <v>3765678</v>
      </c>
      <c r="BB56" s="89">
        <v>2983449</v>
      </c>
      <c r="BC56" s="89">
        <v>1740140</v>
      </c>
      <c r="BD56" s="89">
        <v>722623</v>
      </c>
      <c r="BE56" s="129">
        <f t="shared" si="15"/>
        <v>12456083</v>
      </c>
      <c r="BF56" s="89">
        <v>330075</v>
      </c>
      <c r="BG56" s="89">
        <v>1611864</v>
      </c>
      <c r="BH56" s="89">
        <v>1532781</v>
      </c>
      <c r="BI56" s="89">
        <v>1587366</v>
      </c>
      <c r="BJ56" s="89">
        <v>1327329</v>
      </c>
      <c r="BK56" s="89">
        <v>960309</v>
      </c>
      <c r="BL56" s="128">
        <f t="shared" si="17"/>
        <v>7349724</v>
      </c>
      <c r="BM56" s="180">
        <v>51577</v>
      </c>
      <c r="BN56" s="89">
        <v>1492933</v>
      </c>
      <c r="BO56" s="89">
        <v>1615056</v>
      </c>
      <c r="BP56" s="89">
        <v>2611232</v>
      </c>
      <c r="BQ56" s="89">
        <v>3353989</v>
      </c>
      <c r="BR56" s="89">
        <v>1671980</v>
      </c>
      <c r="BS56" s="131">
        <f t="shared" si="19"/>
        <v>10796767</v>
      </c>
      <c r="BT56" s="89">
        <v>51577</v>
      </c>
      <c r="BU56" s="89">
        <v>1246065</v>
      </c>
      <c r="BV56" s="89">
        <v>1356216</v>
      </c>
      <c r="BW56" s="89">
        <v>2077002</v>
      </c>
      <c r="BX56" s="89">
        <v>2895406</v>
      </c>
      <c r="BY56" s="89">
        <v>1512503</v>
      </c>
      <c r="BZ56" s="131">
        <f t="shared" si="21"/>
        <v>9138769</v>
      </c>
      <c r="CA56" s="89">
        <v>0</v>
      </c>
      <c r="CB56" s="89">
        <v>246868</v>
      </c>
      <c r="CC56" s="89">
        <v>258840</v>
      </c>
      <c r="CD56" s="89">
        <v>534230</v>
      </c>
      <c r="CE56" s="89">
        <v>458583</v>
      </c>
      <c r="CF56" s="89">
        <v>159477</v>
      </c>
      <c r="CG56" s="131">
        <f t="shared" si="23"/>
        <v>1657998</v>
      </c>
      <c r="CH56" s="89">
        <v>0</v>
      </c>
      <c r="CI56" s="89">
        <v>0</v>
      </c>
      <c r="CJ56" s="89">
        <v>0</v>
      </c>
      <c r="CK56" s="89">
        <v>0</v>
      </c>
      <c r="CL56" s="89">
        <v>0</v>
      </c>
      <c r="CM56" s="89">
        <v>0</v>
      </c>
      <c r="CN56" s="128">
        <f t="shared" si="25"/>
        <v>0</v>
      </c>
      <c r="CO56" s="180">
        <v>1492061</v>
      </c>
      <c r="CP56" s="89">
        <v>4948306</v>
      </c>
      <c r="CQ56" s="89">
        <v>3244430</v>
      </c>
      <c r="CR56" s="89">
        <v>2152721</v>
      </c>
      <c r="CS56" s="89">
        <v>1759322</v>
      </c>
      <c r="CT56" s="89">
        <v>1745184</v>
      </c>
      <c r="CU56" s="131">
        <f t="shared" si="27"/>
        <v>15342024</v>
      </c>
      <c r="CV56" s="89">
        <v>14940</v>
      </c>
      <c r="CW56" s="89">
        <v>108450</v>
      </c>
      <c r="CX56" s="89">
        <v>119430</v>
      </c>
      <c r="CY56" s="89">
        <v>157590</v>
      </c>
      <c r="CZ56" s="89">
        <v>137250</v>
      </c>
      <c r="DA56" s="89">
        <v>220320</v>
      </c>
      <c r="DB56" s="131">
        <f t="shared" si="29"/>
        <v>757980</v>
      </c>
      <c r="DC56" s="89">
        <v>226080</v>
      </c>
      <c r="DD56" s="89">
        <v>346615</v>
      </c>
      <c r="DE56" s="89">
        <v>607356</v>
      </c>
      <c r="DF56" s="89">
        <v>0</v>
      </c>
      <c r="DG56" s="89">
        <v>0</v>
      </c>
      <c r="DH56" s="131">
        <f t="shared" si="30"/>
        <v>1180051</v>
      </c>
      <c r="DI56" s="89">
        <v>135194</v>
      </c>
      <c r="DJ56" s="89">
        <v>941995</v>
      </c>
      <c r="DK56" s="89">
        <v>699828</v>
      </c>
      <c r="DL56" s="89">
        <v>0</v>
      </c>
      <c r="DM56" s="89">
        <v>639048</v>
      </c>
      <c r="DN56" s="89">
        <v>934794</v>
      </c>
      <c r="DO56" s="131">
        <f t="shared" si="32"/>
        <v>3350859</v>
      </c>
      <c r="DP56" s="89">
        <v>1341927</v>
      </c>
      <c r="DQ56" s="89">
        <v>3671781</v>
      </c>
      <c r="DR56" s="89">
        <v>2078557</v>
      </c>
      <c r="DS56" s="89">
        <v>1387775</v>
      </c>
      <c r="DT56" s="89">
        <v>983024</v>
      </c>
      <c r="DU56" s="89">
        <v>590070</v>
      </c>
      <c r="DV56" s="128">
        <f t="shared" si="34"/>
        <v>10053134</v>
      </c>
      <c r="DW56" s="180">
        <v>16065</v>
      </c>
      <c r="DX56" s="89">
        <v>274835</v>
      </c>
      <c r="DY56" s="89">
        <v>94716</v>
      </c>
      <c r="DZ56" s="89">
        <v>202648</v>
      </c>
      <c r="EA56" s="89">
        <v>16200</v>
      </c>
      <c r="EB56" s="89">
        <v>0</v>
      </c>
      <c r="EC56" s="128">
        <f>SUM(DW56:EB56)</f>
        <v>604464</v>
      </c>
      <c r="ED56" s="180">
        <v>180000</v>
      </c>
      <c r="EE56" s="89">
        <v>867501</v>
      </c>
      <c r="EF56" s="89">
        <v>205480</v>
      </c>
      <c r="EG56" s="89">
        <v>238485</v>
      </c>
      <c r="EH56" s="89">
        <v>148140</v>
      </c>
      <c r="EI56" s="89">
        <v>161122</v>
      </c>
      <c r="EJ56" s="181">
        <f>SUM(ED56:EI56)</f>
        <v>1800728</v>
      </c>
      <c r="EK56" s="170">
        <v>0</v>
      </c>
      <c r="EL56" s="89">
        <v>0</v>
      </c>
      <c r="EM56" s="89">
        <v>8614250</v>
      </c>
      <c r="EN56" s="89">
        <v>14807638</v>
      </c>
      <c r="EO56" s="89">
        <v>31270176</v>
      </c>
      <c r="EP56" s="89">
        <v>36830789</v>
      </c>
      <c r="EQ56" s="89">
        <v>54862949</v>
      </c>
      <c r="ER56" s="128">
        <f>SUM(EK56:EQ56)</f>
        <v>146385802</v>
      </c>
      <c r="ES56" s="180">
        <v>0</v>
      </c>
      <c r="ET56" s="89">
        <v>0</v>
      </c>
      <c r="EU56" s="89">
        <v>5308060</v>
      </c>
      <c r="EV56" s="89">
        <v>12358964</v>
      </c>
      <c r="EW56" s="89">
        <v>23286927</v>
      </c>
      <c r="EX56" s="89">
        <v>27360401</v>
      </c>
      <c r="EY56" s="89">
        <v>37959874</v>
      </c>
      <c r="EZ56" s="131">
        <f>SUM(ES56:EY56)</f>
        <v>106274226</v>
      </c>
      <c r="FA56" s="89">
        <v>3306190</v>
      </c>
      <c r="FB56" s="89">
        <v>2448674</v>
      </c>
      <c r="FC56" s="89">
        <v>5293374</v>
      </c>
      <c r="FD56" s="89">
        <v>4321434</v>
      </c>
      <c r="FE56" s="89">
        <v>2457923</v>
      </c>
      <c r="FF56" s="131">
        <f>SUM(FA56:FE56)</f>
        <v>17827595</v>
      </c>
      <c r="FG56" s="89">
        <v>0</v>
      </c>
      <c r="FH56" s="89">
        <v>0</v>
      </c>
      <c r="FI56" s="89">
        <v>2689875</v>
      </c>
      <c r="FJ56" s="89">
        <v>5148954</v>
      </c>
      <c r="FK56" s="89">
        <v>14445152</v>
      </c>
      <c r="FL56" s="181">
        <f>SUM(FG56:FK56)</f>
        <v>22283981</v>
      </c>
      <c r="FM56" s="180">
        <v>0</v>
      </c>
      <c r="FN56" s="89">
        <v>5707530</v>
      </c>
      <c r="FO56" s="89">
        <v>36139925</v>
      </c>
      <c r="FP56" s="89">
        <v>36556684</v>
      </c>
      <c r="FQ56" s="89">
        <v>52539681</v>
      </c>
      <c r="FR56" s="89">
        <v>54418015</v>
      </c>
      <c r="FS56" s="89">
        <v>67194023</v>
      </c>
      <c r="FT56" s="128">
        <f>SUM(FM56:FS56)</f>
        <v>252555858</v>
      </c>
    </row>
    <row r="57" spans="1:176" s="134" customFormat="1" ht="18" customHeight="1">
      <c r="A57" s="114" t="s">
        <v>66</v>
      </c>
      <c r="B57" s="89">
        <v>17986075</v>
      </c>
      <c r="C57" s="89">
        <v>73659847</v>
      </c>
      <c r="D57" s="89">
        <v>55655747</v>
      </c>
      <c r="E57" s="89">
        <v>50761684</v>
      </c>
      <c r="F57" s="89">
        <v>43395200</v>
      </c>
      <c r="G57" s="89">
        <v>51303686</v>
      </c>
      <c r="H57" s="128">
        <f t="shared" si="1"/>
        <v>292762239</v>
      </c>
      <c r="I57" s="180">
        <v>12144270</v>
      </c>
      <c r="J57" s="89">
        <v>52631899</v>
      </c>
      <c r="K57" s="89">
        <v>37256163</v>
      </c>
      <c r="L57" s="89">
        <v>35712636</v>
      </c>
      <c r="M57" s="89">
        <v>31737111</v>
      </c>
      <c r="N57" s="89">
        <v>39246843</v>
      </c>
      <c r="O57" s="131">
        <f t="shared" si="3"/>
        <v>208728922</v>
      </c>
      <c r="P57" s="89">
        <v>7755741</v>
      </c>
      <c r="Q57" s="89">
        <v>27953362</v>
      </c>
      <c r="R57" s="89">
        <v>17546114</v>
      </c>
      <c r="S57" s="89">
        <v>15577398</v>
      </c>
      <c r="T57" s="89">
        <v>14414005</v>
      </c>
      <c r="U57" s="89">
        <v>20566668</v>
      </c>
      <c r="V57" s="129">
        <f t="shared" si="5"/>
        <v>103813288</v>
      </c>
      <c r="W57" s="89">
        <v>0</v>
      </c>
      <c r="X57" s="89">
        <v>107325</v>
      </c>
      <c r="Y57" s="89">
        <v>287280</v>
      </c>
      <c r="Z57" s="89">
        <v>776340</v>
      </c>
      <c r="AA57" s="89">
        <v>2038567</v>
      </c>
      <c r="AB57" s="89">
        <v>4405701</v>
      </c>
      <c r="AC57" s="129">
        <f t="shared" si="7"/>
        <v>7615213</v>
      </c>
      <c r="AD57" s="89">
        <v>193393</v>
      </c>
      <c r="AE57" s="89">
        <v>1504468</v>
      </c>
      <c r="AF57" s="89">
        <v>1400032</v>
      </c>
      <c r="AG57" s="89">
        <v>1235255</v>
      </c>
      <c r="AH57" s="89">
        <v>1810140</v>
      </c>
      <c r="AI57" s="89">
        <v>3640975</v>
      </c>
      <c r="AJ57" s="129">
        <f t="shared" si="9"/>
        <v>9784263</v>
      </c>
      <c r="AK57" s="89">
        <v>0</v>
      </c>
      <c r="AL57" s="89">
        <v>39312</v>
      </c>
      <c r="AM57" s="89">
        <v>10296</v>
      </c>
      <c r="AN57" s="89">
        <v>30888</v>
      </c>
      <c r="AO57" s="89">
        <v>51480</v>
      </c>
      <c r="AP57" s="89">
        <v>20592</v>
      </c>
      <c r="AQ57" s="129">
        <f t="shared" si="11"/>
        <v>152568</v>
      </c>
      <c r="AR57" s="89">
        <v>2742161</v>
      </c>
      <c r="AS57" s="89">
        <v>15389580</v>
      </c>
      <c r="AT57" s="89">
        <v>11816124</v>
      </c>
      <c r="AU57" s="89">
        <v>11817519</v>
      </c>
      <c r="AV57" s="89">
        <v>8737528</v>
      </c>
      <c r="AW57" s="89">
        <v>5814281</v>
      </c>
      <c r="AX57" s="129">
        <f t="shared" si="13"/>
        <v>56317193</v>
      </c>
      <c r="AY57" s="89">
        <v>240234</v>
      </c>
      <c r="AZ57" s="89">
        <v>2509328</v>
      </c>
      <c r="BA57" s="89">
        <v>2305257</v>
      </c>
      <c r="BB57" s="89">
        <v>2882020</v>
      </c>
      <c r="BC57" s="89">
        <v>1330938</v>
      </c>
      <c r="BD57" s="89">
        <v>1080069</v>
      </c>
      <c r="BE57" s="129">
        <f t="shared" si="15"/>
        <v>10347846</v>
      </c>
      <c r="BF57" s="89">
        <v>1212741</v>
      </c>
      <c r="BG57" s="89">
        <v>5128524</v>
      </c>
      <c r="BH57" s="89">
        <v>3891060</v>
      </c>
      <c r="BI57" s="89">
        <v>3393216</v>
      </c>
      <c r="BJ57" s="89">
        <v>3354453</v>
      </c>
      <c r="BK57" s="89">
        <v>3718557</v>
      </c>
      <c r="BL57" s="128">
        <f t="shared" si="17"/>
        <v>20698551</v>
      </c>
      <c r="BM57" s="180">
        <v>79754</v>
      </c>
      <c r="BN57" s="89">
        <v>1911006</v>
      </c>
      <c r="BO57" s="89">
        <v>3287700</v>
      </c>
      <c r="BP57" s="89">
        <v>3940004</v>
      </c>
      <c r="BQ57" s="89">
        <v>4826665</v>
      </c>
      <c r="BR57" s="89">
        <v>6319261</v>
      </c>
      <c r="BS57" s="131">
        <f t="shared" si="19"/>
        <v>20364390</v>
      </c>
      <c r="BT57" s="89">
        <v>53005</v>
      </c>
      <c r="BU57" s="89">
        <v>1643865</v>
      </c>
      <c r="BV57" s="89">
        <v>3145878</v>
      </c>
      <c r="BW57" s="89">
        <v>3633907</v>
      </c>
      <c r="BX57" s="89">
        <v>4662289</v>
      </c>
      <c r="BY57" s="89">
        <v>5452070</v>
      </c>
      <c r="BZ57" s="131">
        <f t="shared" si="21"/>
        <v>18591014</v>
      </c>
      <c r="CA57" s="89">
        <v>26749</v>
      </c>
      <c r="CB57" s="89">
        <v>267141</v>
      </c>
      <c r="CC57" s="89">
        <v>89846</v>
      </c>
      <c r="CD57" s="89">
        <v>306097</v>
      </c>
      <c r="CE57" s="89">
        <v>76592</v>
      </c>
      <c r="CF57" s="89">
        <v>487276</v>
      </c>
      <c r="CG57" s="131">
        <f t="shared" si="23"/>
        <v>1253701</v>
      </c>
      <c r="CH57" s="89">
        <v>0</v>
      </c>
      <c r="CI57" s="89">
        <v>0</v>
      </c>
      <c r="CJ57" s="89">
        <v>51976</v>
      </c>
      <c r="CK57" s="89">
        <v>0</v>
      </c>
      <c r="CL57" s="89">
        <v>87784</v>
      </c>
      <c r="CM57" s="89">
        <v>379915</v>
      </c>
      <c r="CN57" s="128">
        <f t="shared" si="25"/>
        <v>519675</v>
      </c>
      <c r="CO57" s="180">
        <v>5095934</v>
      </c>
      <c r="CP57" s="89">
        <v>17881405</v>
      </c>
      <c r="CQ57" s="89">
        <v>14036852</v>
      </c>
      <c r="CR57" s="89">
        <v>10334107</v>
      </c>
      <c r="CS57" s="89">
        <v>6404621</v>
      </c>
      <c r="CT57" s="89">
        <v>5210002</v>
      </c>
      <c r="CU57" s="131">
        <f t="shared" si="27"/>
        <v>58962921</v>
      </c>
      <c r="CV57" s="89">
        <v>63990</v>
      </c>
      <c r="CW57" s="89">
        <v>400140</v>
      </c>
      <c r="CX57" s="89">
        <v>390780</v>
      </c>
      <c r="CY57" s="89">
        <v>306090</v>
      </c>
      <c r="CZ57" s="89">
        <v>378360</v>
      </c>
      <c r="DA57" s="89">
        <v>351990</v>
      </c>
      <c r="DB57" s="131">
        <f t="shared" si="29"/>
        <v>1891350</v>
      </c>
      <c r="DC57" s="89">
        <v>2159103</v>
      </c>
      <c r="DD57" s="89">
        <v>4376947</v>
      </c>
      <c r="DE57" s="89">
        <v>3664027</v>
      </c>
      <c r="DF57" s="89">
        <v>1586849</v>
      </c>
      <c r="DG57" s="89">
        <v>826887</v>
      </c>
      <c r="DH57" s="131">
        <f t="shared" si="30"/>
        <v>12613813</v>
      </c>
      <c r="DI57" s="89">
        <v>141532</v>
      </c>
      <c r="DJ57" s="89">
        <v>5079977</v>
      </c>
      <c r="DK57" s="89">
        <v>4422960</v>
      </c>
      <c r="DL57" s="89">
        <v>3235094</v>
      </c>
      <c r="DM57" s="89">
        <v>2215102</v>
      </c>
      <c r="DN57" s="89">
        <v>1981770</v>
      </c>
      <c r="DO57" s="131">
        <f t="shared" si="32"/>
        <v>17076435</v>
      </c>
      <c r="DP57" s="89">
        <v>4890412</v>
      </c>
      <c r="DQ57" s="89">
        <v>10242185</v>
      </c>
      <c r="DR57" s="89">
        <v>4846165</v>
      </c>
      <c r="DS57" s="89">
        <v>3128896</v>
      </c>
      <c r="DT57" s="89">
        <v>2224310</v>
      </c>
      <c r="DU57" s="89">
        <v>2049355</v>
      </c>
      <c r="DV57" s="128">
        <f t="shared" si="34"/>
        <v>27381323</v>
      </c>
      <c r="DW57" s="180">
        <v>51372</v>
      </c>
      <c r="DX57" s="89">
        <v>219126</v>
      </c>
      <c r="DY57" s="89">
        <v>215123</v>
      </c>
      <c r="DZ57" s="89">
        <v>146520</v>
      </c>
      <c r="EA57" s="89">
        <v>207518</v>
      </c>
      <c r="EB57" s="89">
        <v>22680</v>
      </c>
      <c r="EC57" s="128">
        <f>SUM(DW57:EB57)</f>
        <v>862339</v>
      </c>
      <c r="ED57" s="180">
        <v>614745</v>
      </c>
      <c r="EE57" s="89">
        <v>1016411</v>
      </c>
      <c r="EF57" s="89">
        <v>859909</v>
      </c>
      <c r="EG57" s="89">
        <v>628417</v>
      </c>
      <c r="EH57" s="89">
        <v>219285</v>
      </c>
      <c r="EI57" s="89">
        <v>504900</v>
      </c>
      <c r="EJ57" s="181">
        <f>SUM(ED57:EI57)</f>
        <v>3843667</v>
      </c>
      <c r="EK57" s="170">
        <v>0</v>
      </c>
      <c r="EL57" s="89">
        <v>0</v>
      </c>
      <c r="EM57" s="89">
        <v>16999659</v>
      </c>
      <c r="EN57" s="89">
        <v>31184329</v>
      </c>
      <c r="EO57" s="89">
        <v>48658071</v>
      </c>
      <c r="EP57" s="89">
        <v>82027925</v>
      </c>
      <c r="EQ57" s="89">
        <v>114275947</v>
      </c>
      <c r="ER57" s="128">
        <f>SUM(EK57:EQ57)</f>
        <v>293145931</v>
      </c>
      <c r="ES57" s="180">
        <v>0</v>
      </c>
      <c r="ET57" s="89">
        <v>0</v>
      </c>
      <c r="EU57" s="89">
        <v>7103352</v>
      </c>
      <c r="EV57" s="89">
        <v>14960676</v>
      </c>
      <c r="EW57" s="89">
        <v>23498104</v>
      </c>
      <c r="EX57" s="89">
        <v>47963033</v>
      </c>
      <c r="EY57" s="89">
        <v>69242119</v>
      </c>
      <c r="EZ57" s="131">
        <f>SUM(ES57:EY57)</f>
        <v>162767284</v>
      </c>
      <c r="FA57" s="89">
        <v>9437799</v>
      </c>
      <c r="FB57" s="89">
        <v>15863638</v>
      </c>
      <c r="FC57" s="89">
        <v>19151600</v>
      </c>
      <c r="FD57" s="89">
        <v>17736602</v>
      </c>
      <c r="FE57" s="89">
        <v>6811891</v>
      </c>
      <c r="FF57" s="131">
        <f>SUM(FA57:FE57)</f>
        <v>69001530</v>
      </c>
      <c r="FG57" s="89">
        <v>458508</v>
      </c>
      <c r="FH57" s="89">
        <v>360015</v>
      </c>
      <c r="FI57" s="89">
        <v>6008367</v>
      </c>
      <c r="FJ57" s="89">
        <v>16328290</v>
      </c>
      <c r="FK57" s="89">
        <v>38221937</v>
      </c>
      <c r="FL57" s="181">
        <f>SUM(FG57:FK57)</f>
        <v>61377117</v>
      </c>
      <c r="FM57" s="180">
        <v>0</v>
      </c>
      <c r="FN57" s="89">
        <v>17986075</v>
      </c>
      <c r="FO57" s="89">
        <v>90659506</v>
      </c>
      <c r="FP57" s="89">
        <v>86840076</v>
      </c>
      <c r="FQ57" s="89">
        <v>99419755</v>
      </c>
      <c r="FR57" s="89">
        <v>125423125</v>
      </c>
      <c r="FS57" s="89">
        <v>165579633</v>
      </c>
      <c r="FT57" s="128">
        <f>SUM(FM57:FS57)</f>
        <v>585908170</v>
      </c>
    </row>
    <row r="58" spans="1:176" s="134" customFormat="1" ht="18" customHeight="1">
      <c r="A58" s="115" t="s">
        <v>67</v>
      </c>
      <c r="B58" s="90">
        <f aca="true" t="shared" si="57" ref="B58:G58">SUM(B32:B57)</f>
        <v>341414984</v>
      </c>
      <c r="C58" s="90">
        <f t="shared" si="57"/>
        <v>1540109277</v>
      </c>
      <c r="D58" s="90">
        <f t="shared" si="57"/>
        <v>1092862594</v>
      </c>
      <c r="E58" s="90">
        <f t="shared" si="57"/>
        <v>1068148738</v>
      </c>
      <c r="F58" s="90">
        <f t="shared" si="57"/>
        <v>922756514</v>
      </c>
      <c r="G58" s="90">
        <f t="shared" si="57"/>
        <v>877308355</v>
      </c>
      <c r="H58" s="130">
        <f t="shared" si="1"/>
        <v>5842600462</v>
      </c>
      <c r="I58" s="137">
        <f aca="true" t="shared" si="58" ref="I58:N58">SUM(I32:I57)</f>
        <v>218811030</v>
      </c>
      <c r="J58" s="90">
        <f t="shared" si="58"/>
        <v>1090004290</v>
      </c>
      <c r="K58" s="90">
        <f t="shared" si="58"/>
        <v>760058588</v>
      </c>
      <c r="L58" s="90">
        <f t="shared" si="58"/>
        <v>728100369</v>
      </c>
      <c r="M58" s="90">
        <f t="shared" si="58"/>
        <v>632678158</v>
      </c>
      <c r="N58" s="90">
        <f t="shared" si="58"/>
        <v>643909560</v>
      </c>
      <c r="O58" s="90">
        <f t="shared" si="3"/>
        <v>4073561995</v>
      </c>
      <c r="P58" s="90">
        <f aca="true" t="shared" si="59" ref="P58:U58">SUM(P32:P57)</f>
        <v>134701297</v>
      </c>
      <c r="Q58" s="90">
        <f t="shared" si="59"/>
        <v>535691826</v>
      </c>
      <c r="R58" s="90">
        <f t="shared" si="59"/>
        <v>336448201</v>
      </c>
      <c r="S58" s="90">
        <f t="shared" si="59"/>
        <v>280421923</v>
      </c>
      <c r="T58" s="90">
        <f t="shared" si="59"/>
        <v>270133677</v>
      </c>
      <c r="U58" s="90">
        <f t="shared" si="59"/>
        <v>315583143</v>
      </c>
      <c r="V58" s="90">
        <f t="shared" si="5"/>
        <v>1872980067</v>
      </c>
      <c r="W58" s="90">
        <f aca="true" t="shared" si="60" ref="W58:AB58">SUM(W32:W57)</f>
        <v>47700</v>
      </c>
      <c r="X58" s="90">
        <f t="shared" si="60"/>
        <v>2402140</v>
      </c>
      <c r="Y58" s="90">
        <f t="shared" si="60"/>
        <v>5011614</v>
      </c>
      <c r="Z58" s="90">
        <f t="shared" si="60"/>
        <v>13581217</v>
      </c>
      <c r="AA58" s="90">
        <f t="shared" si="60"/>
        <v>31790460</v>
      </c>
      <c r="AB58" s="90">
        <f t="shared" si="60"/>
        <v>73696787</v>
      </c>
      <c r="AC58" s="90">
        <f t="shared" si="7"/>
        <v>126529918</v>
      </c>
      <c r="AD58" s="90">
        <f aca="true" t="shared" si="61" ref="AD58:AI58">SUM(AD32:AD57)</f>
        <v>4743547</v>
      </c>
      <c r="AE58" s="90">
        <f t="shared" si="61"/>
        <v>42434316</v>
      </c>
      <c r="AF58" s="90">
        <f t="shared" si="61"/>
        <v>38655441</v>
      </c>
      <c r="AG58" s="90">
        <f t="shared" si="61"/>
        <v>40146828</v>
      </c>
      <c r="AH58" s="90">
        <f t="shared" si="61"/>
        <v>43303922</v>
      </c>
      <c r="AI58" s="90">
        <f t="shared" si="61"/>
        <v>78503433</v>
      </c>
      <c r="AJ58" s="90">
        <f t="shared" si="9"/>
        <v>247787487</v>
      </c>
      <c r="AK58" s="90">
        <f aca="true" t="shared" si="62" ref="AK58:AP58">SUM(AK32:AK57)</f>
        <v>75438</v>
      </c>
      <c r="AL58" s="90">
        <f t="shared" si="62"/>
        <v>1296076</v>
      </c>
      <c r="AM58" s="90">
        <f t="shared" si="62"/>
        <v>1287746</v>
      </c>
      <c r="AN58" s="90">
        <f t="shared" si="62"/>
        <v>1521780</v>
      </c>
      <c r="AO58" s="90">
        <f t="shared" si="62"/>
        <v>1567459</v>
      </c>
      <c r="AP58" s="90">
        <f t="shared" si="62"/>
        <v>2088298</v>
      </c>
      <c r="AQ58" s="90">
        <f t="shared" si="11"/>
        <v>7836797</v>
      </c>
      <c r="AR58" s="90">
        <f aca="true" t="shared" si="63" ref="AR58:AW58">SUM(AR32:AR57)</f>
        <v>51442919</v>
      </c>
      <c r="AS58" s="90">
        <f t="shared" si="63"/>
        <v>309959142</v>
      </c>
      <c r="AT58" s="90">
        <f t="shared" si="63"/>
        <v>223922789</v>
      </c>
      <c r="AU58" s="90">
        <f t="shared" si="63"/>
        <v>239020112</v>
      </c>
      <c r="AV58" s="90">
        <f t="shared" si="63"/>
        <v>164662961</v>
      </c>
      <c r="AW58" s="90">
        <f t="shared" si="63"/>
        <v>84410965</v>
      </c>
      <c r="AX58" s="90">
        <f t="shared" si="13"/>
        <v>1073418888</v>
      </c>
      <c r="AY58" s="90">
        <f aca="true" t="shared" si="64" ref="AY58:BD58">SUM(AY32:AY57)</f>
        <v>9066008</v>
      </c>
      <c r="AZ58" s="90">
        <f t="shared" si="64"/>
        <v>101045522</v>
      </c>
      <c r="BA58" s="90">
        <f t="shared" si="64"/>
        <v>84375234</v>
      </c>
      <c r="BB58" s="90">
        <f t="shared" si="64"/>
        <v>88169921</v>
      </c>
      <c r="BC58" s="90">
        <f t="shared" si="64"/>
        <v>58474766</v>
      </c>
      <c r="BD58" s="90">
        <f t="shared" si="64"/>
        <v>24426893</v>
      </c>
      <c r="BE58" s="90">
        <f t="shared" si="15"/>
        <v>365558344</v>
      </c>
      <c r="BF58" s="90">
        <f aca="true" t="shared" si="65" ref="BF58:BK58">SUM(BF32:BF57)</f>
        <v>18734121</v>
      </c>
      <c r="BG58" s="90">
        <f t="shared" si="65"/>
        <v>97175268</v>
      </c>
      <c r="BH58" s="90">
        <f t="shared" si="65"/>
        <v>70357563</v>
      </c>
      <c r="BI58" s="90">
        <f t="shared" si="65"/>
        <v>65238588</v>
      </c>
      <c r="BJ58" s="90">
        <f t="shared" si="65"/>
        <v>62744913</v>
      </c>
      <c r="BK58" s="90">
        <f t="shared" si="65"/>
        <v>65200041</v>
      </c>
      <c r="BL58" s="130">
        <f t="shared" si="17"/>
        <v>379450494</v>
      </c>
      <c r="BM58" s="137">
        <f aca="true" t="shared" si="66" ref="BM58:BR58">SUM(BM32:BM57)</f>
        <v>1368520</v>
      </c>
      <c r="BN58" s="90">
        <f t="shared" si="66"/>
        <v>40358919</v>
      </c>
      <c r="BO58" s="90">
        <f t="shared" si="66"/>
        <v>59068493</v>
      </c>
      <c r="BP58" s="90">
        <f t="shared" si="66"/>
        <v>97591711</v>
      </c>
      <c r="BQ58" s="90">
        <f t="shared" si="66"/>
        <v>107349018</v>
      </c>
      <c r="BR58" s="90">
        <f t="shared" si="66"/>
        <v>92737453</v>
      </c>
      <c r="BS58" s="90">
        <f t="shared" si="19"/>
        <v>398474114</v>
      </c>
      <c r="BT58" s="90">
        <f aca="true" t="shared" si="67" ref="BT58:BY58">SUM(BT32:BT57)</f>
        <v>1245628</v>
      </c>
      <c r="BU58" s="90">
        <f t="shared" si="67"/>
        <v>30574928</v>
      </c>
      <c r="BV58" s="90">
        <f t="shared" si="67"/>
        <v>44502696</v>
      </c>
      <c r="BW58" s="90">
        <f t="shared" si="67"/>
        <v>72947286</v>
      </c>
      <c r="BX58" s="90">
        <f t="shared" si="67"/>
        <v>82180299</v>
      </c>
      <c r="BY58" s="90">
        <f t="shared" si="67"/>
        <v>70932454</v>
      </c>
      <c r="BZ58" s="90">
        <f t="shared" si="21"/>
        <v>302383291</v>
      </c>
      <c r="CA58" s="90">
        <f aca="true" t="shared" si="68" ref="CA58:CF58">SUM(CA32:CA57)</f>
        <v>122892</v>
      </c>
      <c r="CB58" s="90">
        <f t="shared" si="68"/>
        <v>9599807</v>
      </c>
      <c r="CC58" s="90">
        <f t="shared" si="68"/>
        <v>13822037</v>
      </c>
      <c r="CD58" s="90">
        <f t="shared" si="68"/>
        <v>23446909</v>
      </c>
      <c r="CE58" s="90">
        <f t="shared" si="68"/>
        <v>23380968</v>
      </c>
      <c r="CF58" s="90">
        <f t="shared" si="68"/>
        <v>19066906</v>
      </c>
      <c r="CG58" s="90">
        <f t="shared" si="23"/>
        <v>89439519</v>
      </c>
      <c r="CH58" s="90">
        <f aca="true" t="shared" si="69" ref="CH58:CM58">SUM(CH32:CH57)</f>
        <v>0</v>
      </c>
      <c r="CI58" s="90">
        <f t="shared" si="69"/>
        <v>184184</v>
      </c>
      <c r="CJ58" s="90">
        <f t="shared" si="69"/>
        <v>743760</v>
      </c>
      <c r="CK58" s="90">
        <f t="shared" si="69"/>
        <v>1197516</v>
      </c>
      <c r="CL58" s="90">
        <f t="shared" si="69"/>
        <v>1787751</v>
      </c>
      <c r="CM58" s="90">
        <f t="shared" si="69"/>
        <v>2738093</v>
      </c>
      <c r="CN58" s="130">
        <f t="shared" si="25"/>
        <v>6651304</v>
      </c>
      <c r="CO58" s="137">
        <f aca="true" t="shared" si="70" ref="CO58:CT58">SUM(CO32:CO57)</f>
        <v>104038775</v>
      </c>
      <c r="CP58" s="90">
        <f t="shared" si="70"/>
        <v>372154514</v>
      </c>
      <c r="CQ58" s="90">
        <f t="shared" si="70"/>
        <v>254239906</v>
      </c>
      <c r="CR58" s="90">
        <f t="shared" si="70"/>
        <v>225271086</v>
      </c>
      <c r="CS58" s="90">
        <f t="shared" si="70"/>
        <v>172588728</v>
      </c>
      <c r="CT58" s="90">
        <f t="shared" si="70"/>
        <v>135558593</v>
      </c>
      <c r="CU58" s="90">
        <f t="shared" si="27"/>
        <v>1263851602</v>
      </c>
      <c r="CV58" s="90">
        <f aca="true" t="shared" si="71" ref="CV58:DA58">SUM(CV32:CV57)</f>
        <v>1845990</v>
      </c>
      <c r="CW58" s="90">
        <f t="shared" si="71"/>
        <v>11030220</v>
      </c>
      <c r="CX58" s="90">
        <f t="shared" si="71"/>
        <v>9905220</v>
      </c>
      <c r="CY58" s="90">
        <f t="shared" si="71"/>
        <v>11144430</v>
      </c>
      <c r="CZ58" s="90">
        <f t="shared" si="71"/>
        <v>10567060</v>
      </c>
      <c r="DA58" s="90">
        <f t="shared" si="71"/>
        <v>14686560</v>
      </c>
      <c r="DB58" s="90">
        <f t="shared" si="29"/>
        <v>59179480</v>
      </c>
      <c r="DC58" s="90">
        <f>SUM(DC32:DC57)</f>
        <v>44183934</v>
      </c>
      <c r="DD58" s="90">
        <f>SUM(DD32:DD57)</f>
        <v>59214235</v>
      </c>
      <c r="DE58" s="90">
        <f>SUM(DE32:DE57)</f>
        <v>57486439</v>
      </c>
      <c r="DF58" s="90">
        <f>SUM(DF32:DF57)</f>
        <v>26954155</v>
      </c>
      <c r="DG58" s="90">
        <f>SUM(DG32:DG57)</f>
        <v>7550709</v>
      </c>
      <c r="DH58" s="90">
        <f t="shared" si="30"/>
        <v>195389472</v>
      </c>
      <c r="DI58" s="90">
        <f aca="true" t="shared" si="72" ref="DI58:DN58">SUM(DI32:DI57)</f>
        <v>20923709</v>
      </c>
      <c r="DJ58" s="90">
        <f t="shared" si="72"/>
        <v>113068148</v>
      </c>
      <c r="DK58" s="90">
        <f t="shared" si="72"/>
        <v>92013010</v>
      </c>
      <c r="DL58" s="90">
        <f t="shared" si="72"/>
        <v>93506088</v>
      </c>
      <c r="DM58" s="90">
        <f t="shared" si="72"/>
        <v>90084624</v>
      </c>
      <c r="DN58" s="90">
        <f t="shared" si="72"/>
        <v>78125737</v>
      </c>
      <c r="DO58" s="90">
        <f t="shared" si="32"/>
        <v>487721316</v>
      </c>
      <c r="DP58" s="90">
        <f aca="true" t="shared" si="73" ref="DP58:DU58">SUM(DP32:DP57)</f>
        <v>81269076</v>
      </c>
      <c r="DQ58" s="90">
        <f t="shared" si="73"/>
        <v>203872212</v>
      </c>
      <c r="DR58" s="90">
        <f t="shared" si="73"/>
        <v>93107441</v>
      </c>
      <c r="DS58" s="90">
        <f t="shared" si="73"/>
        <v>63134129</v>
      </c>
      <c r="DT58" s="90">
        <f t="shared" si="73"/>
        <v>44982889</v>
      </c>
      <c r="DU58" s="90">
        <f t="shared" si="73"/>
        <v>35195587</v>
      </c>
      <c r="DV58" s="130">
        <f t="shared" si="34"/>
        <v>521561334</v>
      </c>
      <c r="DW58" s="137">
        <f aca="true" t="shared" si="74" ref="DW58:EB58">SUM(DW32:DW57)</f>
        <v>2868189</v>
      </c>
      <c r="DX58" s="90">
        <f t="shared" si="74"/>
        <v>9232601</v>
      </c>
      <c r="DY58" s="90">
        <f t="shared" si="74"/>
        <v>5721709</v>
      </c>
      <c r="DZ58" s="90">
        <f t="shared" si="74"/>
        <v>5995846</v>
      </c>
      <c r="EA58" s="90">
        <f t="shared" si="74"/>
        <v>3572369</v>
      </c>
      <c r="EB58" s="90">
        <f t="shared" si="74"/>
        <v>2547700</v>
      </c>
      <c r="EC58" s="130">
        <f>SUM(DW58:EB58)</f>
        <v>29938414</v>
      </c>
      <c r="ED58" s="137">
        <f>SUM(ED32:ED57)</f>
        <v>14328470</v>
      </c>
      <c r="EE58" s="90">
        <f>SUM(EE32:EE57)</f>
        <v>28358953</v>
      </c>
      <c r="EF58" s="90">
        <f>SUM(EF32:EF57)</f>
        <v>13773898</v>
      </c>
      <c r="EG58" s="90">
        <f>SUM(EG32:EG57)</f>
        <v>11189726</v>
      </c>
      <c r="EH58" s="90">
        <f>SUM(EH32:EH57)</f>
        <v>6568241</v>
      </c>
      <c r="EI58" s="90">
        <f>SUM(EI32:EI57)</f>
        <v>2555049</v>
      </c>
      <c r="EJ58" s="138">
        <f>SUM(ED58:EI58)</f>
        <v>76774337</v>
      </c>
      <c r="EK58" s="137">
        <f>SUM(EK32:EK57)</f>
        <v>0</v>
      </c>
      <c r="EL58" s="90">
        <f>SUM(EL32:EL57)</f>
        <v>1653232</v>
      </c>
      <c r="EM58" s="90">
        <f>SUM(EM32:EM57)</f>
        <v>355998052</v>
      </c>
      <c r="EN58" s="90">
        <f>SUM(EN32:EN57)</f>
        <v>645542441</v>
      </c>
      <c r="EO58" s="90">
        <f>SUM(EO32:EO57)</f>
        <v>1077707416</v>
      </c>
      <c r="EP58" s="90">
        <f>SUM(EP32:EP57)</f>
        <v>1803249664</v>
      </c>
      <c r="EQ58" s="90">
        <f>SUM(EQ32:EQ57)</f>
        <v>2159196072</v>
      </c>
      <c r="ER58" s="130">
        <f>SUM(EK58:EQ58)</f>
        <v>6043346877</v>
      </c>
      <c r="ES58" s="137">
        <f>SUM(ES32:ES57)</f>
        <v>0</v>
      </c>
      <c r="ET58" s="90">
        <f>SUM(ET32:ET57)</f>
        <v>1653232</v>
      </c>
      <c r="EU58" s="90">
        <f>SUM(EU32:EU57)</f>
        <v>175635522</v>
      </c>
      <c r="EV58" s="90">
        <f>SUM(EV32:EV57)</f>
        <v>325720851</v>
      </c>
      <c r="EW58" s="90">
        <f>SUM(EW32:EW57)</f>
        <v>548848568</v>
      </c>
      <c r="EX58" s="90">
        <f>SUM(EX32:EX57)</f>
        <v>980929087</v>
      </c>
      <c r="EY58" s="90">
        <f>SUM(EY32:EY57)</f>
        <v>1037733970</v>
      </c>
      <c r="EZ58" s="90">
        <f>SUM(ES58:EY58)</f>
        <v>3070521230</v>
      </c>
      <c r="FA58" s="90">
        <f>SUM(FA32:FA57)</f>
        <v>169686613</v>
      </c>
      <c r="FB58" s="90">
        <f>SUM(FB32:FB57)</f>
        <v>284175061</v>
      </c>
      <c r="FC58" s="90">
        <f>SUM(FC32:FC57)</f>
        <v>415754074</v>
      </c>
      <c r="FD58" s="90">
        <f>SUM(FD32:FD57)</f>
        <v>441771638</v>
      </c>
      <c r="FE58" s="90">
        <f>SUM(FE32:FE57)</f>
        <v>208909873</v>
      </c>
      <c r="FF58" s="90">
        <f>SUM(FA58:FE58)</f>
        <v>1520297259</v>
      </c>
      <c r="FG58" s="90">
        <f>SUM(FG32:FG57)</f>
        <v>10675917</v>
      </c>
      <c r="FH58" s="90">
        <f>SUM(FH32:FH57)</f>
        <v>35646529</v>
      </c>
      <c r="FI58" s="90">
        <f>SUM(FI32:FI57)</f>
        <v>113104774</v>
      </c>
      <c r="FJ58" s="90">
        <f>SUM(FJ32:FJ57)</f>
        <v>380548939</v>
      </c>
      <c r="FK58" s="90">
        <f>SUM(FK32:FK57)</f>
        <v>912552229</v>
      </c>
      <c r="FL58" s="138">
        <f>SUM(FG58:FK58)</f>
        <v>1452528388</v>
      </c>
      <c r="FM58" s="137">
        <f>SUM(FM32:FM57)</f>
        <v>0</v>
      </c>
      <c r="FN58" s="90">
        <f>SUM(FN32:FN57)</f>
        <v>343068216</v>
      </c>
      <c r="FO58" s="90">
        <f>SUM(FO32:FO57)</f>
        <v>1896107329</v>
      </c>
      <c r="FP58" s="90">
        <f>SUM(FP32:FP57)</f>
        <v>1738405035</v>
      </c>
      <c r="FQ58" s="90">
        <f>SUM(FQ32:FQ57)</f>
        <v>2145856154</v>
      </c>
      <c r="FR58" s="90">
        <f>SUM(FR32:FR57)</f>
        <v>2726006178</v>
      </c>
      <c r="FS58" s="90">
        <f>SUM(FS32:FS57)</f>
        <v>3036504427</v>
      </c>
      <c r="FT58" s="130">
        <f>SUM(FM58:FS58)</f>
        <v>11885947339</v>
      </c>
    </row>
    <row r="59" spans="1:176" s="134" customFormat="1" ht="18" customHeight="1">
      <c r="A59" s="114" t="s">
        <v>68</v>
      </c>
      <c r="B59" s="89">
        <v>2397481</v>
      </c>
      <c r="C59" s="89">
        <v>9534298</v>
      </c>
      <c r="D59" s="89">
        <v>6938223</v>
      </c>
      <c r="E59" s="89">
        <v>5386437</v>
      </c>
      <c r="F59" s="89">
        <v>4642799</v>
      </c>
      <c r="G59" s="89">
        <v>4668960</v>
      </c>
      <c r="H59" s="128">
        <f t="shared" si="1"/>
        <v>33568198</v>
      </c>
      <c r="I59" s="180">
        <v>1830706</v>
      </c>
      <c r="J59" s="89">
        <v>7526705</v>
      </c>
      <c r="K59" s="89">
        <v>5232354</v>
      </c>
      <c r="L59" s="89">
        <v>3717396</v>
      </c>
      <c r="M59" s="89">
        <v>3253424</v>
      </c>
      <c r="N59" s="89">
        <v>2792295</v>
      </c>
      <c r="O59" s="131">
        <f t="shared" si="3"/>
        <v>24352880</v>
      </c>
      <c r="P59" s="89">
        <v>567462</v>
      </c>
      <c r="Q59" s="89">
        <v>2290393</v>
      </c>
      <c r="R59" s="89">
        <v>1517316</v>
      </c>
      <c r="S59" s="89">
        <v>1309706</v>
      </c>
      <c r="T59" s="89">
        <v>728014</v>
      </c>
      <c r="U59" s="89">
        <v>1253530</v>
      </c>
      <c r="V59" s="129">
        <f t="shared" si="5"/>
        <v>7666421</v>
      </c>
      <c r="W59" s="89">
        <v>0</v>
      </c>
      <c r="X59" s="89">
        <v>0</v>
      </c>
      <c r="Y59" s="89">
        <v>0</v>
      </c>
      <c r="Z59" s="89">
        <v>45000</v>
      </c>
      <c r="AA59" s="89">
        <v>258750</v>
      </c>
      <c r="AB59" s="89">
        <v>311625</v>
      </c>
      <c r="AC59" s="129">
        <f t="shared" si="7"/>
        <v>615375</v>
      </c>
      <c r="AD59" s="89">
        <v>33885</v>
      </c>
      <c r="AE59" s="89">
        <v>288550</v>
      </c>
      <c r="AF59" s="89">
        <v>235387</v>
      </c>
      <c r="AG59" s="89">
        <v>37611</v>
      </c>
      <c r="AH59" s="89">
        <v>92942</v>
      </c>
      <c r="AI59" s="89">
        <v>437887</v>
      </c>
      <c r="AJ59" s="129">
        <f t="shared" si="9"/>
        <v>1126262</v>
      </c>
      <c r="AK59" s="89">
        <v>0</v>
      </c>
      <c r="AL59" s="89">
        <v>0</v>
      </c>
      <c r="AM59" s="89">
        <v>0</v>
      </c>
      <c r="AN59" s="89">
        <v>0</v>
      </c>
      <c r="AO59" s="89">
        <v>0</v>
      </c>
      <c r="AP59" s="89">
        <v>0</v>
      </c>
      <c r="AQ59" s="129">
        <f t="shared" si="11"/>
        <v>0</v>
      </c>
      <c r="AR59" s="89">
        <v>608229</v>
      </c>
      <c r="AS59" s="89">
        <v>2994461</v>
      </c>
      <c r="AT59" s="89">
        <v>2536775</v>
      </c>
      <c r="AU59" s="89">
        <v>1885249</v>
      </c>
      <c r="AV59" s="89">
        <v>1359281</v>
      </c>
      <c r="AW59" s="89">
        <v>343314</v>
      </c>
      <c r="AX59" s="129">
        <f t="shared" si="13"/>
        <v>9727309</v>
      </c>
      <c r="AY59" s="89">
        <v>513742</v>
      </c>
      <c r="AZ59" s="89">
        <v>1495102</v>
      </c>
      <c r="BA59" s="89">
        <v>573174</v>
      </c>
      <c r="BB59" s="89">
        <v>228807</v>
      </c>
      <c r="BC59" s="89">
        <v>653373</v>
      </c>
      <c r="BD59" s="89">
        <v>237805</v>
      </c>
      <c r="BE59" s="129">
        <f t="shared" si="15"/>
        <v>3702003</v>
      </c>
      <c r="BF59" s="89">
        <v>107388</v>
      </c>
      <c r="BG59" s="89">
        <v>458199</v>
      </c>
      <c r="BH59" s="89">
        <v>369702</v>
      </c>
      <c r="BI59" s="89">
        <v>211023</v>
      </c>
      <c r="BJ59" s="89">
        <v>161064</v>
      </c>
      <c r="BK59" s="89">
        <v>208134</v>
      </c>
      <c r="BL59" s="128">
        <f t="shared" si="17"/>
        <v>1515510</v>
      </c>
      <c r="BM59" s="180">
        <v>0</v>
      </c>
      <c r="BN59" s="89">
        <v>271782</v>
      </c>
      <c r="BO59" s="89">
        <v>617823</v>
      </c>
      <c r="BP59" s="89">
        <v>534672</v>
      </c>
      <c r="BQ59" s="89">
        <v>1013976</v>
      </c>
      <c r="BR59" s="89">
        <v>1561725</v>
      </c>
      <c r="BS59" s="131">
        <f t="shared" si="19"/>
        <v>3999978</v>
      </c>
      <c r="BT59" s="89">
        <v>0</v>
      </c>
      <c r="BU59" s="89">
        <v>146637</v>
      </c>
      <c r="BV59" s="89">
        <v>617823</v>
      </c>
      <c r="BW59" s="89">
        <v>534672</v>
      </c>
      <c r="BX59" s="89">
        <v>965844</v>
      </c>
      <c r="BY59" s="89">
        <v>1359819</v>
      </c>
      <c r="BZ59" s="131">
        <f t="shared" si="21"/>
        <v>3624795</v>
      </c>
      <c r="CA59" s="89">
        <v>0</v>
      </c>
      <c r="CB59" s="89">
        <v>125145</v>
      </c>
      <c r="CC59" s="89">
        <v>0</v>
      </c>
      <c r="CD59" s="89">
        <v>0</v>
      </c>
      <c r="CE59" s="89">
        <v>48132</v>
      </c>
      <c r="CF59" s="89">
        <v>201906</v>
      </c>
      <c r="CG59" s="131">
        <f t="shared" si="23"/>
        <v>375183</v>
      </c>
      <c r="CH59" s="89">
        <v>0</v>
      </c>
      <c r="CI59" s="89">
        <v>0</v>
      </c>
      <c r="CJ59" s="89">
        <v>0</v>
      </c>
      <c r="CK59" s="89">
        <v>0</v>
      </c>
      <c r="CL59" s="89">
        <v>0</v>
      </c>
      <c r="CM59" s="89">
        <v>0</v>
      </c>
      <c r="CN59" s="128">
        <f t="shared" si="25"/>
        <v>0</v>
      </c>
      <c r="CO59" s="180">
        <v>566775</v>
      </c>
      <c r="CP59" s="89">
        <v>1680731</v>
      </c>
      <c r="CQ59" s="89">
        <v>943632</v>
      </c>
      <c r="CR59" s="89">
        <v>1047618</v>
      </c>
      <c r="CS59" s="89">
        <v>365477</v>
      </c>
      <c r="CT59" s="89">
        <v>314940</v>
      </c>
      <c r="CU59" s="131">
        <f t="shared" si="27"/>
        <v>4919173</v>
      </c>
      <c r="CV59" s="89">
        <v>4500</v>
      </c>
      <c r="CW59" s="89">
        <v>126720</v>
      </c>
      <c r="CX59" s="89">
        <v>40500</v>
      </c>
      <c r="CY59" s="89">
        <v>34200</v>
      </c>
      <c r="CZ59" s="89">
        <v>90000</v>
      </c>
      <c r="DA59" s="89">
        <v>86940</v>
      </c>
      <c r="DB59" s="131">
        <f t="shared" si="29"/>
        <v>382860</v>
      </c>
      <c r="DC59" s="89">
        <v>450639</v>
      </c>
      <c r="DD59" s="89">
        <v>246357</v>
      </c>
      <c r="DE59" s="89">
        <v>492463</v>
      </c>
      <c r="DF59" s="89">
        <v>0</v>
      </c>
      <c r="DG59" s="89">
        <v>0</v>
      </c>
      <c r="DH59" s="131">
        <f t="shared" si="30"/>
        <v>1189459</v>
      </c>
      <c r="DI59" s="89">
        <v>0</v>
      </c>
      <c r="DJ59" s="89">
        <v>0</v>
      </c>
      <c r="DK59" s="89">
        <v>0</v>
      </c>
      <c r="DL59" s="89">
        <v>193986</v>
      </c>
      <c r="DM59" s="89">
        <v>0</v>
      </c>
      <c r="DN59" s="89">
        <v>0</v>
      </c>
      <c r="DO59" s="131">
        <f t="shared" si="32"/>
        <v>193986</v>
      </c>
      <c r="DP59" s="89">
        <v>562275</v>
      </c>
      <c r="DQ59" s="89">
        <v>1103372</v>
      </c>
      <c r="DR59" s="89">
        <v>656775</v>
      </c>
      <c r="DS59" s="89">
        <v>326969</v>
      </c>
      <c r="DT59" s="89">
        <v>275477</v>
      </c>
      <c r="DU59" s="89">
        <v>228000</v>
      </c>
      <c r="DV59" s="128">
        <f t="shared" si="34"/>
        <v>3152868</v>
      </c>
      <c r="DW59" s="180">
        <v>0</v>
      </c>
      <c r="DX59" s="89">
        <v>55080</v>
      </c>
      <c r="DY59" s="89">
        <v>0</v>
      </c>
      <c r="DZ59" s="89">
        <v>86751</v>
      </c>
      <c r="EA59" s="89">
        <v>0</v>
      </c>
      <c r="EB59" s="89">
        <v>0</v>
      </c>
      <c r="EC59" s="128">
        <f>SUM(DW59:EB59)</f>
        <v>141831</v>
      </c>
      <c r="ED59" s="180">
        <v>0</v>
      </c>
      <c r="EE59" s="89">
        <v>0</v>
      </c>
      <c r="EF59" s="89">
        <v>144414</v>
      </c>
      <c r="EG59" s="89">
        <v>0</v>
      </c>
      <c r="EH59" s="89">
        <v>9922</v>
      </c>
      <c r="EI59" s="89">
        <v>0</v>
      </c>
      <c r="EJ59" s="181">
        <f>SUM(ED59:EI59)</f>
        <v>154336</v>
      </c>
      <c r="EK59" s="170">
        <v>0</v>
      </c>
      <c r="EL59" s="89">
        <v>0</v>
      </c>
      <c r="EM59" s="89">
        <v>4703019</v>
      </c>
      <c r="EN59" s="89">
        <v>6550828</v>
      </c>
      <c r="EO59" s="89">
        <v>9808560</v>
      </c>
      <c r="EP59" s="89">
        <v>19641666</v>
      </c>
      <c r="EQ59" s="89">
        <v>17497411</v>
      </c>
      <c r="ER59" s="128">
        <f>SUM(EK59:EQ59)</f>
        <v>58201484</v>
      </c>
      <c r="ES59" s="180">
        <v>0</v>
      </c>
      <c r="ET59" s="89">
        <v>0</v>
      </c>
      <c r="EU59" s="89">
        <v>2669151</v>
      </c>
      <c r="EV59" s="89">
        <v>4022850</v>
      </c>
      <c r="EW59" s="89">
        <v>4596479</v>
      </c>
      <c r="EX59" s="89">
        <v>12805270</v>
      </c>
      <c r="EY59" s="89">
        <v>11128434</v>
      </c>
      <c r="EZ59" s="131">
        <f>SUM(ES59:EY59)</f>
        <v>35222184</v>
      </c>
      <c r="FA59" s="89">
        <v>1746893</v>
      </c>
      <c r="FB59" s="89">
        <v>2226066</v>
      </c>
      <c r="FC59" s="89">
        <v>4044391</v>
      </c>
      <c r="FD59" s="89">
        <v>3581769</v>
      </c>
      <c r="FE59" s="89">
        <v>2102434</v>
      </c>
      <c r="FF59" s="131">
        <f>SUM(FA59:FE59)</f>
        <v>13701553</v>
      </c>
      <c r="FG59" s="89">
        <v>286975</v>
      </c>
      <c r="FH59" s="89">
        <v>301912</v>
      </c>
      <c r="FI59" s="89">
        <v>1167690</v>
      </c>
      <c r="FJ59" s="89">
        <v>3254627</v>
      </c>
      <c r="FK59" s="89">
        <v>4266543</v>
      </c>
      <c r="FL59" s="181">
        <f>SUM(FG59:FK59)</f>
        <v>9277747</v>
      </c>
      <c r="FM59" s="180">
        <v>0</v>
      </c>
      <c r="FN59" s="89">
        <v>2397481</v>
      </c>
      <c r="FO59" s="89">
        <v>14237317</v>
      </c>
      <c r="FP59" s="89">
        <v>13489051</v>
      </c>
      <c r="FQ59" s="89">
        <v>15194997</v>
      </c>
      <c r="FR59" s="89">
        <v>24284465</v>
      </c>
      <c r="FS59" s="89">
        <v>22166371</v>
      </c>
      <c r="FT59" s="128">
        <f>SUM(FM59:FS59)</f>
        <v>91769682</v>
      </c>
    </row>
    <row r="60" spans="1:176" s="134" customFormat="1" ht="18" customHeight="1">
      <c r="A60" s="114" t="s">
        <v>69</v>
      </c>
      <c r="B60" s="89">
        <v>1039185</v>
      </c>
      <c r="C60" s="89">
        <v>6772227</v>
      </c>
      <c r="D60" s="89">
        <v>4587703</v>
      </c>
      <c r="E60" s="89">
        <v>5490338</v>
      </c>
      <c r="F60" s="89">
        <v>2626488</v>
      </c>
      <c r="G60" s="89">
        <v>1278170</v>
      </c>
      <c r="H60" s="128">
        <f t="shared" si="1"/>
        <v>21794111</v>
      </c>
      <c r="I60" s="180">
        <v>657476</v>
      </c>
      <c r="J60" s="89">
        <v>5243342</v>
      </c>
      <c r="K60" s="89">
        <v>3212606</v>
      </c>
      <c r="L60" s="89">
        <v>3550517</v>
      </c>
      <c r="M60" s="89">
        <v>2251042</v>
      </c>
      <c r="N60" s="89">
        <v>596926</v>
      </c>
      <c r="O60" s="131">
        <f t="shared" si="3"/>
        <v>15511909</v>
      </c>
      <c r="P60" s="89">
        <v>262566</v>
      </c>
      <c r="Q60" s="89">
        <v>1171152</v>
      </c>
      <c r="R60" s="89">
        <v>533562</v>
      </c>
      <c r="S60" s="89">
        <v>955217</v>
      </c>
      <c r="T60" s="89">
        <v>553630</v>
      </c>
      <c r="U60" s="89">
        <v>406324</v>
      </c>
      <c r="V60" s="129">
        <f t="shared" si="5"/>
        <v>3882451</v>
      </c>
      <c r="W60" s="89">
        <v>0</v>
      </c>
      <c r="X60" s="89">
        <v>0</v>
      </c>
      <c r="Y60" s="89">
        <v>0</v>
      </c>
      <c r="Z60" s="89">
        <v>22905</v>
      </c>
      <c r="AA60" s="89">
        <v>0</v>
      </c>
      <c r="AB60" s="89">
        <v>0</v>
      </c>
      <c r="AC60" s="129">
        <f t="shared" si="7"/>
        <v>22905</v>
      </c>
      <c r="AD60" s="89">
        <v>69021</v>
      </c>
      <c r="AE60" s="89">
        <v>412326</v>
      </c>
      <c r="AF60" s="89">
        <v>176787</v>
      </c>
      <c r="AG60" s="89">
        <v>244456</v>
      </c>
      <c r="AH60" s="89">
        <v>117036</v>
      </c>
      <c r="AI60" s="89">
        <v>29880</v>
      </c>
      <c r="AJ60" s="129">
        <f t="shared" si="9"/>
        <v>1049506</v>
      </c>
      <c r="AK60" s="89">
        <v>0</v>
      </c>
      <c r="AL60" s="89">
        <v>39600</v>
      </c>
      <c r="AM60" s="89">
        <v>54450</v>
      </c>
      <c r="AN60" s="89">
        <v>5400</v>
      </c>
      <c r="AO60" s="89">
        <v>69537</v>
      </c>
      <c r="AP60" s="89">
        <v>0</v>
      </c>
      <c r="AQ60" s="129">
        <f t="shared" si="11"/>
        <v>168987</v>
      </c>
      <c r="AR60" s="89">
        <v>249659</v>
      </c>
      <c r="AS60" s="89">
        <v>2492915</v>
      </c>
      <c r="AT60" s="89">
        <v>1914284</v>
      </c>
      <c r="AU60" s="89">
        <v>1810649</v>
      </c>
      <c r="AV60" s="89">
        <v>1198889</v>
      </c>
      <c r="AW60" s="89">
        <v>88722</v>
      </c>
      <c r="AX60" s="129">
        <f t="shared" si="13"/>
        <v>7755118</v>
      </c>
      <c r="AY60" s="89">
        <v>19980</v>
      </c>
      <c r="AZ60" s="89">
        <v>767169</v>
      </c>
      <c r="BA60" s="89">
        <v>284673</v>
      </c>
      <c r="BB60" s="89">
        <v>206820</v>
      </c>
      <c r="BC60" s="89">
        <v>76825</v>
      </c>
      <c r="BD60" s="89">
        <v>0</v>
      </c>
      <c r="BE60" s="129">
        <f t="shared" si="15"/>
        <v>1355467</v>
      </c>
      <c r="BF60" s="89">
        <v>56250</v>
      </c>
      <c r="BG60" s="89">
        <v>360180</v>
      </c>
      <c r="BH60" s="89">
        <v>248850</v>
      </c>
      <c r="BI60" s="89">
        <v>305070</v>
      </c>
      <c r="BJ60" s="89">
        <v>235125</v>
      </c>
      <c r="BK60" s="89">
        <v>72000</v>
      </c>
      <c r="BL60" s="128">
        <f t="shared" si="17"/>
        <v>1277475</v>
      </c>
      <c r="BM60" s="180">
        <v>0</v>
      </c>
      <c r="BN60" s="89">
        <v>99801</v>
      </c>
      <c r="BO60" s="89">
        <v>318366</v>
      </c>
      <c r="BP60" s="89">
        <v>1370541</v>
      </c>
      <c r="BQ60" s="89">
        <v>209565</v>
      </c>
      <c r="BR60" s="89">
        <v>629244</v>
      </c>
      <c r="BS60" s="131">
        <f t="shared" si="19"/>
        <v>2627517</v>
      </c>
      <c r="BT60" s="89">
        <v>0</v>
      </c>
      <c r="BU60" s="89">
        <v>99801</v>
      </c>
      <c r="BV60" s="89">
        <v>212850</v>
      </c>
      <c r="BW60" s="89">
        <v>1283637</v>
      </c>
      <c r="BX60" s="89">
        <v>209565</v>
      </c>
      <c r="BY60" s="89">
        <v>435654</v>
      </c>
      <c r="BZ60" s="131">
        <f t="shared" si="21"/>
        <v>2241507</v>
      </c>
      <c r="CA60" s="89">
        <v>0</v>
      </c>
      <c r="CB60" s="89">
        <v>0</v>
      </c>
      <c r="CC60" s="89">
        <v>105516</v>
      </c>
      <c r="CD60" s="89">
        <v>86904</v>
      </c>
      <c r="CE60" s="89">
        <v>0</v>
      </c>
      <c r="CF60" s="89">
        <v>193590</v>
      </c>
      <c r="CG60" s="131">
        <f t="shared" si="23"/>
        <v>386010</v>
      </c>
      <c r="CH60" s="89">
        <v>0</v>
      </c>
      <c r="CI60" s="89">
        <v>0</v>
      </c>
      <c r="CJ60" s="89">
        <v>0</v>
      </c>
      <c r="CK60" s="89">
        <v>0</v>
      </c>
      <c r="CL60" s="89">
        <v>0</v>
      </c>
      <c r="CM60" s="89">
        <v>0</v>
      </c>
      <c r="CN60" s="128">
        <f t="shared" si="25"/>
        <v>0</v>
      </c>
      <c r="CO60" s="180">
        <v>201710</v>
      </c>
      <c r="CP60" s="89">
        <v>1411362</v>
      </c>
      <c r="CQ60" s="89">
        <v>785166</v>
      </c>
      <c r="CR60" s="89">
        <v>569280</v>
      </c>
      <c r="CS60" s="89">
        <v>165881</v>
      </c>
      <c r="CT60" s="89">
        <v>52000</v>
      </c>
      <c r="CU60" s="131">
        <f t="shared" si="27"/>
        <v>3185399</v>
      </c>
      <c r="CV60" s="89">
        <v>0</v>
      </c>
      <c r="CW60" s="89">
        <v>57420</v>
      </c>
      <c r="CX60" s="89">
        <v>23220</v>
      </c>
      <c r="CY60" s="89">
        <v>14220</v>
      </c>
      <c r="CZ60" s="89">
        <v>25200</v>
      </c>
      <c r="DA60" s="89">
        <v>0</v>
      </c>
      <c r="DB60" s="131">
        <f t="shared" si="29"/>
        <v>120060</v>
      </c>
      <c r="DC60" s="89">
        <v>467973</v>
      </c>
      <c r="DD60" s="89">
        <v>0</v>
      </c>
      <c r="DE60" s="89">
        <v>227583</v>
      </c>
      <c r="DF60" s="89">
        <v>0</v>
      </c>
      <c r="DG60" s="89">
        <v>0</v>
      </c>
      <c r="DH60" s="131">
        <f t="shared" si="30"/>
        <v>695556</v>
      </c>
      <c r="DI60" s="89">
        <v>0</v>
      </c>
      <c r="DJ60" s="89">
        <v>0</v>
      </c>
      <c r="DK60" s="89">
        <v>360681</v>
      </c>
      <c r="DL60" s="89">
        <v>0</v>
      </c>
      <c r="DM60" s="89">
        <v>0</v>
      </c>
      <c r="DN60" s="89">
        <v>0</v>
      </c>
      <c r="DO60" s="131">
        <f t="shared" si="32"/>
        <v>360681</v>
      </c>
      <c r="DP60" s="89">
        <v>201710</v>
      </c>
      <c r="DQ60" s="89">
        <v>885969</v>
      </c>
      <c r="DR60" s="89">
        <v>401265</v>
      </c>
      <c r="DS60" s="89">
        <v>327477</v>
      </c>
      <c r="DT60" s="89">
        <v>140681</v>
      </c>
      <c r="DU60" s="89">
        <v>52000</v>
      </c>
      <c r="DV60" s="128">
        <f t="shared" si="34"/>
        <v>2009102</v>
      </c>
      <c r="DW60" s="180">
        <v>0</v>
      </c>
      <c r="DX60" s="89">
        <v>6048</v>
      </c>
      <c r="DY60" s="89">
        <v>0</v>
      </c>
      <c r="DZ60" s="89">
        <v>0</v>
      </c>
      <c r="EA60" s="89">
        <v>0</v>
      </c>
      <c r="EB60" s="89">
        <v>0</v>
      </c>
      <c r="EC60" s="128">
        <f>SUM(DW60:EB60)</f>
        <v>6048</v>
      </c>
      <c r="ED60" s="180">
        <v>179999</v>
      </c>
      <c r="EE60" s="89">
        <v>11674</v>
      </c>
      <c r="EF60" s="89">
        <v>271565</v>
      </c>
      <c r="EG60" s="89">
        <v>0</v>
      </c>
      <c r="EH60" s="89">
        <v>0</v>
      </c>
      <c r="EI60" s="89">
        <v>0</v>
      </c>
      <c r="EJ60" s="181">
        <f>SUM(ED60:EI60)</f>
        <v>463238</v>
      </c>
      <c r="EK60" s="170">
        <v>0</v>
      </c>
      <c r="EL60" s="89">
        <v>0</v>
      </c>
      <c r="EM60" s="89">
        <v>3331237</v>
      </c>
      <c r="EN60" s="89">
        <v>5021264</v>
      </c>
      <c r="EO60" s="89">
        <v>8435900</v>
      </c>
      <c r="EP60" s="89">
        <v>10391838</v>
      </c>
      <c r="EQ60" s="89">
        <v>11202857</v>
      </c>
      <c r="ER60" s="128">
        <f>SUM(EK60:EQ60)</f>
        <v>38383096</v>
      </c>
      <c r="ES60" s="180">
        <v>0</v>
      </c>
      <c r="ET60" s="89">
        <v>0</v>
      </c>
      <c r="EU60" s="89">
        <v>2354722</v>
      </c>
      <c r="EV60" s="89">
        <v>2627965</v>
      </c>
      <c r="EW60" s="89">
        <v>6096990</v>
      </c>
      <c r="EX60" s="89">
        <v>7534737</v>
      </c>
      <c r="EY60" s="89">
        <v>7243787</v>
      </c>
      <c r="EZ60" s="131">
        <f>SUM(ES60:EY60)</f>
        <v>25858201</v>
      </c>
      <c r="FA60" s="89">
        <v>976515</v>
      </c>
      <c r="FB60" s="89">
        <v>1201425</v>
      </c>
      <c r="FC60" s="89">
        <v>1080987</v>
      </c>
      <c r="FD60" s="89">
        <v>975069</v>
      </c>
      <c r="FE60" s="89">
        <v>783911</v>
      </c>
      <c r="FF60" s="131">
        <f>SUM(FA60:FE60)</f>
        <v>5017907</v>
      </c>
      <c r="FG60" s="89">
        <v>0</v>
      </c>
      <c r="FH60" s="89">
        <v>1191874</v>
      </c>
      <c r="FI60" s="89">
        <v>1257923</v>
      </c>
      <c r="FJ60" s="89">
        <v>1882032</v>
      </c>
      <c r="FK60" s="89">
        <v>3175159</v>
      </c>
      <c r="FL60" s="181">
        <f>SUM(FG60:FK60)</f>
        <v>7506988</v>
      </c>
      <c r="FM60" s="180">
        <v>0</v>
      </c>
      <c r="FN60" s="89">
        <v>1039185</v>
      </c>
      <c r="FO60" s="89">
        <v>10103464</v>
      </c>
      <c r="FP60" s="89">
        <v>9608967</v>
      </c>
      <c r="FQ60" s="89">
        <v>13926238</v>
      </c>
      <c r="FR60" s="89">
        <v>13018326</v>
      </c>
      <c r="FS60" s="89">
        <v>12481027</v>
      </c>
      <c r="FT60" s="128">
        <f>SUM(FM60:FS60)</f>
        <v>60177207</v>
      </c>
    </row>
    <row r="61" spans="1:176" s="134" customFormat="1" ht="18" customHeight="1">
      <c r="A61" s="114" t="s">
        <v>70</v>
      </c>
      <c r="B61" s="89">
        <v>207726</v>
      </c>
      <c r="C61" s="89">
        <v>1540233</v>
      </c>
      <c r="D61" s="89">
        <v>1042974</v>
      </c>
      <c r="E61" s="89">
        <v>489757</v>
      </c>
      <c r="F61" s="89">
        <v>1016456</v>
      </c>
      <c r="G61" s="89">
        <v>159057</v>
      </c>
      <c r="H61" s="128">
        <f t="shared" si="1"/>
        <v>4456203</v>
      </c>
      <c r="I61" s="180">
        <v>152153</v>
      </c>
      <c r="J61" s="89">
        <v>805238</v>
      </c>
      <c r="K61" s="89">
        <v>232362</v>
      </c>
      <c r="L61" s="89">
        <v>252477</v>
      </c>
      <c r="M61" s="89">
        <v>381960</v>
      </c>
      <c r="N61" s="89">
        <v>145377</v>
      </c>
      <c r="O61" s="131">
        <f t="shared" si="3"/>
        <v>1969567</v>
      </c>
      <c r="P61" s="89">
        <v>13706</v>
      </c>
      <c r="Q61" s="89">
        <v>481859</v>
      </c>
      <c r="R61" s="89">
        <v>15066</v>
      </c>
      <c r="S61" s="89">
        <v>0</v>
      </c>
      <c r="T61" s="89">
        <v>35181</v>
      </c>
      <c r="U61" s="89">
        <v>0</v>
      </c>
      <c r="V61" s="129">
        <f t="shared" si="5"/>
        <v>545812</v>
      </c>
      <c r="W61" s="89">
        <v>0</v>
      </c>
      <c r="X61" s="89">
        <v>0</v>
      </c>
      <c r="Y61" s="89">
        <v>0</v>
      </c>
      <c r="Z61" s="89">
        <v>0</v>
      </c>
      <c r="AA61" s="89">
        <v>45810</v>
      </c>
      <c r="AB61" s="89">
        <v>45810</v>
      </c>
      <c r="AC61" s="129">
        <f t="shared" si="7"/>
        <v>91620</v>
      </c>
      <c r="AD61" s="89">
        <v>0</v>
      </c>
      <c r="AE61" s="89">
        <v>0</v>
      </c>
      <c r="AF61" s="89">
        <v>0</v>
      </c>
      <c r="AG61" s="89">
        <v>0</v>
      </c>
      <c r="AH61" s="89">
        <v>32733</v>
      </c>
      <c r="AI61" s="89">
        <v>32130</v>
      </c>
      <c r="AJ61" s="129">
        <f t="shared" si="9"/>
        <v>64863</v>
      </c>
      <c r="AK61" s="89">
        <v>0</v>
      </c>
      <c r="AL61" s="89">
        <v>4950</v>
      </c>
      <c r="AM61" s="89">
        <v>0</v>
      </c>
      <c r="AN61" s="89">
        <v>9900</v>
      </c>
      <c r="AO61" s="89">
        <v>0</v>
      </c>
      <c r="AP61" s="89">
        <v>0</v>
      </c>
      <c r="AQ61" s="129">
        <f t="shared" si="11"/>
        <v>14850</v>
      </c>
      <c r="AR61" s="89">
        <v>115038</v>
      </c>
      <c r="AS61" s="89">
        <v>277470</v>
      </c>
      <c r="AT61" s="89">
        <v>165969</v>
      </c>
      <c r="AU61" s="89">
        <v>212418</v>
      </c>
      <c r="AV61" s="89">
        <v>204777</v>
      </c>
      <c r="AW61" s="89">
        <v>30987</v>
      </c>
      <c r="AX61" s="129">
        <f t="shared" si="13"/>
        <v>1006659</v>
      </c>
      <c r="AY61" s="89">
        <v>0</v>
      </c>
      <c r="AZ61" s="89">
        <v>0</v>
      </c>
      <c r="BA61" s="89">
        <v>0</v>
      </c>
      <c r="BB61" s="89">
        <v>0</v>
      </c>
      <c r="BC61" s="89">
        <v>0</v>
      </c>
      <c r="BD61" s="89">
        <v>0</v>
      </c>
      <c r="BE61" s="129">
        <f t="shared" si="15"/>
        <v>0</v>
      </c>
      <c r="BF61" s="89">
        <v>23409</v>
      </c>
      <c r="BG61" s="89">
        <v>40959</v>
      </c>
      <c r="BH61" s="89">
        <v>51327</v>
      </c>
      <c r="BI61" s="89">
        <v>30159</v>
      </c>
      <c r="BJ61" s="89">
        <v>63459</v>
      </c>
      <c r="BK61" s="89">
        <v>36450</v>
      </c>
      <c r="BL61" s="128">
        <f t="shared" si="17"/>
        <v>245763</v>
      </c>
      <c r="BM61" s="180">
        <v>0</v>
      </c>
      <c r="BN61" s="89">
        <v>571743</v>
      </c>
      <c r="BO61" s="89">
        <v>231012</v>
      </c>
      <c r="BP61" s="89">
        <v>203040</v>
      </c>
      <c r="BQ61" s="89">
        <v>597465</v>
      </c>
      <c r="BR61" s="89">
        <v>0</v>
      </c>
      <c r="BS61" s="131">
        <f t="shared" si="19"/>
        <v>1603260</v>
      </c>
      <c r="BT61" s="89">
        <v>0</v>
      </c>
      <c r="BU61" s="89">
        <v>571743</v>
      </c>
      <c r="BV61" s="89">
        <v>231012</v>
      </c>
      <c r="BW61" s="89">
        <v>203040</v>
      </c>
      <c r="BX61" s="89">
        <v>597465</v>
      </c>
      <c r="BY61" s="89">
        <v>0</v>
      </c>
      <c r="BZ61" s="131">
        <f t="shared" si="21"/>
        <v>1603260</v>
      </c>
      <c r="CA61" s="89">
        <v>0</v>
      </c>
      <c r="CB61" s="89">
        <v>0</v>
      </c>
      <c r="CC61" s="89">
        <v>0</v>
      </c>
      <c r="CD61" s="89">
        <v>0</v>
      </c>
      <c r="CE61" s="89">
        <v>0</v>
      </c>
      <c r="CF61" s="89">
        <v>0</v>
      </c>
      <c r="CG61" s="131">
        <f t="shared" si="23"/>
        <v>0</v>
      </c>
      <c r="CH61" s="89">
        <v>0</v>
      </c>
      <c r="CI61" s="89">
        <v>0</v>
      </c>
      <c r="CJ61" s="89">
        <v>0</v>
      </c>
      <c r="CK61" s="89">
        <v>0</v>
      </c>
      <c r="CL61" s="89">
        <v>0</v>
      </c>
      <c r="CM61" s="89">
        <v>0</v>
      </c>
      <c r="CN61" s="128">
        <f t="shared" si="25"/>
        <v>0</v>
      </c>
      <c r="CO61" s="180">
        <v>55573</v>
      </c>
      <c r="CP61" s="89">
        <v>163252</v>
      </c>
      <c r="CQ61" s="89">
        <v>579600</v>
      </c>
      <c r="CR61" s="89">
        <v>34240</v>
      </c>
      <c r="CS61" s="89">
        <v>37031</v>
      </c>
      <c r="CT61" s="89">
        <v>13680</v>
      </c>
      <c r="CU61" s="131">
        <f t="shared" si="27"/>
        <v>883376</v>
      </c>
      <c r="CV61" s="89">
        <v>0</v>
      </c>
      <c r="CW61" s="89">
        <v>4500</v>
      </c>
      <c r="CX61" s="89">
        <v>32400</v>
      </c>
      <c r="CY61" s="89">
        <v>0</v>
      </c>
      <c r="CZ61" s="89">
        <v>0</v>
      </c>
      <c r="DA61" s="89">
        <v>0</v>
      </c>
      <c r="DB61" s="131">
        <f t="shared" si="29"/>
        <v>36900</v>
      </c>
      <c r="DC61" s="89">
        <v>0</v>
      </c>
      <c r="DD61" s="89">
        <v>476820</v>
      </c>
      <c r="DE61" s="89">
        <v>0</v>
      </c>
      <c r="DF61" s="89">
        <v>0</v>
      </c>
      <c r="DG61" s="89">
        <v>0</v>
      </c>
      <c r="DH61" s="131">
        <f t="shared" si="30"/>
        <v>476820</v>
      </c>
      <c r="DI61" s="89">
        <v>0</v>
      </c>
      <c r="DJ61" s="89">
        <v>0</v>
      </c>
      <c r="DK61" s="89">
        <v>0</v>
      </c>
      <c r="DL61" s="89">
        <v>0</v>
      </c>
      <c r="DM61" s="89">
        <v>0</v>
      </c>
      <c r="DN61" s="89">
        <v>0</v>
      </c>
      <c r="DO61" s="131">
        <f t="shared" si="32"/>
        <v>0</v>
      </c>
      <c r="DP61" s="89">
        <v>55573</v>
      </c>
      <c r="DQ61" s="89">
        <v>158752</v>
      </c>
      <c r="DR61" s="89">
        <v>70380</v>
      </c>
      <c r="DS61" s="89">
        <v>34240</v>
      </c>
      <c r="DT61" s="89">
        <v>37031</v>
      </c>
      <c r="DU61" s="89">
        <v>13680</v>
      </c>
      <c r="DV61" s="128">
        <f t="shared" si="34"/>
        <v>369656</v>
      </c>
      <c r="DW61" s="180">
        <v>0</v>
      </c>
      <c r="DX61" s="89">
        <v>0</v>
      </c>
      <c r="DY61" s="89">
        <v>0</v>
      </c>
      <c r="DZ61" s="89">
        <v>0</v>
      </c>
      <c r="EA61" s="89">
        <v>0</v>
      </c>
      <c r="EB61" s="89">
        <v>0</v>
      </c>
      <c r="EC61" s="128">
        <f>SUM(DW61:EB61)</f>
        <v>0</v>
      </c>
      <c r="ED61" s="180">
        <v>0</v>
      </c>
      <c r="EE61" s="89">
        <v>0</v>
      </c>
      <c r="EF61" s="89">
        <v>0</v>
      </c>
      <c r="EG61" s="89">
        <v>0</v>
      </c>
      <c r="EH61" s="89">
        <v>0</v>
      </c>
      <c r="EI61" s="89">
        <v>0</v>
      </c>
      <c r="EJ61" s="181">
        <f>SUM(ED61:EI61)</f>
        <v>0</v>
      </c>
      <c r="EK61" s="170">
        <v>0</v>
      </c>
      <c r="EL61" s="89">
        <v>0</v>
      </c>
      <c r="EM61" s="89">
        <v>597827</v>
      </c>
      <c r="EN61" s="89">
        <v>1308770</v>
      </c>
      <c r="EO61" s="89">
        <v>3938584</v>
      </c>
      <c r="EP61" s="89">
        <v>3701167</v>
      </c>
      <c r="EQ61" s="89">
        <v>6077659</v>
      </c>
      <c r="ER61" s="128">
        <f>SUM(EK61:EQ61)</f>
        <v>15624007</v>
      </c>
      <c r="ES61" s="180">
        <v>0</v>
      </c>
      <c r="ET61" s="89">
        <v>0</v>
      </c>
      <c r="EU61" s="89">
        <v>244869</v>
      </c>
      <c r="EV61" s="89">
        <v>1308770</v>
      </c>
      <c r="EW61" s="89">
        <v>2486446</v>
      </c>
      <c r="EX61" s="89">
        <v>3701167</v>
      </c>
      <c r="EY61" s="89">
        <v>4139370</v>
      </c>
      <c r="EZ61" s="131">
        <f>SUM(ES61:EY61)</f>
        <v>11880622</v>
      </c>
      <c r="FA61" s="89">
        <v>352958</v>
      </c>
      <c r="FB61" s="89">
        <v>0</v>
      </c>
      <c r="FC61" s="89">
        <v>629655</v>
      </c>
      <c r="FD61" s="89">
        <v>0</v>
      </c>
      <c r="FE61" s="89">
        <v>0</v>
      </c>
      <c r="FF61" s="131">
        <f>SUM(FA61:FE61)</f>
        <v>982613</v>
      </c>
      <c r="FG61" s="89">
        <v>0</v>
      </c>
      <c r="FH61" s="89">
        <v>0</v>
      </c>
      <c r="FI61" s="89">
        <v>822483</v>
      </c>
      <c r="FJ61" s="89">
        <v>0</v>
      </c>
      <c r="FK61" s="89">
        <v>1938289</v>
      </c>
      <c r="FL61" s="181">
        <f>SUM(FG61:FK61)</f>
        <v>2760772</v>
      </c>
      <c r="FM61" s="180">
        <v>0</v>
      </c>
      <c r="FN61" s="89">
        <v>207726</v>
      </c>
      <c r="FO61" s="89">
        <v>2138060</v>
      </c>
      <c r="FP61" s="89">
        <v>2351744</v>
      </c>
      <c r="FQ61" s="89">
        <v>4428341</v>
      </c>
      <c r="FR61" s="89">
        <v>4717623</v>
      </c>
      <c r="FS61" s="89">
        <v>6236716</v>
      </c>
      <c r="FT61" s="128">
        <f>SUM(FM61:FS61)</f>
        <v>20080210</v>
      </c>
    </row>
    <row r="62" spans="1:176" s="134" customFormat="1" ht="18" customHeight="1">
      <c r="A62" s="114" t="s">
        <v>71</v>
      </c>
      <c r="B62" s="89">
        <v>729198</v>
      </c>
      <c r="C62" s="89">
        <v>2637466</v>
      </c>
      <c r="D62" s="89">
        <v>1980438</v>
      </c>
      <c r="E62" s="89">
        <v>1202044</v>
      </c>
      <c r="F62" s="89">
        <v>1488293</v>
      </c>
      <c r="G62" s="89">
        <v>775769</v>
      </c>
      <c r="H62" s="128">
        <f t="shared" si="1"/>
        <v>8813208</v>
      </c>
      <c r="I62" s="180">
        <v>504515</v>
      </c>
      <c r="J62" s="89">
        <v>1796617</v>
      </c>
      <c r="K62" s="89">
        <v>1348152</v>
      </c>
      <c r="L62" s="89">
        <v>725595</v>
      </c>
      <c r="M62" s="89">
        <v>773608</v>
      </c>
      <c r="N62" s="89">
        <v>685926</v>
      </c>
      <c r="O62" s="131">
        <f t="shared" si="3"/>
        <v>5834413</v>
      </c>
      <c r="P62" s="89">
        <v>213000</v>
      </c>
      <c r="Q62" s="89">
        <v>408870</v>
      </c>
      <c r="R62" s="89">
        <v>207985</v>
      </c>
      <c r="S62" s="89">
        <v>169052</v>
      </c>
      <c r="T62" s="89">
        <v>199233</v>
      </c>
      <c r="U62" s="89">
        <v>460026</v>
      </c>
      <c r="V62" s="129">
        <f t="shared" si="5"/>
        <v>1658166</v>
      </c>
      <c r="W62" s="89">
        <v>0</v>
      </c>
      <c r="X62" s="89">
        <v>0</v>
      </c>
      <c r="Y62" s="89">
        <v>56250</v>
      </c>
      <c r="Z62" s="89">
        <v>0</v>
      </c>
      <c r="AA62" s="89">
        <v>67500</v>
      </c>
      <c r="AB62" s="89">
        <v>45000</v>
      </c>
      <c r="AC62" s="129">
        <f t="shared" si="7"/>
        <v>168750</v>
      </c>
      <c r="AD62" s="89">
        <v>0</v>
      </c>
      <c r="AE62" s="89">
        <v>0</v>
      </c>
      <c r="AF62" s="89">
        <v>45540</v>
      </c>
      <c r="AG62" s="89">
        <v>0</v>
      </c>
      <c r="AH62" s="89">
        <v>101207</v>
      </c>
      <c r="AI62" s="89">
        <v>80370</v>
      </c>
      <c r="AJ62" s="129">
        <f t="shared" si="9"/>
        <v>227117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129">
        <f t="shared" si="11"/>
        <v>0</v>
      </c>
      <c r="AR62" s="89">
        <v>97551</v>
      </c>
      <c r="AS62" s="89">
        <v>919301</v>
      </c>
      <c r="AT62" s="89">
        <v>746242</v>
      </c>
      <c r="AU62" s="89">
        <v>456643</v>
      </c>
      <c r="AV62" s="89">
        <v>256268</v>
      </c>
      <c r="AW62" s="89">
        <v>0</v>
      </c>
      <c r="AX62" s="129">
        <f t="shared" si="13"/>
        <v>2476005</v>
      </c>
      <c r="AY62" s="89">
        <v>22514</v>
      </c>
      <c r="AZ62" s="89">
        <v>127256</v>
      </c>
      <c r="BA62" s="89">
        <v>23935</v>
      </c>
      <c r="BB62" s="89">
        <v>0</v>
      </c>
      <c r="BC62" s="89">
        <v>0</v>
      </c>
      <c r="BD62" s="89">
        <v>0</v>
      </c>
      <c r="BE62" s="129">
        <f t="shared" si="15"/>
        <v>173705</v>
      </c>
      <c r="BF62" s="89">
        <v>171450</v>
      </c>
      <c r="BG62" s="89">
        <v>341190</v>
      </c>
      <c r="BH62" s="89">
        <v>268200</v>
      </c>
      <c r="BI62" s="89">
        <v>99900</v>
      </c>
      <c r="BJ62" s="89">
        <v>149400</v>
      </c>
      <c r="BK62" s="89">
        <v>100530</v>
      </c>
      <c r="BL62" s="128">
        <f t="shared" si="17"/>
        <v>1130670</v>
      </c>
      <c r="BM62" s="180">
        <v>0</v>
      </c>
      <c r="BN62" s="89">
        <v>112590</v>
      </c>
      <c r="BO62" s="89">
        <v>119736</v>
      </c>
      <c r="BP62" s="89">
        <v>348156</v>
      </c>
      <c r="BQ62" s="89">
        <v>573579</v>
      </c>
      <c r="BR62" s="89">
        <v>30321</v>
      </c>
      <c r="BS62" s="131">
        <f t="shared" si="19"/>
        <v>1184382</v>
      </c>
      <c r="BT62" s="89">
        <v>0</v>
      </c>
      <c r="BU62" s="89">
        <v>112590</v>
      </c>
      <c r="BV62" s="89">
        <v>119736</v>
      </c>
      <c r="BW62" s="89">
        <v>348156</v>
      </c>
      <c r="BX62" s="89">
        <v>573579</v>
      </c>
      <c r="BY62" s="89">
        <v>30321</v>
      </c>
      <c r="BZ62" s="131">
        <f t="shared" si="21"/>
        <v>1184382</v>
      </c>
      <c r="CA62" s="89">
        <v>0</v>
      </c>
      <c r="CB62" s="89">
        <v>0</v>
      </c>
      <c r="CC62" s="89">
        <v>0</v>
      </c>
      <c r="CD62" s="89">
        <v>0</v>
      </c>
      <c r="CE62" s="89">
        <v>0</v>
      </c>
      <c r="CF62" s="89">
        <v>0</v>
      </c>
      <c r="CG62" s="131">
        <f t="shared" si="23"/>
        <v>0</v>
      </c>
      <c r="CH62" s="89">
        <v>0</v>
      </c>
      <c r="CI62" s="89">
        <v>0</v>
      </c>
      <c r="CJ62" s="89">
        <v>0</v>
      </c>
      <c r="CK62" s="89">
        <v>0</v>
      </c>
      <c r="CL62" s="89">
        <v>0</v>
      </c>
      <c r="CM62" s="89">
        <v>0</v>
      </c>
      <c r="CN62" s="128">
        <f t="shared" si="25"/>
        <v>0</v>
      </c>
      <c r="CO62" s="180">
        <v>215611</v>
      </c>
      <c r="CP62" s="89">
        <v>728259</v>
      </c>
      <c r="CQ62" s="89">
        <v>512550</v>
      </c>
      <c r="CR62" s="89">
        <v>128293</v>
      </c>
      <c r="CS62" s="89">
        <v>141106</v>
      </c>
      <c r="CT62" s="89">
        <v>59522</v>
      </c>
      <c r="CU62" s="131">
        <f t="shared" si="27"/>
        <v>1785341</v>
      </c>
      <c r="CV62" s="89">
        <v>4500</v>
      </c>
      <c r="CW62" s="89">
        <v>9720</v>
      </c>
      <c r="CX62" s="89">
        <v>22500</v>
      </c>
      <c r="CY62" s="89">
        <v>5220</v>
      </c>
      <c r="CZ62" s="89">
        <v>14220</v>
      </c>
      <c r="DA62" s="89">
        <v>5220</v>
      </c>
      <c r="DB62" s="131">
        <f t="shared" si="29"/>
        <v>61380</v>
      </c>
      <c r="DC62" s="89">
        <v>226080</v>
      </c>
      <c r="DD62" s="89">
        <v>230625</v>
      </c>
      <c r="DE62" s="89">
        <v>0</v>
      </c>
      <c r="DF62" s="89">
        <v>0</v>
      </c>
      <c r="DG62" s="89">
        <v>0</v>
      </c>
      <c r="DH62" s="131">
        <f t="shared" si="30"/>
        <v>456705</v>
      </c>
      <c r="DI62" s="89">
        <v>0</v>
      </c>
      <c r="DJ62" s="89">
        <v>0</v>
      </c>
      <c r="DK62" s="89">
        <v>0</v>
      </c>
      <c r="DL62" s="89">
        <v>0</v>
      </c>
      <c r="DM62" s="89">
        <v>0</v>
      </c>
      <c r="DN62" s="89">
        <v>0</v>
      </c>
      <c r="DO62" s="131">
        <f t="shared" si="32"/>
        <v>0</v>
      </c>
      <c r="DP62" s="89">
        <v>211111</v>
      </c>
      <c r="DQ62" s="89">
        <v>492459</v>
      </c>
      <c r="DR62" s="89">
        <v>259425</v>
      </c>
      <c r="DS62" s="89">
        <v>123073</v>
      </c>
      <c r="DT62" s="89">
        <v>126886</v>
      </c>
      <c r="DU62" s="89">
        <v>54302</v>
      </c>
      <c r="DV62" s="128">
        <f t="shared" si="34"/>
        <v>1267256</v>
      </c>
      <c r="DW62" s="180">
        <v>9072</v>
      </c>
      <c r="DX62" s="89">
        <v>0</v>
      </c>
      <c r="DY62" s="89">
        <v>0</v>
      </c>
      <c r="DZ62" s="89">
        <v>0</v>
      </c>
      <c r="EA62" s="89">
        <v>0</v>
      </c>
      <c r="EB62" s="89">
        <v>0</v>
      </c>
      <c r="EC62" s="128">
        <f>SUM(DW62:EB62)</f>
        <v>9072</v>
      </c>
      <c r="ED62" s="180">
        <v>0</v>
      </c>
      <c r="EE62" s="89">
        <v>0</v>
      </c>
      <c r="EF62" s="89">
        <v>0</v>
      </c>
      <c r="EG62" s="89">
        <v>0</v>
      </c>
      <c r="EH62" s="89">
        <v>0</v>
      </c>
      <c r="EI62" s="89">
        <v>0</v>
      </c>
      <c r="EJ62" s="181">
        <f>SUM(ED62:EI62)</f>
        <v>0</v>
      </c>
      <c r="EK62" s="170">
        <v>0</v>
      </c>
      <c r="EL62" s="89">
        <v>277140</v>
      </c>
      <c r="EM62" s="89">
        <v>4081983</v>
      </c>
      <c r="EN62" s="89">
        <v>5578003</v>
      </c>
      <c r="EO62" s="89">
        <v>8099145</v>
      </c>
      <c r="EP62" s="89">
        <v>11453126</v>
      </c>
      <c r="EQ62" s="89">
        <v>10846840</v>
      </c>
      <c r="ER62" s="128">
        <f>SUM(EK62:EQ62)</f>
        <v>40336237</v>
      </c>
      <c r="ES62" s="180">
        <v>0</v>
      </c>
      <c r="ET62" s="89">
        <v>277140</v>
      </c>
      <c r="EU62" s="89">
        <v>3213950</v>
      </c>
      <c r="EV62" s="89">
        <v>5578003</v>
      </c>
      <c r="EW62" s="89">
        <v>7792276</v>
      </c>
      <c r="EX62" s="89">
        <v>11137376</v>
      </c>
      <c r="EY62" s="89">
        <v>10013703</v>
      </c>
      <c r="EZ62" s="131">
        <f>SUM(ES62:EY62)</f>
        <v>38012448</v>
      </c>
      <c r="FA62" s="89">
        <v>569138</v>
      </c>
      <c r="FB62" s="89">
        <v>0</v>
      </c>
      <c r="FC62" s="89">
        <v>306869</v>
      </c>
      <c r="FD62" s="89">
        <v>315750</v>
      </c>
      <c r="FE62" s="89">
        <v>0</v>
      </c>
      <c r="FF62" s="131">
        <f>SUM(FA62:FE62)</f>
        <v>1191757</v>
      </c>
      <c r="FG62" s="89">
        <v>298895</v>
      </c>
      <c r="FH62" s="89">
        <v>0</v>
      </c>
      <c r="FI62" s="89">
        <v>0</v>
      </c>
      <c r="FJ62" s="89">
        <v>0</v>
      </c>
      <c r="FK62" s="89">
        <v>833137</v>
      </c>
      <c r="FL62" s="181">
        <f>SUM(FG62:FK62)</f>
        <v>1132032</v>
      </c>
      <c r="FM62" s="180">
        <v>0</v>
      </c>
      <c r="FN62" s="89">
        <v>1006338</v>
      </c>
      <c r="FO62" s="89">
        <v>6719449</v>
      </c>
      <c r="FP62" s="89">
        <v>7558441</v>
      </c>
      <c r="FQ62" s="89">
        <v>9301189</v>
      </c>
      <c r="FR62" s="89">
        <v>12941419</v>
      </c>
      <c r="FS62" s="89">
        <v>11622609</v>
      </c>
      <c r="FT62" s="128">
        <f>SUM(FM62:FS62)</f>
        <v>49149445</v>
      </c>
    </row>
    <row r="63" spans="1:176" s="134" customFormat="1" ht="18" customHeight="1">
      <c r="A63" s="115" t="s">
        <v>72</v>
      </c>
      <c r="B63" s="90">
        <f aca="true" t="shared" si="75" ref="B63:G63">SUM(B59:B62)</f>
        <v>4373590</v>
      </c>
      <c r="C63" s="90">
        <f t="shared" si="75"/>
        <v>20484224</v>
      </c>
      <c r="D63" s="90">
        <f t="shared" si="75"/>
        <v>14549338</v>
      </c>
      <c r="E63" s="90">
        <f t="shared" si="75"/>
        <v>12568576</v>
      </c>
      <c r="F63" s="90">
        <f t="shared" si="75"/>
        <v>9774036</v>
      </c>
      <c r="G63" s="90">
        <f t="shared" si="75"/>
        <v>6881956</v>
      </c>
      <c r="H63" s="130">
        <f t="shared" si="1"/>
        <v>68631720</v>
      </c>
      <c r="I63" s="137">
        <f aca="true" t="shared" si="76" ref="I63:N63">SUM(I59:I62)</f>
        <v>3144850</v>
      </c>
      <c r="J63" s="90">
        <f t="shared" si="76"/>
        <v>15371902</v>
      </c>
      <c r="K63" s="90">
        <f t="shared" si="76"/>
        <v>10025474</v>
      </c>
      <c r="L63" s="90">
        <f t="shared" si="76"/>
        <v>8245985</v>
      </c>
      <c r="M63" s="90">
        <f t="shared" si="76"/>
        <v>6660034</v>
      </c>
      <c r="N63" s="90">
        <f t="shared" si="76"/>
        <v>4220524</v>
      </c>
      <c r="O63" s="90">
        <f t="shared" si="3"/>
        <v>47668769</v>
      </c>
      <c r="P63" s="90">
        <f aca="true" t="shared" si="77" ref="P63:U63">SUM(P59:P62)</f>
        <v>1056734</v>
      </c>
      <c r="Q63" s="90">
        <f t="shared" si="77"/>
        <v>4352274</v>
      </c>
      <c r="R63" s="90">
        <f t="shared" si="77"/>
        <v>2273929</v>
      </c>
      <c r="S63" s="90">
        <f t="shared" si="77"/>
        <v>2433975</v>
      </c>
      <c r="T63" s="90">
        <f t="shared" si="77"/>
        <v>1516058</v>
      </c>
      <c r="U63" s="90">
        <f t="shared" si="77"/>
        <v>2119880</v>
      </c>
      <c r="V63" s="90">
        <f t="shared" si="5"/>
        <v>13752850</v>
      </c>
      <c r="W63" s="90">
        <f aca="true" t="shared" si="78" ref="W63:AB63">SUM(W59:W62)</f>
        <v>0</v>
      </c>
      <c r="X63" s="90">
        <f t="shared" si="78"/>
        <v>0</v>
      </c>
      <c r="Y63" s="90">
        <f t="shared" si="78"/>
        <v>56250</v>
      </c>
      <c r="Z63" s="90">
        <f t="shared" si="78"/>
        <v>67905</v>
      </c>
      <c r="AA63" s="90">
        <f t="shared" si="78"/>
        <v>372060</v>
      </c>
      <c r="AB63" s="90">
        <f t="shared" si="78"/>
        <v>402435</v>
      </c>
      <c r="AC63" s="90">
        <f t="shared" si="7"/>
        <v>898650</v>
      </c>
      <c r="AD63" s="90">
        <f aca="true" t="shared" si="79" ref="AD63:AI63">SUM(AD59:AD62)</f>
        <v>102906</v>
      </c>
      <c r="AE63" s="90">
        <f t="shared" si="79"/>
        <v>700876</v>
      </c>
      <c r="AF63" s="90">
        <f t="shared" si="79"/>
        <v>457714</v>
      </c>
      <c r="AG63" s="90">
        <f t="shared" si="79"/>
        <v>282067</v>
      </c>
      <c r="AH63" s="90">
        <f t="shared" si="79"/>
        <v>343918</v>
      </c>
      <c r="AI63" s="90">
        <f t="shared" si="79"/>
        <v>580267</v>
      </c>
      <c r="AJ63" s="90">
        <f t="shared" si="9"/>
        <v>2467748</v>
      </c>
      <c r="AK63" s="90">
        <f aca="true" t="shared" si="80" ref="AK63:AP63">SUM(AK59:AK62)</f>
        <v>0</v>
      </c>
      <c r="AL63" s="90">
        <f t="shared" si="80"/>
        <v>44550</v>
      </c>
      <c r="AM63" s="90">
        <f t="shared" si="80"/>
        <v>54450</v>
      </c>
      <c r="AN63" s="90">
        <f t="shared" si="80"/>
        <v>15300</v>
      </c>
      <c r="AO63" s="90">
        <f t="shared" si="80"/>
        <v>69537</v>
      </c>
      <c r="AP63" s="90">
        <f t="shared" si="80"/>
        <v>0</v>
      </c>
      <c r="AQ63" s="90">
        <f t="shared" si="11"/>
        <v>183837</v>
      </c>
      <c r="AR63" s="90">
        <f aca="true" t="shared" si="81" ref="AR63:AW63">SUM(AR59:AR62)</f>
        <v>1070477</v>
      </c>
      <c r="AS63" s="90">
        <f t="shared" si="81"/>
        <v>6684147</v>
      </c>
      <c r="AT63" s="90">
        <f t="shared" si="81"/>
        <v>5363270</v>
      </c>
      <c r="AU63" s="90">
        <f t="shared" si="81"/>
        <v>4364959</v>
      </c>
      <c r="AV63" s="90">
        <f t="shared" si="81"/>
        <v>3019215</v>
      </c>
      <c r="AW63" s="90">
        <f t="shared" si="81"/>
        <v>463023</v>
      </c>
      <c r="AX63" s="90">
        <f t="shared" si="13"/>
        <v>20965091</v>
      </c>
      <c r="AY63" s="90">
        <f aca="true" t="shared" si="82" ref="AY63:BD63">SUM(AY59:AY62)</f>
        <v>556236</v>
      </c>
      <c r="AZ63" s="90">
        <f t="shared" si="82"/>
        <v>2389527</v>
      </c>
      <c r="BA63" s="90">
        <f t="shared" si="82"/>
        <v>881782</v>
      </c>
      <c r="BB63" s="90">
        <f t="shared" si="82"/>
        <v>435627</v>
      </c>
      <c r="BC63" s="90">
        <f t="shared" si="82"/>
        <v>730198</v>
      </c>
      <c r="BD63" s="90">
        <f t="shared" si="82"/>
        <v>237805</v>
      </c>
      <c r="BE63" s="90">
        <f t="shared" si="15"/>
        <v>5231175</v>
      </c>
      <c r="BF63" s="90">
        <f aca="true" t="shared" si="83" ref="BF63:BK63">SUM(BF59:BF62)</f>
        <v>358497</v>
      </c>
      <c r="BG63" s="90">
        <f t="shared" si="83"/>
        <v>1200528</v>
      </c>
      <c r="BH63" s="90">
        <f t="shared" si="83"/>
        <v>938079</v>
      </c>
      <c r="BI63" s="90">
        <f t="shared" si="83"/>
        <v>646152</v>
      </c>
      <c r="BJ63" s="90">
        <f t="shared" si="83"/>
        <v>609048</v>
      </c>
      <c r="BK63" s="90">
        <f t="shared" si="83"/>
        <v>417114</v>
      </c>
      <c r="BL63" s="130">
        <f t="shared" si="17"/>
        <v>4169418</v>
      </c>
      <c r="BM63" s="137">
        <f aca="true" t="shared" si="84" ref="BM63:BR63">SUM(BM59:BM62)</f>
        <v>0</v>
      </c>
      <c r="BN63" s="90">
        <f t="shared" si="84"/>
        <v>1055916</v>
      </c>
      <c r="BO63" s="90">
        <f t="shared" si="84"/>
        <v>1286937</v>
      </c>
      <c r="BP63" s="90">
        <f t="shared" si="84"/>
        <v>2456409</v>
      </c>
      <c r="BQ63" s="90">
        <f t="shared" si="84"/>
        <v>2394585</v>
      </c>
      <c r="BR63" s="90">
        <f t="shared" si="84"/>
        <v>2221290</v>
      </c>
      <c r="BS63" s="90">
        <f t="shared" si="19"/>
        <v>9415137</v>
      </c>
      <c r="BT63" s="90">
        <f aca="true" t="shared" si="85" ref="BT63:BY63">SUM(BT59:BT62)</f>
        <v>0</v>
      </c>
      <c r="BU63" s="90">
        <f t="shared" si="85"/>
        <v>930771</v>
      </c>
      <c r="BV63" s="90">
        <f t="shared" si="85"/>
        <v>1181421</v>
      </c>
      <c r="BW63" s="90">
        <f t="shared" si="85"/>
        <v>2369505</v>
      </c>
      <c r="BX63" s="90">
        <f t="shared" si="85"/>
        <v>2346453</v>
      </c>
      <c r="BY63" s="90">
        <f t="shared" si="85"/>
        <v>1825794</v>
      </c>
      <c r="BZ63" s="90">
        <f t="shared" si="21"/>
        <v>8653944</v>
      </c>
      <c r="CA63" s="90">
        <f aca="true" t="shared" si="86" ref="CA63:CF63">SUM(CA59:CA62)</f>
        <v>0</v>
      </c>
      <c r="CB63" s="90">
        <f t="shared" si="86"/>
        <v>125145</v>
      </c>
      <c r="CC63" s="90">
        <f t="shared" si="86"/>
        <v>105516</v>
      </c>
      <c r="CD63" s="90">
        <f t="shared" si="86"/>
        <v>86904</v>
      </c>
      <c r="CE63" s="90">
        <f t="shared" si="86"/>
        <v>48132</v>
      </c>
      <c r="CF63" s="90">
        <f t="shared" si="86"/>
        <v>395496</v>
      </c>
      <c r="CG63" s="90">
        <f t="shared" si="23"/>
        <v>761193</v>
      </c>
      <c r="CH63" s="90">
        <f aca="true" t="shared" si="87" ref="CH63:CM63">SUM(CH59:CH62)</f>
        <v>0</v>
      </c>
      <c r="CI63" s="90">
        <f t="shared" si="87"/>
        <v>0</v>
      </c>
      <c r="CJ63" s="90">
        <f t="shared" si="87"/>
        <v>0</v>
      </c>
      <c r="CK63" s="90">
        <f t="shared" si="87"/>
        <v>0</v>
      </c>
      <c r="CL63" s="90">
        <f t="shared" si="87"/>
        <v>0</v>
      </c>
      <c r="CM63" s="90">
        <f t="shared" si="87"/>
        <v>0</v>
      </c>
      <c r="CN63" s="130">
        <f t="shared" si="25"/>
        <v>0</v>
      </c>
      <c r="CO63" s="137">
        <f aca="true" t="shared" si="88" ref="CO63:CT63">SUM(CO59:CO62)</f>
        <v>1039669</v>
      </c>
      <c r="CP63" s="90">
        <f t="shared" si="88"/>
        <v>3983604</v>
      </c>
      <c r="CQ63" s="90">
        <f t="shared" si="88"/>
        <v>2820948</v>
      </c>
      <c r="CR63" s="90">
        <f t="shared" si="88"/>
        <v>1779431</v>
      </c>
      <c r="CS63" s="90">
        <f t="shared" si="88"/>
        <v>709495</v>
      </c>
      <c r="CT63" s="90">
        <f t="shared" si="88"/>
        <v>440142</v>
      </c>
      <c r="CU63" s="90">
        <f t="shared" si="27"/>
        <v>10773289</v>
      </c>
      <c r="CV63" s="90">
        <f aca="true" t="shared" si="89" ref="CV63:DA63">SUM(CV59:CV62)</f>
        <v>9000</v>
      </c>
      <c r="CW63" s="90">
        <f t="shared" si="89"/>
        <v>198360</v>
      </c>
      <c r="CX63" s="90">
        <f t="shared" si="89"/>
        <v>118620</v>
      </c>
      <c r="CY63" s="90">
        <f t="shared" si="89"/>
        <v>53640</v>
      </c>
      <c r="CZ63" s="90">
        <f t="shared" si="89"/>
        <v>129420</v>
      </c>
      <c r="DA63" s="90">
        <f t="shared" si="89"/>
        <v>92160</v>
      </c>
      <c r="DB63" s="90">
        <f t="shared" si="29"/>
        <v>601200</v>
      </c>
      <c r="DC63" s="90">
        <f>SUM(DC59:DC62)</f>
        <v>1144692</v>
      </c>
      <c r="DD63" s="90">
        <f>SUM(DD59:DD62)</f>
        <v>953802</v>
      </c>
      <c r="DE63" s="90">
        <f>SUM(DE59:DE62)</f>
        <v>720046</v>
      </c>
      <c r="DF63" s="90">
        <f>SUM(DF59:DF62)</f>
        <v>0</v>
      </c>
      <c r="DG63" s="90">
        <f>SUM(DG59:DG62)</f>
        <v>0</v>
      </c>
      <c r="DH63" s="90">
        <f t="shared" si="30"/>
        <v>2818540</v>
      </c>
      <c r="DI63" s="90">
        <f aca="true" t="shared" si="90" ref="DI63:DN63">SUM(DI59:DI62)</f>
        <v>0</v>
      </c>
      <c r="DJ63" s="90">
        <f t="shared" si="90"/>
        <v>0</v>
      </c>
      <c r="DK63" s="90">
        <f t="shared" si="90"/>
        <v>360681</v>
      </c>
      <c r="DL63" s="90">
        <f t="shared" si="90"/>
        <v>193986</v>
      </c>
      <c r="DM63" s="90">
        <f t="shared" si="90"/>
        <v>0</v>
      </c>
      <c r="DN63" s="90">
        <f t="shared" si="90"/>
        <v>0</v>
      </c>
      <c r="DO63" s="90">
        <f t="shared" si="32"/>
        <v>554667</v>
      </c>
      <c r="DP63" s="90">
        <f aca="true" t="shared" si="91" ref="DP63:DU63">SUM(DP59:DP62)</f>
        <v>1030669</v>
      </c>
      <c r="DQ63" s="90">
        <f t="shared" si="91"/>
        <v>2640552</v>
      </c>
      <c r="DR63" s="90">
        <f t="shared" si="91"/>
        <v>1387845</v>
      </c>
      <c r="DS63" s="90">
        <f t="shared" si="91"/>
        <v>811759</v>
      </c>
      <c r="DT63" s="90">
        <f t="shared" si="91"/>
        <v>580075</v>
      </c>
      <c r="DU63" s="90">
        <f t="shared" si="91"/>
        <v>347982</v>
      </c>
      <c r="DV63" s="130">
        <f t="shared" si="34"/>
        <v>6798882</v>
      </c>
      <c r="DW63" s="137">
        <f aca="true" t="shared" si="92" ref="DW63:EB63">SUM(DW59:DW62)</f>
        <v>9072</v>
      </c>
      <c r="DX63" s="90">
        <f t="shared" si="92"/>
        <v>61128</v>
      </c>
      <c r="DY63" s="90">
        <f t="shared" si="92"/>
        <v>0</v>
      </c>
      <c r="DZ63" s="90">
        <f t="shared" si="92"/>
        <v>86751</v>
      </c>
      <c r="EA63" s="90">
        <f t="shared" si="92"/>
        <v>0</v>
      </c>
      <c r="EB63" s="90">
        <f t="shared" si="92"/>
        <v>0</v>
      </c>
      <c r="EC63" s="130">
        <f>SUM(DW63:EB63)</f>
        <v>156951</v>
      </c>
      <c r="ED63" s="137">
        <f>SUM(ED59:ED62)</f>
        <v>179999</v>
      </c>
      <c r="EE63" s="90">
        <f>SUM(EE59:EE62)</f>
        <v>11674</v>
      </c>
      <c r="EF63" s="90">
        <f>SUM(EF59:EF62)</f>
        <v>415979</v>
      </c>
      <c r="EG63" s="90">
        <f>SUM(EG59:EG62)</f>
        <v>0</v>
      </c>
      <c r="EH63" s="90">
        <f>SUM(EH59:EH62)</f>
        <v>9922</v>
      </c>
      <c r="EI63" s="90">
        <f>SUM(EI59:EI62)</f>
        <v>0</v>
      </c>
      <c r="EJ63" s="138">
        <f>SUM(ED63:EI63)</f>
        <v>617574</v>
      </c>
      <c r="EK63" s="137">
        <f>SUM(EK59:EK62)</f>
        <v>0</v>
      </c>
      <c r="EL63" s="90">
        <f>SUM(EL59:EL62)</f>
        <v>277140</v>
      </c>
      <c r="EM63" s="90">
        <f>SUM(EM59:EM62)</f>
        <v>12714066</v>
      </c>
      <c r="EN63" s="90">
        <f>SUM(EN59:EN62)</f>
        <v>18458865</v>
      </c>
      <c r="EO63" s="90">
        <f>SUM(EO59:EO62)</f>
        <v>30282189</v>
      </c>
      <c r="EP63" s="90">
        <f>SUM(EP59:EP62)</f>
        <v>45187797</v>
      </c>
      <c r="EQ63" s="90">
        <f>SUM(EQ59:EQ62)</f>
        <v>45624767</v>
      </c>
      <c r="ER63" s="130">
        <f>SUM(EK63:EQ63)</f>
        <v>152544824</v>
      </c>
      <c r="ES63" s="137">
        <f>SUM(ES59:ES62)</f>
        <v>0</v>
      </c>
      <c r="ET63" s="90">
        <f>SUM(ET59:ET62)</f>
        <v>277140</v>
      </c>
      <c r="EU63" s="90">
        <f>SUM(EU59:EU62)</f>
        <v>8482692</v>
      </c>
      <c r="EV63" s="90">
        <f>SUM(EV59:EV62)</f>
        <v>13537588</v>
      </c>
      <c r="EW63" s="90">
        <f>SUM(EW59:EW62)</f>
        <v>20972191</v>
      </c>
      <c r="EX63" s="90">
        <f>SUM(EX59:EX62)</f>
        <v>35178550</v>
      </c>
      <c r="EY63" s="90">
        <f>SUM(EY59:EY62)</f>
        <v>32525294</v>
      </c>
      <c r="EZ63" s="90">
        <f>SUM(ES63:EY63)</f>
        <v>110973455</v>
      </c>
      <c r="FA63" s="90">
        <f>SUM(FA59:FA62)</f>
        <v>3645504</v>
      </c>
      <c r="FB63" s="90">
        <f>SUM(FB59:FB62)</f>
        <v>3427491</v>
      </c>
      <c r="FC63" s="90">
        <f>SUM(FC59:FC62)</f>
        <v>6061902</v>
      </c>
      <c r="FD63" s="90">
        <f>SUM(FD59:FD62)</f>
        <v>4872588</v>
      </c>
      <c r="FE63" s="90">
        <f>SUM(FE59:FE62)</f>
        <v>2886345</v>
      </c>
      <c r="FF63" s="90">
        <f>SUM(FA63:FE63)</f>
        <v>20893830</v>
      </c>
      <c r="FG63" s="90">
        <f>SUM(FG59:FG62)</f>
        <v>585870</v>
      </c>
      <c r="FH63" s="90">
        <f>SUM(FH59:FH62)</f>
        <v>1493786</v>
      </c>
      <c r="FI63" s="90">
        <f>SUM(FI59:FI62)</f>
        <v>3248096</v>
      </c>
      <c r="FJ63" s="90">
        <f>SUM(FJ59:FJ62)</f>
        <v>5136659</v>
      </c>
      <c r="FK63" s="90">
        <f>SUM(FK59:FK62)</f>
        <v>10213128</v>
      </c>
      <c r="FL63" s="138">
        <f>SUM(FG63:FK63)</f>
        <v>20677539</v>
      </c>
      <c r="FM63" s="137">
        <f>SUM(FM59:FM62)</f>
        <v>0</v>
      </c>
      <c r="FN63" s="90">
        <f>SUM(FN59:FN62)</f>
        <v>4650730</v>
      </c>
      <c r="FO63" s="90">
        <f>SUM(FO59:FO62)</f>
        <v>33198290</v>
      </c>
      <c r="FP63" s="90">
        <f>SUM(FP59:FP62)</f>
        <v>33008203</v>
      </c>
      <c r="FQ63" s="90">
        <f>SUM(FQ59:FQ62)</f>
        <v>42850765</v>
      </c>
      <c r="FR63" s="90">
        <f>SUM(FR59:FR62)</f>
        <v>54961833</v>
      </c>
      <c r="FS63" s="90">
        <f>SUM(FS59:FS62)</f>
        <v>52506723</v>
      </c>
      <c r="FT63" s="130">
        <f>SUM(FM63:FS63)</f>
        <v>221176544</v>
      </c>
    </row>
    <row r="64" spans="1:176" s="134" customFormat="1" ht="18" customHeight="1">
      <c r="A64" s="114" t="s">
        <v>73</v>
      </c>
      <c r="B64" s="89">
        <v>761410</v>
      </c>
      <c r="C64" s="89">
        <v>6126397</v>
      </c>
      <c r="D64" s="89">
        <v>2686218</v>
      </c>
      <c r="E64" s="89">
        <v>2627138</v>
      </c>
      <c r="F64" s="89">
        <v>2740077</v>
      </c>
      <c r="G64" s="89">
        <v>1515448</v>
      </c>
      <c r="H64" s="128">
        <f t="shared" si="1"/>
        <v>16456688</v>
      </c>
      <c r="I64" s="180">
        <v>591930</v>
      </c>
      <c r="J64" s="89">
        <v>3883364</v>
      </c>
      <c r="K64" s="89">
        <v>1466608</v>
      </c>
      <c r="L64" s="89">
        <v>1705207</v>
      </c>
      <c r="M64" s="89">
        <v>1441892</v>
      </c>
      <c r="N64" s="89">
        <v>713781</v>
      </c>
      <c r="O64" s="131">
        <f t="shared" si="3"/>
        <v>9802782</v>
      </c>
      <c r="P64" s="89">
        <v>138690</v>
      </c>
      <c r="Q64" s="89">
        <v>989073</v>
      </c>
      <c r="R64" s="89">
        <v>542425</v>
      </c>
      <c r="S64" s="89">
        <v>445977</v>
      </c>
      <c r="T64" s="89">
        <v>179286</v>
      </c>
      <c r="U64" s="89">
        <v>251289</v>
      </c>
      <c r="V64" s="129">
        <f t="shared" si="5"/>
        <v>2546740</v>
      </c>
      <c r="W64" s="89">
        <v>0</v>
      </c>
      <c r="X64" s="89">
        <v>0</v>
      </c>
      <c r="Y64" s="89">
        <v>0</v>
      </c>
      <c r="Z64" s="89">
        <v>51750</v>
      </c>
      <c r="AA64" s="89">
        <v>375201</v>
      </c>
      <c r="AB64" s="89">
        <v>165600</v>
      </c>
      <c r="AC64" s="129">
        <f t="shared" si="7"/>
        <v>592551</v>
      </c>
      <c r="AD64" s="89">
        <v>0</v>
      </c>
      <c r="AE64" s="89">
        <v>0</v>
      </c>
      <c r="AF64" s="89">
        <v>27270</v>
      </c>
      <c r="AG64" s="89">
        <v>0</v>
      </c>
      <c r="AH64" s="89">
        <v>0</v>
      </c>
      <c r="AI64" s="89">
        <v>0</v>
      </c>
      <c r="AJ64" s="129">
        <f t="shared" si="9"/>
        <v>27270</v>
      </c>
      <c r="AK64" s="89">
        <v>0</v>
      </c>
      <c r="AL64" s="89">
        <v>0</v>
      </c>
      <c r="AM64" s="89">
        <v>0</v>
      </c>
      <c r="AN64" s="89">
        <v>0</v>
      </c>
      <c r="AO64" s="89">
        <v>0</v>
      </c>
      <c r="AP64" s="89">
        <v>0</v>
      </c>
      <c r="AQ64" s="129">
        <f t="shared" si="11"/>
        <v>0</v>
      </c>
      <c r="AR64" s="89">
        <v>449640</v>
      </c>
      <c r="AS64" s="89">
        <v>2564351</v>
      </c>
      <c r="AT64" s="89">
        <v>701613</v>
      </c>
      <c r="AU64" s="89">
        <v>966280</v>
      </c>
      <c r="AV64" s="89">
        <v>697955</v>
      </c>
      <c r="AW64" s="89">
        <v>142542</v>
      </c>
      <c r="AX64" s="129">
        <f t="shared" si="13"/>
        <v>5522381</v>
      </c>
      <c r="AY64" s="89">
        <v>0</v>
      </c>
      <c r="AZ64" s="89">
        <v>0</v>
      </c>
      <c r="BA64" s="89">
        <v>0</v>
      </c>
      <c r="BB64" s="89">
        <v>0</v>
      </c>
      <c r="BC64" s="89">
        <v>0</v>
      </c>
      <c r="BD64" s="89">
        <v>0</v>
      </c>
      <c r="BE64" s="129">
        <f t="shared" si="15"/>
        <v>0</v>
      </c>
      <c r="BF64" s="89">
        <v>3600</v>
      </c>
      <c r="BG64" s="89">
        <v>329940</v>
      </c>
      <c r="BH64" s="89">
        <v>195300</v>
      </c>
      <c r="BI64" s="89">
        <v>241200</v>
      </c>
      <c r="BJ64" s="89">
        <v>189450</v>
      </c>
      <c r="BK64" s="89">
        <v>154350</v>
      </c>
      <c r="BL64" s="128">
        <f t="shared" si="17"/>
        <v>1113840</v>
      </c>
      <c r="BM64" s="180">
        <v>0</v>
      </c>
      <c r="BN64" s="89">
        <v>776772</v>
      </c>
      <c r="BO64" s="89">
        <v>751257</v>
      </c>
      <c r="BP64" s="89">
        <v>667818</v>
      </c>
      <c r="BQ64" s="89">
        <v>1082241</v>
      </c>
      <c r="BR64" s="89">
        <v>602937</v>
      </c>
      <c r="BS64" s="131">
        <f t="shared" si="19"/>
        <v>3881025</v>
      </c>
      <c r="BT64" s="89">
        <v>0</v>
      </c>
      <c r="BU64" s="89">
        <v>776772</v>
      </c>
      <c r="BV64" s="89">
        <v>720927</v>
      </c>
      <c r="BW64" s="89">
        <v>667818</v>
      </c>
      <c r="BX64" s="89">
        <v>1082241</v>
      </c>
      <c r="BY64" s="89">
        <v>602937</v>
      </c>
      <c r="BZ64" s="131">
        <f t="shared" si="21"/>
        <v>3850695</v>
      </c>
      <c r="CA64" s="89">
        <v>0</v>
      </c>
      <c r="CB64" s="89">
        <v>0</v>
      </c>
      <c r="CC64" s="89">
        <v>30330</v>
      </c>
      <c r="CD64" s="89">
        <v>0</v>
      </c>
      <c r="CE64" s="89">
        <v>0</v>
      </c>
      <c r="CF64" s="89">
        <v>0</v>
      </c>
      <c r="CG64" s="131">
        <f t="shared" si="23"/>
        <v>30330</v>
      </c>
      <c r="CH64" s="89">
        <v>0</v>
      </c>
      <c r="CI64" s="89">
        <v>0</v>
      </c>
      <c r="CJ64" s="89">
        <v>0</v>
      </c>
      <c r="CK64" s="89">
        <v>0</v>
      </c>
      <c r="CL64" s="89">
        <v>0</v>
      </c>
      <c r="CM64" s="89">
        <v>0</v>
      </c>
      <c r="CN64" s="128">
        <f t="shared" si="25"/>
        <v>0</v>
      </c>
      <c r="CO64" s="180">
        <v>169480</v>
      </c>
      <c r="CP64" s="89">
        <v>1278868</v>
      </c>
      <c r="CQ64" s="89">
        <v>368434</v>
      </c>
      <c r="CR64" s="89">
        <v>254113</v>
      </c>
      <c r="CS64" s="89">
        <v>215944</v>
      </c>
      <c r="CT64" s="89">
        <v>132580</v>
      </c>
      <c r="CU64" s="131">
        <f t="shared" si="27"/>
        <v>2419419</v>
      </c>
      <c r="CV64" s="89">
        <v>4500</v>
      </c>
      <c r="CW64" s="89">
        <v>30420</v>
      </c>
      <c r="CX64" s="89">
        <v>31500</v>
      </c>
      <c r="CY64" s="89">
        <v>22500</v>
      </c>
      <c r="CZ64" s="89">
        <v>27720</v>
      </c>
      <c r="DA64" s="89">
        <v>14220</v>
      </c>
      <c r="DB64" s="131">
        <f t="shared" si="29"/>
        <v>130860</v>
      </c>
      <c r="DC64" s="89">
        <v>0</v>
      </c>
      <c r="DD64" s="89">
        <v>0</v>
      </c>
      <c r="DE64" s="89">
        <v>0</v>
      </c>
      <c r="DF64" s="89">
        <v>0</v>
      </c>
      <c r="DG64" s="89">
        <v>0</v>
      </c>
      <c r="DH64" s="131">
        <f t="shared" si="30"/>
        <v>0</v>
      </c>
      <c r="DI64" s="89">
        <v>0</v>
      </c>
      <c r="DJ64" s="89">
        <v>179358</v>
      </c>
      <c r="DK64" s="89">
        <v>0</v>
      </c>
      <c r="DL64" s="89">
        <v>0</v>
      </c>
      <c r="DM64" s="89">
        <v>0</v>
      </c>
      <c r="DN64" s="89">
        <v>0</v>
      </c>
      <c r="DO64" s="131">
        <f t="shared" si="32"/>
        <v>179358</v>
      </c>
      <c r="DP64" s="89">
        <v>164980</v>
      </c>
      <c r="DQ64" s="89">
        <v>1069090</v>
      </c>
      <c r="DR64" s="89">
        <v>336934</v>
      </c>
      <c r="DS64" s="89">
        <v>231613</v>
      </c>
      <c r="DT64" s="89">
        <v>188224</v>
      </c>
      <c r="DU64" s="89">
        <v>118360</v>
      </c>
      <c r="DV64" s="128">
        <f t="shared" si="34"/>
        <v>2109201</v>
      </c>
      <c r="DW64" s="180">
        <v>0</v>
      </c>
      <c r="DX64" s="89">
        <v>0</v>
      </c>
      <c r="DY64" s="89">
        <v>0</v>
      </c>
      <c r="DZ64" s="89">
        <v>0</v>
      </c>
      <c r="EA64" s="89">
        <v>0</v>
      </c>
      <c r="EB64" s="89">
        <v>0</v>
      </c>
      <c r="EC64" s="128">
        <f>SUM(DW64:EB64)</f>
        <v>0</v>
      </c>
      <c r="ED64" s="180">
        <v>0</v>
      </c>
      <c r="EE64" s="89">
        <v>187393</v>
      </c>
      <c r="EF64" s="89">
        <v>99919</v>
      </c>
      <c r="EG64" s="89">
        <v>0</v>
      </c>
      <c r="EH64" s="89">
        <v>0</v>
      </c>
      <c r="EI64" s="89">
        <v>66150</v>
      </c>
      <c r="EJ64" s="181">
        <f>SUM(ED64:EI64)</f>
        <v>353462</v>
      </c>
      <c r="EK64" s="170">
        <v>0</v>
      </c>
      <c r="EL64" s="89">
        <v>-12714</v>
      </c>
      <c r="EM64" s="89">
        <v>3247594</v>
      </c>
      <c r="EN64" s="89">
        <v>3838368</v>
      </c>
      <c r="EO64" s="89">
        <v>7385242</v>
      </c>
      <c r="EP64" s="89">
        <v>7916633</v>
      </c>
      <c r="EQ64" s="89">
        <v>6796801</v>
      </c>
      <c r="ER64" s="128">
        <f>SUM(EK64:EQ64)</f>
        <v>29171924</v>
      </c>
      <c r="ES64" s="180">
        <v>0</v>
      </c>
      <c r="ET64" s="89">
        <v>-12714</v>
      </c>
      <c r="EU64" s="89">
        <v>2948205</v>
      </c>
      <c r="EV64" s="89">
        <v>3838368</v>
      </c>
      <c r="EW64" s="89">
        <v>6992117</v>
      </c>
      <c r="EX64" s="89">
        <v>6740155</v>
      </c>
      <c r="EY64" s="89">
        <v>5897643</v>
      </c>
      <c r="EZ64" s="131">
        <f>SUM(ES64:EY64)</f>
        <v>26403774</v>
      </c>
      <c r="FA64" s="89">
        <v>299389</v>
      </c>
      <c r="FB64" s="89">
        <v>0</v>
      </c>
      <c r="FC64" s="89">
        <v>0</v>
      </c>
      <c r="FD64" s="89">
        <v>693934</v>
      </c>
      <c r="FE64" s="89">
        <v>0</v>
      </c>
      <c r="FF64" s="131">
        <f>SUM(FA64:FE64)</f>
        <v>993323</v>
      </c>
      <c r="FG64" s="89">
        <v>0</v>
      </c>
      <c r="FH64" s="89">
        <v>0</v>
      </c>
      <c r="FI64" s="89">
        <v>393125</v>
      </c>
      <c r="FJ64" s="89">
        <v>482544</v>
      </c>
      <c r="FK64" s="89">
        <v>899158</v>
      </c>
      <c r="FL64" s="181">
        <f>SUM(FG64:FK64)</f>
        <v>1774827</v>
      </c>
      <c r="FM64" s="180">
        <v>0</v>
      </c>
      <c r="FN64" s="89">
        <v>748696</v>
      </c>
      <c r="FO64" s="89">
        <v>9373991</v>
      </c>
      <c r="FP64" s="89">
        <v>6524586</v>
      </c>
      <c r="FQ64" s="89">
        <v>10012380</v>
      </c>
      <c r="FR64" s="89">
        <v>10656710</v>
      </c>
      <c r="FS64" s="89">
        <v>8312249</v>
      </c>
      <c r="FT64" s="128">
        <f>SUM(FM64:FS64)</f>
        <v>45628612</v>
      </c>
    </row>
    <row r="65" spans="1:176" s="134" customFormat="1" ht="18" customHeight="1">
      <c r="A65" s="114" t="s">
        <v>74</v>
      </c>
      <c r="B65" s="89">
        <v>0</v>
      </c>
      <c r="C65" s="89">
        <v>750762</v>
      </c>
      <c r="D65" s="89">
        <v>0</v>
      </c>
      <c r="E65" s="89">
        <v>401160</v>
      </c>
      <c r="F65" s="89">
        <v>68744</v>
      </c>
      <c r="G65" s="89">
        <v>627366</v>
      </c>
      <c r="H65" s="128">
        <f t="shared" si="1"/>
        <v>1848032</v>
      </c>
      <c r="I65" s="180">
        <v>0</v>
      </c>
      <c r="J65" s="89">
        <v>692082</v>
      </c>
      <c r="K65" s="89">
        <v>0</v>
      </c>
      <c r="L65" s="89">
        <v>249030</v>
      </c>
      <c r="M65" s="89">
        <v>54412</v>
      </c>
      <c r="N65" s="89">
        <v>413116</v>
      </c>
      <c r="O65" s="131">
        <f t="shared" si="3"/>
        <v>1408640</v>
      </c>
      <c r="P65" s="89">
        <v>0</v>
      </c>
      <c r="Q65" s="89">
        <v>43056</v>
      </c>
      <c r="R65" s="89">
        <v>0</v>
      </c>
      <c r="S65" s="89">
        <v>49923</v>
      </c>
      <c r="T65" s="89">
        <v>0</v>
      </c>
      <c r="U65" s="89">
        <v>68740</v>
      </c>
      <c r="V65" s="129">
        <f t="shared" si="5"/>
        <v>161719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129">
        <f t="shared" si="7"/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54412</v>
      </c>
      <c r="AI65" s="89">
        <v>48536</v>
      </c>
      <c r="AJ65" s="129">
        <f t="shared" si="9"/>
        <v>102948</v>
      </c>
      <c r="AK65" s="89">
        <v>0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129">
        <f t="shared" si="11"/>
        <v>0</v>
      </c>
      <c r="AR65" s="89">
        <v>0</v>
      </c>
      <c r="AS65" s="89">
        <v>649026</v>
      </c>
      <c r="AT65" s="89">
        <v>0</v>
      </c>
      <c r="AU65" s="89">
        <v>199107</v>
      </c>
      <c r="AV65" s="89">
        <v>0</v>
      </c>
      <c r="AW65" s="89">
        <v>240040</v>
      </c>
      <c r="AX65" s="129">
        <f t="shared" si="13"/>
        <v>1088173</v>
      </c>
      <c r="AY65" s="89">
        <v>0</v>
      </c>
      <c r="AZ65" s="89">
        <v>0</v>
      </c>
      <c r="BA65" s="89">
        <v>0</v>
      </c>
      <c r="BB65" s="89">
        <v>0</v>
      </c>
      <c r="BC65" s="89">
        <v>0</v>
      </c>
      <c r="BD65" s="89">
        <v>0</v>
      </c>
      <c r="BE65" s="129">
        <f t="shared" si="15"/>
        <v>0</v>
      </c>
      <c r="BF65" s="89">
        <v>0</v>
      </c>
      <c r="BG65" s="89">
        <v>0</v>
      </c>
      <c r="BH65" s="89">
        <v>0</v>
      </c>
      <c r="BI65" s="89">
        <v>0</v>
      </c>
      <c r="BJ65" s="89">
        <v>0</v>
      </c>
      <c r="BK65" s="89">
        <v>55800</v>
      </c>
      <c r="BL65" s="128">
        <f t="shared" si="17"/>
        <v>55800</v>
      </c>
      <c r="BM65" s="180">
        <v>0</v>
      </c>
      <c r="BN65" s="89">
        <v>0</v>
      </c>
      <c r="BO65" s="89">
        <v>0</v>
      </c>
      <c r="BP65" s="89">
        <v>132570</v>
      </c>
      <c r="BQ65" s="89">
        <v>0</v>
      </c>
      <c r="BR65" s="89">
        <v>189579</v>
      </c>
      <c r="BS65" s="131">
        <f t="shared" si="19"/>
        <v>322149</v>
      </c>
      <c r="BT65" s="89">
        <v>0</v>
      </c>
      <c r="BU65" s="89">
        <v>0</v>
      </c>
      <c r="BV65" s="89">
        <v>0</v>
      </c>
      <c r="BW65" s="89">
        <v>132570</v>
      </c>
      <c r="BX65" s="89">
        <v>0</v>
      </c>
      <c r="BY65" s="89">
        <v>102726</v>
      </c>
      <c r="BZ65" s="131">
        <f t="shared" si="21"/>
        <v>235296</v>
      </c>
      <c r="CA65" s="89">
        <v>0</v>
      </c>
      <c r="CB65" s="89">
        <v>0</v>
      </c>
      <c r="CC65" s="89">
        <v>0</v>
      </c>
      <c r="CD65" s="89">
        <v>0</v>
      </c>
      <c r="CE65" s="89">
        <v>0</v>
      </c>
      <c r="CF65" s="89">
        <v>86853</v>
      </c>
      <c r="CG65" s="131">
        <f t="shared" si="23"/>
        <v>86853</v>
      </c>
      <c r="CH65" s="89">
        <v>0</v>
      </c>
      <c r="CI65" s="89">
        <v>0</v>
      </c>
      <c r="CJ65" s="89">
        <v>0</v>
      </c>
      <c r="CK65" s="89">
        <v>0</v>
      </c>
      <c r="CL65" s="89">
        <v>0</v>
      </c>
      <c r="CM65" s="89">
        <v>0</v>
      </c>
      <c r="CN65" s="128">
        <f t="shared" si="25"/>
        <v>0</v>
      </c>
      <c r="CO65" s="180">
        <v>0</v>
      </c>
      <c r="CP65" s="89">
        <v>58680</v>
      </c>
      <c r="CQ65" s="89">
        <v>0</v>
      </c>
      <c r="CR65" s="89">
        <v>19560</v>
      </c>
      <c r="CS65" s="89">
        <v>14332</v>
      </c>
      <c r="CT65" s="89">
        <v>24671</v>
      </c>
      <c r="CU65" s="131">
        <f t="shared" si="27"/>
        <v>117243</v>
      </c>
      <c r="CV65" s="89">
        <v>0</v>
      </c>
      <c r="CW65" s="89">
        <v>0</v>
      </c>
      <c r="CX65" s="89">
        <v>0</v>
      </c>
      <c r="CY65" s="89">
        <v>0</v>
      </c>
      <c r="CZ65" s="89">
        <v>5220</v>
      </c>
      <c r="DA65" s="89">
        <v>5220</v>
      </c>
      <c r="DB65" s="131">
        <f t="shared" si="29"/>
        <v>10440</v>
      </c>
      <c r="DC65" s="89">
        <v>0</v>
      </c>
      <c r="DD65" s="89">
        <v>0</v>
      </c>
      <c r="DE65" s="89">
        <v>0</v>
      </c>
      <c r="DF65" s="89">
        <v>0</v>
      </c>
      <c r="DG65" s="89">
        <v>0</v>
      </c>
      <c r="DH65" s="131">
        <f t="shared" si="30"/>
        <v>0</v>
      </c>
      <c r="DI65" s="89">
        <v>0</v>
      </c>
      <c r="DJ65" s="89">
        <v>0</v>
      </c>
      <c r="DK65" s="89">
        <v>0</v>
      </c>
      <c r="DL65" s="89">
        <v>0</v>
      </c>
      <c r="DM65" s="89">
        <v>0</v>
      </c>
      <c r="DN65" s="89">
        <v>0</v>
      </c>
      <c r="DO65" s="131">
        <f t="shared" si="32"/>
        <v>0</v>
      </c>
      <c r="DP65" s="89">
        <v>0</v>
      </c>
      <c r="DQ65" s="89">
        <v>58680</v>
      </c>
      <c r="DR65" s="89">
        <v>0</v>
      </c>
      <c r="DS65" s="89">
        <v>19560</v>
      </c>
      <c r="DT65" s="89">
        <v>9112</v>
      </c>
      <c r="DU65" s="89">
        <v>19451</v>
      </c>
      <c r="DV65" s="128">
        <f t="shared" si="34"/>
        <v>106803</v>
      </c>
      <c r="DW65" s="180">
        <v>0</v>
      </c>
      <c r="DX65" s="89">
        <v>0</v>
      </c>
      <c r="DY65" s="89">
        <v>0</v>
      </c>
      <c r="DZ65" s="89">
        <v>0</v>
      </c>
      <c r="EA65" s="89">
        <v>0</v>
      </c>
      <c r="EB65" s="89">
        <v>0</v>
      </c>
      <c r="EC65" s="128">
        <f>SUM(DW65:EB65)</f>
        <v>0</v>
      </c>
      <c r="ED65" s="180">
        <v>0</v>
      </c>
      <c r="EE65" s="89">
        <v>0</v>
      </c>
      <c r="EF65" s="89">
        <v>0</v>
      </c>
      <c r="EG65" s="89">
        <v>0</v>
      </c>
      <c r="EH65" s="89">
        <v>0</v>
      </c>
      <c r="EI65" s="89">
        <v>0</v>
      </c>
      <c r="EJ65" s="181">
        <f>SUM(ED65:EI65)</f>
        <v>0</v>
      </c>
      <c r="EK65" s="170">
        <v>0</v>
      </c>
      <c r="EL65" s="89">
        <v>0</v>
      </c>
      <c r="EM65" s="89">
        <v>0</v>
      </c>
      <c r="EN65" s="89">
        <v>0</v>
      </c>
      <c r="EO65" s="89">
        <v>754136</v>
      </c>
      <c r="EP65" s="89">
        <v>254185</v>
      </c>
      <c r="EQ65" s="89">
        <v>319672</v>
      </c>
      <c r="ER65" s="128">
        <f>SUM(EK65:EQ65)</f>
        <v>1327993</v>
      </c>
      <c r="ES65" s="180">
        <v>0</v>
      </c>
      <c r="ET65" s="89">
        <v>0</v>
      </c>
      <c r="EU65" s="89">
        <v>0</v>
      </c>
      <c r="EV65" s="89">
        <v>0</v>
      </c>
      <c r="EW65" s="89">
        <v>436655</v>
      </c>
      <c r="EX65" s="89">
        <v>254185</v>
      </c>
      <c r="EY65" s="89">
        <v>319672</v>
      </c>
      <c r="EZ65" s="131">
        <f>SUM(ES65:EY65)</f>
        <v>1010512</v>
      </c>
      <c r="FA65" s="89">
        <v>0</v>
      </c>
      <c r="FB65" s="89">
        <v>0</v>
      </c>
      <c r="FC65" s="89">
        <v>317481</v>
      </c>
      <c r="FD65" s="89">
        <v>0</v>
      </c>
      <c r="FE65" s="89">
        <v>0</v>
      </c>
      <c r="FF65" s="131">
        <f>SUM(FA65:FE65)</f>
        <v>317481</v>
      </c>
      <c r="FG65" s="89">
        <v>0</v>
      </c>
      <c r="FH65" s="89">
        <v>0</v>
      </c>
      <c r="FI65" s="89">
        <v>0</v>
      </c>
      <c r="FJ65" s="89">
        <v>0</v>
      </c>
      <c r="FK65" s="89">
        <v>0</v>
      </c>
      <c r="FL65" s="181">
        <f>SUM(FG65:FK65)</f>
        <v>0</v>
      </c>
      <c r="FM65" s="180">
        <v>0</v>
      </c>
      <c r="FN65" s="89">
        <v>0</v>
      </c>
      <c r="FO65" s="89">
        <v>750762</v>
      </c>
      <c r="FP65" s="89">
        <v>0</v>
      </c>
      <c r="FQ65" s="89">
        <v>1155296</v>
      </c>
      <c r="FR65" s="89">
        <v>322929</v>
      </c>
      <c r="FS65" s="89">
        <v>947038</v>
      </c>
      <c r="FT65" s="128">
        <f>SUM(FM65:FS65)</f>
        <v>3176025</v>
      </c>
    </row>
    <row r="66" spans="1:176" s="134" customFormat="1" ht="18" customHeight="1">
      <c r="A66" s="114" t="s">
        <v>75</v>
      </c>
      <c r="B66" s="89">
        <v>438204</v>
      </c>
      <c r="C66" s="89">
        <v>1567680</v>
      </c>
      <c r="D66" s="89">
        <v>1109919</v>
      </c>
      <c r="E66" s="89">
        <v>1703587</v>
      </c>
      <c r="F66" s="89">
        <v>709473</v>
      </c>
      <c r="G66" s="89">
        <v>424524</v>
      </c>
      <c r="H66" s="128">
        <f t="shared" si="1"/>
        <v>5953387</v>
      </c>
      <c r="I66" s="180">
        <v>189774</v>
      </c>
      <c r="J66" s="89">
        <v>852921</v>
      </c>
      <c r="K66" s="89">
        <v>703078</v>
      </c>
      <c r="L66" s="89">
        <v>653005</v>
      </c>
      <c r="M66" s="89">
        <v>277722</v>
      </c>
      <c r="N66" s="89">
        <v>267930</v>
      </c>
      <c r="O66" s="131">
        <f t="shared" si="3"/>
        <v>2944430</v>
      </c>
      <c r="P66" s="89">
        <v>8613</v>
      </c>
      <c r="Q66" s="89">
        <v>293976</v>
      </c>
      <c r="R66" s="89">
        <v>228886</v>
      </c>
      <c r="S66" s="89">
        <v>229140</v>
      </c>
      <c r="T66" s="89">
        <v>85797</v>
      </c>
      <c r="U66" s="89">
        <v>141048</v>
      </c>
      <c r="V66" s="129">
        <f t="shared" si="5"/>
        <v>987460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129">
        <f t="shared" si="7"/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129">
        <f t="shared" si="9"/>
        <v>0</v>
      </c>
      <c r="AK66" s="89">
        <v>0</v>
      </c>
      <c r="AL66" s="89">
        <v>0</v>
      </c>
      <c r="AM66" s="89">
        <v>0</v>
      </c>
      <c r="AN66" s="89">
        <v>0</v>
      </c>
      <c r="AO66" s="89">
        <v>0</v>
      </c>
      <c r="AP66" s="89">
        <v>0</v>
      </c>
      <c r="AQ66" s="129">
        <f t="shared" si="11"/>
        <v>0</v>
      </c>
      <c r="AR66" s="89">
        <v>181161</v>
      </c>
      <c r="AS66" s="89">
        <v>558945</v>
      </c>
      <c r="AT66" s="89">
        <v>382869</v>
      </c>
      <c r="AU66" s="89">
        <v>335849</v>
      </c>
      <c r="AV66" s="89">
        <v>191925</v>
      </c>
      <c r="AW66" s="89">
        <v>126882</v>
      </c>
      <c r="AX66" s="129">
        <f t="shared" si="13"/>
        <v>1777631</v>
      </c>
      <c r="AY66" s="89">
        <v>0</v>
      </c>
      <c r="AZ66" s="89">
        <v>0</v>
      </c>
      <c r="BA66" s="89">
        <v>54567</v>
      </c>
      <c r="BB66" s="89">
        <v>81716</v>
      </c>
      <c r="BC66" s="89">
        <v>0</v>
      </c>
      <c r="BD66" s="89">
        <v>0</v>
      </c>
      <c r="BE66" s="129">
        <f t="shared" si="15"/>
        <v>136283</v>
      </c>
      <c r="BF66" s="89">
        <v>0</v>
      </c>
      <c r="BG66" s="89">
        <v>0</v>
      </c>
      <c r="BH66" s="89">
        <v>36756</v>
      </c>
      <c r="BI66" s="89">
        <v>6300</v>
      </c>
      <c r="BJ66" s="89">
        <v>0</v>
      </c>
      <c r="BK66" s="89">
        <v>0</v>
      </c>
      <c r="BL66" s="128">
        <f t="shared" si="17"/>
        <v>43056</v>
      </c>
      <c r="BM66" s="180">
        <v>49662</v>
      </c>
      <c r="BN66" s="89">
        <v>382239</v>
      </c>
      <c r="BO66" s="89">
        <v>233208</v>
      </c>
      <c r="BP66" s="89">
        <v>567982</v>
      </c>
      <c r="BQ66" s="89">
        <v>382851</v>
      </c>
      <c r="BR66" s="89">
        <v>107694</v>
      </c>
      <c r="BS66" s="131">
        <f t="shared" si="19"/>
        <v>1723636</v>
      </c>
      <c r="BT66" s="89">
        <v>49662</v>
      </c>
      <c r="BU66" s="89">
        <v>382239</v>
      </c>
      <c r="BV66" s="89">
        <v>233208</v>
      </c>
      <c r="BW66" s="89">
        <v>567982</v>
      </c>
      <c r="BX66" s="89">
        <v>382851</v>
      </c>
      <c r="BY66" s="89">
        <v>107694</v>
      </c>
      <c r="BZ66" s="131">
        <f t="shared" si="21"/>
        <v>1723636</v>
      </c>
      <c r="CA66" s="89">
        <v>0</v>
      </c>
      <c r="CB66" s="89">
        <v>0</v>
      </c>
      <c r="CC66" s="89">
        <v>0</v>
      </c>
      <c r="CD66" s="89">
        <v>0</v>
      </c>
      <c r="CE66" s="89">
        <v>0</v>
      </c>
      <c r="CF66" s="89">
        <v>0</v>
      </c>
      <c r="CG66" s="131">
        <f t="shared" si="23"/>
        <v>0</v>
      </c>
      <c r="CH66" s="89">
        <v>0</v>
      </c>
      <c r="CI66" s="89">
        <v>0</v>
      </c>
      <c r="CJ66" s="89">
        <v>0</v>
      </c>
      <c r="CK66" s="89">
        <v>0</v>
      </c>
      <c r="CL66" s="89">
        <v>0</v>
      </c>
      <c r="CM66" s="89">
        <v>0</v>
      </c>
      <c r="CN66" s="128">
        <f t="shared" si="25"/>
        <v>0</v>
      </c>
      <c r="CO66" s="180">
        <v>166260</v>
      </c>
      <c r="CP66" s="89">
        <v>332520</v>
      </c>
      <c r="CQ66" s="89">
        <v>173633</v>
      </c>
      <c r="CR66" s="89">
        <v>360992</v>
      </c>
      <c r="CS66" s="89">
        <v>48900</v>
      </c>
      <c r="CT66" s="89">
        <v>48900</v>
      </c>
      <c r="CU66" s="131">
        <f t="shared" si="27"/>
        <v>1131205</v>
      </c>
      <c r="CV66" s="89">
        <v>0</v>
      </c>
      <c r="CW66" s="89">
        <v>0</v>
      </c>
      <c r="CX66" s="89">
        <v>0</v>
      </c>
      <c r="CY66" s="89">
        <v>22050</v>
      </c>
      <c r="CZ66" s="89">
        <v>0</v>
      </c>
      <c r="DA66" s="89">
        <v>0</v>
      </c>
      <c r="DB66" s="131">
        <f t="shared" si="29"/>
        <v>22050</v>
      </c>
      <c r="DC66" s="89">
        <v>0</v>
      </c>
      <c r="DD66" s="89">
        <v>0</v>
      </c>
      <c r="DE66" s="89">
        <v>0</v>
      </c>
      <c r="DF66" s="89">
        <v>0</v>
      </c>
      <c r="DG66" s="89">
        <v>0</v>
      </c>
      <c r="DH66" s="131">
        <f t="shared" si="30"/>
        <v>0</v>
      </c>
      <c r="DI66" s="89">
        <v>0</v>
      </c>
      <c r="DJ66" s="89">
        <v>0</v>
      </c>
      <c r="DK66" s="89">
        <v>0</v>
      </c>
      <c r="DL66" s="89">
        <v>204276</v>
      </c>
      <c r="DM66" s="89">
        <v>0</v>
      </c>
      <c r="DN66" s="89">
        <v>0</v>
      </c>
      <c r="DO66" s="131">
        <f t="shared" si="32"/>
        <v>204276</v>
      </c>
      <c r="DP66" s="89">
        <v>166260</v>
      </c>
      <c r="DQ66" s="89">
        <v>332520</v>
      </c>
      <c r="DR66" s="89">
        <v>173633</v>
      </c>
      <c r="DS66" s="89">
        <v>134666</v>
      </c>
      <c r="DT66" s="89">
        <v>48900</v>
      </c>
      <c r="DU66" s="89">
        <v>48900</v>
      </c>
      <c r="DV66" s="128">
        <f t="shared" si="34"/>
        <v>904879</v>
      </c>
      <c r="DW66" s="180">
        <v>32508</v>
      </c>
      <c r="DX66" s="89">
        <v>0</v>
      </c>
      <c r="DY66" s="89">
        <v>0</v>
      </c>
      <c r="DZ66" s="89">
        <v>0</v>
      </c>
      <c r="EA66" s="89">
        <v>0</v>
      </c>
      <c r="EB66" s="89">
        <v>0</v>
      </c>
      <c r="EC66" s="128">
        <f>SUM(DW66:EB66)</f>
        <v>32508</v>
      </c>
      <c r="ED66" s="180">
        <v>0</v>
      </c>
      <c r="EE66" s="89">
        <v>0</v>
      </c>
      <c r="EF66" s="89">
        <v>0</v>
      </c>
      <c r="EG66" s="89">
        <v>121608</v>
      </c>
      <c r="EH66" s="89">
        <v>0</v>
      </c>
      <c r="EI66" s="89">
        <v>0</v>
      </c>
      <c r="EJ66" s="181">
        <f>SUM(ED66:EI66)</f>
        <v>121608</v>
      </c>
      <c r="EK66" s="170">
        <v>0</v>
      </c>
      <c r="EL66" s="89">
        <v>0</v>
      </c>
      <c r="EM66" s="89">
        <v>576092</v>
      </c>
      <c r="EN66" s="89">
        <v>1768327</v>
      </c>
      <c r="EO66" s="89">
        <v>3324565</v>
      </c>
      <c r="EP66" s="89">
        <v>4742974</v>
      </c>
      <c r="EQ66" s="89">
        <v>3456647</v>
      </c>
      <c r="ER66" s="128">
        <f>SUM(EK66:EQ66)</f>
        <v>13868605</v>
      </c>
      <c r="ES66" s="180">
        <v>0</v>
      </c>
      <c r="ET66" s="89">
        <v>0</v>
      </c>
      <c r="EU66" s="89">
        <v>288207</v>
      </c>
      <c r="EV66" s="89">
        <v>1222722</v>
      </c>
      <c r="EW66" s="89">
        <v>1360076</v>
      </c>
      <c r="EX66" s="89">
        <v>4204840</v>
      </c>
      <c r="EY66" s="89">
        <v>2961466</v>
      </c>
      <c r="EZ66" s="131">
        <f>SUM(ES66:EY66)</f>
        <v>10037311</v>
      </c>
      <c r="FA66" s="89">
        <v>287885</v>
      </c>
      <c r="FB66" s="89">
        <v>545605</v>
      </c>
      <c r="FC66" s="89">
        <v>1552848</v>
      </c>
      <c r="FD66" s="89">
        <v>538134</v>
      </c>
      <c r="FE66" s="89">
        <v>0</v>
      </c>
      <c r="FF66" s="131">
        <f>SUM(FA66:FE66)</f>
        <v>2924472</v>
      </c>
      <c r="FG66" s="89">
        <v>0</v>
      </c>
      <c r="FH66" s="89">
        <v>0</v>
      </c>
      <c r="FI66" s="89">
        <v>411641</v>
      </c>
      <c r="FJ66" s="89">
        <v>0</v>
      </c>
      <c r="FK66" s="89">
        <v>495181</v>
      </c>
      <c r="FL66" s="181">
        <f>SUM(FG66:FK66)</f>
        <v>906822</v>
      </c>
      <c r="FM66" s="180">
        <v>0</v>
      </c>
      <c r="FN66" s="89">
        <v>438204</v>
      </c>
      <c r="FO66" s="89">
        <v>2143772</v>
      </c>
      <c r="FP66" s="89">
        <v>2878246</v>
      </c>
      <c r="FQ66" s="89">
        <v>5028152</v>
      </c>
      <c r="FR66" s="89">
        <v>5452447</v>
      </c>
      <c r="FS66" s="89">
        <v>3881171</v>
      </c>
      <c r="FT66" s="128">
        <f>SUM(FM66:FS66)</f>
        <v>19821992</v>
      </c>
    </row>
    <row r="67" spans="1:176" s="134" customFormat="1" ht="18" customHeight="1">
      <c r="A67" s="114" t="s">
        <v>76</v>
      </c>
      <c r="B67" s="89">
        <v>257706</v>
      </c>
      <c r="C67" s="89">
        <v>1461376</v>
      </c>
      <c r="D67" s="89">
        <v>546723</v>
      </c>
      <c r="E67" s="89">
        <v>411627</v>
      </c>
      <c r="F67" s="89">
        <v>166668</v>
      </c>
      <c r="G67" s="89">
        <v>745257</v>
      </c>
      <c r="H67" s="128">
        <f t="shared" si="1"/>
        <v>3589357</v>
      </c>
      <c r="I67" s="180">
        <v>199026</v>
      </c>
      <c r="J67" s="89">
        <v>779886</v>
      </c>
      <c r="K67" s="89">
        <v>317160</v>
      </c>
      <c r="L67" s="89">
        <v>290349</v>
      </c>
      <c r="M67" s="89">
        <v>67311</v>
      </c>
      <c r="N67" s="89">
        <v>281133</v>
      </c>
      <c r="O67" s="131">
        <f t="shared" si="3"/>
        <v>1934865</v>
      </c>
      <c r="P67" s="89">
        <v>45684</v>
      </c>
      <c r="Q67" s="89">
        <v>257580</v>
      </c>
      <c r="R67" s="89">
        <v>54864</v>
      </c>
      <c r="S67" s="89">
        <v>0</v>
      </c>
      <c r="T67" s="89">
        <v>0</v>
      </c>
      <c r="U67" s="89">
        <v>74403</v>
      </c>
      <c r="V67" s="129">
        <f t="shared" si="5"/>
        <v>432531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129">
        <f t="shared" si="7"/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129">
        <f t="shared" si="9"/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 s="89">
        <v>0</v>
      </c>
      <c r="AQ67" s="129">
        <f t="shared" si="11"/>
        <v>0</v>
      </c>
      <c r="AR67" s="89">
        <v>153342</v>
      </c>
      <c r="AS67" s="89">
        <v>522306</v>
      </c>
      <c r="AT67" s="89">
        <v>262296</v>
      </c>
      <c r="AU67" s="89">
        <v>290349</v>
      </c>
      <c r="AV67" s="89">
        <v>67311</v>
      </c>
      <c r="AW67" s="89">
        <v>206730</v>
      </c>
      <c r="AX67" s="129">
        <f t="shared" si="13"/>
        <v>1502334</v>
      </c>
      <c r="AY67" s="89">
        <v>0</v>
      </c>
      <c r="AZ67" s="89">
        <v>0</v>
      </c>
      <c r="BA67" s="89">
        <v>0</v>
      </c>
      <c r="BB67" s="89">
        <v>0</v>
      </c>
      <c r="BC67" s="89">
        <v>0</v>
      </c>
      <c r="BD67" s="89">
        <v>0</v>
      </c>
      <c r="BE67" s="129">
        <f t="shared" si="15"/>
        <v>0</v>
      </c>
      <c r="BF67" s="89">
        <v>0</v>
      </c>
      <c r="BG67" s="89">
        <v>0</v>
      </c>
      <c r="BH67" s="89">
        <v>0</v>
      </c>
      <c r="BI67" s="89">
        <v>0</v>
      </c>
      <c r="BJ67" s="89">
        <v>0</v>
      </c>
      <c r="BK67" s="89">
        <v>0</v>
      </c>
      <c r="BL67" s="128">
        <f t="shared" si="17"/>
        <v>0</v>
      </c>
      <c r="BM67" s="180">
        <v>0</v>
      </c>
      <c r="BN67" s="89">
        <v>245214</v>
      </c>
      <c r="BO67" s="89">
        <v>140103</v>
      </c>
      <c r="BP67" s="89">
        <v>101718</v>
      </c>
      <c r="BQ67" s="89">
        <v>89577</v>
      </c>
      <c r="BR67" s="89">
        <v>415224</v>
      </c>
      <c r="BS67" s="131">
        <f t="shared" si="19"/>
        <v>991836</v>
      </c>
      <c r="BT67" s="89">
        <v>0</v>
      </c>
      <c r="BU67" s="89">
        <v>245214</v>
      </c>
      <c r="BV67" s="89">
        <v>140103</v>
      </c>
      <c r="BW67" s="89">
        <v>101718</v>
      </c>
      <c r="BX67" s="89">
        <v>89577</v>
      </c>
      <c r="BY67" s="89">
        <v>415224</v>
      </c>
      <c r="BZ67" s="131">
        <f t="shared" si="21"/>
        <v>991836</v>
      </c>
      <c r="CA67" s="89">
        <v>0</v>
      </c>
      <c r="CB67" s="89">
        <v>0</v>
      </c>
      <c r="CC67" s="89">
        <v>0</v>
      </c>
      <c r="CD67" s="89">
        <v>0</v>
      </c>
      <c r="CE67" s="89">
        <v>0</v>
      </c>
      <c r="CF67" s="89">
        <v>0</v>
      </c>
      <c r="CG67" s="131">
        <f t="shared" si="23"/>
        <v>0</v>
      </c>
      <c r="CH67" s="89">
        <v>0</v>
      </c>
      <c r="CI67" s="89">
        <v>0</v>
      </c>
      <c r="CJ67" s="89">
        <v>0</v>
      </c>
      <c r="CK67" s="89">
        <v>0</v>
      </c>
      <c r="CL67" s="89">
        <v>0</v>
      </c>
      <c r="CM67" s="89">
        <v>0</v>
      </c>
      <c r="CN67" s="128">
        <f t="shared" si="25"/>
        <v>0</v>
      </c>
      <c r="CO67" s="180">
        <v>58680</v>
      </c>
      <c r="CP67" s="89">
        <v>213880</v>
      </c>
      <c r="CQ67" s="89">
        <v>58680</v>
      </c>
      <c r="CR67" s="89">
        <v>19560</v>
      </c>
      <c r="CS67" s="89">
        <v>9780</v>
      </c>
      <c r="CT67" s="89">
        <v>48900</v>
      </c>
      <c r="CU67" s="131">
        <f t="shared" si="27"/>
        <v>409480</v>
      </c>
      <c r="CV67" s="89">
        <v>0</v>
      </c>
      <c r="CW67" s="89">
        <v>0</v>
      </c>
      <c r="CX67" s="89">
        <v>0</v>
      </c>
      <c r="CY67" s="89">
        <v>0</v>
      </c>
      <c r="CZ67" s="89">
        <v>0</v>
      </c>
      <c r="DA67" s="89">
        <v>0</v>
      </c>
      <c r="DB67" s="131">
        <f t="shared" si="29"/>
        <v>0</v>
      </c>
      <c r="DC67" s="89">
        <v>0</v>
      </c>
      <c r="DD67" s="89">
        <v>0</v>
      </c>
      <c r="DE67" s="89">
        <v>0</v>
      </c>
      <c r="DF67" s="89">
        <v>0</v>
      </c>
      <c r="DG67" s="89">
        <v>0</v>
      </c>
      <c r="DH67" s="131">
        <f t="shared" si="30"/>
        <v>0</v>
      </c>
      <c r="DI67" s="89">
        <v>0</v>
      </c>
      <c r="DJ67" s="89">
        <v>0</v>
      </c>
      <c r="DK67" s="89">
        <v>0</v>
      </c>
      <c r="DL67" s="89">
        <v>0</v>
      </c>
      <c r="DM67" s="89">
        <v>0</v>
      </c>
      <c r="DN67" s="89">
        <v>0</v>
      </c>
      <c r="DO67" s="131">
        <f t="shared" si="32"/>
        <v>0</v>
      </c>
      <c r="DP67" s="89">
        <v>58680</v>
      </c>
      <c r="DQ67" s="89">
        <v>213880</v>
      </c>
      <c r="DR67" s="89">
        <v>58680</v>
      </c>
      <c r="DS67" s="89">
        <v>19560</v>
      </c>
      <c r="DT67" s="89">
        <v>9780</v>
      </c>
      <c r="DU67" s="89">
        <v>48900</v>
      </c>
      <c r="DV67" s="128">
        <f t="shared" si="34"/>
        <v>409480</v>
      </c>
      <c r="DW67" s="180">
        <v>0</v>
      </c>
      <c r="DX67" s="89">
        <v>15210</v>
      </c>
      <c r="DY67" s="89">
        <v>0</v>
      </c>
      <c r="DZ67" s="89">
        <v>0</v>
      </c>
      <c r="EA67" s="89">
        <v>0</v>
      </c>
      <c r="EB67" s="89">
        <v>0</v>
      </c>
      <c r="EC67" s="128">
        <f>SUM(DW67:EB67)</f>
        <v>15210</v>
      </c>
      <c r="ED67" s="180">
        <v>0</v>
      </c>
      <c r="EE67" s="89">
        <v>207186</v>
      </c>
      <c r="EF67" s="89">
        <v>30780</v>
      </c>
      <c r="EG67" s="89">
        <v>0</v>
      </c>
      <c r="EH67" s="89">
        <v>0</v>
      </c>
      <c r="EI67" s="89">
        <v>0</v>
      </c>
      <c r="EJ67" s="181">
        <f>SUM(ED67:EI67)</f>
        <v>237966</v>
      </c>
      <c r="EK67" s="170">
        <v>0</v>
      </c>
      <c r="EL67" s="89">
        <v>0</v>
      </c>
      <c r="EM67" s="89">
        <v>714691</v>
      </c>
      <c r="EN67" s="89">
        <v>2066365</v>
      </c>
      <c r="EO67" s="89">
        <v>1651091</v>
      </c>
      <c r="EP67" s="89">
        <v>2868001</v>
      </c>
      <c r="EQ67" s="89">
        <v>2064258</v>
      </c>
      <c r="ER67" s="128">
        <f>SUM(EK67:EQ67)</f>
        <v>9364406</v>
      </c>
      <c r="ES67" s="180">
        <v>0</v>
      </c>
      <c r="ET67" s="89">
        <v>0</v>
      </c>
      <c r="EU67" s="89">
        <v>714691</v>
      </c>
      <c r="EV67" s="89">
        <v>2066365</v>
      </c>
      <c r="EW67" s="89">
        <v>1651091</v>
      </c>
      <c r="EX67" s="89">
        <v>2503249</v>
      </c>
      <c r="EY67" s="89">
        <v>2064258</v>
      </c>
      <c r="EZ67" s="131">
        <f>SUM(ES67:EY67)</f>
        <v>8999654</v>
      </c>
      <c r="FA67" s="89">
        <v>0</v>
      </c>
      <c r="FB67" s="89">
        <v>0</v>
      </c>
      <c r="FC67" s="89">
        <v>0</v>
      </c>
      <c r="FD67" s="89">
        <v>0</v>
      </c>
      <c r="FE67" s="89">
        <v>0</v>
      </c>
      <c r="FF67" s="131">
        <f>SUM(FA67:FE67)</f>
        <v>0</v>
      </c>
      <c r="FG67" s="89">
        <v>0</v>
      </c>
      <c r="FH67" s="89">
        <v>0</v>
      </c>
      <c r="FI67" s="89">
        <v>0</v>
      </c>
      <c r="FJ67" s="89">
        <v>364752</v>
      </c>
      <c r="FK67" s="89">
        <v>0</v>
      </c>
      <c r="FL67" s="181">
        <f>SUM(FG67:FK67)</f>
        <v>364752</v>
      </c>
      <c r="FM67" s="180">
        <v>0</v>
      </c>
      <c r="FN67" s="89">
        <v>257706</v>
      </c>
      <c r="FO67" s="89">
        <v>2176067</v>
      </c>
      <c r="FP67" s="89">
        <v>2613088</v>
      </c>
      <c r="FQ67" s="89">
        <v>2062718</v>
      </c>
      <c r="FR67" s="89">
        <v>3034669</v>
      </c>
      <c r="FS67" s="89">
        <v>2809515</v>
      </c>
      <c r="FT67" s="128">
        <f>SUM(FM67:FS67)</f>
        <v>12953763</v>
      </c>
    </row>
    <row r="68" spans="1:176" s="134" customFormat="1" ht="18" customHeight="1">
      <c r="A68" s="114" t="s">
        <v>77</v>
      </c>
      <c r="B68" s="89">
        <v>240607</v>
      </c>
      <c r="C68" s="89">
        <v>4216535</v>
      </c>
      <c r="D68" s="89">
        <v>2546991</v>
      </c>
      <c r="E68" s="89">
        <v>2315575</v>
      </c>
      <c r="F68" s="89">
        <v>1017547</v>
      </c>
      <c r="G68" s="89">
        <v>654099</v>
      </c>
      <c r="H68" s="128">
        <f t="shared" si="1"/>
        <v>10991354</v>
      </c>
      <c r="I68" s="180">
        <v>155366</v>
      </c>
      <c r="J68" s="89">
        <v>2971360</v>
      </c>
      <c r="K68" s="89">
        <v>1934271</v>
      </c>
      <c r="L68" s="89">
        <v>1070143</v>
      </c>
      <c r="M68" s="89">
        <v>95501</v>
      </c>
      <c r="N68" s="89">
        <v>290915</v>
      </c>
      <c r="O68" s="131">
        <f t="shared" si="3"/>
        <v>6517556</v>
      </c>
      <c r="P68" s="89">
        <v>68658</v>
      </c>
      <c r="Q68" s="89">
        <v>983374</v>
      </c>
      <c r="R68" s="89">
        <v>547623</v>
      </c>
      <c r="S68" s="89">
        <v>267200</v>
      </c>
      <c r="T68" s="89">
        <v>0</v>
      </c>
      <c r="U68" s="89">
        <v>144334</v>
      </c>
      <c r="V68" s="129">
        <f t="shared" si="5"/>
        <v>2011189</v>
      </c>
      <c r="W68" s="89">
        <v>0</v>
      </c>
      <c r="X68" s="89">
        <v>0</v>
      </c>
      <c r="Y68" s="89">
        <v>0</v>
      </c>
      <c r="Z68" s="89">
        <v>0</v>
      </c>
      <c r="AA68" s="89">
        <v>47500</v>
      </c>
      <c r="AB68" s="89">
        <v>0</v>
      </c>
      <c r="AC68" s="129">
        <f t="shared" si="7"/>
        <v>47500</v>
      </c>
      <c r="AD68" s="89">
        <v>0</v>
      </c>
      <c r="AE68" s="89">
        <v>126725</v>
      </c>
      <c r="AF68" s="89">
        <v>192485</v>
      </c>
      <c r="AG68" s="89">
        <v>40258</v>
      </c>
      <c r="AH68" s="89">
        <v>32801</v>
      </c>
      <c r="AI68" s="89">
        <v>0</v>
      </c>
      <c r="AJ68" s="129">
        <f t="shared" si="9"/>
        <v>392269</v>
      </c>
      <c r="AK68" s="89">
        <v>0</v>
      </c>
      <c r="AL68" s="89">
        <v>0</v>
      </c>
      <c r="AM68" s="89">
        <v>10951</v>
      </c>
      <c r="AN68" s="89">
        <v>0</v>
      </c>
      <c r="AO68" s="89">
        <v>0</v>
      </c>
      <c r="AP68" s="89">
        <v>0</v>
      </c>
      <c r="AQ68" s="129">
        <f t="shared" si="11"/>
        <v>10951</v>
      </c>
      <c r="AR68" s="89">
        <v>0</v>
      </c>
      <c r="AS68" s="89">
        <v>1002445</v>
      </c>
      <c r="AT68" s="89">
        <v>809314</v>
      </c>
      <c r="AU68" s="89">
        <v>623435</v>
      </c>
      <c r="AV68" s="89">
        <v>0</v>
      </c>
      <c r="AW68" s="89">
        <v>36276</v>
      </c>
      <c r="AX68" s="129">
        <f t="shared" si="13"/>
        <v>2471470</v>
      </c>
      <c r="AY68" s="89">
        <v>41258</v>
      </c>
      <c r="AZ68" s="89">
        <v>469136</v>
      </c>
      <c r="BA68" s="89">
        <v>121041</v>
      </c>
      <c r="BB68" s="89">
        <v>0</v>
      </c>
      <c r="BC68" s="89">
        <v>0</v>
      </c>
      <c r="BD68" s="89">
        <v>24030</v>
      </c>
      <c r="BE68" s="129">
        <f t="shared" si="15"/>
        <v>655465</v>
      </c>
      <c r="BF68" s="89">
        <v>45450</v>
      </c>
      <c r="BG68" s="89">
        <v>389680</v>
      </c>
      <c r="BH68" s="89">
        <v>252857</v>
      </c>
      <c r="BI68" s="89">
        <v>139250</v>
      </c>
      <c r="BJ68" s="89">
        <v>15200</v>
      </c>
      <c r="BK68" s="89">
        <v>86275</v>
      </c>
      <c r="BL68" s="128">
        <f t="shared" si="17"/>
        <v>928712</v>
      </c>
      <c r="BM68" s="180">
        <v>0</v>
      </c>
      <c r="BN68" s="89">
        <v>646795</v>
      </c>
      <c r="BO68" s="89">
        <v>124488</v>
      </c>
      <c r="BP68" s="89">
        <v>345592</v>
      </c>
      <c r="BQ68" s="89">
        <v>137840</v>
      </c>
      <c r="BR68" s="89">
        <v>114766</v>
      </c>
      <c r="BS68" s="131">
        <f t="shared" si="19"/>
        <v>1369481</v>
      </c>
      <c r="BT68" s="89">
        <v>0</v>
      </c>
      <c r="BU68" s="89">
        <v>178726</v>
      </c>
      <c r="BV68" s="89">
        <v>124488</v>
      </c>
      <c r="BW68" s="89">
        <v>345592</v>
      </c>
      <c r="BX68" s="89">
        <v>137840</v>
      </c>
      <c r="BY68" s="89">
        <v>114766</v>
      </c>
      <c r="BZ68" s="131">
        <f t="shared" si="21"/>
        <v>901412</v>
      </c>
      <c r="CA68" s="89">
        <v>0</v>
      </c>
      <c r="CB68" s="89">
        <v>468069</v>
      </c>
      <c r="CC68" s="89">
        <v>0</v>
      </c>
      <c r="CD68" s="89">
        <v>0</v>
      </c>
      <c r="CE68" s="89">
        <v>0</v>
      </c>
      <c r="CF68" s="89">
        <v>0</v>
      </c>
      <c r="CG68" s="131">
        <f t="shared" si="23"/>
        <v>468069</v>
      </c>
      <c r="CH68" s="89">
        <v>0</v>
      </c>
      <c r="CI68" s="89">
        <v>0</v>
      </c>
      <c r="CJ68" s="89">
        <v>0</v>
      </c>
      <c r="CK68" s="89">
        <v>0</v>
      </c>
      <c r="CL68" s="89">
        <v>0</v>
      </c>
      <c r="CM68" s="89">
        <v>0</v>
      </c>
      <c r="CN68" s="128">
        <f t="shared" si="25"/>
        <v>0</v>
      </c>
      <c r="CO68" s="180">
        <v>85241</v>
      </c>
      <c r="CP68" s="89">
        <v>598380</v>
      </c>
      <c r="CQ68" s="89">
        <v>488232</v>
      </c>
      <c r="CR68" s="89">
        <v>899840</v>
      </c>
      <c r="CS68" s="89">
        <v>784206</v>
      </c>
      <c r="CT68" s="89">
        <v>248418</v>
      </c>
      <c r="CU68" s="131">
        <f t="shared" si="27"/>
        <v>3104317</v>
      </c>
      <c r="CV68" s="89">
        <v>13110</v>
      </c>
      <c r="CW68" s="89">
        <v>26980</v>
      </c>
      <c r="CX68" s="89">
        <v>34295</v>
      </c>
      <c r="CY68" s="89">
        <v>8000</v>
      </c>
      <c r="CZ68" s="89">
        <v>28785</v>
      </c>
      <c r="DA68" s="89">
        <v>15120</v>
      </c>
      <c r="DB68" s="131">
        <f t="shared" si="29"/>
        <v>126290</v>
      </c>
      <c r="DC68" s="89">
        <v>0</v>
      </c>
      <c r="DD68" s="89">
        <v>0</v>
      </c>
      <c r="DE68" s="89">
        <v>0</v>
      </c>
      <c r="DF68" s="89">
        <v>737656</v>
      </c>
      <c r="DG68" s="89">
        <v>0</v>
      </c>
      <c r="DH68" s="131">
        <f t="shared" si="30"/>
        <v>737656</v>
      </c>
      <c r="DI68" s="89">
        <v>0</v>
      </c>
      <c r="DJ68" s="89">
        <v>0</v>
      </c>
      <c r="DK68" s="89">
        <v>194473</v>
      </c>
      <c r="DL68" s="89">
        <v>766409</v>
      </c>
      <c r="DM68" s="89">
        <v>0</v>
      </c>
      <c r="DN68" s="89">
        <v>200196</v>
      </c>
      <c r="DO68" s="131">
        <f t="shared" si="32"/>
        <v>1161078</v>
      </c>
      <c r="DP68" s="89">
        <v>72131</v>
      </c>
      <c r="DQ68" s="89">
        <v>571400</v>
      </c>
      <c r="DR68" s="89">
        <v>259464</v>
      </c>
      <c r="DS68" s="89">
        <v>125431</v>
      </c>
      <c r="DT68" s="89">
        <v>17765</v>
      </c>
      <c r="DU68" s="89">
        <v>33102</v>
      </c>
      <c r="DV68" s="128">
        <f t="shared" si="34"/>
        <v>1079293</v>
      </c>
      <c r="DW68" s="180">
        <v>0</v>
      </c>
      <c r="DX68" s="89">
        <v>0</v>
      </c>
      <c r="DY68" s="89">
        <v>0</v>
      </c>
      <c r="DZ68" s="89">
        <v>0</v>
      </c>
      <c r="EA68" s="89">
        <v>0</v>
      </c>
      <c r="EB68" s="89">
        <v>0</v>
      </c>
      <c r="EC68" s="128">
        <f>SUM(DW68:EB68)</f>
        <v>0</v>
      </c>
      <c r="ED68" s="180">
        <v>0</v>
      </c>
      <c r="EE68" s="89">
        <v>0</v>
      </c>
      <c r="EF68" s="89">
        <v>0</v>
      </c>
      <c r="EG68" s="89">
        <v>0</v>
      </c>
      <c r="EH68" s="89">
        <v>0</v>
      </c>
      <c r="EI68" s="89">
        <v>0</v>
      </c>
      <c r="EJ68" s="181">
        <f>SUM(ED68:EI68)</f>
        <v>0</v>
      </c>
      <c r="EK68" s="170">
        <v>0</v>
      </c>
      <c r="EL68" s="89">
        <v>0</v>
      </c>
      <c r="EM68" s="89">
        <v>2100999</v>
      </c>
      <c r="EN68" s="89">
        <v>4163785</v>
      </c>
      <c r="EO68" s="89">
        <v>5019369</v>
      </c>
      <c r="EP68" s="89">
        <v>6788172</v>
      </c>
      <c r="EQ68" s="89">
        <v>5882089</v>
      </c>
      <c r="ER68" s="128">
        <f>SUM(EK68:EQ68)</f>
        <v>23954414</v>
      </c>
      <c r="ES68" s="180">
        <v>0</v>
      </c>
      <c r="ET68" s="89">
        <v>0</v>
      </c>
      <c r="EU68" s="89">
        <v>1699588</v>
      </c>
      <c r="EV68" s="89">
        <v>2300543</v>
      </c>
      <c r="EW68" s="89">
        <v>2405736</v>
      </c>
      <c r="EX68" s="89">
        <v>5986595</v>
      </c>
      <c r="EY68" s="89">
        <v>2816915</v>
      </c>
      <c r="EZ68" s="131">
        <f>SUM(ES68:EY68)</f>
        <v>15209377</v>
      </c>
      <c r="FA68" s="89">
        <v>401411</v>
      </c>
      <c r="FB68" s="89">
        <v>1863242</v>
      </c>
      <c r="FC68" s="89">
        <v>2613633</v>
      </c>
      <c r="FD68" s="89">
        <v>358031</v>
      </c>
      <c r="FE68" s="89">
        <v>714810</v>
      </c>
      <c r="FF68" s="131">
        <f>SUM(FA68:FE68)</f>
        <v>5951127</v>
      </c>
      <c r="FG68" s="89">
        <v>0</v>
      </c>
      <c r="FH68" s="89">
        <v>0</v>
      </c>
      <c r="FI68" s="89">
        <v>0</v>
      </c>
      <c r="FJ68" s="89">
        <v>443546</v>
      </c>
      <c r="FK68" s="89">
        <v>2350364</v>
      </c>
      <c r="FL68" s="181">
        <f>SUM(FG68:FK68)</f>
        <v>2793910</v>
      </c>
      <c r="FM68" s="180">
        <v>0</v>
      </c>
      <c r="FN68" s="89">
        <v>240607</v>
      </c>
      <c r="FO68" s="89">
        <v>6317534</v>
      </c>
      <c r="FP68" s="89">
        <v>6710776</v>
      </c>
      <c r="FQ68" s="89">
        <v>7334944</v>
      </c>
      <c r="FR68" s="89">
        <v>7805719</v>
      </c>
      <c r="FS68" s="89">
        <v>6536188</v>
      </c>
      <c r="FT68" s="128">
        <f>SUM(FM68:FS68)</f>
        <v>34945768</v>
      </c>
    </row>
    <row r="69" spans="1:176" s="134" customFormat="1" ht="18" customHeight="1">
      <c r="A69" s="114" t="s">
        <v>78</v>
      </c>
      <c r="B69" s="89">
        <v>44061</v>
      </c>
      <c r="C69" s="89">
        <v>51432</v>
      </c>
      <c r="D69" s="89">
        <v>0</v>
      </c>
      <c r="E69" s="89">
        <v>0</v>
      </c>
      <c r="F69" s="89">
        <v>0</v>
      </c>
      <c r="G69" s="89">
        <v>0</v>
      </c>
      <c r="H69" s="128">
        <f t="shared" si="1"/>
        <v>95493</v>
      </c>
      <c r="I69" s="180">
        <v>34281</v>
      </c>
      <c r="J69" s="89">
        <v>41652</v>
      </c>
      <c r="K69" s="89">
        <v>0</v>
      </c>
      <c r="L69" s="89">
        <v>0</v>
      </c>
      <c r="M69" s="89">
        <v>0</v>
      </c>
      <c r="N69" s="89">
        <v>0</v>
      </c>
      <c r="O69" s="131">
        <f t="shared" si="3"/>
        <v>75933</v>
      </c>
      <c r="P69" s="89">
        <v>34281</v>
      </c>
      <c r="Q69" s="89">
        <v>24570</v>
      </c>
      <c r="R69" s="89">
        <v>0</v>
      </c>
      <c r="S69" s="89">
        <v>0</v>
      </c>
      <c r="T69" s="89">
        <v>0</v>
      </c>
      <c r="U69" s="89">
        <v>0</v>
      </c>
      <c r="V69" s="129">
        <f t="shared" si="5"/>
        <v>58851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129">
        <f t="shared" si="7"/>
        <v>0</v>
      </c>
      <c r="AD69" s="89">
        <v>0</v>
      </c>
      <c r="AE69" s="89">
        <v>17082</v>
      </c>
      <c r="AF69" s="89">
        <v>0</v>
      </c>
      <c r="AG69" s="89">
        <v>0</v>
      </c>
      <c r="AH69" s="89">
        <v>0</v>
      </c>
      <c r="AI69" s="89">
        <v>0</v>
      </c>
      <c r="AJ69" s="129">
        <f t="shared" si="9"/>
        <v>17082</v>
      </c>
      <c r="AK69" s="89">
        <v>0</v>
      </c>
      <c r="AL69" s="89">
        <v>0</v>
      </c>
      <c r="AM69" s="89">
        <v>0</v>
      </c>
      <c r="AN69" s="89">
        <v>0</v>
      </c>
      <c r="AO69" s="89">
        <v>0</v>
      </c>
      <c r="AP69" s="89">
        <v>0</v>
      </c>
      <c r="AQ69" s="129">
        <f t="shared" si="11"/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129">
        <f t="shared" si="13"/>
        <v>0</v>
      </c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129">
        <f t="shared" si="15"/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0</v>
      </c>
      <c r="BL69" s="128">
        <f t="shared" si="17"/>
        <v>0</v>
      </c>
      <c r="BM69" s="180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131">
        <f t="shared" si="19"/>
        <v>0</v>
      </c>
      <c r="BT69" s="89">
        <v>0</v>
      </c>
      <c r="BU69" s="89">
        <v>0</v>
      </c>
      <c r="BV69" s="89">
        <v>0</v>
      </c>
      <c r="BW69" s="89">
        <v>0</v>
      </c>
      <c r="BX69" s="89">
        <v>0</v>
      </c>
      <c r="BY69" s="89">
        <v>0</v>
      </c>
      <c r="BZ69" s="131">
        <f t="shared" si="21"/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131">
        <f t="shared" si="23"/>
        <v>0</v>
      </c>
      <c r="CH69" s="89">
        <v>0</v>
      </c>
      <c r="CI69" s="89">
        <v>0</v>
      </c>
      <c r="CJ69" s="89">
        <v>0</v>
      </c>
      <c r="CK69" s="89">
        <v>0</v>
      </c>
      <c r="CL69" s="89">
        <v>0</v>
      </c>
      <c r="CM69" s="89">
        <v>0</v>
      </c>
      <c r="CN69" s="128">
        <f t="shared" si="25"/>
        <v>0</v>
      </c>
      <c r="CO69" s="180">
        <v>9780</v>
      </c>
      <c r="CP69" s="89">
        <v>9780</v>
      </c>
      <c r="CQ69" s="89">
        <v>0</v>
      </c>
      <c r="CR69" s="89">
        <v>0</v>
      </c>
      <c r="CS69" s="89">
        <v>0</v>
      </c>
      <c r="CT69" s="89">
        <v>0</v>
      </c>
      <c r="CU69" s="131">
        <f t="shared" si="27"/>
        <v>19560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131">
        <f t="shared" si="29"/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0</v>
      </c>
      <c r="DH69" s="131">
        <f t="shared" si="30"/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131">
        <f t="shared" si="32"/>
        <v>0</v>
      </c>
      <c r="DP69" s="89">
        <v>9780</v>
      </c>
      <c r="DQ69" s="89">
        <v>9780</v>
      </c>
      <c r="DR69" s="89">
        <v>0</v>
      </c>
      <c r="DS69" s="89">
        <v>0</v>
      </c>
      <c r="DT69" s="89">
        <v>0</v>
      </c>
      <c r="DU69" s="89">
        <v>0</v>
      </c>
      <c r="DV69" s="128">
        <f t="shared" si="34"/>
        <v>19560</v>
      </c>
      <c r="DW69" s="180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128">
        <f>SUM(DW69:EB69)</f>
        <v>0</v>
      </c>
      <c r="ED69" s="180">
        <v>0</v>
      </c>
      <c r="EE69" s="89">
        <v>0</v>
      </c>
      <c r="EF69" s="89">
        <v>0</v>
      </c>
      <c r="EG69" s="89">
        <v>0</v>
      </c>
      <c r="EH69" s="89">
        <v>0</v>
      </c>
      <c r="EI69" s="89">
        <v>0</v>
      </c>
      <c r="EJ69" s="181">
        <f>SUM(ED69:EI69)</f>
        <v>0</v>
      </c>
      <c r="EK69" s="170">
        <v>0</v>
      </c>
      <c r="EL69" s="89">
        <v>0</v>
      </c>
      <c r="EM69" s="89">
        <v>0</v>
      </c>
      <c r="EN69" s="89">
        <v>0</v>
      </c>
      <c r="EO69" s="89">
        <v>277300</v>
      </c>
      <c r="EP69" s="89">
        <v>0</v>
      </c>
      <c r="EQ69" s="89">
        <v>338429</v>
      </c>
      <c r="ER69" s="128">
        <f>SUM(EK69:EQ69)</f>
        <v>615729</v>
      </c>
      <c r="ES69" s="180">
        <v>0</v>
      </c>
      <c r="ET69" s="89">
        <v>0</v>
      </c>
      <c r="EU69" s="89">
        <v>0</v>
      </c>
      <c r="EV69" s="89">
        <v>0</v>
      </c>
      <c r="EW69" s="89">
        <v>277300</v>
      </c>
      <c r="EX69" s="89">
        <v>0</v>
      </c>
      <c r="EY69" s="89">
        <v>338429</v>
      </c>
      <c r="EZ69" s="131">
        <f>SUM(ES69:EY69)</f>
        <v>615729</v>
      </c>
      <c r="FA69" s="89">
        <v>0</v>
      </c>
      <c r="FB69" s="89">
        <v>0</v>
      </c>
      <c r="FC69" s="89">
        <v>0</v>
      </c>
      <c r="FD69" s="89">
        <v>0</v>
      </c>
      <c r="FE69" s="89">
        <v>0</v>
      </c>
      <c r="FF69" s="131">
        <f>SUM(FA69:FE69)</f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181">
        <f>SUM(FG69:FK69)</f>
        <v>0</v>
      </c>
      <c r="FM69" s="180">
        <v>0</v>
      </c>
      <c r="FN69" s="89">
        <v>44061</v>
      </c>
      <c r="FO69" s="89">
        <v>51432</v>
      </c>
      <c r="FP69" s="89">
        <v>0</v>
      </c>
      <c r="FQ69" s="89">
        <v>277300</v>
      </c>
      <c r="FR69" s="89">
        <v>0</v>
      </c>
      <c r="FS69" s="89">
        <v>338429</v>
      </c>
      <c r="FT69" s="128">
        <f>SUM(FM69:FS69)</f>
        <v>711222</v>
      </c>
    </row>
    <row r="70" spans="1:176" s="134" customFormat="1" ht="18" customHeight="1">
      <c r="A70" s="114" t="s">
        <v>79</v>
      </c>
      <c r="B70" s="89">
        <v>1010016</v>
      </c>
      <c r="C70" s="89">
        <v>2929176</v>
      </c>
      <c r="D70" s="89">
        <v>2252545</v>
      </c>
      <c r="E70" s="89">
        <v>4287712</v>
      </c>
      <c r="F70" s="89">
        <v>2525126</v>
      </c>
      <c r="G70" s="89">
        <v>3077521</v>
      </c>
      <c r="H70" s="128">
        <f t="shared" si="1"/>
        <v>16082096</v>
      </c>
      <c r="I70" s="180">
        <v>631926</v>
      </c>
      <c r="J70" s="89">
        <v>1638576</v>
      </c>
      <c r="K70" s="89">
        <v>1368128</v>
      </c>
      <c r="L70" s="89">
        <v>2075336</v>
      </c>
      <c r="M70" s="89">
        <v>1570581</v>
      </c>
      <c r="N70" s="89">
        <v>2143179</v>
      </c>
      <c r="O70" s="131">
        <f t="shared" si="3"/>
        <v>9427726</v>
      </c>
      <c r="P70" s="89">
        <v>264096</v>
      </c>
      <c r="Q70" s="89">
        <v>577989</v>
      </c>
      <c r="R70" s="89">
        <v>441666</v>
      </c>
      <c r="S70" s="89">
        <v>995058</v>
      </c>
      <c r="T70" s="89">
        <v>540009</v>
      </c>
      <c r="U70" s="89">
        <v>1215711</v>
      </c>
      <c r="V70" s="129">
        <f t="shared" si="5"/>
        <v>4034529</v>
      </c>
      <c r="W70" s="89">
        <v>0</v>
      </c>
      <c r="X70" s="89">
        <v>0</v>
      </c>
      <c r="Y70" s="89">
        <v>0</v>
      </c>
      <c r="Z70" s="89">
        <v>103509</v>
      </c>
      <c r="AA70" s="89">
        <v>297576</v>
      </c>
      <c r="AB70" s="89">
        <v>375210</v>
      </c>
      <c r="AC70" s="129">
        <f t="shared" si="7"/>
        <v>776295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129">
        <f t="shared" si="9"/>
        <v>0</v>
      </c>
      <c r="AK70" s="89">
        <v>0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129">
        <f t="shared" si="11"/>
        <v>0</v>
      </c>
      <c r="AR70" s="89">
        <v>329310</v>
      </c>
      <c r="AS70" s="89">
        <v>1033587</v>
      </c>
      <c r="AT70" s="89">
        <v>804096</v>
      </c>
      <c r="AU70" s="89">
        <v>565695</v>
      </c>
      <c r="AV70" s="89">
        <v>555696</v>
      </c>
      <c r="AW70" s="89">
        <v>264258</v>
      </c>
      <c r="AX70" s="129">
        <f t="shared" si="13"/>
        <v>3552642</v>
      </c>
      <c r="AY70" s="89">
        <v>0</v>
      </c>
      <c r="AZ70" s="89">
        <v>0</v>
      </c>
      <c r="BA70" s="89">
        <v>16976</v>
      </c>
      <c r="BB70" s="89">
        <v>140174</v>
      </c>
      <c r="BC70" s="89">
        <v>0</v>
      </c>
      <c r="BD70" s="89">
        <v>0</v>
      </c>
      <c r="BE70" s="129">
        <f t="shared" si="15"/>
        <v>157150</v>
      </c>
      <c r="BF70" s="89">
        <v>38520</v>
      </c>
      <c r="BG70" s="89">
        <v>27000</v>
      </c>
      <c r="BH70" s="89">
        <v>105390</v>
      </c>
      <c r="BI70" s="89">
        <v>270900</v>
      </c>
      <c r="BJ70" s="89">
        <v>177300</v>
      </c>
      <c r="BK70" s="89">
        <v>288000</v>
      </c>
      <c r="BL70" s="128">
        <f t="shared" si="17"/>
        <v>907110</v>
      </c>
      <c r="BM70" s="180">
        <v>55350</v>
      </c>
      <c r="BN70" s="89">
        <v>644868</v>
      </c>
      <c r="BO70" s="89">
        <v>537098</v>
      </c>
      <c r="BP70" s="89">
        <v>1744470</v>
      </c>
      <c r="BQ70" s="89">
        <v>699705</v>
      </c>
      <c r="BR70" s="89">
        <v>579717</v>
      </c>
      <c r="BS70" s="131">
        <f t="shared" si="19"/>
        <v>4261208</v>
      </c>
      <c r="BT70" s="89">
        <v>55350</v>
      </c>
      <c r="BU70" s="89">
        <v>644868</v>
      </c>
      <c r="BV70" s="89">
        <v>474012</v>
      </c>
      <c r="BW70" s="89">
        <v>1744470</v>
      </c>
      <c r="BX70" s="89">
        <v>699705</v>
      </c>
      <c r="BY70" s="89">
        <v>579717</v>
      </c>
      <c r="BZ70" s="131">
        <f t="shared" si="21"/>
        <v>4198122</v>
      </c>
      <c r="CA70" s="89">
        <v>0</v>
      </c>
      <c r="CB70" s="89">
        <v>0</v>
      </c>
      <c r="CC70" s="89">
        <v>63086</v>
      </c>
      <c r="CD70" s="89">
        <v>0</v>
      </c>
      <c r="CE70" s="89">
        <v>0</v>
      </c>
      <c r="CF70" s="89">
        <v>0</v>
      </c>
      <c r="CG70" s="131">
        <f t="shared" si="23"/>
        <v>63086</v>
      </c>
      <c r="CH70" s="89">
        <v>0</v>
      </c>
      <c r="CI70" s="89">
        <v>0</v>
      </c>
      <c r="CJ70" s="89">
        <v>0</v>
      </c>
      <c r="CK70" s="89">
        <v>0</v>
      </c>
      <c r="CL70" s="89">
        <v>0</v>
      </c>
      <c r="CM70" s="89">
        <v>0</v>
      </c>
      <c r="CN70" s="128">
        <f t="shared" si="25"/>
        <v>0</v>
      </c>
      <c r="CO70" s="180">
        <v>322740</v>
      </c>
      <c r="CP70" s="89">
        <v>522840</v>
      </c>
      <c r="CQ70" s="89">
        <v>347319</v>
      </c>
      <c r="CR70" s="89">
        <v>352256</v>
      </c>
      <c r="CS70" s="89">
        <v>254840</v>
      </c>
      <c r="CT70" s="89">
        <v>293200</v>
      </c>
      <c r="CU70" s="131">
        <f t="shared" si="27"/>
        <v>2093195</v>
      </c>
      <c r="CV70" s="89">
        <v>0</v>
      </c>
      <c r="CW70" s="89">
        <v>4500</v>
      </c>
      <c r="CX70" s="89">
        <v>27450</v>
      </c>
      <c r="CY70" s="89">
        <v>49050</v>
      </c>
      <c r="CZ70" s="89">
        <v>27900</v>
      </c>
      <c r="DA70" s="89">
        <v>93600</v>
      </c>
      <c r="DB70" s="131">
        <f t="shared" si="29"/>
        <v>202500</v>
      </c>
      <c r="DC70" s="89">
        <v>0</v>
      </c>
      <c r="DD70" s="89">
        <v>0</v>
      </c>
      <c r="DE70" s="89">
        <v>0</v>
      </c>
      <c r="DF70" s="89">
        <v>0</v>
      </c>
      <c r="DG70" s="89">
        <v>0</v>
      </c>
      <c r="DH70" s="131">
        <f t="shared" si="30"/>
        <v>0</v>
      </c>
      <c r="DI70" s="89">
        <v>0</v>
      </c>
      <c r="DJ70" s="89">
        <v>0</v>
      </c>
      <c r="DK70" s="89">
        <v>0</v>
      </c>
      <c r="DL70" s="89">
        <v>0</v>
      </c>
      <c r="DM70" s="89">
        <v>0</v>
      </c>
      <c r="DN70" s="89">
        <v>0</v>
      </c>
      <c r="DO70" s="131">
        <f t="shared" si="32"/>
        <v>0</v>
      </c>
      <c r="DP70" s="89">
        <v>322740</v>
      </c>
      <c r="DQ70" s="89">
        <v>518340</v>
      </c>
      <c r="DR70" s="89">
        <v>319869</v>
      </c>
      <c r="DS70" s="89">
        <v>303206</v>
      </c>
      <c r="DT70" s="89">
        <v>226940</v>
      </c>
      <c r="DU70" s="89">
        <v>199600</v>
      </c>
      <c r="DV70" s="128">
        <f t="shared" si="34"/>
        <v>1890695</v>
      </c>
      <c r="DW70" s="180">
        <v>0</v>
      </c>
      <c r="DX70" s="89">
        <v>13500</v>
      </c>
      <c r="DY70" s="89">
        <v>0</v>
      </c>
      <c r="DZ70" s="89">
        <v>40050</v>
      </c>
      <c r="EA70" s="89">
        <v>0</v>
      </c>
      <c r="EB70" s="89">
        <v>0</v>
      </c>
      <c r="EC70" s="128">
        <f>SUM(DW70:EB70)</f>
        <v>53550</v>
      </c>
      <c r="ED70" s="180">
        <v>0</v>
      </c>
      <c r="EE70" s="89">
        <v>109392</v>
      </c>
      <c r="EF70" s="89">
        <v>0</v>
      </c>
      <c r="EG70" s="89">
        <v>75600</v>
      </c>
      <c r="EH70" s="89">
        <v>0</v>
      </c>
      <c r="EI70" s="89">
        <v>61425</v>
      </c>
      <c r="EJ70" s="181">
        <f>SUM(ED70:EI70)</f>
        <v>246417</v>
      </c>
      <c r="EK70" s="170">
        <v>0</v>
      </c>
      <c r="EL70" s="89">
        <v>0</v>
      </c>
      <c r="EM70" s="89">
        <v>1068442</v>
      </c>
      <c r="EN70" s="89">
        <v>2747951</v>
      </c>
      <c r="EO70" s="89">
        <v>7574176</v>
      </c>
      <c r="EP70" s="89">
        <v>10995661</v>
      </c>
      <c r="EQ70" s="89">
        <v>7586208</v>
      </c>
      <c r="ER70" s="128">
        <f>SUM(EK70:EQ70)</f>
        <v>29972438</v>
      </c>
      <c r="ES70" s="180">
        <v>0</v>
      </c>
      <c r="ET70" s="89">
        <v>0</v>
      </c>
      <c r="EU70" s="89">
        <v>759183</v>
      </c>
      <c r="EV70" s="89">
        <v>2138699</v>
      </c>
      <c r="EW70" s="89">
        <v>7032482</v>
      </c>
      <c r="EX70" s="89">
        <v>9795278</v>
      </c>
      <c r="EY70" s="89">
        <v>6236047</v>
      </c>
      <c r="EZ70" s="131">
        <f>SUM(ES70:EY70)</f>
        <v>25961689</v>
      </c>
      <c r="FA70" s="89">
        <v>0</v>
      </c>
      <c r="FB70" s="89">
        <v>609252</v>
      </c>
      <c r="FC70" s="89">
        <v>541694</v>
      </c>
      <c r="FD70" s="89">
        <v>346243</v>
      </c>
      <c r="FE70" s="89">
        <v>0</v>
      </c>
      <c r="FF70" s="131">
        <f>SUM(FA70:FE70)</f>
        <v>1497189</v>
      </c>
      <c r="FG70" s="89">
        <v>309259</v>
      </c>
      <c r="FH70" s="89">
        <v>0</v>
      </c>
      <c r="FI70" s="89">
        <v>0</v>
      </c>
      <c r="FJ70" s="89">
        <v>854140</v>
      </c>
      <c r="FK70" s="89">
        <v>1350161</v>
      </c>
      <c r="FL70" s="181">
        <f>SUM(FG70:FK70)</f>
        <v>2513560</v>
      </c>
      <c r="FM70" s="180">
        <v>0</v>
      </c>
      <c r="FN70" s="89">
        <v>1010016</v>
      </c>
      <c r="FO70" s="89">
        <v>3997618</v>
      </c>
      <c r="FP70" s="89">
        <v>5000496</v>
      </c>
      <c r="FQ70" s="89">
        <v>11861888</v>
      </c>
      <c r="FR70" s="89">
        <v>13520787</v>
      </c>
      <c r="FS70" s="89">
        <v>10663729</v>
      </c>
      <c r="FT70" s="128">
        <f>SUM(FM70:FS70)</f>
        <v>46054534</v>
      </c>
    </row>
    <row r="71" spans="1:176" s="134" customFormat="1" ht="18" customHeight="1">
      <c r="A71" s="114" t="s">
        <v>80</v>
      </c>
      <c r="B71" s="89">
        <v>0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128">
        <f>SUM(B71:G71)</f>
        <v>0</v>
      </c>
      <c r="I71" s="180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131">
        <f>SUM(I71:N71)</f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129">
        <f>SUM(P71:U71)</f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129">
        <f>SUM(W71:AB71)</f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129">
        <f t="shared" si="9"/>
        <v>0</v>
      </c>
      <c r="AK71" s="89">
        <v>0</v>
      </c>
      <c r="AL71" s="89">
        <v>0</v>
      </c>
      <c r="AM71" s="89">
        <v>0</v>
      </c>
      <c r="AN71" s="89">
        <v>0</v>
      </c>
      <c r="AO71" s="89">
        <v>0</v>
      </c>
      <c r="AP71" s="89">
        <v>0</v>
      </c>
      <c r="AQ71" s="129">
        <f>SUM(AK71:AP71)</f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9">
        <v>0</v>
      </c>
      <c r="AX71" s="129">
        <f>SUM(AR71:AW71)</f>
        <v>0</v>
      </c>
      <c r="AY71" s="89">
        <v>0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129">
        <f>SUM(AY71:BD71)</f>
        <v>0</v>
      </c>
      <c r="BF71" s="89">
        <v>0</v>
      </c>
      <c r="BG71" s="89">
        <v>0</v>
      </c>
      <c r="BH71" s="89">
        <v>0</v>
      </c>
      <c r="BI71" s="89">
        <v>0</v>
      </c>
      <c r="BJ71" s="89">
        <v>0</v>
      </c>
      <c r="BK71" s="89">
        <v>0</v>
      </c>
      <c r="BL71" s="128">
        <f>SUM(BF71:BK71)</f>
        <v>0</v>
      </c>
      <c r="BM71" s="180">
        <v>0</v>
      </c>
      <c r="BN71" s="89">
        <v>0</v>
      </c>
      <c r="BO71" s="89">
        <v>0</v>
      </c>
      <c r="BP71" s="89">
        <v>0</v>
      </c>
      <c r="BQ71" s="89">
        <v>0</v>
      </c>
      <c r="BR71" s="89">
        <v>0</v>
      </c>
      <c r="BS71" s="131">
        <f>SUM(BM71:BR71)</f>
        <v>0</v>
      </c>
      <c r="BT71" s="89">
        <v>0</v>
      </c>
      <c r="BU71" s="89">
        <v>0</v>
      </c>
      <c r="BV71" s="89">
        <v>0</v>
      </c>
      <c r="BW71" s="89">
        <v>0</v>
      </c>
      <c r="BX71" s="89">
        <v>0</v>
      </c>
      <c r="BY71" s="89">
        <v>0</v>
      </c>
      <c r="BZ71" s="131">
        <f>SUM(BT71:BY71)</f>
        <v>0</v>
      </c>
      <c r="CA71" s="89">
        <v>0</v>
      </c>
      <c r="CB71" s="89">
        <v>0</v>
      </c>
      <c r="CC71" s="89">
        <v>0</v>
      </c>
      <c r="CD71" s="89">
        <v>0</v>
      </c>
      <c r="CE71" s="89">
        <v>0</v>
      </c>
      <c r="CF71" s="89">
        <v>0</v>
      </c>
      <c r="CG71" s="131">
        <f>SUM(CA71:CF71)</f>
        <v>0</v>
      </c>
      <c r="CH71" s="89">
        <v>0</v>
      </c>
      <c r="CI71" s="89">
        <v>0</v>
      </c>
      <c r="CJ71" s="89">
        <v>0</v>
      </c>
      <c r="CK71" s="89">
        <v>0</v>
      </c>
      <c r="CL71" s="89">
        <v>0</v>
      </c>
      <c r="CM71" s="89">
        <v>0</v>
      </c>
      <c r="CN71" s="128">
        <f>SUM(CH71:CM71)</f>
        <v>0</v>
      </c>
      <c r="CO71" s="180">
        <v>0</v>
      </c>
      <c r="CP71" s="89">
        <v>0</v>
      </c>
      <c r="CQ71" s="89">
        <v>0</v>
      </c>
      <c r="CR71" s="89">
        <v>0</v>
      </c>
      <c r="CS71" s="89">
        <v>0</v>
      </c>
      <c r="CT71" s="89">
        <v>0</v>
      </c>
      <c r="CU71" s="131">
        <f>SUM(CO71:CT71)</f>
        <v>0</v>
      </c>
      <c r="CV71" s="89">
        <v>0</v>
      </c>
      <c r="CW71" s="89">
        <v>0</v>
      </c>
      <c r="CX71" s="89">
        <v>0</v>
      </c>
      <c r="CY71" s="89">
        <v>0</v>
      </c>
      <c r="CZ71" s="89">
        <v>0</v>
      </c>
      <c r="DA71" s="89">
        <v>0</v>
      </c>
      <c r="DB71" s="131">
        <f>SUM(CV71:DA71)</f>
        <v>0</v>
      </c>
      <c r="DC71" s="89">
        <v>0</v>
      </c>
      <c r="DD71" s="89">
        <v>0</v>
      </c>
      <c r="DE71" s="89">
        <v>0</v>
      </c>
      <c r="DF71" s="89">
        <v>0</v>
      </c>
      <c r="DG71" s="89">
        <v>0</v>
      </c>
      <c r="DH71" s="131">
        <f>SUM(DC71:DG71)</f>
        <v>0</v>
      </c>
      <c r="DI71" s="89">
        <v>0</v>
      </c>
      <c r="DJ71" s="89">
        <v>0</v>
      </c>
      <c r="DK71" s="89">
        <v>0</v>
      </c>
      <c r="DL71" s="89">
        <v>0</v>
      </c>
      <c r="DM71" s="89">
        <v>0</v>
      </c>
      <c r="DN71" s="89">
        <v>0</v>
      </c>
      <c r="DO71" s="131">
        <f>SUM(DI71:DN71)</f>
        <v>0</v>
      </c>
      <c r="DP71" s="89">
        <v>0</v>
      </c>
      <c r="DQ71" s="89">
        <v>0</v>
      </c>
      <c r="DR71" s="89">
        <v>0</v>
      </c>
      <c r="DS71" s="89">
        <v>0</v>
      </c>
      <c r="DT71" s="89">
        <v>0</v>
      </c>
      <c r="DU71" s="89">
        <v>0</v>
      </c>
      <c r="DV71" s="128">
        <f>SUM(DP71:DU71)</f>
        <v>0</v>
      </c>
      <c r="DW71" s="180">
        <v>0</v>
      </c>
      <c r="DX71" s="89">
        <v>0</v>
      </c>
      <c r="DY71" s="89">
        <v>0</v>
      </c>
      <c r="DZ71" s="89">
        <v>0</v>
      </c>
      <c r="EA71" s="89">
        <v>0</v>
      </c>
      <c r="EB71" s="89">
        <v>0</v>
      </c>
      <c r="EC71" s="128">
        <f>SUM(DW71:EB71)</f>
        <v>0</v>
      </c>
      <c r="ED71" s="180">
        <v>0</v>
      </c>
      <c r="EE71" s="89">
        <v>0</v>
      </c>
      <c r="EF71" s="89">
        <v>0</v>
      </c>
      <c r="EG71" s="89">
        <v>0</v>
      </c>
      <c r="EH71" s="89">
        <v>0</v>
      </c>
      <c r="EI71" s="89">
        <v>0</v>
      </c>
      <c r="EJ71" s="181">
        <f>SUM(ED71:EI71)</f>
        <v>0</v>
      </c>
      <c r="EK71" s="170">
        <v>0</v>
      </c>
      <c r="EL71" s="89">
        <v>0</v>
      </c>
      <c r="EM71" s="89">
        <v>0</v>
      </c>
      <c r="EN71" s="89">
        <v>848225</v>
      </c>
      <c r="EO71" s="89">
        <v>0</v>
      </c>
      <c r="EP71" s="89">
        <v>0</v>
      </c>
      <c r="EQ71" s="89">
        <v>0</v>
      </c>
      <c r="ER71" s="128">
        <f>SUM(EK71:EQ71)</f>
        <v>848225</v>
      </c>
      <c r="ES71" s="180">
        <v>0</v>
      </c>
      <c r="ET71" s="89">
        <v>0</v>
      </c>
      <c r="EU71" s="89">
        <v>0</v>
      </c>
      <c r="EV71" s="89">
        <v>848225</v>
      </c>
      <c r="EW71" s="89">
        <v>0</v>
      </c>
      <c r="EX71" s="89">
        <v>0</v>
      </c>
      <c r="EY71" s="89">
        <v>0</v>
      </c>
      <c r="EZ71" s="131">
        <f>SUM(ES71:EY71)</f>
        <v>848225</v>
      </c>
      <c r="FA71" s="89">
        <v>0</v>
      </c>
      <c r="FB71" s="89">
        <v>0</v>
      </c>
      <c r="FC71" s="89">
        <v>0</v>
      </c>
      <c r="FD71" s="89">
        <v>0</v>
      </c>
      <c r="FE71" s="89">
        <v>0</v>
      </c>
      <c r="FF71" s="131">
        <f>SUM(FA71:FE71)</f>
        <v>0</v>
      </c>
      <c r="FG71" s="89">
        <v>0</v>
      </c>
      <c r="FH71" s="89">
        <v>0</v>
      </c>
      <c r="FI71" s="89">
        <v>0</v>
      </c>
      <c r="FJ71" s="89">
        <v>0</v>
      </c>
      <c r="FK71" s="89">
        <v>0</v>
      </c>
      <c r="FL71" s="181">
        <f>SUM(FG71:FK71)</f>
        <v>0</v>
      </c>
      <c r="FM71" s="180">
        <v>0</v>
      </c>
      <c r="FN71" s="89">
        <v>0</v>
      </c>
      <c r="FO71" s="89">
        <v>0</v>
      </c>
      <c r="FP71" s="89">
        <v>848225</v>
      </c>
      <c r="FQ71" s="89">
        <v>0</v>
      </c>
      <c r="FR71" s="89">
        <v>0</v>
      </c>
      <c r="FS71" s="89">
        <v>0</v>
      </c>
      <c r="FT71" s="128">
        <f>SUM(FM71:FS71)</f>
        <v>848225</v>
      </c>
    </row>
    <row r="72" spans="1:176" s="134" customFormat="1" ht="18" customHeight="1">
      <c r="A72" s="114" t="s">
        <v>81</v>
      </c>
      <c r="B72" s="89">
        <v>213050</v>
      </c>
      <c r="C72" s="89">
        <v>933282</v>
      </c>
      <c r="D72" s="89">
        <v>715835</v>
      </c>
      <c r="E72" s="89">
        <v>720423</v>
      </c>
      <c r="F72" s="89">
        <v>49290</v>
      </c>
      <c r="G72" s="89">
        <v>577239</v>
      </c>
      <c r="H72" s="128">
        <f>SUM(B72:G72)</f>
        <v>3209119</v>
      </c>
      <c r="I72" s="180">
        <v>164920</v>
      </c>
      <c r="J72" s="89">
        <v>786582</v>
      </c>
      <c r="K72" s="89">
        <v>412758</v>
      </c>
      <c r="L72" s="89">
        <v>630999</v>
      </c>
      <c r="M72" s="89">
        <v>39510</v>
      </c>
      <c r="N72" s="89">
        <v>503568</v>
      </c>
      <c r="O72" s="131">
        <f>SUM(I72:N72)</f>
        <v>2538337</v>
      </c>
      <c r="P72" s="89">
        <v>90238</v>
      </c>
      <c r="Q72" s="89">
        <v>540369</v>
      </c>
      <c r="R72" s="89">
        <v>264294</v>
      </c>
      <c r="S72" s="89">
        <v>343998</v>
      </c>
      <c r="T72" s="89">
        <v>0</v>
      </c>
      <c r="U72" s="89">
        <v>445977</v>
      </c>
      <c r="V72" s="129">
        <f>SUM(P72:U72)</f>
        <v>1684876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129">
        <f>SUM(W72:AB72)</f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129">
        <f t="shared" si="9"/>
        <v>0</v>
      </c>
      <c r="AK72" s="89">
        <v>0</v>
      </c>
      <c r="AL72" s="89">
        <v>0</v>
      </c>
      <c r="AM72" s="89">
        <v>0</v>
      </c>
      <c r="AN72" s="89">
        <v>0</v>
      </c>
      <c r="AO72" s="89">
        <v>0</v>
      </c>
      <c r="AP72" s="89">
        <v>0</v>
      </c>
      <c r="AQ72" s="129">
        <f>SUM(AK72:AP72)</f>
        <v>0</v>
      </c>
      <c r="AR72" s="89">
        <v>74682</v>
      </c>
      <c r="AS72" s="89">
        <v>213588</v>
      </c>
      <c r="AT72" s="89">
        <v>120564</v>
      </c>
      <c r="AU72" s="89">
        <v>241434</v>
      </c>
      <c r="AV72" s="89">
        <v>39510</v>
      </c>
      <c r="AW72" s="89">
        <v>14526</v>
      </c>
      <c r="AX72" s="129">
        <f>SUM(AR72:AW72)</f>
        <v>704304</v>
      </c>
      <c r="AY72" s="89">
        <v>0</v>
      </c>
      <c r="AZ72" s="89">
        <v>0</v>
      </c>
      <c r="BA72" s="89">
        <v>0</v>
      </c>
      <c r="BB72" s="89">
        <v>0</v>
      </c>
      <c r="BC72" s="89">
        <v>0</v>
      </c>
      <c r="BD72" s="89">
        <v>0</v>
      </c>
      <c r="BE72" s="129">
        <f>SUM(AY72:BD72)</f>
        <v>0</v>
      </c>
      <c r="BF72" s="89">
        <v>0</v>
      </c>
      <c r="BG72" s="89">
        <v>32625</v>
      </c>
      <c r="BH72" s="89">
        <v>27900</v>
      </c>
      <c r="BI72" s="89">
        <v>45567</v>
      </c>
      <c r="BJ72" s="89">
        <v>0</v>
      </c>
      <c r="BK72" s="89">
        <v>43065</v>
      </c>
      <c r="BL72" s="128">
        <f>SUM(BF72:BK72)</f>
        <v>149157</v>
      </c>
      <c r="BM72" s="180">
        <v>0</v>
      </c>
      <c r="BN72" s="89">
        <v>0</v>
      </c>
      <c r="BO72" s="89">
        <v>0</v>
      </c>
      <c r="BP72" s="89">
        <v>30744</v>
      </c>
      <c r="BQ72" s="89">
        <v>0</v>
      </c>
      <c r="BR72" s="89">
        <v>34551</v>
      </c>
      <c r="BS72" s="131">
        <f>SUM(BM72:BR72)</f>
        <v>65295</v>
      </c>
      <c r="BT72" s="89">
        <v>0</v>
      </c>
      <c r="BU72" s="89">
        <v>0</v>
      </c>
      <c r="BV72" s="89">
        <v>0</v>
      </c>
      <c r="BW72" s="89">
        <v>30744</v>
      </c>
      <c r="BX72" s="89">
        <v>0</v>
      </c>
      <c r="BY72" s="89">
        <v>34551</v>
      </c>
      <c r="BZ72" s="131">
        <f>SUM(BT72:BY72)</f>
        <v>65295</v>
      </c>
      <c r="CA72" s="89">
        <v>0</v>
      </c>
      <c r="CB72" s="89">
        <v>0</v>
      </c>
      <c r="CC72" s="89">
        <v>0</v>
      </c>
      <c r="CD72" s="89">
        <v>0</v>
      </c>
      <c r="CE72" s="89">
        <v>0</v>
      </c>
      <c r="CF72" s="89">
        <v>0</v>
      </c>
      <c r="CG72" s="131">
        <f>SUM(CA72:CF72)</f>
        <v>0</v>
      </c>
      <c r="CH72" s="89">
        <v>0</v>
      </c>
      <c r="CI72" s="89">
        <v>0</v>
      </c>
      <c r="CJ72" s="89">
        <v>0</v>
      </c>
      <c r="CK72" s="89">
        <v>0</v>
      </c>
      <c r="CL72" s="89">
        <v>0</v>
      </c>
      <c r="CM72" s="89">
        <v>0</v>
      </c>
      <c r="CN72" s="128">
        <f>SUM(CH72:CM72)</f>
        <v>0</v>
      </c>
      <c r="CO72" s="180">
        <v>48130</v>
      </c>
      <c r="CP72" s="89">
        <v>146700</v>
      </c>
      <c r="CQ72" s="89">
        <v>303077</v>
      </c>
      <c r="CR72" s="89">
        <v>58680</v>
      </c>
      <c r="CS72" s="89">
        <v>9780</v>
      </c>
      <c r="CT72" s="89">
        <v>39120</v>
      </c>
      <c r="CU72" s="131">
        <f>SUM(CO72:CT72)</f>
        <v>605487</v>
      </c>
      <c r="CV72" s="89">
        <v>0</v>
      </c>
      <c r="CW72" s="89">
        <v>0</v>
      </c>
      <c r="CX72" s="89">
        <v>12600</v>
      </c>
      <c r="CY72" s="89">
        <v>0</v>
      </c>
      <c r="CZ72" s="89">
        <v>0</v>
      </c>
      <c r="DA72" s="89">
        <v>0</v>
      </c>
      <c r="DB72" s="131">
        <f>SUM(CV72:DA72)</f>
        <v>12600</v>
      </c>
      <c r="DC72" s="89">
        <v>0</v>
      </c>
      <c r="DD72" s="89">
        <v>261137</v>
      </c>
      <c r="DE72" s="89">
        <v>0</v>
      </c>
      <c r="DF72" s="89">
        <v>0</v>
      </c>
      <c r="DG72" s="89">
        <v>0</v>
      </c>
      <c r="DH72" s="131">
        <f>SUM(DC72:DG72)</f>
        <v>261137</v>
      </c>
      <c r="DI72" s="89">
        <v>0</v>
      </c>
      <c r="DJ72" s="89">
        <v>0</v>
      </c>
      <c r="DK72" s="89">
        <v>0</v>
      </c>
      <c r="DL72" s="89">
        <v>0</v>
      </c>
      <c r="DM72" s="89">
        <v>0</v>
      </c>
      <c r="DN72" s="89">
        <v>0</v>
      </c>
      <c r="DO72" s="131">
        <f>SUM(DI72:DN72)</f>
        <v>0</v>
      </c>
      <c r="DP72" s="89">
        <v>48130</v>
      </c>
      <c r="DQ72" s="89">
        <v>146700</v>
      </c>
      <c r="DR72" s="89">
        <v>29340</v>
      </c>
      <c r="DS72" s="89">
        <v>58680</v>
      </c>
      <c r="DT72" s="89">
        <v>9780</v>
      </c>
      <c r="DU72" s="89">
        <v>39120</v>
      </c>
      <c r="DV72" s="128">
        <f>SUM(DP72:DU72)</f>
        <v>331750</v>
      </c>
      <c r="DW72" s="180">
        <v>0</v>
      </c>
      <c r="DX72" s="89">
        <v>0</v>
      </c>
      <c r="DY72" s="89">
        <v>0</v>
      </c>
      <c r="DZ72" s="89">
        <v>0</v>
      </c>
      <c r="EA72" s="89">
        <v>0</v>
      </c>
      <c r="EB72" s="89">
        <v>0</v>
      </c>
      <c r="EC72" s="128">
        <f>SUM(DW72:EB72)</f>
        <v>0</v>
      </c>
      <c r="ED72" s="180">
        <v>0</v>
      </c>
      <c r="EE72" s="89">
        <v>0</v>
      </c>
      <c r="EF72" s="89">
        <v>0</v>
      </c>
      <c r="EG72" s="89">
        <v>0</v>
      </c>
      <c r="EH72" s="89">
        <v>0</v>
      </c>
      <c r="EI72" s="89">
        <v>0</v>
      </c>
      <c r="EJ72" s="181">
        <f>SUM(ED72:EI72)</f>
        <v>0</v>
      </c>
      <c r="EK72" s="170">
        <v>0</v>
      </c>
      <c r="EL72" s="89">
        <v>0</v>
      </c>
      <c r="EM72" s="89">
        <v>0</v>
      </c>
      <c r="EN72" s="89">
        <v>262260</v>
      </c>
      <c r="EO72" s="89">
        <v>845370</v>
      </c>
      <c r="EP72" s="89">
        <v>301599</v>
      </c>
      <c r="EQ72" s="89">
        <v>0</v>
      </c>
      <c r="ER72" s="128">
        <f>SUM(EK72:EQ72)</f>
        <v>1409229</v>
      </c>
      <c r="ES72" s="180">
        <v>0</v>
      </c>
      <c r="ET72" s="89">
        <v>0</v>
      </c>
      <c r="EU72" s="89">
        <v>0</v>
      </c>
      <c r="EV72" s="89">
        <v>262260</v>
      </c>
      <c r="EW72" s="89">
        <v>845370</v>
      </c>
      <c r="EX72" s="89">
        <v>301599</v>
      </c>
      <c r="EY72" s="89">
        <v>0</v>
      </c>
      <c r="EZ72" s="131">
        <f>SUM(ES72:EY72)</f>
        <v>1409229</v>
      </c>
      <c r="FA72" s="89">
        <v>0</v>
      </c>
      <c r="FB72" s="89">
        <v>0</v>
      </c>
      <c r="FC72" s="89">
        <v>0</v>
      </c>
      <c r="FD72" s="89">
        <v>0</v>
      </c>
      <c r="FE72" s="89">
        <v>0</v>
      </c>
      <c r="FF72" s="131">
        <f>SUM(FA72:FE72)</f>
        <v>0</v>
      </c>
      <c r="FG72" s="89">
        <v>0</v>
      </c>
      <c r="FH72" s="89">
        <v>0</v>
      </c>
      <c r="FI72" s="89">
        <v>0</v>
      </c>
      <c r="FJ72" s="89">
        <v>0</v>
      </c>
      <c r="FK72" s="89">
        <v>0</v>
      </c>
      <c r="FL72" s="181">
        <f>SUM(FG72:FK72)</f>
        <v>0</v>
      </c>
      <c r="FM72" s="180">
        <v>0</v>
      </c>
      <c r="FN72" s="89">
        <v>213050</v>
      </c>
      <c r="FO72" s="89">
        <v>933282</v>
      </c>
      <c r="FP72" s="89">
        <v>978095</v>
      </c>
      <c r="FQ72" s="89">
        <v>1565793</v>
      </c>
      <c r="FR72" s="89">
        <v>350889</v>
      </c>
      <c r="FS72" s="89">
        <v>577239</v>
      </c>
      <c r="FT72" s="128">
        <f>SUM(FM72:FS72)</f>
        <v>4618348</v>
      </c>
    </row>
    <row r="73" spans="1:176" s="134" customFormat="1" ht="18" customHeight="1" thickBot="1">
      <c r="A73" s="117" t="s">
        <v>82</v>
      </c>
      <c r="B73" s="132">
        <f aca="true" t="shared" si="93" ref="B73:G73">SUM(B64:B72)</f>
        <v>2965054</v>
      </c>
      <c r="C73" s="132">
        <f t="shared" si="93"/>
        <v>18036640</v>
      </c>
      <c r="D73" s="132">
        <f t="shared" si="93"/>
        <v>9858231</v>
      </c>
      <c r="E73" s="132">
        <f t="shared" si="93"/>
        <v>12467222</v>
      </c>
      <c r="F73" s="132">
        <f t="shared" si="93"/>
        <v>7276925</v>
      </c>
      <c r="G73" s="132">
        <f t="shared" si="93"/>
        <v>7621454</v>
      </c>
      <c r="H73" s="133">
        <f>SUM(B73:G73)</f>
        <v>58225526</v>
      </c>
      <c r="I73" s="147">
        <f aca="true" t="shared" si="94" ref="I73:N73">SUM(I64:I72)</f>
        <v>1967223</v>
      </c>
      <c r="J73" s="132">
        <f t="shared" si="94"/>
        <v>11646423</v>
      </c>
      <c r="K73" s="132">
        <f t="shared" si="94"/>
        <v>6202003</v>
      </c>
      <c r="L73" s="132">
        <f t="shared" si="94"/>
        <v>6674069</v>
      </c>
      <c r="M73" s="132">
        <f t="shared" si="94"/>
        <v>3546929</v>
      </c>
      <c r="N73" s="132">
        <f t="shared" si="94"/>
        <v>4613622</v>
      </c>
      <c r="O73" s="132">
        <f>SUM(I73:N73)</f>
        <v>34650269</v>
      </c>
      <c r="P73" s="132">
        <f aca="true" t="shared" si="95" ref="P73:U73">SUM(P64:P72)</f>
        <v>650260</v>
      </c>
      <c r="Q73" s="132">
        <f t="shared" si="95"/>
        <v>3709987</v>
      </c>
      <c r="R73" s="132">
        <f t="shared" si="95"/>
        <v>2079758</v>
      </c>
      <c r="S73" s="132">
        <f t="shared" si="95"/>
        <v>2331296</v>
      </c>
      <c r="T73" s="132">
        <f t="shared" si="95"/>
        <v>805092</v>
      </c>
      <c r="U73" s="132">
        <f t="shared" si="95"/>
        <v>2341502</v>
      </c>
      <c r="V73" s="132">
        <f>SUM(P73:U73)</f>
        <v>11917895</v>
      </c>
      <c r="W73" s="132">
        <f aca="true" t="shared" si="96" ref="W73:AB73">SUM(W64:W72)</f>
        <v>0</v>
      </c>
      <c r="X73" s="132">
        <f t="shared" si="96"/>
        <v>0</v>
      </c>
      <c r="Y73" s="132">
        <f t="shared" si="96"/>
        <v>0</v>
      </c>
      <c r="Z73" s="132">
        <f t="shared" si="96"/>
        <v>155259</v>
      </c>
      <c r="AA73" s="132">
        <f t="shared" si="96"/>
        <v>720277</v>
      </c>
      <c r="AB73" s="132">
        <f t="shared" si="96"/>
        <v>540810</v>
      </c>
      <c r="AC73" s="132">
        <f>SUM(W73:AB73)</f>
        <v>1416346</v>
      </c>
      <c r="AD73" s="132">
        <f aca="true" t="shared" si="97" ref="AD73:AI73">SUM(AD64:AD72)</f>
        <v>0</v>
      </c>
      <c r="AE73" s="132">
        <f t="shared" si="97"/>
        <v>143807</v>
      </c>
      <c r="AF73" s="132">
        <f t="shared" si="97"/>
        <v>219755</v>
      </c>
      <c r="AG73" s="132">
        <f t="shared" si="97"/>
        <v>40258</v>
      </c>
      <c r="AH73" s="132">
        <f t="shared" si="97"/>
        <v>87213</v>
      </c>
      <c r="AI73" s="132">
        <f t="shared" si="97"/>
        <v>48536</v>
      </c>
      <c r="AJ73" s="132">
        <f>SUM(AD73:AI73)</f>
        <v>539569</v>
      </c>
      <c r="AK73" s="132">
        <f aca="true" t="shared" si="98" ref="AK73:AP73">SUM(AK64:AK72)</f>
        <v>0</v>
      </c>
      <c r="AL73" s="132">
        <f t="shared" si="98"/>
        <v>0</v>
      </c>
      <c r="AM73" s="132">
        <f t="shared" si="98"/>
        <v>10951</v>
      </c>
      <c r="AN73" s="132">
        <f t="shared" si="98"/>
        <v>0</v>
      </c>
      <c r="AO73" s="132">
        <f t="shared" si="98"/>
        <v>0</v>
      </c>
      <c r="AP73" s="132">
        <f t="shared" si="98"/>
        <v>0</v>
      </c>
      <c r="AQ73" s="132">
        <f>SUM(AK73:AP73)</f>
        <v>10951</v>
      </c>
      <c r="AR73" s="132">
        <f aca="true" t="shared" si="99" ref="AR73:AW73">SUM(AR64:AR72)</f>
        <v>1188135</v>
      </c>
      <c r="AS73" s="132">
        <f t="shared" si="99"/>
        <v>6544248</v>
      </c>
      <c r="AT73" s="132">
        <f t="shared" si="99"/>
        <v>3080752</v>
      </c>
      <c r="AU73" s="132">
        <f t="shared" si="99"/>
        <v>3222149</v>
      </c>
      <c r="AV73" s="132">
        <f t="shared" si="99"/>
        <v>1552397</v>
      </c>
      <c r="AW73" s="132">
        <f t="shared" si="99"/>
        <v>1031254</v>
      </c>
      <c r="AX73" s="132">
        <f>SUM(AR73:AW73)</f>
        <v>16618935</v>
      </c>
      <c r="AY73" s="132">
        <f aca="true" t="shared" si="100" ref="AY73:BD73">SUM(AY64:AY72)</f>
        <v>41258</v>
      </c>
      <c r="AZ73" s="132">
        <f t="shared" si="100"/>
        <v>469136</v>
      </c>
      <c r="BA73" s="132">
        <f t="shared" si="100"/>
        <v>192584</v>
      </c>
      <c r="BB73" s="132">
        <f t="shared" si="100"/>
        <v>221890</v>
      </c>
      <c r="BC73" s="132">
        <f t="shared" si="100"/>
        <v>0</v>
      </c>
      <c r="BD73" s="132">
        <f t="shared" si="100"/>
        <v>24030</v>
      </c>
      <c r="BE73" s="132">
        <f>SUM(AY73:BD73)</f>
        <v>948898</v>
      </c>
      <c r="BF73" s="132">
        <f aca="true" t="shared" si="101" ref="BF73:BK73">SUM(BF64:BF72)</f>
        <v>87570</v>
      </c>
      <c r="BG73" s="132">
        <f t="shared" si="101"/>
        <v>779245</v>
      </c>
      <c r="BH73" s="132">
        <f t="shared" si="101"/>
        <v>618203</v>
      </c>
      <c r="BI73" s="132">
        <f t="shared" si="101"/>
        <v>703217</v>
      </c>
      <c r="BJ73" s="132">
        <f t="shared" si="101"/>
        <v>381950</v>
      </c>
      <c r="BK73" s="132">
        <f t="shared" si="101"/>
        <v>627490</v>
      </c>
      <c r="BL73" s="133">
        <f>SUM(BF73:BK73)</f>
        <v>3197675</v>
      </c>
      <c r="BM73" s="147">
        <f aca="true" t="shared" si="102" ref="BM73:BR73">SUM(BM64:BM72)</f>
        <v>105012</v>
      </c>
      <c r="BN73" s="132">
        <f t="shared" si="102"/>
        <v>2695888</v>
      </c>
      <c r="BO73" s="132">
        <f t="shared" si="102"/>
        <v>1786154</v>
      </c>
      <c r="BP73" s="132">
        <f t="shared" si="102"/>
        <v>3590894</v>
      </c>
      <c r="BQ73" s="132">
        <f t="shared" si="102"/>
        <v>2392214</v>
      </c>
      <c r="BR73" s="132">
        <f t="shared" si="102"/>
        <v>2044468</v>
      </c>
      <c r="BS73" s="132">
        <f>SUM(BM73:BR73)</f>
        <v>12614630</v>
      </c>
      <c r="BT73" s="132">
        <f aca="true" t="shared" si="103" ref="BT73:BY73">SUM(BT64:BT72)</f>
        <v>105012</v>
      </c>
      <c r="BU73" s="132">
        <f t="shared" si="103"/>
        <v>2227819</v>
      </c>
      <c r="BV73" s="132">
        <f t="shared" si="103"/>
        <v>1692738</v>
      </c>
      <c r="BW73" s="132">
        <f t="shared" si="103"/>
        <v>3590894</v>
      </c>
      <c r="BX73" s="132">
        <f t="shared" si="103"/>
        <v>2392214</v>
      </c>
      <c r="BY73" s="132">
        <f t="shared" si="103"/>
        <v>1957615</v>
      </c>
      <c r="BZ73" s="132">
        <f>SUM(BT73:BY73)</f>
        <v>11966292</v>
      </c>
      <c r="CA73" s="132">
        <f aca="true" t="shared" si="104" ref="CA73:CF73">SUM(CA64:CA72)</f>
        <v>0</v>
      </c>
      <c r="CB73" s="132">
        <f t="shared" si="104"/>
        <v>468069</v>
      </c>
      <c r="CC73" s="132">
        <f t="shared" si="104"/>
        <v>93416</v>
      </c>
      <c r="CD73" s="132">
        <f t="shared" si="104"/>
        <v>0</v>
      </c>
      <c r="CE73" s="132">
        <f t="shared" si="104"/>
        <v>0</v>
      </c>
      <c r="CF73" s="132">
        <f t="shared" si="104"/>
        <v>86853</v>
      </c>
      <c r="CG73" s="132">
        <f>SUM(CA73:CF73)</f>
        <v>648338</v>
      </c>
      <c r="CH73" s="132">
        <f aca="true" t="shared" si="105" ref="CH73:CM73">SUM(CH64:CH72)</f>
        <v>0</v>
      </c>
      <c r="CI73" s="132">
        <f t="shared" si="105"/>
        <v>0</v>
      </c>
      <c r="CJ73" s="132">
        <f t="shared" si="105"/>
        <v>0</v>
      </c>
      <c r="CK73" s="132">
        <f t="shared" si="105"/>
        <v>0</v>
      </c>
      <c r="CL73" s="132">
        <f t="shared" si="105"/>
        <v>0</v>
      </c>
      <c r="CM73" s="132">
        <f t="shared" si="105"/>
        <v>0</v>
      </c>
      <c r="CN73" s="133">
        <f>SUM(CH73:CM73)</f>
        <v>0</v>
      </c>
      <c r="CO73" s="148">
        <f aca="true" t="shared" si="106" ref="CO73:CT73">SUM(CO64:CO72)</f>
        <v>860311</v>
      </c>
      <c r="CP73" s="132">
        <f t="shared" si="106"/>
        <v>3161648</v>
      </c>
      <c r="CQ73" s="132">
        <f t="shared" si="106"/>
        <v>1739375</v>
      </c>
      <c r="CR73" s="132">
        <f t="shared" si="106"/>
        <v>1965001</v>
      </c>
      <c r="CS73" s="132">
        <f t="shared" si="106"/>
        <v>1337782</v>
      </c>
      <c r="CT73" s="132">
        <f t="shared" si="106"/>
        <v>835789</v>
      </c>
      <c r="CU73" s="132">
        <f>SUM(CO73:CT73)</f>
        <v>9899906</v>
      </c>
      <c r="CV73" s="132">
        <f aca="true" t="shared" si="107" ref="CV73:DA73">SUM(CV64:CV72)</f>
        <v>17610</v>
      </c>
      <c r="CW73" s="132">
        <f t="shared" si="107"/>
        <v>61900</v>
      </c>
      <c r="CX73" s="132">
        <f t="shared" si="107"/>
        <v>105845</v>
      </c>
      <c r="CY73" s="132">
        <f t="shared" si="107"/>
        <v>101600</v>
      </c>
      <c r="CZ73" s="132">
        <f t="shared" si="107"/>
        <v>89625</v>
      </c>
      <c r="DA73" s="132">
        <f t="shared" si="107"/>
        <v>128160</v>
      </c>
      <c r="DB73" s="132">
        <f>SUM(CV73:DA73)</f>
        <v>504740</v>
      </c>
      <c r="DC73" s="132">
        <f>SUM(DC64:DC72)</f>
        <v>0</v>
      </c>
      <c r="DD73" s="132">
        <f>SUM(DD64:DD72)</f>
        <v>261137</v>
      </c>
      <c r="DE73" s="132">
        <f>SUM(DE64:DE72)</f>
        <v>0</v>
      </c>
      <c r="DF73" s="132">
        <f>SUM(DF64:DF72)</f>
        <v>737656</v>
      </c>
      <c r="DG73" s="132">
        <f>SUM(DG64:DG72)</f>
        <v>0</v>
      </c>
      <c r="DH73" s="132">
        <f>SUM(DC73:DG73)</f>
        <v>998793</v>
      </c>
      <c r="DI73" s="132">
        <f aca="true" t="shared" si="108" ref="DI73:DN73">SUM(DI64:DI72)</f>
        <v>0</v>
      </c>
      <c r="DJ73" s="132">
        <f t="shared" si="108"/>
        <v>179358</v>
      </c>
      <c r="DK73" s="132">
        <f t="shared" si="108"/>
        <v>194473</v>
      </c>
      <c r="DL73" s="132">
        <f t="shared" si="108"/>
        <v>970685</v>
      </c>
      <c r="DM73" s="132">
        <f t="shared" si="108"/>
        <v>0</v>
      </c>
      <c r="DN73" s="132">
        <f t="shared" si="108"/>
        <v>200196</v>
      </c>
      <c r="DO73" s="132">
        <f>SUM(DI73:DN73)</f>
        <v>1544712</v>
      </c>
      <c r="DP73" s="132">
        <f aca="true" t="shared" si="109" ref="DP73:DU73">SUM(DP64:DP72)</f>
        <v>842701</v>
      </c>
      <c r="DQ73" s="132">
        <f t="shared" si="109"/>
        <v>2920390</v>
      </c>
      <c r="DR73" s="132">
        <f t="shared" si="109"/>
        <v>1177920</v>
      </c>
      <c r="DS73" s="132">
        <f t="shared" si="109"/>
        <v>892716</v>
      </c>
      <c r="DT73" s="132">
        <f t="shared" si="109"/>
        <v>510501</v>
      </c>
      <c r="DU73" s="132">
        <f t="shared" si="109"/>
        <v>507433</v>
      </c>
      <c r="DV73" s="133">
        <f>SUM(DP73:DU73)</f>
        <v>6851661</v>
      </c>
      <c r="DW73" s="147">
        <f aca="true" t="shared" si="110" ref="DW73:EB73">SUM(DW64:DW72)</f>
        <v>32508</v>
      </c>
      <c r="DX73" s="132">
        <f t="shared" si="110"/>
        <v>28710</v>
      </c>
      <c r="DY73" s="132">
        <f t="shared" si="110"/>
        <v>0</v>
      </c>
      <c r="DZ73" s="132">
        <f t="shared" si="110"/>
        <v>40050</v>
      </c>
      <c r="EA73" s="132">
        <f t="shared" si="110"/>
        <v>0</v>
      </c>
      <c r="EB73" s="132">
        <f t="shared" si="110"/>
        <v>0</v>
      </c>
      <c r="EC73" s="133">
        <f>SUM(DW73:EB73)</f>
        <v>101268</v>
      </c>
      <c r="ED73" s="147">
        <f>SUM(ED64:ED72)</f>
        <v>0</v>
      </c>
      <c r="EE73" s="132">
        <f>SUM(EE64:EE72)</f>
        <v>503971</v>
      </c>
      <c r="EF73" s="132">
        <f>SUM(EF64:EF72)</f>
        <v>130699</v>
      </c>
      <c r="EG73" s="132">
        <f>SUM(EG64:EG72)</f>
        <v>197208</v>
      </c>
      <c r="EH73" s="132">
        <f>SUM(EH64:EH72)</f>
        <v>0</v>
      </c>
      <c r="EI73" s="132">
        <f>SUM(EI64:EI72)</f>
        <v>127575</v>
      </c>
      <c r="EJ73" s="149">
        <f>SUM(ED73:EI73)</f>
        <v>959453</v>
      </c>
      <c r="EK73" s="147">
        <f>SUM(EK64:EK72)</f>
        <v>0</v>
      </c>
      <c r="EL73" s="132">
        <f>SUM(EL64:EL72)</f>
        <v>-12714</v>
      </c>
      <c r="EM73" s="132">
        <f>SUM(EM64:EM72)</f>
        <v>7707818</v>
      </c>
      <c r="EN73" s="132">
        <f>SUM(EN64:EN72)</f>
        <v>15695281</v>
      </c>
      <c r="EO73" s="132">
        <f>SUM(EO64:EO72)</f>
        <v>26831249</v>
      </c>
      <c r="EP73" s="132">
        <f>SUM(EP64:EP72)</f>
        <v>33867225</v>
      </c>
      <c r="EQ73" s="132">
        <f>SUM(EQ64:EQ72)</f>
        <v>26444104</v>
      </c>
      <c r="ER73" s="133">
        <f>SUM(EK73:EQ73)</f>
        <v>110532963</v>
      </c>
      <c r="ES73" s="147">
        <f>SUM(ES64:ES72)</f>
        <v>0</v>
      </c>
      <c r="ET73" s="132">
        <f>SUM(ET64:ET72)</f>
        <v>-12714</v>
      </c>
      <c r="EU73" s="132">
        <f>SUM(EU64:EU72)</f>
        <v>6409874</v>
      </c>
      <c r="EV73" s="132">
        <f>SUM(EV64:EV72)</f>
        <v>12677182</v>
      </c>
      <c r="EW73" s="132">
        <f>SUM(EW64:EW72)</f>
        <v>21000827</v>
      </c>
      <c r="EX73" s="132">
        <f>SUM(EX64:EX72)</f>
        <v>29785901</v>
      </c>
      <c r="EY73" s="132">
        <f>SUM(EY64:EY72)</f>
        <v>20634430</v>
      </c>
      <c r="EZ73" s="132">
        <f>SUM(ES73:EY73)</f>
        <v>90495500</v>
      </c>
      <c r="FA73" s="132">
        <f>SUM(FA64:FA72)</f>
        <v>988685</v>
      </c>
      <c r="FB73" s="132">
        <f>SUM(FB64:FB72)</f>
        <v>3018099</v>
      </c>
      <c r="FC73" s="132">
        <f>SUM(FC64:FC72)</f>
        <v>5025656</v>
      </c>
      <c r="FD73" s="132">
        <f>SUM(FD64:FD72)</f>
        <v>1936342</v>
      </c>
      <c r="FE73" s="132">
        <f>SUM(FE64:FE72)</f>
        <v>714810</v>
      </c>
      <c r="FF73" s="132">
        <f>SUM(FA73:FE73)</f>
        <v>11683592</v>
      </c>
      <c r="FG73" s="132">
        <f>SUM(FG64:FG72)</f>
        <v>309259</v>
      </c>
      <c r="FH73" s="132">
        <f>SUM(FH64:FH72)</f>
        <v>0</v>
      </c>
      <c r="FI73" s="132">
        <f>SUM(FI64:FI72)</f>
        <v>804766</v>
      </c>
      <c r="FJ73" s="132">
        <f>SUM(FJ64:FJ72)</f>
        <v>2144982</v>
      </c>
      <c r="FK73" s="132">
        <f>SUM(FK64:FK72)</f>
        <v>5094864</v>
      </c>
      <c r="FL73" s="149">
        <f>SUM(FG73:FK73)</f>
        <v>8353871</v>
      </c>
      <c r="FM73" s="147">
        <f>SUM(FM64:FM72)</f>
        <v>0</v>
      </c>
      <c r="FN73" s="132">
        <f>SUM(FN64:FN72)</f>
        <v>2952340</v>
      </c>
      <c r="FO73" s="132">
        <f>SUM(FO64:FO72)</f>
        <v>25744458</v>
      </c>
      <c r="FP73" s="132">
        <f>SUM(FP64:FP72)</f>
        <v>25553512</v>
      </c>
      <c r="FQ73" s="132">
        <f>SUM(FQ64:FQ72)</f>
        <v>39298471</v>
      </c>
      <c r="FR73" s="132">
        <f>SUM(FR64:FR72)</f>
        <v>41144150</v>
      </c>
      <c r="FS73" s="132">
        <f>SUM(FS64:FS72)</f>
        <v>34065558</v>
      </c>
      <c r="FT73" s="133">
        <f>SUM(FM73:FS73)</f>
        <v>168758489</v>
      </c>
    </row>
    <row r="74" spans="1:177" s="134" customFormat="1" ht="14.25">
      <c r="A74" s="108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36"/>
      <c r="CO74" s="136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50"/>
      <c r="ED74" s="120"/>
      <c r="EE74" s="120"/>
      <c r="EF74" s="120"/>
      <c r="EG74" s="120"/>
      <c r="EH74" s="120"/>
      <c r="EI74" s="120"/>
      <c r="EJ74" s="150"/>
      <c r="EK74" s="120"/>
      <c r="EL74" s="120"/>
      <c r="EM74" s="120"/>
      <c r="EN74" s="120"/>
      <c r="EO74" s="120"/>
      <c r="EP74" s="120"/>
      <c r="EQ74" s="120"/>
      <c r="ER74" s="136"/>
      <c r="ES74" s="15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50"/>
      <c r="FM74" s="120"/>
      <c r="FN74" s="120"/>
      <c r="FO74" s="120"/>
      <c r="FP74" s="120"/>
      <c r="FQ74" s="120"/>
      <c r="FR74" s="120"/>
      <c r="FS74" s="120"/>
      <c r="FT74" s="120"/>
      <c r="FU74" s="120"/>
    </row>
    <row r="75" spans="1:177" s="134" customFormat="1" ht="14.25">
      <c r="A75" s="108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36"/>
      <c r="CO75" s="136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36"/>
      <c r="ED75" s="120"/>
      <c r="EE75" s="120"/>
      <c r="EF75" s="120"/>
      <c r="EG75" s="120"/>
      <c r="EH75" s="120"/>
      <c r="EI75" s="120"/>
      <c r="EJ75" s="136"/>
      <c r="EK75" s="120"/>
      <c r="EL75" s="120"/>
      <c r="EM75" s="120"/>
      <c r="EN75" s="120"/>
      <c r="EO75" s="120"/>
      <c r="EP75" s="120"/>
      <c r="EQ75" s="120"/>
      <c r="ER75" s="136"/>
      <c r="ES75" s="136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36"/>
      <c r="FM75" s="120"/>
      <c r="FN75" s="120"/>
      <c r="FO75" s="120"/>
      <c r="FP75" s="120"/>
      <c r="FQ75" s="120"/>
      <c r="FR75" s="120"/>
      <c r="FS75" s="120"/>
      <c r="FT75" s="120"/>
      <c r="FU75" s="120"/>
    </row>
    <row r="76" spans="1:177" s="134" customFormat="1" ht="14.25">
      <c r="A76" s="108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36"/>
      <c r="CO76" s="136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36"/>
      <c r="ED76" s="120"/>
      <c r="EE76" s="120"/>
      <c r="EF76" s="120"/>
      <c r="EG76" s="120"/>
      <c r="EH76" s="120"/>
      <c r="EI76" s="120"/>
      <c r="EJ76" s="136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36"/>
      <c r="FM76" s="120"/>
      <c r="FN76" s="120"/>
      <c r="FO76" s="120"/>
      <c r="FP76" s="120"/>
      <c r="FQ76" s="120"/>
      <c r="FR76" s="120"/>
      <c r="FS76" s="120"/>
      <c r="FT76" s="120"/>
      <c r="FU76" s="120"/>
    </row>
    <row r="77" spans="1:177" s="134" customFormat="1" ht="14.25">
      <c r="A77" s="108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36"/>
      <c r="CO77" s="136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36"/>
      <c r="ED77" s="120"/>
      <c r="EE77" s="120"/>
      <c r="EF77" s="120"/>
      <c r="EG77" s="120"/>
      <c r="EH77" s="120"/>
      <c r="EI77" s="120"/>
      <c r="EJ77" s="136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36"/>
      <c r="FM77" s="120"/>
      <c r="FN77" s="120"/>
      <c r="FO77" s="120"/>
      <c r="FP77" s="120"/>
      <c r="FQ77" s="120"/>
      <c r="FR77" s="120"/>
      <c r="FS77" s="120"/>
      <c r="FT77" s="120"/>
      <c r="FU77" s="120"/>
    </row>
    <row r="78" spans="1:177" s="134" customFormat="1" ht="14.25">
      <c r="A78" s="108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36"/>
      <c r="CO78" s="136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36"/>
      <c r="ED78" s="120"/>
      <c r="EE78" s="120"/>
      <c r="EF78" s="120"/>
      <c r="EG78" s="120"/>
      <c r="EH78" s="120"/>
      <c r="EI78" s="120"/>
      <c r="EJ78" s="136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0"/>
      <c r="FK78" s="120"/>
      <c r="FL78" s="136"/>
      <c r="FM78" s="120"/>
      <c r="FN78" s="120"/>
      <c r="FO78" s="120"/>
      <c r="FP78" s="120"/>
      <c r="FQ78" s="120"/>
      <c r="FR78" s="120"/>
      <c r="FS78" s="120"/>
      <c r="FT78" s="120"/>
      <c r="FU78" s="120"/>
    </row>
    <row r="79" spans="1:177" s="134" customFormat="1" ht="14.25">
      <c r="A79" s="108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36"/>
      <c r="CO79" s="136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36"/>
      <c r="ED79" s="120"/>
      <c r="EE79" s="120"/>
      <c r="EF79" s="120"/>
      <c r="EG79" s="120"/>
      <c r="EH79" s="120"/>
      <c r="EI79" s="120"/>
      <c r="EJ79" s="136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36"/>
      <c r="FM79" s="120"/>
      <c r="FN79" s="120"/>
      <c r="FO79" s="120"/>
      <c r="FP79" s="120"/>
      <c r="FQ79" s="120"/>
      <c r="FR79" s="120"/>
      <c r="FS79" s="120"/>
      <c r="FT79" s="120"/>
      <c r="FU79" s="120"/>
    </row>
    <row r="80" spans="1:177" s="134" customFormat="1" ht="14.25">
      <c r="A80" s="108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36"/>
      <c r="CO80" s="136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36"/>
      <c r="ED80" s="120"/>
      <c r="EE80" s="120"/>
      <c r="EF80" s="120"/>
      <c r="EG80" s="120"/>
      <c r="EH80" s="120"/>
      <c r="EI80" s="120"/>
      <c r="EJ80" s="136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0"/>
      <c r="FK80" s="120"/>
      <c r="FL80" s="136"/>
      <c r="FM80" s="120"/>
      <c r="FN80" s="120"/>
      <c r="FO80" s="120"/>
      <c r="FP80" s="120"/>
      <c r="FQ80" s="120"/>
      <c r="FR80" s="120"/>
      <c r="FS80" s="120"/>
      <c r="FT80" s="120"/>
      <c r="FU80" s="120"/>
    </row>
    <row r="81" spans="1:177" s="134" customFormat="1" ht="14.25">
      <c r="A81" s="108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36"/>
      <c r="CO81" s="136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36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36"/>
      <c r="FM81" s="120"/>
      <c r="FN81" s="120"/>
      <c r="FO81" s="120"/>
      <c r="FP81" s="120"/>
      <c r="FQ81" s="120"/>
      <c r="FR81" s="120"/>
      <c r="FS81" s="120"/>
      <c r="FT81" s="120"/>
      <c r="FU81" s="120"/>
    </row>
    <row r="82" spans="1:177" s="134" customFormat="1" ht="14.25">
      <c r="A82" s="108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36"/>
      <c r="CO82" s="136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36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36"/>
      <c r="FM82" s="120"/>
      <c r="FN82" s="120"/>
      <c r="FO82" s="120"/>
      <c r="FP82" s="120"/>
      <c r="FQ82" s="120"/>
      <c r="FR82" s="120"/>
      <c r="FS82" s="120"/>
      <c r="FT82" s="120"/>
      <c r="FU82" s="120"/>
    </row>
    <row r="83" spans="1:177" s="134" customFormat="1" ht="14.25">
      <c r="A83" s="108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36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36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36"/>
      <c r="FM83" s="120"/>
      <c r="FN83" s="120"/>
      <c r="FO83" s="120"/>
      <c r="FP83" s="120"/>
      <c r="FQ83" s="120"/>
      <c r="FR83" s="120"/>
      <c r="FS83" s="120"/>
      <c r="FT83" s="120"/>
      <c r="FU83" s="120"/>
    </row>
    <row r="84" spans="1:177" s="134" customFormat="1" ht="14.25">
      <c r="A84" s="108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36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36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0"/>
      <c r="FK84" s="120"/>
      <c r="FL84" s="136"/>
      <c r="FM84" s="120"/>
      <c r="FN84" s="120"/>
      <c r="FO84" s="120"/>
      <c r="FP84" s="120"/>
      <c r="FQ84" s="120"/>
      <c r="FR84" s="120"/>
      <c r="FS84" s="120"/>
      <c r="FT84" s="120"/>
      <c r="FU84" s="120"/>
    </row>
    <row r="85" spans="1:177" s="134" customFormat="1" ht="14.25">
      <c r="A85" s="108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36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36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36"/>
      <c r="FM85" s="120"/>
      <c r="FN85" s="120"/>
      <c r="FO85" s="120"/>
      <c r="FP85" s="120"/>
      <c r="FQ85" s="120"/>
      <c r="FR85" s="120"/>
      <c r="FS85" s="120"/>
      <c r="FT85" s="120"/>
      <c r="FU85" s="120"/>
    </row>
    <row r="86" spans="1:177" s="134" customFormat="1" ht="14.25">
      <c r="A86" s="108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36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36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36"/>
      <c r="FM86" s="120"/>
      <c r="FN86" s="120"/>
      <c r="FO86" s="120"/>
      <c r="FP86" s="120"/>
      <c r="FQ86" s="120"/>
      <c r="FR86" s="120"/>
      <c r="FS86" s="120"/>
      <c r="FT86" s="120"/>
      <c r="FU86" s="120"/>
    </row>
    <row r="87" spans="1:177" s="134" customFormat="1" ht="14.25">
      <c r="A87" s="108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36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36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36"/>
      <c r="FM87" s="120"/>
      <c r="FN87" s="120"/>
      <c r="FO87" s="120"/>
      <c r="FP87" s="120"/>
      <c r="FQ87" s="120"/>
      <c r="FR87" s="120"/>
      <c r="FS87" s="120"/>
      <c r="FT87" s="120"/>
      <c r="FU87" s="120"/>
    </row>
    <row r="88" spans="1:177" s="134" customFormat="1" ht="14.25">
      <c r="A88" s="108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36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36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36"/>
      <c r="FM88" s="120"/>
      <c r="FN88" s="120"/>
      <c r="FO88" s="120"/>
      <c r="FP88" s="120"/>
      <c r="FQ88" s="120"/>
      <c r="FR88" s="120"/>
      <c r="FS88" s="120"/>
      <c r="FT88" s="120"/>
      <c r="FU88" s="120"/>
    </row>
    <row r="89" spans="1:177" s="134" customFormat="1" ht="14.25">
      <c r="A89" s="108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36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36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36"/>
      <c r="FM89" s="120"/>
      <c r="FN89" s="120"/>
      <c r="FO89" s="120"/>
      <c r="FP89" s="120"/>
      <c r="FQ89" s="120"/>
      <c r="FR89" s="120"/>
      <c r="FS89" s="120"/>
      <c r="FT89" s="120"/>
      <c r="FU89" s="120"/>
    </row>
    <row r="90" spans="1:177" s="134" customFormat="1" ht="14.25">
      <c r="A90" s="108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36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36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36"/>
      <c r="FM90" s="120"/>
      <c r="FN90" s="120"/>
      <c r="FO90" s="120"/>
      <c r="FP90" s="120"/>
      <c r="FQ90" s="120"/>
      <c r="FR90" s="120"/>
      <c r="FS90" s="120"/>
      <c r="FT90" s="120"/>
      <c r="FU90" s="120"/>
    </row>
    <row r="91" spans="1:177" s="134" customFormat="1" ht="14.25">
      <c r="A91" s="108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36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36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</row>
    <row r="92" spans="1:177" s="134" customFormat="1" ht="14.25">
      <c r="A92" s="108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36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36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</row>
    <row r="93" spans="1:177" s="134" customFormat="1" ht="14.25">
      <c r="A93" s="108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36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36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</row>
    <row r="94" spans="1:177" s="134" customFormat="1" ht="14.25">
      <c r="A94" s="108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36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36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</row>
    <row r="95" spans="1:177" s="134" customFormat="1" ht="14.25">
      <c r="A95" s="108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36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36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</row>
    <row r="96" spans="1:177" s="134" customFormat="1" ht="14.25">
      <c r="A96" s="108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36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36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</row>
    <row r="97" spans="1:177" s="134" customFormat="1" ht="14.25">
      <c r="A97" s="108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36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36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</row>
    <row r="98" spans="1:177" s="134" customFormat="1" ht="14.25">
      <c r="A98" s="108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36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36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</row>
    <row r="99" spans="1:177" s="134" customFormat="1" ht="14.25">
      <c r="A99" s="108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36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36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</row>
    <row r="100" spans="1:177" s="134" customFormat="1" ht="14.25">
      <c r="A100" s="108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36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36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</row>
    <row r="101" spans="1:177" s="134" customFormat="1" ht="14.25">
      <c r="A101" s="108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36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36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</row>
    <row r="102" spans="1:177" s="134" customFormat="1" ht="14.25">
      <c r="A102" s="108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36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36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</row>
    <row r="103" spans="1:177" s="134" customFormat="1" ht="14.25">
      <c r="A103" s="108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36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36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</row>
    <row r="104" spans="1:177" s="134" customFormat="1" ht="14.25">
      <c r="A104" s="108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36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36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</row>
    <row r="105" spans="1:177" s="134" customFormat="1" ht="14.25">
      <c r="A105" s="108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36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36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</row>
    <row r="106" spans="1:177" s="134" customFormat="1" ht="14.25">
      <c r="A106" s="108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36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36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</row>
    <row r="107" spans="1:177" s="134" customFormat="1" ht="14.25">
      <c r="A107" s="108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36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36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</row>
    <row r="108" spans="1:177" s="134" customFormat="1" ht="14.25">
      <c r="A108" s="108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36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36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</row>
    <row r="109" spans="1:177" s="134" customFormat="1" ht="14.25">
      <c r="A109" s="108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36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36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</row>
    <row r="110" spans="1:177" s="134" customFormat="1" ht="14.25">
      <c r="A110" s="108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36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36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</row>
    <row r="111" spans="1:177" s="134" customFormat="1" ht="14.25">
      <c r="A111" s="108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36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36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</row>
    <row r="112" spans="1:177" s="134" customFormat="1" ht="14.25">
      <c r="A112" s="108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36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36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</row>
    <row r="113" spans="1:177" s="134" customFormat="1" ht="14.25">
      <c r="A113" s="108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36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36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</row>
    <row r="114" spans="1:177" s="134" customFormat="1" ht="14.25">
      <c r="A114" s="108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36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36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</row>
    <row r="115" spans="1:177" s="134" customFormat="1" ht="14.25">
      <c r="A115" s="108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36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36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</row>
    <row r="116" spans="1:177" s="134" customFormat="1" ht="14.25">
      <c r="A116" s="108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36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36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</row>
    <row r="117" spans="1:177" s="134" customFormat="1" ht="14.25">
      <c r="A117" s="108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36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36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0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</row>
    <row r="118" spans="1:177" s="134" customFormat="1" ht="14.25">
      <c r="A118" s="108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36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36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</row>
    <row r="119" spans="1:177" s="134" customFormat="1" ht="14.25">
      <c r="A119" s="108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36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36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</row>
    <row r="120" spans="1:177" s="134" customFormat="1" ht="14.25">
      <c r="A120" s="108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36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36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</row>
    <row r="121" spans="1:177" s="134" customFormat="1" ht="14.25">
      <c r="A121" s="108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36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36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</row>
    <row r="122" spans="1:177" s="134" customFormat="1" ht="14.25">
      <c r="A122" s="108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36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36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</row>
    <row r="123" spans="1:177" s="134" customFormat="1" ht="14.25">
      <c r="A123" s="108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36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36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</row>
    <row r="124" spans="1:177" s="134" customFormat="1" ht="14.25">
      <c r="A124" s="108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36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36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</row>
    <row r="125" spans="1:177" s="134" customFormat="1" ht="14.25">
      <c r="A125" s="108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</row>
    <row r="126" spans="1:177" s="134" customFormat="1" ht="14.25">
      <c r="A126" s="108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</row>
    <row r="127" spans="1:177" s="134" customFormat="1" ht="14.25">
      <c r="A127" s="108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</row>
    <row r="128" spans="1:177" s="134" customFormat="1" ht="14.25">
      <c r="A128" s="108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</row>
    <row r="129" spans="1:177" s="134" customFormat="1" ht="14.25">
      <c r="A129" s="108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</row>
    <row r="130" spans="1:177" s="134" customFormat="1" ht="14.25">
      <c r="A130" s="108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</row>
    <row r="131" spans="1:177" s="134" customFormat="1" ht="14.25">
      <c r="A131" s="108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</row>
    <row r="132" spans="1:177" s="134" customFormat="1" ht="14.25">
      <c r="A132" s="108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</row>
    <row r="133" spans="1:177" s="134" customFormat="1" ht="14.25">
      <c r="A133" s="108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</row>
    <row r="134" spans="1:177" s="134" customFormat="1" ht="14.25">
      <c r="A134" s="108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</row>
    <row r="135" spans="1:177" s="134" customFormat="1" ht="14.25">
      <c r="A135" s="108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</row>
    <row r="136" spans="1:177" s="134" customFormat="1" ht="14.25">
      <c r="A136" s="108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</row>
    <row r="137" spans="1:177" s="134" customFormat="1" ht="14.25">
      <c r="A137" s="108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</row>
    <row r="138" spans="1:177" s="134" customFormat="1" ht="14.25">
      <c r="A138" s="108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</row>
    <row r="139" spans="1:177" s="134" customFormat="1" ht="14.25">
      <c r="A139" s="108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</row>
    <row r="140" spans="1:177" s="134" customFormat="1" ht="14.25">
      <c r="A140" s="108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</row>
    <row r="141" spans="1:177" s="134" customFormat="1" ht="14.25">
      <c r="A141" s="108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</row>
    <row r="142" spans="1:177" s="134" customFormat="1" ht="14.25">
      <c r="A142" s="108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</row>
    <row r="143" spans="1:177" s="134" customFormat="1" ht="14.25">
      <c r="A143" s="108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</row>
    <row r="144" spans="1:177" s="134" customFormat="1" ht="14.25">
      <c r="A144" s="108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</row>
    <row r="145" spans="1:177" s="134" customFormat="1" ht="14.25">
      <c r="A145" s="108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</row>
    <row r="146" spans="1:177" s="134" customFormat="1" ht="14.25">
      <c r="A146" s="108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</row>
    <row r="147" spans="1:177" s="134" customFormat="1" ht="14.25">
      <c r="A147" s="108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</row>
    <row r="148" spans="1:177" s="134" customFormat="1" ht="14.25">
      <c r="A148" s="108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</row>
    <row r="149" spans="1:177" s="134" customFormat="1" ht="14.25">
      <c r="A149" s="108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</row>
    <row r="150" spans="1:177" ht="14.2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91"/>
      <c r="CB150" s="91"/>
      <c r="CC150" s="91"/>
      <c r="CD150" s="91"/>
      <c r="CE150" s="91"/>
      <c r="CF150" s="91"/>
      <c r="CG150" s="91"/>
      <c r="CH150" s="29"/>
      <c r="CI150" s="29"/>
      <c r="CJ150" s="29"/>
      <c r="CK150" s="29"/>
      <c r="CL150" s="29"/>
      <c r="CM150" s="29"/>
      <c r="CN150" s="29"/>
      <c r="CO150"/>
      <c r="CP150"/>
      <c r="CQ150"/>
      <c r="CR150"/>
      <c r="CS150"/>
      <c r="CT150"/>
      <c r="CU150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92"/>
      <c r="DQ150" s="92"/>
      <c r="DR150" s="92"/>
      <c r="DS150" s="92"/>
      <c r="DT150" s="92"/>
      <c r="DU150" s="92"/>
      <c r="DV150" s="29"/>
      <c r="DW150" s="92"/>
      <c r="DX150" s="92"/>
      <c r="DY150" s="92"/>
      <c r="DZ150" s="92"/>
      <c r="EA150" s="92"/>
      <c r="EB150" s="92"/>
      <c r="EC150" s="29"/>
      <c r="ED150" s="92"/>
      <c r="EE150" s="92"/>
      <c r="EF150" s="92"/>
      <c r="EG150" s="92"/>
      <c r="EH150" s="92"/>
      <c r="EI150" s="92"/>
      <c r="EJ150" s="29"/>
      <c r="EK150" s="92"/>
      <c r="EL150" s="92"/>
      <c r="EM150" s="92"/>
      <c r="EN150" s="92"/>
      <c r="EO150" s="92"/>
      <c r="EP150" s="92"/>
      <c r="EQ150" s="92"/>
      <c r="ER150" s="29"/>
      <c r="ES150" s="92"/>
      <c r="ET150" s="92"/>
      <c r="EU150" s="92"/>
      <c r="EV150" s="92"/>
      <c r="EW150" s="92"/>
      <c r="EX150" s="92"/>
      <c r="EY150" s="92"/>
      <c r="EZ150" s="29"/>
      <c r="FA150" s="91"/>
      <c r="FB150" s="91"/>
      <c r="FC150" s="91"/>
      <c r="FD150" s="91"/>
      <c r="FE150" s="91"/>
      <c r="FF150" s="29"/>
      <c r="FG150" s="92"/>
      <c r="FH150" s="92"/>
      <c r="FI150" s="92"/>
      <c r="FJ150" s="92"/>
      <c r="FK150" s="92"/>
      <c r="FL150" s="29"/>
      <c r="FM150" s="93"/>
      <c r="FN150" s="93"/>
      <c r="FO150" s="93"/>
      <c r="FP150" s="93"/>
      <c r="FQ150" s="93"/>
      <c r="FR150" s="93"/>
      <c r="FS150" s="93"/>
      <c r="FT150"/>
      <c r="FU150"/>
    </row>
    <row r="151" spans="1:177" ht="14.2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91"/>
      <c r="CB151" s="91"/>
      <c r="CC151" s="91"/>
      <c r="CD151" s="91"/>
      <c r="CE151" s="91"/>
      <c r="CF151" s="91"/>
      <c r="CG151" s="91"/>
      <c r="CH151" s="29"/>
      <c r="CI151" s="29"/>
      <c r="CJ151" s="29"/>
      <c r="CK151" s="29"/>
      <c r="CL151" s="29"/>
      <c r="CM151" s="29"/>
      <c r="CN151" s="29"/>
      <c r="CO151"/>
      <c r="CP151"/>
      <c r="CQ151"/>
      <c r="CR151"/>
      <c r="CS151"/>
      <c r="CT151"/>
      <c r="CU151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92"/>
      <c r="DQ151" s="92"/>
      <c r="DR151" s="92"/>
      <c r="DS151" s="92"/>
      <c r="DT151" s="92"/>
      <c r="DU151" s="92"/>
      <c r="DV151" s="29"/>
      <c r="DW151" s="92"/>
      <c r="DX151" s="92"/>
      <c r="DY151" s="92"/>
      <c r="DZ151" s="92"/>
      <c r="EA151" s="92"/>
      <c r="EB151" s="92"/>
      <c r="EC151" s="29"/>
      <c r="ED151" s="92"/>
      <c r="EE151" s="92"/>
      <c r="EF151" s="92"/>
      <c r="EG151" s="92"/>
      <c r="EH151" s="92"/>
      <c r="EI151" s="92"/>
      <c r="EJ151" s="29"/>
      <c r="EK151" s="92"/>
      <c r="EL151" s="92"/>
      <c r="EM151" s="92"/>
      <c r="EN151" s="92"/>
      <c r="EO151" s="92"/>
      <c r="EP151" s="92"/>
      <c r="EQ151" s="92"/>
      <c r="ER151" s="29"/>
      <c r="ES151" s="92"/>
      <c r="ET151" s="92"/>
      <c r="EU151" s="92"/>
      <c r="EV151" s="92"/>
      <c r="EW151" s="92"/>
      <c r="EX151" s="92"/>
      <c r="EY151" s="92"/>
      <c r="EZ151" s="29"/>
      <c r="FA151" s="91"/>
      <c r="FB151" s="91"/>
      <c r="FC151" s="91"/>
      <c r="FD151" s="91"/>
      <c r="FE151" s="91"/>
      <c r="FF151" s="29"/>
      <c r="FG151" s="92"/>
      <c r="FH151" s="92"/>
      <c r="FI151" s="92"/>
      <c r="FJ151" s="92"/>
      <c r="FK151" s="92"/>
      <c r="FL151" s="29"/>
      <c r="FM151" s="93"/>
      <c r="FN151" s="93"/>
      <c r="FO151" s="93"/>
      <c r="FP151" s="93"/>
      <c r="FQ151" s="93"/>
      <c r="FR151" s="93"/>
      <c r="FS151" s="93"/>
      <c r="FT151"/>
      <c r="FU151"/>
    </row>
    <row r="152" spans="1:177" ht="14.2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91"/>
      <c r="CB152" s="91"/>
      <c r="CC152" s="91"/>
      <c r="CD152" s="91"/>
      <c r="CE152" s="91"/>
      <c r="CF152" s="91"/>
      <c r="CG152" s="91"/>
      <c r="CH152" s="29"/>
      <c r="CI152" s="29"/>
      <c r="CJ152" s="29"/>
      <c r="CK152" s="29"/>
      <c r="CL152" s="29"/>
      <c r="CM152" s="29"/>
      <c r="CN152" s="29"/>
      <c r="CO152"/>
      <c r="CP152"/>
      <c r="CQ152"/>
      <c r="CR152"/>
      <c r="CS152"/>
      <c r="CT152"/>
      <c r="CU152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92"/>
      <c r="DQ152" s="92"/>
      <c r="DR152" s="92"/>
      <c r="DS152" s="92"/>
      <c r="DT152" s="92"/>
      <c r="DU152" s="92"/>
      <c r="DV152" s="29"/>
      <c r="DW152" s="92"/>
      <c r="DX152" s="92"/>
      <c r="DY152" s="92"/>
      <c r="DZ152" s="92"/>
      <c r="EA152" s="92"/>
      <c r="EB152" s="92"/>
      <c r="EC152" s="29"/>
      <c r="ED152" s="92"/>
      <c r="EE152" s="92"/>
      <c r="EF152" s="92"/>
      <c r="EG152" s="92"/>
      <c r="EH152" s="92"/>
      <c r="EI152" s="92"/>
      <c r="EJ152" s="29"/>
      <c r="EK152" s="92"/>
      <c r="EL152" s="92"/>
      <c r="EM152" s="92"/>
      <c r="EN152" s="92"/>
      <c r="EO152" s="92"/>
      <c r="EP152" s="92"/>
      <c r="EQ152" s="92"/>
      <c r="ER152" s="29"/>
      <c r="ES152" s="92"/>
      <c r="ET152" s="92"/>
      <c r="EU152" s="92"/>
      <c r="EV152" s="92"/>
      <c r="EW152" s="92"/>
      <c r="EX152" s="92"/>
      <c r="EY152" s="92"/>
      <c r="EZ152" s="29"/>
      <c r="FA152" s="91"/>
      <c r="FB152" s="91"/>
      <c r="FC152" s="91"/>
      <c r="FD152" s="91"/>
      <c r="FE152" s="91"/>
      <c r="FF152" s="29"/>
      <c r="FG152" s="92"/>
      <c r="FH152" s="92"/>
      <c r="FI152" s="92"/>
      <c r="FJ152" s="92"/>
      <c r="FK152" s="92"/>
      <c r="FL152" s="29"/>
      <c r="FM152" s="93"/>
      <c r="FN152" s="93"/>
      <c r="FO152" s="93"/>
      <c r="FP152" s="93"/>
      <c r="FQ152" s="93"/>
      <c r="FR152" s="93"/>
      <c r="FS152" s="93"/>
      <c r="FT152"/>
      <c r="FU152"/>
    </row>
    <row r="153" spans="1:177" ht="14.2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91"/>
      <c r="CB153" s="91"/>
      <c r="CC153" s="91"/>
      <c r="CD153" s="91"/>
      <c r="CE153" s="91"/>
      <c r="CF153" s="91"/>
      <c r="CG153" s="91"/>
      <c r="CH153" s="29"/>
      <c r="CI153" s="29"/>
      <c r="CJ153" s="29"/>
      <c r="CK153" s="29"/>
      <c r="CL153" s="29"/>
      <c r="CM153" s="29"/>
      <c r="CN153" s="29"/>
      <c r="CO153"/>
      <c r="CP153"/>
      <c r="CQ153"/>
      <c r="CR153"/>
      <c r="CS153"/>
      <c r="CT153"/>
      <c r="CU153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92"/>
      <c r="DQ153" s="92"/>
      <c r="DR153" s="92"/>
      <c r="DS153" s="92"/>
      <c r="DT153" s="92"/>
      <c r="DU153" s="92"/>
      <c r="DV153" s="29"/>
      <c r="DW153" s="92"/>
      <c r="DX153" s="92"/>
      <c r="DY153" s="92"/>
      <c r="DZ153" s="92"/>
      <c r="EA153" s="92"/>
      <c r="EB153" s="92"/>
      <c r="EC153" s="29"/>
      <c r="ED153" s="92"/>
      <c r="EE153" s="92"/>
      <c r="EF153" s="92"/>
      <c r="EG153" s="92"/>
      <c r="EH153" s="92"/>
      <c r="EI153" s="92"/>
      <c r="EJ153" s="29"/>
      <c r="EK153" s="92"/>
      <c r="EL153" s="92"/>
      <c r="EM153" s="92"/>
      <c r="EN153" s="92"/>
      <c r="EO153" s="92"/>
      <c r="EP153" s="92"/>
      <c r="EQ153" s="92"/>
      <c r="ER153" s="29"/>
      <c r="ES153" s="92"/>
      <c r="ET153" s="92"/>
      <c r="EU153" s="92"/>
      <c r="EV153" s="92"/>
      <c r="EW153" s="92"/>
      <c r="EX153" s="92"/>
      <c r="EY153" s="92"/>
      <c r="EZ153" s="29"/>
      <c r="FA153" s="91"/>
      <c r="FB153" s="91"/>
      <c r="FC153" s="91"/>
      <c r="FD153" s="91"/>
      <c r="FE153" s="91"/>
      <c r="FF153" s="29"/>
      <c r="FG153" s="92"/>
      <c r="FH153" s="92"/>
      <c r="FI153" s="92"/>
      <c r="FJ153" s="92"/>
      <c r="FK153" s="92"/>
      <c r="FL153" s="29"/>
      <c r="FM153" s="93"/>
      <c r="FN153" s="93"/>
      <c r="FO153" s="93"/>
      <c r="FP153" s="93"/>
      <c r="FQ153" s="93"/>
      <c r="FR153" s="93"/>
      <c r="FS153" s="93"/>
      <c r="FT153"/>
      <c r="FU153"/>
    </row>
    <row r="154" spans="1:177" ht="14.2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91"/>
      <c r="CB154" s="91"/>
      <c r="CC154" s="91"/>
      <c r="CD154" s="91"/>
      <c r="CE154" s="91"/>
      <c r="CF154" s="91"/>
      <c r="CG154" s="91"/>
      <c r="CH154" s="29"/>
      <c r="CI154" s="29"/>
      <c r="CJ154" s="29"/>
      <c r="CK154" s="29"/>
      <c r="CL154" s="29"/>
      <c r="CM154" s="29"/>
      <c r="CN154" s="29"/>
      <c r="CO154"/>
      <c r="CP154"/>
      <c r="CQ154"/>
      <c r="CR154"/>
      <c r="CS154"/>
      <c r="CT154"/>
      <c r="CU154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92"/>
      <c r="DQ154" s="92"/>
      <c r="DR154" s="92"/>
      <c r="DS154" s="92"/>
      <c r="DT154" s="92"/>
      <c r="DU154" s="92"/>
      <c r="DV154" s="29"/>
      <c r="DW154" s="92"/>
      <c r="DX154" s="92"/>
      <c r="DY154" s="92"/>
      <c r="DZ154" s="92"/>
      <c r="EA154" s="92"/>
      <c r="EB154" s="92"/>
      <c r="EC154" s="29"/>
      <c r="ED154" s="92"/>
      <c r="EE154" s="92"/>
      <c r="EF154" s="92"/>
      <c r="EG154" s="92"/>
      <c r="EH154" s="92"/>
      <c r="EI154" s="92"/>
      <c r="EJ154" s="29"/>
      <c r="EK154" s="92"/>
      <c r="EL154" s="92"/>
      <c r="EM154" s="92"/>
      <c r="EN154" s="92"/>
      <c r="EO154" s="92"/>
      <c r="EP154" s="92"/>
      <c r="EQ154" s="92"/>
      <c r="ER154" s="29"/>
      <c r="ES154" s="92"/>
      <c r="ET154" s="92"/>
      <c r="EU154" s="92"/>
      <c r="EV154" s="92"/>
      <c r="EW154" s="92"/>
      <c r="EX154" s="92"/>
      <c r="EY154" s="92"/>
      <c r="EZ154" s="29"/>
      <c r="FA154" s="91"/>
      <c r="FB154" s="91"/>
      <c r="FC154" s="91"/>
      <c r="FD154" s="91"/>
      <c r="FE154" s="91"/>
      <c r="FF154" s="29"/>
      <c r="FG154" s="92"/>
      <c r="FH154" s="92"/>
      <c r="FI154" s="92"/>
      <c r="FJ154" s="92"/>
      <c r="FK154" s="92"/>
      <c r="FL154" s="29"/>
      <c r="FM154" s="93"/>
      <c r="FN154" s="93"/>
      <c r="FO154" s="93"/>
      <c r="FP154" s="93"/>
      <c r="FQ154" s="93"/>
      <c r="FR154" s="93"/>
      <c r="FS154" s="93"/>
      <c r="FT154"/>
      <c r="FU154"/>
    </row>
    <row r="155" spans="1:177" ht="14.2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91"/>
      <c r="CB155" s="91"/>
      <c r="CC155" s="91"/>
      <c r="CD155" s="91"/>
      <c r="CE155" s="91"/>
      <c r="CF155" s="91"/>
      <c r="CG155" s="91"/>
      <c r="CH155" s="29"/>
      <c r="CI155" s="29"/>
      <c r="CJ155" s="29"/>
      <c r="CK155" s="29"/>
      <c r="CL155" s="29"/>
      <c r="CM155" s="29"/>
      <c r="CN155" s="29"/>
      <c r="CO155"/>
      <c r="CP155"/>
      <c r="CQ155"/>
      <c r="CR155"/>
      <c r="CS155"/>
      <c r="CT155"/>
      <c r="CU155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92"/>
      <c r="DQ155" s="92"/>
      <c r="DR155" s="92"/>
      <c r="DS155" s="92"/>
      <c r="DT155" s="92"/>
      <c r="DU155" s="92"/>
      <c r="DV155" s="29"/>
      <c r="DW155" s="92"/>
      <c r="DX155" s="92"/>
      <c r="DY155" s="92"/>
      <c r="DZ155" s="92"/>
      <c r="EA155" s="92"/>
      <c r="EB155" s="92"/>
      <c r="EC155" s="29"/>
      <c r="ED155" s="92"/>
      <c r="EE155" s="92"/>
      <c r="EF155" s="92"/>
      <c r="EG155" s="92"/>
      <c r="EH155" s="92"/>
      <c r="EI155" s="92"/>
      <c r="EJ155" s="29"/>
      <c r="EK155" s="92"/>
      <c r="EL155" s="92"/>
      <c r="EM155" s="92"/>
      <c r="EN155" s="92"/>
      <c r="EO155" s="92"/>
      <c r="EP155" s="92"/>
      <c r="EQ155" s="92"/>
      <c r="ER155" s="29"/>
      <c r="ES155" s="92"/>
      <c r="ET155" s="92"/>
      <c r="EU155" s="92"/>
      <c r="EV155" s="92"/>
      <c r="EW155" s="92"/>
      <c r="EX155" s="92"/>
      <c r="EY155" s="92"/>
      <c r="EZ155" s="29"/>
      <c r="FA155" s="91"/>
      <c r="FB155" s="91"/>
      <c r="FC155" s="91"/>
      <c r="FD155" s="91"/>
      <c r="FE155" s="91"/>
      <c r="FF155" s="29"/>
      <c r="FG155" s="92"/>
      <c r="FH155" s="92"/>
      <c r="FI155" s="92"/>
      <c r="FJ155" s="92"/>
      <c r="FK155" s="92"/>
      <c r="FL155" s="29"/>
      <c r="FM155" s="93"/>
      <c r="FN155" s="93"/>
      <c r="FO155" s="93"/>
      <c r="FP155" s="93"/>
      <c r="FQ155" s="93"/>
      <c r="FR155" s="93"/>
      <c r="FS155" s="93"/>
      <c r="FT155"/>
      <c r="FU155"/>
    </row>
    <row r="156" spans="1:177" ht="14.2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91"/>
      <c r="CB156" s="91"/>
      <c r="CC156" s="91"/>
      <c r="CD156" s="91"/>
      <c r="CE156" s="91"/>
      <c r="CF156" s="91"/>
      <c r="CG156" s="91"/>
      <c r="CH156" s="29"/>
      <c r="CI156" s="29"/>
      <c r="CJ156" s="29"/>
      <c r="CK156" s="29"/>
      <c r="CL156" s="29"/>
      <c r="CM156" s="29"/>
      <c r="CN156" s="29"/>
      <c r="CO156"/>
      <c r="CP156"/>
      <c r="CQ156"/>
      <c r="CR156"/>
      <c r="CS156"/>
      <c r="CT156"/>
      <c r="CU156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92"/>
      <c r="DQ156" s="92"/>
      <c r="DR156" s="92"/>
      <c r="DS156" s="92"/>
      <c r="DT156" s="92"/>
      <c r="DU156" s="92"/>
      <c r="DV156" s="29"/>
      <c r="DW156" s="92"/>
      <c r="DX156" s="92"/>
      <c r="DY156" s="92"/>
      <c r="DZ156" s="92"/>
      <c r="EA156" s="92"/>
      <c r="EB156" s="92"/>
      <c r="EC156" s="29"/>
      <c r="ED156" s="92"/>
      <c r="EE156" s="92"/>
      <c r="EF156" s="92"/>
      <c r="EG156" s="92"/>
      <c r="EH156" s="92"/>
      <c r="EI156" s="92"/>
      <c r="EJ156" s="29"/>
      <c r="EK156" s="92"/>
      <c r="EL156" s="92"/>
      <c r="EM156" s="92"/>
      <c r="EN156" s="92"/>
      <c r="EO156" s="92"/>
      <c r="EP156" s="92"/>
      <c r="EQ156" s="92"/>
      <c r="ER156" s="29"/>
      <c r="ES156" s="92"/>
      <c r="ET156" s="92"/>
      <c r="EU156" s="92"/>
      <c r="EV156" s="92"/>
      <c r="EW156" s="92"/>
      <c r="EX156" s="92"/>
      <c r="EY156" s="92"/>
      <c r="EZ156" s="29"/>
      <c r="FA156" s="91"/>
      <c r="FB156" s="91"/>
      <c r="FC156" s="91"/>
      <c r="FD156" s="91"/>
      <c r="FE156" s="91"/>
      <c r="FF156" s="29"/>
      <c r="FG156" s="92"/>
      <c r="FH156" s="92"/>
      <c r="FI156" s="92"/>
      <c r="FJ156" s="92"/>
      <c r="FK156" s="92"/>
      <c r="FL156" s="29"/>
      <c r="FM156" s="93"/>
      <c r="FN156" s="93"/>
      <c r="FO156" s="93"/>
      <c r="FP156" s="93"/>
      <c r="FQ156" s="93"/>
      <c r="FR156" s="93"/>
      <c r="FS156" s="93"/>
      <c r="FT156"/>
      <c r="FU156"/>
    </row>
    <row r="157" spans="1:177" ht="14.2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91"/>
      <c r="CB157" s="91"/>
      <c r="CC157" s="91"/>
      <c r="CD157" s="91"/>
      <c r="CE157" s="91"/>
      <c r="CF157" s="91"/>
      <c r="CG157" s="91"/>
      <c r="CH157" s="29"/>
      <c r="CI157" s="29"/>
      <c r="CJ157" s="29"/>
      <c r="CK157" s="29"/>
      <c r="CL157" s="29"/>
      <c r="CM157" s="29"/>
      <c r="CN157" s="29"/>
      <c r="CO157"/>
      <c r="CP157"/>
      <c r="CQ157"/>
      <c r="CR157"/>
      <c r="CS157"/>
      <c r="CT157"/>
      <c r="CU157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92"/>
      <c r="DQ157" s="92"/>
      <c r="DR157" s="92"/>
      <c r="DS157" s="92"/>
      <c r="DT157" s="92"/>
      <c r="DU157" s="92"/>
      <c r="DV157" s="29"/>
      <c r="DW157" s="92"/>
      <c r="DX157" s="92"/>
      <c r="DY157" s="92"/>
      <c r="DZ157" s="92"/>
      <c r="EA157" s="92"/>
      <c r="EB157" s="92"/>
      <c r="EC157" s="29"/>
      <c r="ED157" s="92"/>
      <c r="EE157" s="92"/>
      <c r="EF157" s="92"/>
      <c r="EG157" s="92"/>
      <c r="EH157" s="92"/>
      <c r="EI157" s="92"/>
      <c r="EJ157" s="29"/>
      <c r="EK157" s="92"/>
      <c r="EL157" s="92"/>
      <c r="EM157" s="92"/>
      <c r="EN157" s="92"/>
      <c r="EO157" s="92"/>
      <c r="EP157" s="92"/>
      <c r="EQ157" s="92"/>
      <c r="ER157" s="29"/>
      <c r="ES157" s="92"/>
      <c r="ET157" s="92"/>
      <c r="EU157" s="92"/>
      <c r="EV157" s="92"/>
      <c r="EW157" s="92"/>
      <c r="EX157" s="92"/>
      <c r="EY157" s="92"/>
      <c r="EZ157" s="29"/>
      <c r="FA157" s="91"/>
      <c r="FB157" s="91"/>
      <c r="FC157" s="91"/>
      <c r="FD157" s="91"/>
      <c r="FE157" s="91"/>
      <c r="FF157" s="29"/>
      <c r="FG157" s="92"/>
      <c r="FH157" s="92"/>
      <c r="FI157" s="92"/>
      <c r="FJ157" s="92"/>
      <c r="FK157" s="92"/>
      <c r="FL157" s="29"/>
      <c r="FM157" s="93"/>
      <c r="FN157" s="93"/>
      <c r="FO157" s="93"/>
      <c r="FP157" s="93"/>
      <c r="FQ157" s="93"/>
      <c r="FR157" s="93"/>
      <c r="FS157" s="93"/>
      <c r="FT157"/>
      <c r="FU157"/>
    </row>
    <row r="158" spans="1:177" ht="14.2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91"/>
      <c r="CB158" s="91"/>
      <c r="CC158" s="91"/>
      <c r="CD158" s="91"/>
      <c r="CE158" s="91"/>
      <c r="CF158" s="91"/>
      <c r="CG158" s="91"/>
      <c r="CH158" s="29"/>
      <c r="CI158" s="29"/>
      <c r="CJ158" s="29"/>
      <c r="CK158" s="29"/>
      <c r="CL158" s="29"/>
      <c r="CM158" s="29"/>
      <c r="CN158" s="29"/>
      <c r="CO158"/>
      <c r="CP158"/>
      <c r="CQ158"/>
      <c r="CR158"/>
      <c r="CS158"/>
      <c r="CT158"/>
      <c r="CU158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92"/>
      <c r="DQ158" s="92"/>
      <c r="DR158" s="92"/>
      <c r="DS158" s="92"/>
      <c r="DT158" s="92"/>
      <c r="DU158" s="92"/>
      <c r="DV158" s="29"/>
      <c r="DW158" s="92"/>
      <c r="DX158" s="92"/>
      <c r="DY158" s="92"/>
      <c r="DZ158" s="92"/>
      <c r="EA158" s="92"/>
      <c r="EB158" s="92"/>
      <c r="EC158" s="29"/>
      <c r="ED158" s="92"/>
      <c r="EE158" s="92"/>
      <c r="EF158" s="92"/>
      <c r="EG158" s="92"/>
      <c r="EH158" s="92"/>
      <c r="EI158" s="92"/>
      <c r="EJ158" s="29"/>
      <c r="EK158" s="92"/>
      <c r="EL158" s="92"/>
      <c r="EM158" s="92"/>
      <c r="EN158" s="92"/>
      <c r="EO158" s="92"/>
      <c r="EP158" s="92"/>
      <c r="EQ158" s="92"/>
      <c r="ER158" s="29"/>
      <c r="ES158" s="92"/>
      <c r="ET158" s="92"/>
      <c r="EU158" s="92"/>
      <c r="EV158" s="92"/>
      <c r="EW158" s="92"/>
      <c r="EX158" s="92"/>
      <c r="EY158" s="92"/>
      <c r="EZ158" s="29"/>
      <c r="FA158" s="91"/>
      <c r="FB158" s="91"/>
      <c r="FC158" s="91"/>
      <c r="FD158" s="91"/>
      <c r="FE158" s="91"/>
      <c r="FF158" s="29"/>
      <c r="FG158" s="92"/>
      <c r="FH158" s="92"/>
      <c r="FI158" s="92"/>
      <c r="FJ158" s="92"/>
      <c r="FK158" s="92"/>
      <c r="FL158" s="29"/>
      <c r="FM158" s="93"/>
      <c r="FN158" s="93"/>
      <c r="FO158" s="93"/>
      <c r="FP158" s="93"/>
      <c r="FQ158" s="93"/>
      <c r="FR158" s="93"/>
      <c r="FS158" s="93"/>
      <c r="FT158"/>
      <c r="FU158"/>
    </row>
    <row r="159" spans="1:177" ht="14.2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91"/>
      <c r="CB159" s="91"/>
      <c r="CC159" s="91"/>
      <c r="CD159" s="91"/>
      <c r="CE159" s="91"/>
      <c r="CF159" s="91"/>
      <c r="CG159" s="91"/>
      <c r="CH159" s="29"/>
      <c r="CI159" s="29"/>
      <c r="CJ159" s="29"/>
      <c r="CK159" s="29"/>
      <c r="CL159" s="29"/>
      <c r="CM159" s="29"/>
      <c r="CN159" s="29"/>
      <c r="CO159"/>
      <c r="CP159"/>
      <c r="CQ159"/>
      <c r="CR159"/>
      <c r="CS159"/>
      <c r="CT159"/>
      <c r="CU15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92"/>
      <c r="DQ159" s="92"/>
      <c r="DR159" s="92"/>
      <c r="DS159" s="92"/>
      <c r="DT159" s="92"/>
      <c r="DU159" s="92"/>
      <c r="DV159" s="29"/>
      <c r="DW159" s="92"/>
      <c r="DX159" s="92"/>
      <c r="DY159" s="92"/>
      <c r="DZ159" s="92"/>
      <c r="EA159" s="92"/>
      <c r="EB159" s="92"/>
      <c r="EC159" s="29"/>
      <c r="ED159" s="92"/>
      <c r="EE159" s="92"/>
      <c r="EF159" s="92"/>
      <c r="EG159" s="92"/>
      <c r="EH159" s="92"/>
      <c r="EI159" s="92"/>
      <c r="EJ159" s="29"/>
      <c r="EK159" s="92"/>
      <c r="EL159" s="92"/>
      <c r="EM159" s="92"/>
      <c r="EN159" s="92"/>
      <c r="EO159" s="92"/>
      <c r="EP159" s="92"/>
      <c r="EQ159" s="92"/>
      <c r="ER159" s="29"/>
      <c r="ES159" s="92"/>
      <c r="ET159" s="92"/>
      <c r="EU159" s="92"/>
      <c r="EV159" s="92"/>
      <c r="EW159" s="92"/>
      <c r="EX159" s="92"/>
      <c r="EY159" s="92"/>
      <c r="EZ159" s="29"/>
      <c r="FA159" s="91"/>
      <c r="FB159" s="91"/>
      <c r="FC159" s="91"/>
      <c r="FD159" s="91"/>
      <c r="FE159" s="91"/>
      <c r="FF159" s="29"/>
      <c r="FG159" s="92"/>
      <c r="FH159" s="92"/>
      <c r="FI159" s="92"/>
      <c r="FJ159" s="92"/>
      <c r="FK159" s="92"/>
      <c r="FL159" s="29"/>
      <c r="FM159" s="93"/>
      <c r="FN159" s="93"/>
      <c r="FO159" s="93"/>
      <c r="FP159" s="93"/>
      <c r="FQ159" s="93"/>
      <c r="FR159" s="93"/>
      <c r="FS159" s="93"/>
      <c r="FT159"/>
      <c r="FU159"/>
    </row>
    <row r="160" spans="1:177" ht="14.2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91"/>
      <c r="CB160" s="91"/>
      <c r="CC160" s="91"/>
      <c r="CD160" s="91"/>
      <c r="CE160" s="91"/>
      <c r="CF160" s="91"/>
      <c r="CG160" s="91"/>
      <c r="CH160" s="29"/>
      <c r="CI160" s="29"/>
      <c r="CJ160" s="29"/>
      <c r="CK160" s="29"/>
      <c r="CL160" s="29"/>
      <c r="CM160" s="29"/>
      <c r="CN160" s="29"/>
      <c r="CO160"/>
      <c r="CP160"/>
      <c r="CQ160"/>
      <c r="CR160"/>
      <c r="CS160"/>
      <c r="CT160"/>
      <c r="CU160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92"/>
      <c r="DQ160" s="92"/>
      <c r="DR160" s="92"/>
      <c r="DS160" s="92"/>
      <c r="DT160" s="92"/>
      <c r="DU160" s="92"/>
      <c r="DV160" s="29"/>
      <c r="DW160" s="92"/>
      <c r="DX160" s="92"/>
      <c r="DY160" s="92"/>
      <c r="DZ160" s="92"/>
      <c r="EA160" s="92"/>
      <c r="EB160" s="92"/>
      <c r="EC160" s="29"/>
      <c r="ED160" s="92"/>
      <c r="EE160" s="92"/>
      <c r="EF160" s="92"/>
      <c r="EG160" s="92"/>
      <c r="EH160" s="92"/>
      <c r="EI160" s="92"/>
      <c r="EJ160" s="29"/>
      <c r="EK160" s="92"/>
      <c r="EL160" s="92"/>
      <c r="EM160" s="92"/>
      <c r="EN160" s="92"/>
      <c r="EO160" s="92"/>
      <c r="EP160" s="92"/>
      <c r="EQ160" s="92"/>
      <c r="ER160" s="29"/>
      <c r="ES160" s="92"/>
      <c r="ET160" s="92"/>
      <c r="EU160" s="92"/>
      <c r="EV160" s="92"/>
      <c r="EW160" s="92"/>
      <c r="EX160" s="92"/>
      <c r="EY160" s="92"/>
      <c r="EZ160" s="29"/>
      <c r="FA160" s="91"/>
      <c r="FB160" s="91"/>
      <c r="FC160" s="91"/>
      <c r="FD160" s="91"/>
      <c r="FE160" s="91"/>
      <c r="FF160" s="29"/>
      <c r="FG160" s="92"/>
      <c r="FH160" s="92"/>
      <c r="FI160" s="92"/>
      <c r="FJ160" s="92"/>
      <c r="FK160" s="92"/>
      <c r="FL160" s="29"/>
      <c r="FM160" s="93"/>
      <c r="FN160" s="93"/>
      <c r="FO160" s="93"/>
      <c r="FP160" s="93"/>
      <c r="FQ160" s="93"/>
      <c r="FR160" s="93"/>
      <c r="FS160" s="93"/>
      <c r="FT160"/>
      <c r="FU160"/>
    </row>
    <row r="161" spans="1:177" ht="14.2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91"/>
      <c r="CB161" s="91"/>
      <c r="CC161" s="91"/>
      <c r="CD161" s="91"/>
      <c r="CE161" s="91"/>
      <c r="CF161" s="91"/>
      <c r="CG161" s="91"/>
      <c r="CH161" s="29"/>
      <c r="CI161" s="29"/>
      <c r="CJ161" s="29"/>
      <c r="CK161" s="29"/>
      <c r="CL161" s="29"/>
      <c r="CM161" s="29"/>
      <c r="CN161" s="29"/>
      <c r="CO161"/>
      <c r="CP161"/>
      <c r="CQ161"/>
      <c r="CR161"/>
      <c r="CS161"/>
      <c r="CT161"/>
      <c r="CU161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92"/>
      <c r="DQ161" s="92"/>
      <c r="DR161" s="92"/>
      <c r="DS161" s="92"/>
      <c r="DT161" s="92"/>
      <c r="DU161" s="92"/>
      <c r="DV161" s="29"/>
      <c r="DW161" s="92"/>
      <c r="DX161" s="92"/>
      <c r="DY161" s="92"/>
      <c r="DZ161" s="92"/>
      <c r="EA161" s="92"/>
      <c r="EB161" s="92"/>
      <c r="EC161" s="29"/>
      <c r="ED161" s="92"/>
      <c r="EE161" s="92"/>
      <c r="EF161" s="92"/>
      <c r="EG161" s="92"/>
      <c r="EH161" s="92"/>
      <c r="EI161" s="92"/>
      <c r="EJ161" s="29"/>
      <c r="EK161" s="92"/>
      <c r="EL161" s="92"/>
      <c r="EM161" s="92"/>
      <c r="EN161" s="92"/>
      <c r="EO161" s="92"/>
      <c r="EP161" s="92"/>
      <c r="EQ161" s="92"/>
      <c r="ER161" s="29"/>
      <c r="ES161" s="92"/>
      <c r="ET161" s="92"/>
      <c r="EU161" s="92"/>
      <c r="EV161" s="92"/>
      <c r="EW161" s="92"/>
      <c r="EX161" s="92"/>
      <c r="EY161" s="92"/>
      <c r="EZ161" s="29"/>
      <c r="FA161" s="91"/>
      <c r="FB161" s="91"/>
      <c r="FC161" s="91"/>
      <c r="FD161" s="91"/>
      <c r="FE161" s="91"/>
      <c r="FF161" s="29"/>
      <c r="FG161" s="92"/>
      <c r="FH161" s="92"/>
      <c r="FI161" s="92"/>
      <c r="FJ161" s="92"/>
      <c r="FK161" s="92"/>
      <c r="FL161" s="29"/>
      <c r="FM161" s="93"/>
      <c r="FN161" s="93"/>
      <c r="FO161" s="93"/>
      <c r="FP161" s="93"/>
      <c r="FQ161" s="93"/>
      <c r="FR161" s="93"/>
      <c r="FS161" s="93"/>
      <c r="FT161"/>
      <c r="FU161"/>
    </row>
    <row r="162" spans="1:177" ht="14.2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91"/>
      <c r="CB162" s="91"/>
      <c r="CC162" s="91"/>
      <c r="CD162" s="91"/>
      <c r="CE162" s="91"/>
      <c r="CF162" s="91"/>
      <c r="CG162" s="91"/>
      <c r="CH162" s="29"/>
      <c r="CI162" s="29"/>
      <c r="CJ162" s="29"/>
      <c r="CK162" s="29"/>
      <c r="CL162" s="29"/>
      <c r="CM162" s="29"/>
      <c r="CN162" s="29"/>
      <c r="CO162"/>
      <c r="CP162"/>
      <c r="CQ162"/>
      <c r="CR162"/>
      <c r="CS162"/>
      <c r="CT162"/>
      <c r="CU162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92"/>
      <c r="DQ162" s="92"/>
      <c r="DR162" s="92"/>
      <c r="DS162" s="92"/>
      <c r="DT162" s="92"/>
      <c r="DU162" s="92"/>
      <c r="DV162" s="29"/>
      <c r="DW162" s="92"/>
      <c r="DX162" s="92"/>
      <c r="DY162" s="92"/>
      <c r="DZ162" s="92"/>
      <c r="EA162" s="92"/>
      <c r="EB162" s="92"/>
      <c r="EC162" s="29"/>
      <c r="ED162" s="92"/>
      <c r="EE162" s="92"/>
      <c r="EF162" s="92"/>
      <c r="EG162" s="92"/>
      <c r="EH162" s="92"/>
      <c r="EI162" s="92"/>
      <c r="EJ162" s="29"/>
      <c r="EK162" s="92"/>
      <c r="EL162" s="92"/>
      <c r="EM162" s="92"/>
      <c r="EN162" s="92"/>
      <c r="EO162" s="92"/>
      <c r="EP162" s="92"/>
      <c r="EQ162" s="92"/>
      <c r="ER162" s="29"/>
      <c r="ES162" s="92"/>
      <c r="ET162" s="92"/>
      <c r="EU162" s="92"/>
      <c r="EV162" s="92"/>
      <c r="EW162" s="92"/>
      <c r="EX162" s="92"/>
      <c r="EY162" s="92"/>
      <c r="EZ162" s="29"/>
      <c r="FA162" s="91"/>
      <c r="FB162" s="91"/>
      <c r="FC162" s="91"/>
      <c r="FD162" s="91"/>
      <c r="FE162" s="91"/>
      <c r="FF162" s="29"/>
      <c r="FG162" s="92"/>
      <c r="FH162" s="92"/>
      <c r="FI162" s="92"/>
      <c r="FJ162" s="92"/>
      <c r="FK162" s="92"/>
      <c r="FL162" s="29"/>
      <c r="FM162" s="93"/>
      <c r="FN162" s="93"/>
      <c r="FO162" s="93"/>
      <c r="FP162" s="93"/>
      <c r="FQ162" s="93"/>
      <c r="FR162" s="93"/>
      <c r="FS162" s="93"/>
      <c r="FT162"/>
      <c r="FU162"/>
    </row>
    <row r="163" spans="1:177" ht="14.2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91"/>
      <c r="CB163" s="91"/>
      <c r="CC163" s="91"/>
      <c r="CD163" s="91"/>
      <c r="CE163" s="91"/>
      <c r="CF163" s="91"/>
      <c r="CG163" s="91"/>
      <c r="CH163" s="29"/>
      <c r="CI163" s="29"/>
      <c r="CJ163" s="29"/>
      <c r="CK163" s="29"/>
      <c r="CL163" s="29"/>
      <c r="CM163" s="29"/>
      <c r="CN163" s="29"/>
      <c r="CO163"/>
      <c r="CP163"/>
      <c r="CQ163"/>
      <c r="CR163"/>
      <c r="CS163"/>
      <c r="CT163"/>
      <c r="CU163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92"/>
      <c r="DQ163" s="92"/>
      <c r="DR163" s="92"/>
      <c r="DS163" s="92"/>
      <c r="DT163" s="92"/>
      <c r="DU163" s="92"/>
      <c r="DV163" s="29"/>
      <c r="DW163" s="92"/>
      <c r="DX163" s="92"/>
      <c r="DY163" s="92"/>
      <c r="DZ163" s="92"/>
      <c r="EA163" s="92"/>
      <c r="EB163" s="92"/>
      <c r="EC163" s="29"/>
      <c r="ED163" s="92"/>
      <c r="EE163" s="92"/>
      <c r="EF163" s="92"/>
      <c r="EG163" s="92"/>
      <c r="EH163" s="92"/>
      <c r="EI163" s="92"/>
      <c r="EJ163" s="29"/>
      <c r="EK163" s="92"/>
      <c r="EL163" s="92"/>
      <c r="EM163" s="92"/>
      <c r="EN163" s="92"/>
      <c r="EO163" s="92"/>
      <c r="EP163" s="92"/>
      <c r="EQ163" s="92"/>
      <c r="ER163" s="29"/>
      <c r="ES163" s="92"/>
      <c r="ET163" s="92"/>
      <c r="EU163" s="92"/>
      <c r="EV163" s="92"/>
      <c r="EW163" s="92"/>
      <c r="EX163" s="92"/>
      <c r="EY163" s="92"/>
      <c r="EZ163" s="29"/>
      <c r="FA163" s="91"/>
      <c r="FB163" s="91"/>
      <c r="FC163" s="91"/>
      <c r="FD163" s="91"/>
      <c r="FE163" s="91"/>
      <c r="FF163" s="29"/>
      <c r="FG163" s="92"/>
      <c r="FH163" s="92"/>
      <c r="FI163" s="92"/>
      <c r="FJ163" s="92"/>
      <c r="FK163" s="92"/>
      <c r="FL163" s="29"/>
      <c r="FM163" s="93"/>
      <c r="FN163" s="93"/>
      <c r="FO163" s="93"/>
      <c r="FP163" s="93"/>
      <c r="FQ163" s="93"/>
      <c r="FR163" s="93"/>
      <c r="FS163" s="93"/>
      <c r="FT163"/>
      <c r="FU163"/>
    </row>
    <row r="164" spans="1:177" ht="14.2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91"/>
      <c r="CB164" s="91"/>
      <c r="CC164" s="91"/>
      <c r="CD164" s="91"/>
      <c r="CE164" s="91"/>
      <c r="CF164" s="91"/>
      <c r="CG164" s="91"/>
      <c r="CH164" s="29"/>
      <c r="CI164" s="29"/>
      <c r="CJ164" s="29"/>
      <c r="CK164" s="29"/>
      <c r="CL164" s="29"/>
      <c r="CM164" s="29"/>
      <c r="CN164" s="29"/>
      <c r="CO164"/>
      <c r="CP164"/>
      <c r="CQ164"/>
      <c r="CR164"/>
      <c r="CS164"/>
      <c r="CT164"/>
      <c r="CU164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92"/>
      <c r="DQ164" s="92"/>
      <c r="DR164" s="92"/>
      <c r="DS164" s="92"/>
      <c r="DT164" s="92"/>
      <c r="DU164" s="92"/>
      <c r="DV164" s="29"/>
      <c r="DW164" s="92"/>
      <c r="DX164" s="92"/>
      <c r="DY164" s="92"/>
      <c r="DZ164" s="92"/>
      <c r="EA164" s="92"/>
      <c r="EB164" s="92"/>
      <c r="EC164" s="29"/>
      <c r="ED164" s="92"/>
      <c r="EE164" s="92"/>
      <c r="EF164" s="92"/>
      <c r="EG164" s="92"/>
      <c r="EH164" s="92"/>
      <c r="EI164" s="92"/>
      <c r="EJ164" s="29"/>
      <c r="EK164" s="92"/>
      <c r="EL164" s="92"/>
      <c r="EM164" s="92"/>
      <c r="EN164" s="92"/>
      <c r="EO164" s="92"/>
      <c r="EP164" s="92"/>
      <c r="EQ164" s="92"/>
      <c r="ER164" s="29"/>
      <c r="ES164" s="92"/>
      <c r="ET164" s="92"/>
      <c r="EU164" s="92"/>
      <c r="EV164" s="92"/>
      <c r="EW164" s="92"/>
      <c r="EX164" s="92"/>
      <c r="EY164" s="92"/>
      <c r="EZ164" s="29"/>
      <c r="FA164" s="91"/>
      <c r="FB164" s="91"/>
      <c r="FC164" s="91"/>
      <c r="FD164" s="91"/>
      <c r="FE164" s="91"/>
      <c r="FF164" s="29"/>
      <c r="FG164" s="92"/>
      <c r="FH164" s="92"/>
      <c r="FI164" s="92"/>
      <c r="FJ164" s="92"/>
      <c r="FK164" s="92"/>
      <c r="FL164" s="29"/>
      <c r="FM164" s="93"/>
      <c r="FN164" s="93"/>
      <c r="FO164" s="93"/>
      <c r="FP164" s="93"/>
      <c r="FQ164" s="93"/>
      <c r="FR164" s="93"/>
      <c r="FS164" s="93"/>
      <c r="FT164"/>
      <c r="FU164"/>
    </row>
    <row r="165" spans="1:177" ht="14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91"/>
      <c r="CB165" s="91"/>
      <c r="CC165" s="91"/>
      <c r="CD165" s="91"/>
      <c r="CE165" s="91"/>
      <c r="CF165" s="91"/>
      <c r="CG165" s="91"/>
      <c r="CH165" s="29"/>
      <c r="CI165" s="29"/>
      <c r="CJ165" s="29"/>
      <c r="CK165" s="29"/>
      <c r="CL165" s="29"/>
      <c r="CM165" s="29"/>
      <c r="CN165" s="29"/>
      <c r="CO165"/>
      <c r="CP165"/>
      <c r="CQ165"/>
      <c r="CR165"/>
      <c r="CS165"/>
      <c r="CT165"/>
      <c r="CU165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92"/>
      <c r="DQ165" s="92"/>
      <c r="DR165" s="92"/>
      <c r="DS165" s="92"/>
      <c r="DT165" s="92"/>
      <c r="DU165" s="92"/>
      <c r="DV165" s="29"/>
      <c r="DW165" s="92"/>
      <c r="DX165" s="92"/>
      <c r="DY165" s="92"/>
      <c r="DZ165" s="92"/>
      <c r="EA165" s="92"/>
      <c r="EB165" s="92"/>
      <c r="EC165" s="29"/>
      <c r="ED165" s="92"/>
      <c r="EE165" s="92"/>
      <c r="EF165" s="92"/>
      <c r="EG165" s="92"/>
      <c r="EH165" s="92"/>
      <c r="EI165" s="92"/>
      <c r="EJ165" s="29"/>
      <c r="EK165" s="92"/>
      <c r="EL165" s="92"/>
      <c r="EM165" s="92"/>
      <c r="EN165" s="92"/>
      <c r="EO165" s="92"/>
      <c r="EP165" s="92"/>
      <c r="EQ165" s="92"/>
      <c r="ER165" s="29"/>
      <c r="ES165" s="92"/>
      <c r="ET165" s="92"/>
      <c r="EU165" s="92"/>
      <c r="EV165" s="92"/>
      <c r="EW165" s="92"/>
      <c r="EX165" s="92"/>
      <c r="EY165" s="92"/>
      <c r="EZ165" s="29"/>
      <c r="FA165" s="91"/>
      <c r="FB165" s="91"/>
      <c r="FC165" s="91"/>
      <c r="FD165" s="91"/>
      <c r="FE165" s="91"/>
      <c r="FF165" s="29"/>
      <c r="FG165" s="92"/>
      <c r="FH165" s="92"/>
      <c r="FI165" s="92"/>
      <c r="FJ165" s="92"/>
      <c r="FK165" s="92"/>
      <c r="FL165" s="29"/>
      <c r="FM165" s="93"/>
      <c r="FN165" s="93"/>
      <c r="FO165" s="93"/>
      <c r="FP165" s="93"/>
      <c r="FQ165" s="93"/>
      <c r="FR165" s="93"/>
      <c r="FS165" s="93"/>
      <c r="FT165"/>
      <c r="FU165"/>
    </row>
    <row r="166" spans="1:177" ht="14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91"/>
      <c r="CB166" s="91"/>
      <c r="CC166" s="91"/>
      <c r="CD166" s="91"/>
      <c r="CE166" s="91"/>
      <c r="CF166" s="91"/>
      <c r="CG166" s="91"/>
      <c r="CH166" s="29"/>
      <c r="CI166" s="29"/>
      <c r="CJ166" s="29"/>
      <c r="CK166" s="29"/>
      <c r="CL166" s="29"/>
      <c r="CM166" s="29"/>
      <c r="CN166" s="29"/>
      <c r="CO166"/>
      <c r="CP166"/>
      <c r="CQ166"/>
      <c r="CR166"/>
      <c r="CS166"/>
      <c r="CT166"/>
      <c r="CU166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92"/>
      <c r="DQ166" s="92"/>
      <c r="DR166" s="92"/>
      <c r="DS166" s="92"/>
      <c r="DT166" s="92"/>
      <c r="DU166" s="92"/>
      <c r="DV166" s="29"/>
      <c r="DW166" s="92"/>
      <c r="DX166" s="92"/>
      <c r="DY166" s="92"/>
      <c r="DZ166" s="92"/>
      <c r="EA166" s="92"/>
      <c r="EB166" s="92"/>
      <c r="EC166" s="29"/>
      <c r="ED166" s="92"/>
      <c r="EE166" s="92"/>
      <c r="EF166" s="92"/>
      <c r="EG166" s="92"/>
      <c r="EH166" s="92"/>
      <c r="EI166" s="92"/>
      <c r="EJ166" s="29"/>
      <c r="EK166" s="92"/>
      <c r="EL166" s="92"/>
      <c r="EM166" s="92"/>
      <c r="EN166" s="92"/>
      <c r="EO166" s="92"/>
      <c r="EP166" s="92"/>
      <c r="EQ166" s="92"/>
      <c r="ER166" s="29"/>
      <c r="ES166" s="92"/>
      <c r="ET166" s="92"/>
      <c r="EU166" s="92"/>
      <c r="EV166" s="92"/>
      <c r="EW166" s="92"/>
      <c r="EX166" s="92"/>
      <c r="EY166" s="92"/>
      <c r="EZ166" s="29"/>
      <c r="FA166" s="91"/>
      <c r="FB166" s="91"/>
      <c r="FC166" s="91"/>
      <c r="FD166" s="91"/>
      <c r="FE166" s="91"/>
      <c r="FF166" s="29"/>
      <c r="FG166" s="92"/>
      <c r="FH166" s="92"/>
      <c r="FI166" s="92"/>
      <c r="FJ166" s="92"/>
      <c r="FK166" s="92"/>
      <c r="FL166" s="29"/>
      <c r="FM166" s="93"/>
      <c r="FN166" s="93"/>
      <c r="FO166" s="93"/>
      <c r="FP166" s="93"/>
      <c r="FQ166" s="93"/>
      <c r="FR166" s="93"/>
      <c r="FS166" s="93"/>
      <c r="FT166"/>
      <c r="FU166"/>
    </row>
    <row r="167" spans="1:177" ht="14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91"/>
      <c r="CB167" s="91"/>
      <c r="CC167" s="91"/>
      <c r="CD167" s="91"/>
      <c r="CE167" s="91"/>
      <c r="CF167" s="91"/>
      <c r="CG167" s="91"/>
      <c r="CH167" s="29"/>
      <c r="CI167" s="29"/>
      <c r="CJ167" s="29"/>
      <c r="CK167" s="29"/>
      <c r="CL167" s="29"/>
      <c r="CM167" s="29"/>
      <c r="CN167" s="29"/>
      <c r="CO167"/>
      <c r="CP167"/>
      <c r="CQ167"/>
      <c r="CR167"/>
      <c r="CS167"/>
      <c r="CT167"/>
      <c r="CU167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92"/>
      <c r="DQ167" s="92"/>
      <c r="DR167" s="92"/>
      <c r="DS167" s="92"/>
      <c r="DT167" s="92"/>
      <c r="DU167" s="92"/>
      <c r="DV167" s="29"/>
      <c r="DW167" s="92"/>
      <c r="DX167" s="92"/>
      <c r="DY167" s="92"/>
      <c r="DZ167" s="92"/>
      <c r="EA167" s="92"/>
      <c r="EB167" s="92"/>
      <c r="EC167" s="29"/>
      <c r="ED167" s="92"/>
      <c r="EE167" s="92"/>
      <c r="EF167" s="92"/>
      <c r="EG167" s="92"/>
      <c r="EH167" s="92"/>
      <c r="EI167" s="92"/>
      <c r="EJ167" s="29"/>
      <c r="EK167" s="92"/>
      <c r="EL167" s="92"/>
      <c r="EM167" s="92"/>
      <c r="EN167" s="92"/>
      <c r="EO167" s="92"/>
      <c r="EP167" s="92"/>
      <c r="EQ167" s="92"/>
      <c r="ER167" s="29"/>
      <c r="ES167" s="92"/>
      <c r="ET167" s="92"/>
      <c r="EU167" s="92"/>
      <c r="EV167" s="92"/>
      <c r="EW167" s="92"/>
      <c r="EX167" s="92"/>
      <c r="EY167" s="92"/>
      <c r="EZ167" s="29"/>
      <c r="FA167" s="91"/>
      <c r="FB167" s="91"/>
      <c r="FC167" s="91"/>
      <c r="FD167" s="91"/>
      <c r="FE167" s="91"/>
      <c r="FF167" s="29"/>
      <c r="FG167" s="92"/>
      <c r="FH167" s="92"/>
      <c r="FI167" s="92"/>
      <c r="FJ167" s="92"/>
      <c r="FK167" s="92"/>
      <c r="FL167" s="29"/>
      <c r="FM167" s="93"/>
      <c r="FN167" s="93"/>
      <c r="FO167" s="93"/>
      <c r="FP167" s="93"/>
      <c r="FQ167" s="93"/>
      <c r="FR167" s="93"/>
      <c r="FS167" s="93"/>
      <c r="FT167"/>
      <c r="FU167"/>
    </row>
    <row r="168" spans="1:177" ht="14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91"/>
      <c r="CB168" s="91"/>
      <c r="CC168" s="91"/>
      <c r="CD168" s="91"/>
      <c r="CE168" s="91"/>
      <c r="CF168" s="91"/>
      <c r="CG168" s="91"/>
      <c r="CH168" s="29"/>
      <c r="CI168" s="29"/>
      <c r="CJ168" s="29"/>
      <c r="CK168" s="29"/>
      <c r="CL168" s="29"/>
      <c r="CM168" s="29"/>
      <c r="CN168" s="29"/>
      <c r="CO168"/>
      <c r="CP168"/>
      <c r="CQ168"/>
      <c r="CR168"/>
      <c r="CS168"/>
      <c r="CT168"/>
      <c r="CU168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92"/>
      <c r="DQ168" s="92"/>
      <c r="DR168" s="92"/>
      <c r="DS168" s="92"/>
      <c r="DT168" s="92"/>
      <c r="DU168" s="92"/>
      <c r="DV168" s="29"/>
      <c r="DW168" s="92"/>
      <c r="DX168" s="92"/>
      <c r="DY168" s="92"/>
      <c r="DZ168" s="92"/>
      <c r="EA168" s="92"/>
      <c r="EB168" s="92"/>
      <c r="EC168" s="29"/>
      <c r="ED168" s="92"/>
      <c r="EE168" s="92"/>
      <c r="EF168" s="92"/>
      <c r="EG168" s="92"/>
      <c r="EH168" s="92"/>
      <c r="EI168" s="92"/>
      <c r="EJ168" s="29"/>
      <c r="EK168" s="92"/>
      <c r="EL168" s="92"/>
      <c r="EM168" s="92"/>
      <c r="EN168" s="92"/>
      <c r="EO168" s="92"/>
      <c r="EP168" s="92"/>
      <c r="EQ168" s="92"/>
      <c r="ER168" s="29"/>
      <c r="ES168" s="92"/>
      <c r="ET168" s="92"/>
      <c r="EU168" s="92"/>
      <c r="EV168" s="92"/>
      <c r="EW168" s="92"/>
      <c r="EX168" s="92"/>
      <c r="EY168" s="92"/>
      <c r="EZ168" s="29"/>
      <c r="FA168" s="91"/>
      <c r="FB168" s="91"/>
      <c r="FC168" s="91"/>
      <c r="FD168" s="91"/>
      <c r="FE168" s="91"/>
      <c r="FF168" s="29"/>
      <c r="FG168" s="92"/>
      <c r="FH168" s="92"/>
      <c r="FI168" s="92"/>
      <c r="FJ168" s="92"/>
      <c r="FK168" s="92"/>
      <c r="FL168" s="29"/>
      <c r="FM168" s="93"/>
      <c r="FN168" s="93"/>
      <c r="FO168" s="93"/>
      <c r="FP168" s="93"/>
      <c r="FQ168" s="93"/>
      <c r="FR168" s="93"/>
      <c r="FS168" s="93"/>
      <c r="FT168"/>
      <c r="FU168"/>
    </row>
    <row r="169" spans="1:177" ht="14.2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91"/>
      <c r="CB169" s="91"/>
      <c r="CC169" s="91"/>
      <c r="CD169" s="91"/>
      <c r="CE169" s="91"/>
      <c r="CF169" s="91"/>
      <c r="CG169" s="91"/>
      <c r="CH169" s="29"/>
      <c r="CI169" s="29"/>
      <c r="CJ169" s="29"/>
      <c r="CK169" s="29"/>
      <c r="CL169" s="29"/>
      <c r="CM169" s="29"/>
      <c r="CN169" s="29"/>
      <c r="CO169"/>
      <c r="CP169"/>
      <c r="CQ169"/>
      <c r="CR169"/>
      <c r="CS169"/>
      <c r="CT169"/>
      <c r="CU16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92"/>
      <c r="DQ169" s="92"/>
      <c r="DR169" s="92"/>
      <c r="DS169" s="92"/>
      <c r="DT169" s="92"/>
      <c r="DU169" s="92"/>
      <c r="DV169" s="29"/>
      <c r="DW169" s="92"/>
      <c r="DX169" s="92"/>
      <c r="DY169" s="92"/>
      <c r="DZ169" s="92"/>
      <c r="EA169" s="92"/>
      <c r="EB169" s="92"/>
      <c r="EC169" s="29"/>
      <c r="ED169" s="92"/>
      <c r="EE169" s="92"/>
      <c r="EF169" s="92"/>
      <c r="EG169" s="92"/>
      <c r="EH169" s="92"/>
      <c r="EI169" s="92"/>
      <c r="EJ169" s="29"/>
      <c r="EK169" s="92"/>
      <c r="EL169" s="92"/>
      <c r="EM169" s="92"/>
      <c r="EN169" s="92"/>
      <c r="EO169" s="92"/>
      <c r="EP169" s="92"/>
      <c r="EQ169" s="92"/>
      <c r="ER169" s="29"/>
      <c r="ES169" s="92"/>
      <c r="ET169" s="92"/>
      <c r="EU169" s="92"/>
      <c r="EV169" s="92"/>
      <c r="EW169" s="92"/>
      <c r="EX169" s="92"/>
      <c r="EY169" s="92"/>
      <c r="EZ169" s="29"/>
      <c r="FA169" s="91"/>
      <c r="FB169" s="91"/>
      <c r="FC169" s="91"/>
      <c r="FD169" s="91"/>
      <c r="FE169" s="91"/>
      <c r="FF169" s="29"/>
      <c r="FG169" s="92"/>
      <c r="FH169" s="92"/>
      <c r="FI169" s="92"/>
      <c r="FJ169" s="92"/>
      <c r="FK169" s="92"/>
      <c r="FL169" s="29"/>
      <c r="FM169" s="93"/>
      <c r="FN169" s="93"/>
      <c r="FO169" s="93"/>
      <c r="FP169" s="93"/>
      <c r="FQ169" s="93"/>
      <c r="FR169" s="93"/>
      <c r="FS169" s="93"/>
      <c r="FT169"/>
      <c r="FU169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91"/>
      <c r="CB170" s="91"/>
      <c r="CC170" s="91"/>
      <c r="CD170" s="91"/>
      <c r="CE170" s="91"/>
      <c r="CF170" s="91"/>
      <c r="CG170" s="91"/>
      <c r="CH170" s="29"/>
      <c r="CI170" s="29"/>
      <c r="CJ170" s="29"/>
      <c r="CK170" s="29"/>
      <c r="CL170" s="29"/>
      <c r="CM170" s="29"/>
      <c r="CN170" s="29"/>
      <c r="CO170"/>
      <c r="CP170"/>
      <c r="CQ170"/>
      <c r="CR170"/>
      <c r="CS170"/>
      <c r="CT170"/>
      <c r="CU170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92"/>
      <c r="DQ170" s="92"/>
      <c r="DR170" s="92"/>
      <c r="DS170" s="92"/>
      <c r="DT170" s="92"/>
      <c r="DU170" s="92"/>
      <c r="DV170" s="29"/>
      <c r="DW170" s="92"/>
      <c r="DX170" s="92"/>
      <c r="DY170" s="92"/>
      <c r="DZ170" s="92"/>
      <c r="EA170" s="92"/>
      <c r="EB170" s="92"/>
      <c r="EC170" s="29"/>
      <c r="ED170" s="92"/>
      <c r="EE170" s="92"/>
      <c r="EF170" s="92"/>
      <c r="EG170" s="92"/>
      <c r="EH170" s="92"/>
      <c r="EI170" s="92"/>
      <c r="EJ170" s="29"/>
      <c r="EK170" s="92"/>
      <c r="EL170" s="92"/>
      <c r="EM170" s="92"/>
      <c r="EN170" s="92"/>
      <c r="EO170" s="92"/>
      <c r="EP170" s="92"/>
      <c r="EQ170" s="92"/>
      <c r="ER170" s="29"/>
      <c r="ES170" s="92"/>
      <c r="ET170" s="92"/>
      <c r="EU170" s="92"/>
      <c r="EV170" s="92"/>
      <c r="EW170" s="92"/>
      <c r="EX170" s="92"/>
      <c r="EY170" s="92"/>
      <c r="EZ170" s="29"/>
      <c r="FA170" s="91"/>
      <c r="FB170" s="91"/>
      <c r="FC170" s="91"/>
      <c r="FD170" s="91"/>
      <c r="FE170" s="91"/>
      <c r="FF170" s="29"/>
      <c r="FG170" s="92"/>
      <c r="FH170" s="92"/>
      <c r="FI170" s="92"/>
      <c r="FJ170" s="92"/>
      <c r="FK170" s="92"/>
      <c r="FL170" s="29"/>
      <c r="FM170" s="93"/>
      <c r="FN170" s="93"/>
      <c r="FO170" s="93"/>
      <c r="FP170" s="93"/>
      <c r="FQ170" s="93"/>
      <c r="FR170" s="93"/>
      <c r="FS170" s="93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91"/>
      <c r="CB171" s="91"/>
      <c r="CC171" s="91"/>
      <c r="CD171" s="91"/>
      <c r="CE171" s="91"/>
      <c r="CF171" s="91"/>
      <c r="CG171" s="91"/>
      <c r="CH171" s="29"/>
      <c r="CI171" s="29"/>
      <c r="CJ171" s="29"/>
      <c r="CK171" s="29"/>
      <c r="CL171" s="29"/>
      <c r="CM171" s="29"/>
      <c r="CN171" s="29"/>
      <c r="CO171"/>
      <c r="CP171"/>
      <c r="CQ171"/>
      <c r="CR171"/>
      <c r="CS171"/>
      <c r="CT171"/>
      <c r="CU171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92"/>
      <c r="DQ171" s="92"/>
      <c r="DR171" s="92"/>
      <c r="DS171" s="92"/>
      <c r="DT171" s="92"/>
      <c r="DU171" s="92"/>
      <c r="DV171" s="29"/>
      <c r="DW171" s="92"/>
      <c r="DX171" s="92"/>
      <c r="DY171" s="92"/>
      <c r="DZ171" s="92"/>
      <c r="EA171" s="92"/>
      <c r="EB171" s="92"/>
      <c r="EC171" s="29"/>
      <c r="ED171" s="92"/>
      <c r="EE171" s="92"/>
      <c r="EF171" s="92"/>
      <c r="EG171" s="92"/>
      <c r="EH171" s="92"/>
      <c r="EI171" s="92"/>
      <c r="EJ171" s="29"/>
      <c r="EK171" s="92"/>
      <c r="EL171" s="92"/>
      <c r="EM171" s="92"/>
      <c r="EN171" s="92"/>
      <c r="EO171" s="92"/>
      <c r="EP171" s="92"/>
      <c r="EQ171" s="92"/>
      <c r="ER171" s="29"/>
      <c r="ES171" s="92"/>
      <c r="ET171" s="92"/>
      <c r="EU171" s="92"/>
      <c r="EV171" s="92"/>
      <c r="EW171" s="92"/>
      <c r="EX171" s="92"/>
      <c r="EY171" s="92"/>
      <c r="EZ171" s="29"/>
      <c r="FA171" s="91"/>
      <c r="FB171" s="91"/>
      <c r="FC171" s="91"/>
      <c r="FD171" s="91"/>
      <c r="FE171" s="91"/>
      <c r="FF171" s="29"/>
      <c r="FG171" s="92"/>
      <c r="FH171" s="92"/>
      <c r="FI171" s="92"/>
      <c r="FJ171" s="92"/>
      <c r="FK171" s="92"/>
      <c r="FL171" s="29"/>
      <c r="FM171" s="93"/>
      <c r="FN171" s="93"/>
      <c r="FO171" s="93"/>
      <c r="FP171" s="93"/>
      <c r="FQ171" s="93"/>
      <c r="FR171" s="93"/>
      <c r="FS171" s="93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91"/>
      <c r="CB172" s="91"/>
      <c r="CC172" s="91"/>
      <c r="CD172" s="91"/>
      <c r="CE172" s="91"/>
      <c r="CF172" s="91"/>
      <c r="CG172" s="91"/>
      <c r="CH172" s="29"/>
      <c r="CI172" s="29"/>
      <c r="CJ172" s="29"/>
      <c r="CK172" s="29"/>
      <c r="CL172" s="29"/>
      <c r="CM172" s="29"/>
      <c r="CN172" s="29"/>
      <c r="CO172"/>
      <c r="CP172"/>
      <c r="CQ172"/>
      <c r="CR172"/>
      <c r="CS172"/>
      <c r="CT172"/>
      <c r="CU172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92"/>
      <c r="DQ172" s="92"/>
      <c r="DR172" s="92"/>
      <c r="DS172" s="92"/>
      <c r="DT172" s="92"/>
      <c r="DU172" s="92"/>
      <c r="DV172" s="29"/>
      <c r="DW172" s="92"/>
      <c r="DX172" s="92"/>
      <c r="DY172" s="92"/>
      <c r="DZ172" s="92"/>
      <c r="EA172" s="92"/>
      <c r="EB172" s="92"/>
      <c r="EC172" s="29"/>
      <c r="ED172" s="92"/>
      <c r="EE172" s="92"/>
      <c r="EF172" s="92"/>
      <c r="EG172" s="92"/>
      <c r="EH172" s="92"/>
      <c r="EI172" s="92"/>
      <c r="EJ172" s="29"/>
      <c r="EK172" s="92"/>
      <c r="EL172" s="92"/>
      <c r="EM172" s="92"/>
      <c r="EN172" s="92"/>
      <c r="EO172" s="92"/>
      <c r="EP172" s="92"/>
      <c r="EQ172" s="92"/>
      <c r="ER172" s="29"/>
      <c r="ES172" s="92"/>
      <c r="ET172" s="92"/>
      <c r="EU172" s="92"/>
      <c r="EV172" s="92"/>
      <c r="EW172" s="92"/>
      <c r="EX172" s="92"/>
      <c r="EY172" s="92"/>
      <c r="EZ172" s="29"/>
      <c r="FA172" s="91"/>
      <c r="FB172" s="91"/>
      <c r="FC172" s="91"/>
      <c r="FD172" s="91"/>
      <c r="FE172" s="91"/>
      <c r="FF172" s="29"/>
      <c r="FG172" s="92"/>
      <c r="FH172" s="92"/>
      <c r="FI172" s="92"/>
      <c r="FJ172" s="92"/>
      <c r="FK172" s="92"/>
      <c r="FL172" s="29"/>
      <c r="FM172" s="93"/>
      <c r="FN172" s="93"/>
      <c r="FO172" s="93"/>
      <c r="FP172" s="93"/>
      <c r="FQ172" s="93"/>
      <c r="FR172" s="93"/>
      <c r="FS172" s="93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91"/>
      <c r="CB173" s="91"/>
      <c r="CC173" s="91"/>
      <c r="CD173" s="91"/>
      <c r="CE173" s="91"/>
      <c r="CF173" s="91"/>
      <c r="CG173" s="91"/>
      <c r="CH173" s="29"/>
      <c r="CI173" s="29"/>
      <c r="CJ173" s="29"/>
      <c r="CK173" s="29"/>
      <c r="CL173" s="29"/>
      <c r="CM173" s="29"/>
      <c r="CN173" s="29"/>
      <c r="CO173"/>
      <c r="CP173"/>
      <c r="CQ173"/>
      <c r="CR173"/>
      <c r="CS173"/>
      <c r="CT173"/>
      <c r="CU173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92"/>
      <c r="DQ173" s="92"/>
      <c r="DR173" s="92"/>
      <c r="DS173" s="92"/>
      <c r="DT173" s="92"/>
      <c r="DU173" s="92"/>
      <c r="DV173" s="29"/>
      <c r="DW173" s="92"/>
      <c r="DX173" s="92"/>
      <c r="DY173" s="92"/>
      <c r="DZ173" s="92"/>
      <c r="EA173" s="92"/>
      <c r="EB173" s="92"/>
      <c r="EC173" s="29"/>
      <c r="ED173" s="92"/>
      <c r="EE173" s="92"/>
      <c r="EF173" s="92"/>
      <c r="EG173" s="92"/>
      <c r="EH173" s="92"/>
      <c r="EI173" s="92"/>
      <c r="EJ173" s="29"/>
      <c r="EK173" s="92"/>
      <c r="EL173" s="92"/>
      <c r="EM173" s="92"/>
      <c r="EN173" s="92"/>
      <c r="EO173" s="92"/>
      <c r="EP173" s="92"/>
      <c r="EQ173" s="92"/>
      <c r="ER173" s="29"/>
      <c r="ES173" s="92"/>
      <c r="ET173" s="92"/>
      <c r="EU173" s="92"/>
      <c r="EV173" s="92"/>
      <c r="EW173" s="92"/>
      <c r="EX173" s="92"/>
      <c r="EY173" s="92"/>
      <c r="EZ173" s="29"/>
      <c r="FA173" s="91"/>
      <c r="FB173" s="91"/>
      <c r="FC173" s="91"/>
      <c r="FD173" s="91"/>
      <c r="FE173" s="91"/>
      <c r="FF173" s="29"/>
      <c r="FG173" s="92"/>
      <c r="FH173" s="92"/>
      <c r="FI173" s="92"/>
      <c r="FJ173" s="92"/>
      <c r="FK173" s="92"/>
      <c r="FL173" s="29"/>
      <c r="FM173" s="93"/>
      <c r="FN173" s="93"/>
      <c r="FO173" s="93"/>
      <c r="FP173" s="93"/>
      <c r="FQ173" s="93"/>
      <c r="FR173" s="93"/>
      <c r="FS173" s="93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91"/>
      <c r="CB174" s="91"/>
      <c r="CC174" s="91"/>
      <c r="CD174" s="91"/>
      <c r="CE174" s="91"/>
      <c r="CF174" s="91"/>
      <c r="CG174" s="91"/>
      <c r="CH174" s="29"/>
      <c r="CI174" s="29"/>
      <c r="CJ174" s="29"/>
      <c r="CK174" s="29"/>
      <c r="CL174" s="29"/>
      <c r="CM174" s="29"/>
      <c r="CN174" s="29"/>
      <c r="CO174"/>
      <c r="CP174"/>
      <c r="CQ174"/>
      <c r="CR174"/>
      <c r="CS174"/>
      <c r="CT174"/>
      <c r="CU174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92"/>
      <c r="DQ174" s="92"/>
      <c r="DR174" s="92"/>
      <c r="DS174" s="92"/>
      <c r="DT174" s="92"/>
      <c r="DU174" s="92"/>
      <c r="DV174" s="29"/>
      <c r="DW174" s="92"/>
      <c r="DX174" s="92"/>
      <c r="DY174" s="92"/>
      <c r="DZ174" s="92"/>
      <c r="EA174" s="92"/>
      <c r="EB174" s="92"/>
      <c r="EC174" s="29"/>
      <c r="ED174" s="92"/>
      <c r="EE174" s="92"/>
      <c r="EF174" s="92"/>
      <c r="EG174" s="92"/>
      <c r="EH174" s="92"/>
      <c r="EI174" s="92"/>
      <c r="EJ174" s="29"/>
      <c r="EK174" s="92"/>
      <c r="EL174" s="92"/>
      <c r="EM174" s="92"/>
      <c r="EN174" s="92"/>
      <c r="EO174" s="92"/>
      <c r="EP174" s="92"/>
      <c r="EQ174" s="92"/>
      <c r="ER174" s="29"/>
      <c r="ES174" s="92"/>
      <c r="ET174" s="92"/>
      <c r="EU174" s="92"/>
      <c r="EV174" s="92"/>
      <c r="EW174" s="92"/>
      <c r="EX174" s="92"/>
      <c r="EY174" s="92"/>
      <c r="EZ174" s="29"/>
      <c r="FA174" s="91"/>
      <c r="FB174" s="91"/>
      <c r="FC174" s="91"/>
      <c r="FD174" s="91"/>
      <c r="FE174" s="91"/>
      <c r="FF174" s="29"/>
      <c r="FG174" s="92"/>
      <c r="FH174" s="92"/>
      <c r="FI174" s="92"/>
      <c r="FJ174" s="92"/>
      <c r="FK174" s="92"/>
      <c r="FL174" s="29"/>
      <c r="FM174" s="93"/>
      <c r="FN174" s="93"/>
      <c r="FO174" s="93"/>
      <c r="FP174" s="93"/>
      <c r="FQ174" s="93"/>
      <c r="FR174" s="93"/>
      <c r="FS174" s="93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91"/>
      <c r="CB175" s="91"/>
      <c r="CC175" s="91"/>
      <c r="CD175" s="91"/>
      <c r="CE175" s="91"/>
      <c r="CF175" s="91"/>
      <c r="CG175" s="91"/>
      <c r="CH175" s="29"/>
      <c r="CI175" s="29"/>
      <c r="CJ175" s="29"/>
      <c r="CK175" s="29"/>
      <c r="CL175" s="29"/>
      <c r="CM175" s="29"/>
      <c r="CN175" s="29"/>
      <c r="CO175"/>
      <c r="CP175"/>
      <c r="CQ175"/>
      <c r="CR175"/>
      <c r="CS175"/>
      <c r="CT175"/>
      <c r="CU175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92"/>
      <c r="DQ175" s="92"/>
      <c r="DR175" s="92"/>
      <c r="DS175" s="92"/>
      <c r="DT175" s="92"/>
      <c r="DU175" s="92"/>
      <c r="DV175" s="29"/>
      <c r="DW175" s="92"/>
      <c r="DX175" s="92"/>
      <c r="DY175" s="92"/>
      <c r="DZ175" s="92"/>
      <c r="EA175" s="92"/>
      <c r="EB175" s="92"/>
      <c r="EC175" s="29"/>
      <c r="ED175" s="92"/>
      <c r="EE175" s="92"/>
      <c r="EF175" s="92"/>
      <c r="EG175" s="92"/>
      <c r="EH175" s="92"/>
      <c r="EI175" s="92"/>
      <c r="EJ175" s="29"/>
      <c r="EK175" s="92"/>
      <c r="EL175" s="92"/>
      <c r="EM175" s="92"/>
      <c r="EN175" s="92"/>
      <c r="EO175" s="92"/>
      <c r="EP175" s="92"/>
      <c r="EQ175" s="92"/>
      <c r="ER175" s="29"/>
      <c r="ES175" s="92"/>
      <c r="ET175" s="92"/>
      <c r="EU175" s="92"/>
      <c r="EV175" s="92"/>
      <c r="EW175" s="92"/>
      <c r="EX175" s="92"/>
      <c r="EY175" s="92"/>
      <c r="EZ175" s="29"/>
      <c r="FA175" s="91"/>
      <c r="FB175" s="91"/>
      <c r="FC175" s="91"/>
      <c r="FD175" s="91"/>
      <c r="FE175" s="91"/>
      <c r="FF175" s="29"/>
      <c r="FG175" s="92"/>
      <c r="FH175" s="92"/>
      <c r="FI175" s="92"/>
      <c r="FJ175" s="92"/>
      <c r="FK175" s="92"/>
      <c r="FL175" s="29"/>
      <c r="FM175" s="93"/>
      <c r="FN175" s="93"/>
      <c r="FO175" s="93"/>
      <c r="FP175" s="93"/>
      <c r="FQ175" s="93"/>
      <c r="FR175" s="93"/>
      <c r="FS175" s="93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91"/>
      <c r="CB176" s="91"/>
      <c r="CC176" s="91"/>
      <c r="CD176" s="91"/>
      <c r="CE176" s="91"/>
      <c r="CF176" s="91"/>
      <c r="CG176" s="91"/>
      <c r="CH176" s="29"/>
      <c r="CI176" s="29"/>
      <c r="CJ176" s="29"/>
      <c r="CK176" s="29"/>
      <c r="CL176" s="29"/>
      <c r="CM176" s="29"/>
      <c r="CN176" s="29"/>
      <c r="CO176"/>
      <c r="CP176"/>
      <c r="CQ176"/>
      <c r="CR176"/>
      <c r="CS176"/>
      <c r="CT176"/>
      <c r="CU176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92"/>
      <c r="DQ176" s="92"/>
      <c r="DR176" s="92"/>
      <c r="DS176" s="92"/>
      <c r="DT176" s="92"/>
      <c r="DU176" s="92"/>
      <c r="DV176" s="29"/>
      <c r="DW176" s="92"/>
      <c r="DX176" s="92"/>
      <c r="DY176" s="92"/>
      <c r="DZ176" s="92"/>
      <c r="EA176" s="92"/>
      <c r="EB176" s="92"/>
      <c r="EC176" s="29"/>
      <c r="ED176" s="92"/>
      <c r="EE176" s="92"/>
      <c r="EF176" s="92"/>
      <c r="EG176" s="92"/>
      <c r="EH176" s="92"/>
      <c r="EI176" s="92"/>
      <c r="EJ176" s="29"/>
      <c r="EK176" s="92"/>
      <c r="EL176" s="92"/>
      <c r="EM176" s="92"/>
      <c r="EN176" s="92"/>
      <c r="EO176" s="92"/>
      <c r="EP176" s="92"/>
      <c r="EQ176" s="92"/>
      <c r="ER176" s="29"/>
      <c r="ES176" s="92"/>
      <c r="ET176" s="92"/>
      <c r="EU176" s="92"/>
      <c r="EV176" s="92"/>
      <c r="EW176" s="92"/>
      <c r="EX176" s="92"/>
      <c r="EY176" s="92"/>
      <c r="EZ176" s="29"/>
      <c r="FA176" s="91"/>
      <c r="FB176" s="91"/>
      <c r="FC176" s="91"/>
      <c r="FD176" s="91"/>
      <c r="FE176" s="91"/>
      <c r="FF176" s="29"/>
      <c r="FG176" s="92"/>
      <c r="FH176" s="92"/>
      <c r="FI176" s="92"/>
      <c r="FJ176" s="92"/>
      <c r="FK176" s="92"/>
      <c r="FL176" s="29"/>
      <c r="FM176" s="93"/>
      <c r="FN176" s="93"/>
      <c r="FO176" s="93"/>
      <c r="FP176" s="93"/>
      <c r="FQ176" s="93"/>
      <c r="FR176" s="93"/>
      <c r="FS176" s="93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91"/>
      <c r="CB177" s="91"/>
      <c r="CC177" s="91"/>
      <c r="CD177" s="91"/>
      <c r="CE177" s="91"/>
      <c r="CF177" s="91"/>
      <c r="CG177" s="91"/>
      <c r="CH177" s="29"/>
      <c r="CI177" s="29"/>
      <c r="CJ177" s="29"/>
      <c r="CK177" s="29"/>
      <c r="CL177" s="29"/>
      <c r="CM177" s="29"/>
      <c r="CN177" s="29"/>
      <c r="CO177"/>
      <c r="CP177"/>
      <c r="CQ177"/>
      <c r="CR177"/>
      <c r="CS177"/>
      <c r="CT177"/>
      <c r="CU177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92"/>
      <c r="DQ177" s="92"/>
      <c r="DR177" s="92"/>
      <c r="DS177" s="92"/>
      <c r="DT177" s="92"/>
      <c r="DU177" s="92"/>
      <c r="DV177" s="29"/>
      <c r="DW177" s="92"/>
      <c r="DX177" s="92"/>
      <c r="DY177" s="92"/>
      <c r="DZ177" s="92"/>
      <c r="EA177" s="92"/>
      <c r="EB177" s="92"/>
      <c r="EC177" s="29"/>
      <c r="ED177" s="92"/>
      <c r="EE177" s="92"/>
      <c r="EF177" s="92"/>
      <c r="EG177" s="92"/>
      <c r="EH177" s="92"/>
      <c r="EI177" s="92"/>
      <c r="EJ177" s="29"/>
      <c r="EK177" s="92"/>
      <c r="EL177" s="92"/>
      <c r="EM177" s="92"/>
      <c r="EN177" s="92"/>
      <c r="EO177" s="92"/>
      <c r="EP177" s="92"/>
      <c r="EQ177" s="92"/>
      <c r="ER177" s="29"/>
      <c r="ES177" s="92"/>
      <c r="ET177" s="92"/>
      <c r="EU177" s="92"/>
      <c r="EV177" s="92"/>
      <c r="EW177" s="92"/>
      <c r="EX177" s="92"/>
      <c r="EY177" s="92"/>
      <c r="EZ177" s="29"/>
      <c r="FA177" s="91"/>
      <c r="FB177" s="91"/>
      <c r="FC177" s="91"/>
      <c r="FD177" s="91"/>
      <c r="FE177" s="91"/>
      <c r="FF177" s="29"/>
      <c r="FG177" s="92"/>
      <c r="FH177" s="92"/>
      <c r="FI177" s="92"/>
      <c r="FJ177" s="92"/>
      <c r="FK177" s="92"/>
      <c r="FL177" s="29"/>
      <c r="FM177" s="93"/>
      <c r="FN177" s="93"/>
      <c r="FO177" s="93"/>
      <c r="FP177" s="93"/>
      <c r="FQ177" s="93"/>
      <c r="FR177" s="93"/>
      <c r="FS177" s="93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91"/>
      <c r="CB178" s="91"/>
      <c r="CC178" s="91"/>
      <c r="CD178" s="91"/>
      <c r="CE178" s="91"/>
      <c r="CF178" s="91"/>
      <c r="CG178" s="91"/>
      <c r="CH178" s="29"/>
      <c r="CI178" s="29"/>
      <c r="CJ178" s="29"/>
      <c r="CK178" s="29"/>
      <c r="CL178" s="29"/>
      <c r="CM178" s="29"/>
      <c r="CN178" s="29"/>
      <c r="CO178"/>
      <c r="CP178"/>
      <c r="CQ178"/>
      <c r="CR178"/>
      <c r="CS178"/>
      <c r="CT178"/>
      <c r="CU178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92"/>
      <c r="DQ178" s="92"/>
      <c r="DR178" s="92"/>
      <c r="DS178" s="92"/>
      <c r="DT178" s="92"/>
      <c r="DU178" s="92"/>
      <c r="DV178" s="29"/>
      <c r="DW178" s="92"/>
      <c r="DX178" s="92"/>
      <c r="DY178" s="92"/>
      <c r="DZ178" s="92"/>
      <c r="EA178" s="92"/>
      <c r="EB178" s="92"/>
      <c r="EC178" s="29"/>
      <c r="ED178" s="92"/>
      <c r="EE178" s="92"/>
      <c r="EF178" s="92"/>
      <c r="EG178" s="92"/>
      <c r="EH178" s="92"/>
      <c r="EI178" s="92"/>
      <c r="EJ178" s="29"/>
      <c r="EK178" s="92"/>
      <c r="EL178" s="92"/>
      <c r="EM178" s="92"/>
      <c r="EN178" s="92"/>
      <c r="EO178" s="92"/>
      <c r="EP178" s="92"/>
      <c r="EQ178" s="92"/>
      <c r="ER178" s="29"/>
      <c r="ES178" s="92"/>
      <c r="ET178" s="92"/>
      <c r="EU178" s="92"/>
      <c r="EV178" s="92"/>
      <c r="EW178" s="92"/>
      <c r="EX178" s="92"/>
      <c r="EY178" s="92"/>
      <c r="EZ178" s="29"/>
      <c r="FA178" s="91"/>
      <c r="FB178" s="91"/>
      <c r="FC178" s="91"/>
      <c r="FD178" s="91"/>
      <c r="FE178" s="91"/>
      <c r="FF178" s="29"/>
      <c r="FG178" s="92"/>
      <c r="FH178" s="92"/>
      <c r="FI178" s="92"/>
      <c r="FJ178" s="92"/>
      <c r="FK178" s="92"/>
      <c r="FL178" s="29"/>
      <c r="FM178" s="93"/>
      <c r="FN178" s="93"/>
      <c r="FO178" s="93"/>
      <c r="FP178" s="93"/>
      <c r="FQ178" s="93"/>
      <c r="FR178" s="93"/>
      <c r="FS178" s="93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91"/>
      <c r="CB179" s="91"/>
      <c r="CC179" s="91"/>
      <c r="CD179" s="91"/>
      <c r="CE179" s="91"/>
      <c r="CF179" s="91"/>
      <c r="CG179" s="91"/>
      <c r="CH179" s="29"/>
      <c r="CI179" s="29"/>
      <c r="CJ179" s="29"/>
      <c r="CK179" s="29"/>
      <c r="CL179" s="29"/>
      <c r="CM179" s="29"/>
      <c r="CN179" s="29"/>
      <c r="CO179"/>
      <c r="CP179"/>
      <c r="CQ179"/>
      <c r="CR179"/>
      <c r="CS179"/>
      <c r="CT179"/>
      <c r="CU17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92"/>
      <c r="DQ179" s="92"/>
      <c r="DR179" s="92"/>
      <c r="DS179" s="92"/>
      <c r="DT179" s="92"/>
      <c r="DU179" s="92"/>
      <c r="DV179" s="29"/>
      <c r="DW179" s="92"/>
      <c r="DX179" s="92"/>
      <c r="DY179" s="92"/>
      <c r="DZ179" s="92"/>
      <c r="EA179" s="92"/>
      <c r="EB179" s="92"/>
      <c r="EC179" s="29"/>
      <c r="ED179" s="92"/>
      <c r="EE179" s="92"/>
      <c r="EF179" s="92"/>
      <c r="EG179" s="92"/>
      <c r="EH179" s="92"/>
      <c r="EI179" s="92"/>
      <c r="EJ179" s="29"/>
      <c r="EK179" s="92"/>
      <c r="EL179" s="92"/>
      <c r="EM179" s="92"/>
      <c r="EN179" s="92"/>
      <c r="EO179" s="92"/>
      <c r="EP179" s="92"/>
      <c r="EQ179" s="92"/>
      <c r="ER179" s="29"/>
      <c r="ES179" s="92"/>
      <c r="ET179" s="92"/>
      <c r="EU179" s="92"/>
      <c r="EV179" s="92"/>
      <c r="EW179" s="92"/>
      <c r="EX179" s="92"/>
      <c r="EY179" s="92"/>
      <c r="EZ179" s="29"/>
      <c r="FA179" s="91"/>
      <c r="FB179" s="91"/>
      <c r="FC179" s="91"/>
      <c r="FD179" s="91"/>
      <c r="FE179" s="91"/>
      <c r="FF179" s="29"/>
      <c r="FG179" s="92"/>
      <c r="FH179" s="92"/>
      <c r="FI179" s="92"/>
      <c r="FJ179" s="92"/>
      <c r="FK179" s="92"/>
      <c r="FL179" s="29"/>
      <c r="FM179" s="93"/>
      <c r="FN179" s="93"/>
      <c r="FO179" s="93"/>
      <c r="FP179" s="93"/>
      <c r="FQ179" s="93"/>
      <c r="FR179" s="93"/>
      <c r="FS179" s="93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91"/>
      <c r="CB180" s="91"/>
      <c r="CC180" s="91"/>
      <c r="CD180" s="91"/>
      <c r="CE180" s="91"/>
      <c r="CF180" s="91"/>
      <c r="CG180" s="91"/>
      <c r="CH180" s="29"/>
      <c r="CI180" s="29"/>
      <c r="CJ180" s="29"/>
      <c r="CK180" s="29"/>
      <c r="CL180" s="29"/>
      <c r="CM180" s="29"/>
      <c r="CN180" s="29"/>
      <c r="CO180"/>
      <c r="CP180"/>
      <c r="CQ180"/>
      <c r="CR180"/>
      <c r="CS180"/>
      <c r="CT180"/>
      <c r="CU180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92"/>
      <c r="DQ180" s="92"/>
      <c r="DR180" s="92"/>
      <c r="DS180" s="92"/>
      <c r="DT180" s="92"/>
      <c r="DU180" s="92"/>
      <c r="DV180" s="29"/>
      <c r="DW180" s="92"/>
      <c r="DX180" s="92"/>
      <c r="DY180" s="92"/>
      <c r="DZ180" s="92"/>
      <c r="EA180" s="92"/>
      <c r="EB180" s="92"/>
      <c r="EC180" s="29"/>
      <c r="ED180" s="92"/>
      <c r="EE180" s="92"/>
      <c r="EF180" s="92"/>
      <c r="EG180" s="92"/>
      <c r="EH180" s="92"/>
      <c r="EI180" s="92"/>
      <c r="EJ180" s="29"/>
      <c r="EK180" s="92"/>
      <c r="EL180" s="92"/>
      <c r="EM180" s="92"/>
      <c r="EN180" s="92"/>
      <c r="EO180" s="92"/>
      <c r="EP180" s="92"/>
      <c r="EQ180" s="92"/>
      <c r="ER180" s="29"/>
      <c r="ES180" s="92"/>
      <c r="ET180" s="92"/>
      <c r="EU180" s="92"/>
      <c r="EV180" s="92"/>
      <c r="EW180" s="92"/>
      <c r="EX180" s="92"/>
      <c r="EY180" s="92"/>
      <c r="EZ180" s="29"/>
      <c r="FA180" s="91"/>
      <c r="FB180" s="91"/>
      <c r="FC180" s="91"/>
      <c r="FD180" s="91"/>
      <c r="FE180" s="91"/>
      <c r="FF180" s="29"/>
      <c r="FG180" s="92"/>
      <c r="FH180" s="92"/>
      <c r="FI180" s="92"/>
      <c r="FJ180" s="92"/>
      <c r="FK180" s="92"/>
      <c r="FL180" s="29"/>
      <c r="FM180" s="93"/>
      <c r="FN180" s="93"/>
      <c r="FO180" s="93"/>
      <c r="FP180" s="93"/>
      <c r="FQ180" s="93"/>
      <c r="FR180" s="93"/>
      <c r="FS180" s="93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91"/>
      <c r="CB181" s="91"/>
      <c r="CC181" s="91"/>
      <c r="CD181" s="91"/>
      <c r="CE181" s="91"/>
      <c r="CF181" s="91"/>
      <c r="CG181" s="91"/>
      <c r="CH181" s="29"/>
      <c r="CI181" s="29"/>
      <c r="CJ181" s="29"/>
      <c r="CK181" s="29"/>
      <c r="CL181" s="29"/>
      <c r="CM181" s="29"/>
      <c r="CN181" s="29"/>
      <c r="CO181"/>
      <c r="CP181"/>
      <c r="CQ181"/>
      <c r="CR181"/>
      <c r="CS181"/>
      <c r="CT181"/>
      <c r="CU181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92"/>
      <c r="DQ181" s="92"/>
      <c r="DR181" s="92"/>
      <c r="DS181" s="92"/>
      <c r="DT181" s="92"/>
      <c r="DU181" s="92"/>
      <c r="DV181" s="29"/>
      <c r="DW181" s="92"/>
      <c r="DX181" s="92"/>
      <c r="DY181" s="92"/>
      <c r="DZ181" s="92"/>
      <c r="EA181" s="92"/>
      <c r="EB181" s="92"/>
      <c r="EC181" s="29"/>
      <c r="ED181" s="92"/>
      <c r="EE181" s="92"/>
      <c r="EF181" s="92"/>
      <c r="EG181" s="92"/>
      <c r="EH181" s="92"/>
      <c r="EI181" s="92"/>
      <c r="EJ181" s="29"/>
      <c r="EK181" s="92"/>
      <c r="EL181" s="92"/>
      <c r="EM181" s="92"/>
      <c r="EN181" s="92"/>
      <c r="EO181" s="92"/>
      <c r="EP181" s="92"/>
      <c r="EQ181" s="92"/>
      <c r="ER181" s="29"/>
      <c r="ES181" s="92"/>
      <c r="ET181" s="92"/>
      <c r="EU181" s="92"/>
      <c r="EV181" s="92"/>
      <c r="EW181" s="92"/>
      <c r="EX181" s="92"/>
      <c r="EY181" s="92"/>
      <c r="EZ181" s="29"/>
      <c r="FA181" s="91"/>
      <c r="FB181" s="91"/>
      <c r="FC181" s="91"/>
      <c r="FD181" s="91"/>
      <c r="FE181" s="91"/>
      <c r="FF181" s="29"/>
      <c r="FG181" s="92"/>
      <c r="FH181" s="92"/>
      <c r="FI181" s="92"/>
      <c r="FJ181" s="92"/>
      <c r="FK181" s="92"/>
      <c r="FL181" s="29"/>
      <c r="FM181" s="93"/>
      <c r="FN181" s="93"/>
      <c r="FO181" s="93"/>
      <c r="FP181" s="93"/>
      <c r="FQ181" s="93"/>
      <c r="FR181" s="93"/>
      <c r="FS181" s="93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91"/>
      <c r="CB182" s="91"/>
      <c r="CC182" s="91"/>
      <c r="CD182" s="91"/>
      <c r="CE182" s="91"/>
      <c r="CF182" s="91"/>
      <c r="CG182" s="91"/>
      <c r="CH182" s="29"/>
      <c r="CI182" s="29"/>
      <c r="CJ182" s="29"/>
      <c r="CK182" s="29"/>
      <c r="CL182" s="29"/>
      <c r="CM182" s="29"/>
      <c r="CN182" s="29"/>
      <c r="CO182"/>
      <c r="CP182"/>
      <c r="CQ182"/>
      <c r="CR182"/>
      <c r="CS182"/>
      <c r="CT182"/>
      <c r="CU182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92"/>
      <c r="DQ182" s="92"/>
      <c r="DR182" s="92"/>
      <c r="DS182" s="92"/>
      <c r="DT182" s="92"/>
      <c r="DU182" s="92"/>
      <c r="DV182" s="29"/>
      <c r="DW182" s="92"/>
      <c r="DX182" s="92"/>
      <c r="DY182" s="92"/>
      <c r="DZ182" s="92"/>
      <c r="EA182" s="92"/>
      <c r="EB182" s="92"/>
      <c r="EC182" s="29"/>
      <c r="ED182" s="92"/>
      <c r="EE182" s="92"/>
      <c r="EF182" s="92"/>
      <c r="EG182" s="92"/>
      <c r="EH182" s="92"/>
      <c r="EI182" s="92"/>
      <c r="EJ182" s="29"/>
      <c r="EK182" s="92"/>
      <c r="EL182" s="92"/>
      <c r="EM182" s="92"/>
      <c r="EN182" s="92"/>
      <c r="EO182" s="92"/>
      <c r="EP182" s="92"/>
      <c r="EQ182" s="92"/>
      <c r="ER182" s="29"/>
      <c r="ES182" s="92"/>
      <c r="ET182" s="92"/>
      <c r="EU182" s="92"/>
      <c r="EV182" s="92"/>
      <c r="EW182" s="92"/>
      <c r="EX182" s="92"/>
      <c r="EY182" s="92"/>
      <c r="EZ182" s="29"/>
      <c r="FA182" s="91"/>
      <c r="FB182" s="91"/>
      <c r="FC182" s="91"/>
      <c r="FD182" s="91"/>
      <c r="FE182" s="91"/>
      <c r="FF182" s="29"/>
      <c r="FG182" s="92"/>
      <c r="FH182" s="92"/>
      <c r="FI182" s="92"/>
      <c r="FJ182" s="92"/>
      <c r="FK182" s="92"/>
      <c r="FL182" s="29"/>
      <c r="FM182" s="93"/>
      <c r="FN182" s="93"/>
      <c r="FO182" s="93"/>
      <c r="FP182" s="93"/>
      <c r="FQ182" s="93"/>
      <c r="FR182" s="93"/>
      <c r="FS182" s="93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91"/>
      <c r="CB183" s="91"/>
      <c r="CC183" s="91"/>
      <c r="CD183" s="91"/>
      <c r="CE183" s="91"/>
      <c r="CF183" s="91"/>
      <c r="CG183" s="91"/>
      <c r="CH183" s="29"/>
      <c r="CI183" s="29"/>
      <c r="CJ183" s="29"/>
      <c r="CK183" s="29"/>
      <c r="CL183" s="29"/>
      <c r="CM183" s="29"/>
      <c r="CN183" s="29"/>
      <c r="CO183"/>
      <c r="CP183"/>
      <c r="CQ183"/>
      <c r="CR183"/>
      <c r="CS183"/>
      <c r="CT183"/>
      <c r="CU183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92"/>
      <c r="DQ183" s="92"/>
      <c r="DR183" s="92"/>
      <c r="DS183" s="92"/>
      <c r="DT183" s="92"/>
      <c r="DU183" s="92"/>
      <c r="DV183" s="29"/>
      <c r="DW183" s="92"/>
      <c r="DX183" s="92"/>
      <c r="DY183" s="92"/>
      <c r="DZ183" s="92"/>
      <c r="EA183" s="92"/>
      <c r="EB183" s="92"/>
      <c r="EC183" s="29"/>
      <c r="ED183" s="92"/>
      <c r="EE183" s="92"/>
      <c r="EF183" s="92"/>
      <c r="EG183" s="92"/>
      <c r="EH183" s="92"/>
      <c r="EI183" s="92"/>
      <c r="EJ183" s="29"/>
      <c r="EK183" s="92"/>
      <c r="EL183" s="92"/>
      <c r="EM183" s="92"/>
      <c r="EN183" s="92"/>
      <c r="EO183" s="92"/>
      <c r="EP183" s="92"/>
      <c r="EQ183" s="92"/>
      <c r="ER183" s="29"/>
      <c r="ES183" s="92"/>
      <c r="ET183" s="92"/>
      <c r="EU183" s="92"/>
      <c r="EV183" s="92"/>
      <c r="EW183" s="92"/>
      <c r="EX183" s="92"/>
      <c r="EY183" s="92"/>
      <c r="EZ183" s="29"/>
      <c r="FA183" s="91"/>
      <c r="FB183" s="91"/>
      <c r="FC183" s="91"/>
      <c r="FD183" s="91"/>
      <c r="FE183" s="91"/>
      <c r="FF183" s="29"/>
      <c r="FG183" s="92"/>
      <c r="FH183" s="92"/>
      <c r="FI183" s="92"/>
      <c r="FJ183" s="92"/>
      <c r="FK183" s="92"/>
      <c r="FL183" s="29"/>
      <c r="FM183" s="93"/>
      <c r="FN183" s="93"/>
      <c r="FO183" s="93"/>
      <c r="FP183" s="93"/>
      <c r="FQ183" s="93"/>
      <c r="FR183" s="93"/>
      <c r="FS183" s="93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91"/>
      <c r="CB184" s="91"/>
      <c r="CC184" s="91"/>
      <c r="CD184" s="91"/>
      <c r="CE184" s="91"/>
      <c r="CF184" s="91"/>
      <c r="CG184" s="91"/>
      <c r="CH184" s="29"/>
      <c r="CI184" s="29"/>
      <c r="CJ184" s="29"/>
      <c r="CK184" s="29"/>
      <c r="CL184" s="29"/>
      <c r="CM184" s="29"/>
      <c r="CN184" s="29"/>
      <c r="CO184"/>
      <c r="CP184"/>
      <c r="CQ184"/>
      <c r="CR184"/>
      <c r="CS184"/>
      <c r="CT184"/>
      <c r="CU184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92"/>
      <c r="DQ184" s="92"/>
      <c r="DR184" s="92"/>
      <c r="DS184" s="92"/>
      <c r="DT184" s="92"/>
      <c r="DU184" s="92"/>
      <c r="DV184" s="29"/>
      <c r="DW184" s="92"/>
      <c r="DX184" s="92"/>
      <c r="DY184" s="92"/>
      <c r="DZ184" s="92"/>
      <c r="EA184" s="92"/>
      <c r="EB184" s="92"/>
      <c r="EC184" s="29"/>
      <c r="ED184" s="92"/>
      <c r="EE184" s="92"/>
      <c r="EF184" s="92"/>
      <c r="EG184" s="92"/>
      <c r="EH184" s="92"/>
      <c r="EI184" s="92"/>
      <c r="EJ184" s="29"/>
      <c r="EK184" s="92"/>
      <c r="EL184" s="92"/>
      <c r="EM184" s="92"/>
      <c r="EN184" s="92"/>
      <c r="EO184" s="92"/>
      <c r="EP184" s="92"/>
      <c r="EQ184" s="92"/>
      <c r="ER184" s="29"/>
      <c r="ES184" s="92"/>
      <c r="ET184" s="92"/>
      <c r="EU184" s="92"/>
      <c r="EV184" s="92"/>
      <c r="EW184" s="92"/>
      <c r="EX184" s="92"/>
      <c r="EY184" s="92"/>
      <c r="EZ184" s="29"/>
      <c r="FA184" s="91"/>
      <c r="FB184" s="91"/>
      <c r="FC184" s="91"/>
      <c r="FD184" s="91"/>
      <c r="FE184" s="91"/>
      <c r="FF184" s="29"/>
      <c r="FG184" s="92"/>
      <c r="FH184" s="92"/>
      <c r="FI184" s="92"/>
      <c r="FJ184" s="92"/>
      <c r="FK184" s="92"/>
      <c r="FL184" s="29"/>
      <c r="FM184" s="93"/>
      <c r="FN184" s="93"/>
      <c r="FO184" s="93"/>
      <c r="FP184" s="93"/>
      <c r="FQ184" s="93"/>
      <c r="FR184" s="93"/>
      <c r="FS184" s="93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91"/>
      <c r="CB185" s="91"/>
      <c r="CC185" s="91"/>
      <c r="CD185" s="91"/>
      <c r="CE185" s="91"/>
      <c r="CF185" s="91"/>
      <c r="CG185" s="91"/>
      <c r="CH185" s="29"/>
      <c r="CI185" s="29"/>
      <c r="CJ185" s="29"/>
      <c r="CK185" s="29"/>
      <c r="CL185" s="29"/>
      <c r="CM185" s="29"/>
      <c r="CN185" s="29"/>
      <c r="CO185"/>
      <c r="CP185"/>
      <c r="CQ185"/>
      <c r="CR185"/>
      <c r="CS185"/>
      <c r="CT185"/>
      <c r="CU185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92"/>
      <c r="DQ185" s="92"/>
      <c r="DR185" s="92"/>
      <c r="DS185" s="92"/>
      <c r="DT185" s="92"/>
      <c r="DU185" s="92"/>
      <c r="DV185" s="29"/>
      <c r="DW185" s="92"/>
      <c r="DX185" s="92"/>
      <c r="DY185" s="92"/>
      <c r="DZ185" s="92"/>
      <c r="EA185" s="92"/>
      <c r="EB185" s="92"/>
      <c r="EC185" s="29"/>
      <c r="ED185" s="92"/>
      <c r="EE185" s="92"/>
      <c r="EF185" s="92"/>
      <c r="EG185" s="92"/>
      <c r="EH185" s="92"/>
      <c r="EI185" s="92"/>
      <c r="EJ185" s="29"/>
      <c r="EK185" s="92"/>
      <c r="EL185" s="92"/>
      <c r="EM185" s="92"/>
      <c r="EN185" s="92"/>
      <c r="EO185" s="92"/>
      <c r="EP185" s="92"/>
      <c r="EQ185" s="92"/>
      <c r="ER185" s="29"/>
      <c r="ES185" s="92"/>
      <c r="ET185" s="92"/>
      <c r="EU185" s="92"/>
      <c r="EV185" s="92"/>
      <c r="EW185" s="92"/>
      <c r="EX185" s="92"/>
      <c r="EY185" s="92"/>
      <c r="EZ185" s="29"/>
      <c r="FA185" s="91"/>
      <c r="FB185" s="91"/>
      <c r="FC185" s="91"/>
      <c r="FD185" s="91"/>
      <c r="FE185" s="91"/>
      <c r="FF185" s="29"/>
      <c r="FG185" s="92"/>
      <c r="FH185" s="92"/>
      <c r="FI185" s="92"/>
      <c r="FJ185" s="92"/>
      <c r="FK185" s="92"/>
      <c r="FL185" s="29"/>
      <c r="FM185" s="93"/>
      <c r="FN185" s="93"/>
      <c r="FO185" s="93"/>
      <c r="FP185" s="93"/>
      <c r="FQ185" s="93"/>
      <c r="FR185" s="93"/>
      <c r="FS185" s="93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91"/>
      <c r="CB186" s="91"/>
      <c r="CC186" s="91"/>
      <c r="CD186" s="91"/>
      <c r="CE186" s="91"/>
      <c r="CF186" s="91"/>
      <c r="CG186" s="91"/>
      <c r="CH186" s="29"/>
      <c r="CI186" s="29"/>
      <c r="CJ186" s="29"/>
      <c r="CK186" s="29"/>
      <c r="CL186" s="29"/>
      <c r="CM186" s="29"/>
      <c r="CN186" s="29"/>
      <c r="CO186"/>
      <c r="CP186"/>
      <c r="CQ186"/>
      <c r="CR186"/>
      <c r="CS186"/>
      <c r="CT186"/>
      <c r="CU186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92"/>
      <c r="DQ186" s="92"/>
      <c r="DR186" s="92"/>
      <c r="DS186" s="92"/>
      <c r="DT186" s="92"/>
      <c r="DU186" s="92"/>
      <c r="DV186" s="29"/>
      <c r="DW186" s="92"/>
      <c r="DX186" s="92"/>
      <c r="DY186" s="92"/>
      <c r="DZ186" s="92"/>
      <c r="EA186" s="92"/>
      <c r="EB186" s="92"/>
      <c r="EC186" s="29"/>
      <c r="ED186" s="92"/>
      <c r="EE186" s="92"/>
      <c r="EF186" s="92"/>
      <c r="EG186" s="92"/>
      <c r="EH186" s="92"/>
      <c r="EI186" s="92"/>
      <c r="EJ186" s="29"/>
      <c r="EK186" s="92"/>
      <c r="EL186" s="92"/>
      <c r="EM186" s="92"/>
      <c r="EN186" s="92"/>
      <c r="EO186" s="92"/>
      <c r="EP186" s="92"/>
      <c r="EQ186" s="92"/>
      <c r="ER186" s="29"/>
      <c r="ES186" s="92"/>
      <c r="ET186" s="92"/>
      <c r="EU186" s="92"/>
      <c r="EV186" s="92"/>
      <c r="EW186" s="92"/>
      <c r="EX186" s="92"/>
      <c r="EY186" s="92"/>
      <c r="EZ186" s="29"/>
      <c r="FA186" s="91"/>
      <c r="FB186" s="91"/>
      <c r="FC186" s="91"/>
      <c r="FD186" s="91"/>
      <c r="FE186" s="91"/>
      <c r="FF186" s="29"/>
      <c r="FG186" s="92"/>
      <c r="FH186" s="92"/>
      <c r="FI186" s="92"/>
      <c r="FJ186" s="92"/>
      <c r="FK186" s="92"/>
      <c r="FL186" s="29"/>
      <c r="FM186" s="93"/>
      <c r="FN186" s="93"/>
      <c r="FO186" s="93"/>
      <c r="FP186" s="93"/>
      <c r="FQ186" s="93"/>
      <c r="FR186" s="93"/>
      <c r="FS186" s="93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91"/>
      <c r="CB187" s="91"/>
      <c r="CC187" s="91"/>
      <c r="CD187" s="91"/>
      <c r="CE187" s="91"/>
      <c r="CF187" s="91"/>
      <c r="CG187" s="91"/>
      <c r="CH187" s="29"/>
      <c r="CI187" s="29"/>
      <c r="CJ187" s="29"/>
      <c r="CK187" s="29"/>
      <c r="CL187" s="29"/>
      <c r="CM187" s="29"/>
      <c r="CN187" s="29"/>
      <c r="CO187"/>
      <c r="CP187"/>
      <c r="CQ187"/>
      <c r="CR187"/>
      <c r="CS187"/>
      <c r="CT187"/>
      <c r="CU187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92"/>
      <c r="DQ187" s="92"/>
      <c r="DR187" s="92"/>
      <c r="DS187" s="92"/>
      <c r="DT187" s="92"/>
      <c r="DU187" s="92"/>
      <c r="DV187" s="29"/>
      <c r="DW187" s="92"/>
      <c r="DX187" s="92"/>
      <c r="DY187" s="92"/>
      <c r="DZ187" s="92"/>
      <c r="EA187" s="92"/>
      <c r="EB187" s="92"/>
      <c r="EC187" s="29"/>
      <c r="ED187" s="92"/>
      <c r="EE187" s="92"/>
      <c r="EF187" s="92"/>
      <c r="EG187" s="92"/>
      <c r="EH187" s="92"/>
      <c r="EI187" s="92"/>
      <c r="EJ187" s="29"/>
      <c r="EK187" s="92"/>
      <c r="EL187" s="92"/>
      <c r="EM187" s="92"/>
      <c r="EN187" s="92"/>
      <c r="EO187" s="92"/>
      <c r="EP187" s="92"/>
      <c r="EQ187" s="92"/>
      <c r="ER187" s="29"/>
      <c r="ES187" s="92"/>
      <c r="ET187" s="92"/>
      <c r="EU187" s="92"/>
      <c r="EV187" s="92"/>
      <c r="EW187" s="92"/>
      <c r="EX187" s="92"/>
      <c r="EY187" s="92"/>
      <c r="EZ187" s="29"/>
      <c r="FA187" s="91"/>
      <c r="FB187" s="91"/>
      <c r="FC187" s="91"/>
      <c r="FD187" s="91"/>
      <c r="FE187" s="91"/>
      <c r="FF187" s="29"/>
      <c r="FG187" s="92"/>
      <c r="FH187" s="92"/>
      <c r="FI187" s="92"/>
      <c r="FJ187" s="92"/>
      <c r="FK187" s="92"/>
      <c r="FL187" s="29"/>
      <c r="FM187" s="93"/>
      <c r="FN187" s="93"/>
      <c r="FO187" s="93"/>
      <c r="FP187" s="93"/>
      <c r="FQ187" s="93"/>
      <c r="FR187" s="93"/>
      <c r="FS187" s="93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91"/>
      <c r="CB188" s="91"/>
      <c r="CC188" s="91"/>
      <c r="CD188" s="91"/>
      <c r="CE188" s="91"/>
      <c r="CF188" s="91"/>
      <c r="CG188" s="91"/>
      <c r="CH188" s="29"/>
      <c r="CI188" s="29"/>
      <c r="CJ188" s="29"/>
      <c r="CK188" s="29"/>
      <c r="CL188" s="29"/>
      <c r="CM188" s="29"/>
      <c r="CN188" s="29"/>
      <c r="CO188"/>
      <c r="CP188"/>
      <c r="CQ188"/>
      <c r="CR188"/>
      <c r="CS188"/>
      <c r="CT188"/>
      <c r="CU188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92"/>
      <c r="DQ188" s="92"/>
      <c r="DR188" s="92"/>
      <c r="DS188" s="92"/>
      <c r="DT188" s="92"/>
      <c r="DU188" s="92"/>
      <c r="DV188" s="29"/>
      <c r="DW188" s="92"/>
      <c r="DX188" s="92"/>
      <c r="DY188" s="92"/>
      <c r="DZ188" s="92"/>
      <c r="EA188" s="92"/>
      <c r="EB188" s="92"/>
      <c r="EC188" s="29"/>
      <c r="ED188" s="92"/>
      <c r="EE188" s="92"/>
      <c r="EF188" s="92"/>
      <c r="EG188" s="92"/>
      <c r="EH188" s="92"/>
      <c r="EI188" s="92"/>
      <c r="EJ188" s="29"/>
      <c r="EK188" s="92"/>
      <c r="EL188" s="92"/>
      <c r="EM188" s="92"/>
      <c r="EN188" s="92"/>
      <c r="EO188" s="92"/>
      <c r="EP188" s="92"/>
      <c r="EQ188" s="92"/>
      <c r="ER188" s="29"/>
      <c r="ES188" s="92"/>
      <c r="ET188" s="92"/>
      <c r="EU188" s="92"/>
      <c r="EV188" s="92"/>
      <c r="EW188" s="92"/>
      <c r="EX188" s="92"/>
      <c r="EY188" s="92"/>
      <c r="EZ188" s="29"/>
      <c r="FA188" s="91"/>
      <c r="FB188" s="91"/>
      <c r="FC188" s="91"/>
      <c r="FD188" s="91"/>
      <c r="FE188" s="91"/>
      <c r="FF188" s="29"/>
      <c r="FG188" s="92"/>
      <c r="FH188" s="92"/>
      <c r="FI188" s="92"/>
      <c r="FJ188" s="92"/>
      <c r="FK188" s="92"/>
      <c r="FL188" s="29"/>
      <c r="FM188" s="93"/>
      <c r="FN188" s="93"/>
      <c r="FO188" s="93"/>
      <c r="FP188" s="93"/>
      <c r="FQ188" s="93"/>
      <c r="FR188" s="93"/>
      <c r="FS188" s="93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91"/>
      <c r="CB189" s="91"/>
      <c r="CC189" s="91"/>
      <c r="CD189" s="91"/>
      <c r="CE189" s="91"/>
      <c r="CF189" s="91"/>
      <c r="CG189" s="91"/>
      <c r="CH189" s="29"/>
      <c r="CI189" s="29"/>
      <c r="CJ189" s="29"/>
      <c r="CK189" s="29"/>
      <c r="CL189" s="29"/>
      <c r="CM189" s="29"/>
      <c r="CN189" s="29"/>
      <c r="CO189"/>
      <c r="CP189"/>
      <c r="CQ189"/>
      <c r="CR189"/>
      <c r="CS189"/>
      <c r="CT189"/>
      <c r="CU18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92"/>
      <c r="DQ189" s="92"/>
      <c r="DR189" s="92"/>
      <c r="DS189" s="92"/>
      <c r="DT189" s="92"/>
      <c r="DU189" s="92"/>
      <c r="DV189" s="29"/>
      <c r="DW189" s="92"/>
      <c r="DX189" s="92"/>
      <c r="DY189" s="92"/>
      <c r="DZ189" s="92"/>
      <c r="EA189" s="92"/>
      <c r="EB189" s="92"/>
      <c r="EC189" s="29"/>
      <c r="ED189" s="92"/>
      <c r="EE189" s="92"/>
      <c r="EF189" s="92"/>
      <c r="EG189" s="92"/>
      <c r="EH189" s="92"/>
      <c r="EI189" s="92"/>
      <c r="EJ189" s="29"/>
      <c r="EK189" s="92"/>
      <c r="EL189" s="92"/>
      <c r="EM189" s="92"/>
      <c r="EN189" s="92"/>
      <c r="EO189" s="92"/>
      <c r="EP189" s="92"/>
      <c r="EQ189" s="92"/>
      <c r="ER189" s="29"/>
      <c r="ES189" s="92"/>
      <c r="ET189" s="92"/>
      <c r="EU189" s="92"/>
      <c r="EV189" s="92"/>
      <c r="EW189" s="92"/>
      <c r="EX189" s="92"/>
      <c r="EY189" s="92"/>
      <c r="EZ189" s="29"/>
      <c r="FA189" s="91"/>
      <c r="FB189" s="91"/>
      <c r="FC189" s="91"/>
      <c r="FD189" s="91"/>
      <c r="FE189" s="91"/>
      <c r="FF189" s="29"/>
      <c r="FG189" s="92"/>
      <c r="FH189" s="92"/>
      <c r="FI189" s="92"/>
      <c r="FJ189" s="92"/>
      <c r="FK189" s="92"/>
      <c r="FL189" s="29"/>
      <c r="FM189" s="93"/>
      <c r="FN189" s="93"/>
      <c r="FO189" s="93"/>
      <c r="FP189" s="93"/>
      <c r="FQ189" s="93"/>
      <c r="FR189" s="93"/>
      <c r="FS189" s="93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91"/>
      <c r="CB190" s="91"/>
      <c r="CC190" s="91"/>
      <c r="CD190" s="91"/>
      <c r="CE190" s="91"/>
      <c r="CF190" s="91"/>
      <c r="CG190" s="91"/>
      <c r="CH190" s="29"/>
      <c r="CI190" s="29"/>
      <c r="CJ190" s="29"/>
      <c r="CK190" s="29"/>
      <c r="CL190" s="29"/>
      <c r="CM190" s="29"/>
      <c r="CN190" s="29"/>
      <c r="CO190"/>
      <c r="CP190"/>
      <c r="CQ190"/>
      <c r="CR190"/>
      <c r="CS190"/>
      <c r="CT190"/>
      <c r="CU190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92"/>
      <c r="DQ190" s="92"/>
      <c r="DR190" s="92"/>
      <c r="DS190" s="92"/>
      <c r="DT190" s="92"/>
      <c r="DU190" s="92"/>
      <c r="DV190" s="29"/>
      <c r="DW190" s="92"/>
      <c r="DX190" s="92"/>
      <c r="DY190" s="92"/>
      <c r="DZ190" s="92"/>
      <c r="EA190" s="92"/>
      <c r="EB190" s="92"/>
      <c r="EC190" s="29"/>
      <c r="ED190" s="92"/>
      <c r="EE190" s="92"/>
      <c r="EF190" s="92"/>
      <c r="EG190" s="92"/>
      <c r="EH190" s="92"/>
      <c r="EI190" s="92"/>
      <c r="EJ190" s="29"/>
      <c r="EK190" s="92"/>
      <c r="EL190" s="92"/>
      <c r="EM190" s="92"/>
      <c r="EN190" s="92"/>
      <c r="EO190" s="92"/>
      <c r="EP190" s="92"/>
      <c r="EQ190" s="92"/>
      <c r="ER190" s="29"/>
      <c r="ES190" s="92"/>
      <c r="ET190" s="92"/>
      <c r="EU190" s="92"/>
      <c r="EV190" s="92"/>
      <c r="EW190" s="92"/>
      <c r="EX190" s="92"/>
      <c r="EY190" s="92"/>
      <c r="EZ190" s="29"/>
      <c r="FA190" s="91"/>
      <c r="FB190" s="91"/>
      <c r="FC190" s="91"/>
      <c r="FD190" s="91"/>
      <c r="FE190" s="91"/>
      <c r="FF190" s="29"/>
      <c r="FG190" s="92"/>
      <c r="FH190" s="92"/>
      <c r="FI190" s="92"/>
      <c r="FJ190" s="92"/>
      <c r="FK190" s="92"/>
      <c r="FL190" s="29"/>
      <c r="FM190" s="93"/>
      <c r="FN190" s="93"/>
      <c r="FO190" s="93"/>
      <c r="FP190" s="93"/>
      <c r="FQ190" s="93"/>
      <c r="FR190" s="93"/>
      <c r="FS190" s="93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91"/>
      <c r="CB191" s="91"/>
      <c r="CC191" s="91"/>
      <c r="CD191" s="91"/>
      <c r="CE191" s="91"/>
      <c r="CF191" s="91"/>
      <c r="CG191" s="91"/>
      <c r="CH191" s="29"/>
      <c r="CI191" s="29"/>
      <c r="CJ191" s="29"/>
      <c r="CK191" s="29"/>
      <c r="CL191" s="29"/>
      <c r="CM191" s="29"/>
      <c r="CN191" s="29"/>
      <c r="CO191"/>
      <c r="CP191"/>
      <c r="CQ191"/>
      <c r="CR191"/>
      <c r="CS191"/>
      <c r="CT191"/>
      <c r="CU191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92"/>
      <c r="DQ191" s="92"/>
      <c r="DR191" s="92"/>
      <c r="DS191" s="92"/>
      <c r="DT191" s="92"/>
      <c r="DU191" s="92"/>
      <c r="DV191" s="29"/>
      <c r="DW191" s="92"/>
      <c r="DX191" s="92"/>
      <c r="DY191" s="92"/>
      <c r="DZ191" s="92"/>
      <c r="EA191" s="92"/>
      <c r="EB191" s="92"/>
      <c r="EC191" s="29"/>
      <c r="ED191" s="92"/>
      <c r="EE191" s="92"/>
      <c r="EF191" s="92"/>
      <c r="EG191" s="92"/>
      <c r="EH191" s="92"/>
      <c r="EI191" s="92"/>
      <c r="EJ191" s="29"/>
      <c r="EK191" s="92"/>
      <c r="EL191" s="92"/>
      <c r="EM191" s="92"/>
      <c r="EN191" s="92"/>
      <c r="EO191" s="92"/>
      <c r="EP191" s="92"/>
      <c r="EQ191" s="92"/>
      <c r="ER191" s="29"/>
      <c r="ES191" s="92"/>
      <c r="ET191" s="92"/>
      <c r="EU191" s="92"/>
      <c r="EV191" s="92"/>
      <c r="EW191" s="92"/>
      <c r="EX191" s="92"/>
      <c r="EY191" s="92"/>
      <c r="EZ191" s="29"/>
      <c r="FA191" s="91"/>
      <c r="FB191" s="91"/>
      <c r="FC191" s="91"/>
      <c r="FD191" s="91"/>
      <c r="FE191" s="91"/>
      <c r="FF191" s="29"/>
      <c r="FG191" s="92"/>
      <c r="FH191" s="92"/>
      <c r="FI191" s="92"/>
      <c r="FJ191" s="92"/>
      <c r="FK191" s="92"/>
      <c r="FL191" s="29"/>
      <c r="FM191" s="93"/>
      <c r="FN191" s="93"/>
      <c r="FO191" s="93"/>
      <c r="FP191" s="93"/>
      <c r="FQ191" s="93"/>
      <c r="FR191" s="93"/>
      <c r="FS191" s="93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91"/>
      <c r="CB192" s="91"/>
      <c r="CC192" s="91"/>
      <c r="CD192" s="91"/>
      <c r="CE192" s="91"/>
      <c r="CF192" s="91"/>
      <c r="CG192" s="91"/>
      <c r="CH192" s="29"/>
      <c r="CI192" s="29"/>
      <c r="CJ192" s="29"/>
      <c r="CK192" s="29"/>
      <c r="CL192" s="29"/>
      <c r="CM192" s="29"/>
      <c r="CN192" s="29"/>
      <c r="CO192"/>
      <c r="CP192"/>
      <c r="CQ192"/>
      <c r="CR192"/>
      <c r="CS192"/>
      <c r="CT192"/>
      <c r="CU192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92"/>
      <c r="DQ192" s="92"/>
      <c r="DR192" s="92"/>
      <c r="DS192" s="92"/>
      <c r="DT192" s="92"/>
      <c r="DU192" s="92"/>
      <c r="DV192" s="29"/>
      <c r="DW192" s="92"/>
      <c r="DX192" s="92"/>
      <c r="DY192" s="92"/>
      <c r="DZ192" s="92"/>
      <c r="EA192" s="92"/>
      <c r="EB192" s="92"/>
      <c r="EC192" s="29"/>
      <c r="ED192" s="92"/>
      <c r="EE192" s="92"/>
      <c r="EF192" s="92"/>
      <c r="EG192" s="92"/>
      <c r="EH192" s="92"/>
      <c r="EI192" s="92"/>
      <c r="EJ192" s="29"/>
      <c r="EK192" s="92"/>
      <c r="EL192" s="92"/>
      <c r="EM192" s="92"/>
      <c r="EN192" s="92"/>
      <c r="EO192" s="92"/>
      <c r="EP192" s="92"/>
      <c r="EQ192" s="92"/>
      <c r="ER192" s="29"/>
      <c r="ES192" s="92"/>
      <c r="ET192" s="92"/>
      <c r="EU192" s="92"/>
      <c r="EV192" s="92"/>
      <c r="EW192" s="92"/>
      <c r="EX192" s="92"/>
      <c r="EY192" s="92"/>
      <c r="EZ192" s="29"/>
      <c r="FA192" s="91"/>
      <c r="FB192" s="91"/>
      <c r="FC192" s="91"/>
      <c r="FD192" s="91"/>
      <c r="FE192" s="91"/>
      <c r="FF192" s="29"/>
      <c r="FG192" s="92"/>
      <c r="FH192" s="92"/>
      <c r="FI192" s="92"/>
      <c r="FJ192" s="92"/>
      <c r="FK192" s="92"/>
      <c r="FL192" s="29"/>
      <c r="FM192" s="93"/>
      <c r="FN192" s="93"/>
      <c r="FO192" s="93"/>
      <c r="FP192" s="93"/>
      <c r="FQ192" s="93"/>
      <c r="FR192" s="93"/>
      <c r="FS192" s="93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91"/>
      <c r="CB193" s="91"/>
      <c r="CC193" s="91"/>
      <c r="CD193" s="91"/>
      <c r="CE193" s="91"/>
      <c r="CF193" s="91"/>
      <c r="CG193" s="91"/>
      <c r="CH193" s="29"/>
      <c r="CI193" s="29"/>
      <c r="CJ193" s="29"/>
      <c r="CK193" s="29"/>
      <c r="CL193" s="29"/>
      <c r="CM193" s="29"/>
      <c r="CN193" s="29"/>
      <c r="CO193"/>
      <c r="CP193"/>
      <c r="CQ193"/>
      <c r="CR193"/>
      <c r="CS193"/>
      <c r="CT193"/>
      <c r="CU193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92"/>
      <c r="DQ193" s="92"/>
      <c r="DR193" s="92"/>
      <c r="DS193" s="92"/>
      <c r="DT193" s="92"/>
      <c r="DU193" s="92"/>
      <c r="DV193" s="29"/>
      <c r="DW193" s="92"/>
      <c r="DX193" s="92"/>
      <c r="DY193" s="92"/>
      <c r="DZ193" s="92"/>
      <c r="EA193" s="92"/>
      <c r="EB193" s="92"/>
      <c r="EC193" s="29"/>
      <c r="ED193" s="92"/>
      <c r="EE193" s="92"/>
      <c r="EF193" s="92"/>
      <c r="EG193" s="92"/>
      <c r="EH193" s="92"/>
      <c r="EI193" s="92"/>
      <c r="EJ193" s="29"/>
      <c r="EK193" s="92"/>
      <c r="EL193" s="92"/>
      <c r="EM193" s="92"/>
      <c r="EN193" s="92"/>
      <c r="EO193" s="92"/>
      <c r="EP193" s="92"/>
      <c r="EQ193" s="92"/>
      <c r="ER193" s="29"/>
      <c r="ES193" s="92"/>
      <c r="ET193" s="92"/>
      <c r="EU193" s="92"/>
      <c r="EV193" s="92"/>
      <c r="EW193" s="92"/>
      <c r="EX193" s="92"/>
      <c r="EY193" s="92"/>
      <c r="EZ193" s="29"/>
      <c r="FA193" s="91"/>
      <c r="FB193" s="91"/>
      <c r="FC193" s="91"/>
      <c r="FD193" s="91"/>
      <c r="FE193" s="91"/>
      <c r="FF193" s="29"/>
      <c r="FG193" s="92"/>
      <c r="FH193" s="92"/>
      <c r="FI193" s="92"/>
      <c r="FJ193" s="92"/>
      <c r="FK193" s="92"/>
      <c r="FL193" s="29"/>
      <c r="FM193" s="93"/>
      <c r="FN193" s="93"/>
      <c r="FO193" s="93"/>
      <c r="FP193" s="93"/>
      <c r="FQ193" s="93"/>
      <c r="FR193" s="93"/>
      <c r="FS193" s="93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91"/>
      <c r="CB194" s="91"/>
      <c r="CC194" s="91"/>
      <c r="CD194" s="91"/>
      <c r="CE194" s="91"/>
      <c r="CF194" s="91"/>
      <c r="CG194" s="91"/>
      <c r="CH194" s="29"/>
      <c r="CI194" s="29"/>
      <c r="CJ194" s="29"/>
      <c r="CK194" s="29"/>
      <c r="CL194" s="29"/>
      <c r="CM194" s="29"/>
      <c r="CN194" s="29"/>
      <c r="CO194"/>
      <c r="CP194"/>
      <c r="CQ194"/>
      <c r="CR194"/>
      <c r="CS194"/>
      <c r="CT194"/>
      <c r="CU194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92"/>
      <c r="DQ194" s="92"/>
      <c r="DR194" s="92"/>
      <c r="DS194" s="92"/>
      <c r="DT194" s="92"/>
      <c r="DU194" s="92"/>
      <c r="DV194" s="29"/>
      <c r="DW194" s="92"/>
      <c r="DX194" s="92"/>
      <c r="DY194" s="92"/>
      <c r="DZ194" s="92"/>
      <c r="EA194" s="92"/>
      <c r="EB194" s="92"/>
      <c r="EC194" s="29"/>
      <c r="ED194" s="92"/>
      <c r="EE194" s="92"/>
      <c r="EF194" s="92"/>
      <c r="EG194" s="92"/>
      <c r="EH194" s="92"/>
      <c r="EI194" s="92"/>
      <c r="EJ194" s="29"/>
      <c r="EK194" s="92"/>
      <c r="EL194" s="92"/>
      <c r="EM194" s="92"/>
      <c r="EN194" s="92"/>
      <c r="EO194" s="92"/>
      <c r="EP194" s="92"/>
      <c r="EQ194" s="92"/>
      <c r="ER194" s="29"/>
      <c r="ES194" s="92"/>
      <c r="ET194" s="92"/>
      <c r="EU194" s="92"/>
      <c r="EV194" s="92"/>
      <c r="EW194" s="92"/>
      <c r="EX194" s="92"/>
      <c r="EY194" s="92"/>
      <c r="EZ194" s="29"/>
      <c r="FA194" s="91"/>
      <c r="FB194" s="91"/>
      <c r="FC194" s="91"/>
      <c r="FD194" s="91"/>
      <c r="FE194" s="91"/>
      <c r="FF194" s="29"/>
      <c r="FG194" s="92"/>
      <c r="FH194" s="92"/>
      <c r="FI194" s="92"/>
      <c r="FJ194" s="92"/>
      <c r="FK194" s="92"/>
      <c r="FL194" s="29"/>
      <c r="FM194" s="93"/>
      <c r="FN194" s="93"/>
      <c r="FO194" s="93"/>
      <c r="FP194" s="93"/>
      <c r="FQ194" s="93"/>
      <c r="FR194" s="93"/>
      <c r="FS194" s="93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91"/>
      <c r="CB195" s="91"/>
      <c r="CC195" s="91"/>
      <c r="CD195" s="91"/>
      <c r="CE195" s="91"/>
      <c r="CF195" s="91"/>
      <c r="CG195" s="91"/>
      <c r="CH195" s="29"/>
      <c r="CI195" s="29"/>
      <c r="CJ195" s="29"/>
      <c r="CK195" s="29"/>
      <c r="CL195" s="29"/>
      <c r="CM195" s="29"/>
      <c r="CN195" s="29"/>
      <c r="CO195"/>
      <c r="CP195"/>
      <c r="CQ195"/>
      <c r="CR195"/>
      <c r="CS195"/>
      <c r="CT195"/>
      <c r="CU195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92"/>
      <c r="DQ195" s="92"/>
      <c r="DR195" s="92"/>
      <c r="DS195" s="92"/>
      <c r="DT195" s="92"/>
      <c r="DU195" s="92"/>
      <c r="DV195" s="29"/>
      <c r="DW195" s="92"/>
      <c r="DX195" s="92"/>
      <c r="DY195" s="92"/>
      <c r="DZ195" s="92"/>
      <c r="EA195" s="92"/>
      <c r="EB195" s="92"/>
      <c r="EC195" s="29"/>
      <c r="ED195" s="92"/>
      <c r="EE195" s="92"/>
      <c r="EF195" s="92"/>
      <c r="EG195" s="92"/>
      <c r="EH195" s="92"/>
      <c r="EI195" s="92"/>
      <c r="EJ195" s="29"/>
      <c r="EK195" s="92"/>
      <c r="EL195" s="92"/>
      <c r="EM195" s="92"/>
      <c r="EN195" s="92"/>
      <c r="EO195" s="92"/>
      <c r="EP195" s="92"/>
      <c r="EQ195" s="92"/>
      <c r="ER195" s="29"/>
      <c r="ES195" s="92"/>
      <c r="ET195" s="92"/>
      <c r="EU195" s="92"/>
      <c r="EV195" s="92"/>
      <c r="EW195" s="92"/>
      <c r="EX195" s="92"/>
      <c r="EY195" s="92"/>
      <c r="EZ195" s="29"/>
      <c r="FA195" s="91"/>
      <c r="FB195" s="91"/>
      <c r="FC195" s="91"/>
      <c r="FD195" s="91"/>
      <c r="FE195" s="91"/>
      <c r="FF195" s="29"/>
      <c r="FG195" s="92"/>
      <c r="FH195" s="92"/>
      <c r="FI195" s="92"/>
      <c r="FJ195" s="92"/>
      <c r="FK195" s="92"/>
      <c r="FL195" s="29"/>
      <c r="FM195" s="93"/>
      <c r="FN195" s="93"/>
      <c r="FO195" s="93"/>
      <c r="FP195" s="93"/>
      <c r="FQ195" s="93"/>
      <c r="FR195" s="93"/>
      <c r="FS195" s="93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91"/>
      <c r="CB196" s="91"/>
      <c r="CC196" s="91"/>
      <c r="CD196" s="91"/>
      <c r="CE196" s="91"/>
      <c r="CF196" s="91"/>
      <c r="CG196" s="91"/>
      <c r="CH196" s="29"/>
      <c r="CI196" s="29"/>
      <c r="CJ196" s="29"/>
      <c r="CK196" s="29"/>
      <c r="CL196" s="29"/>
      <c r="CM196" s="29"/>
      <c r="CN196" s="29"/>
      <c r="CO196"/>
      <c r="CP196"/>
      <c r="CQ196"/>
      <c r="CR196"/>
      <c r="CS196"/>
      <c r="CT196"/>
      <c r="CU196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92"/>
      <c r="DQ196" s="92"/>
      <c r="DR196" s="92"/>
      <c r="DS196" s="92"/>
      <c r="DT196" s="92"/>
      <c r="DU196" s="92"/>
      <c r="DV196" s="29"/>
      <c r="DW196" s="92"/>
      <c r="DX196" s="92"/>
      <c r="DY196" s="92"/>
      <c r="DZ196" s="92"/>
      <c r="EA196" s="92"/>
      <c r="EB196" s="92"/>
      <c r="EC196" s="29"/>
      <c r="ED196" s="92"/>
      <c r="EE196" s="92"/>
      <c r="EF196" s="92"/>
      <c r="EG196" s="92"/>
      <c r="EH196" s="92"/>
      <c r="EI196" s="92"/>
      <c r="EJ196" s="29"/>
      <c r="EK196" s="92"/>
      <c r="EL196" s="92"/>
      <c r="EM196" s="92"/>
      <c r="EN196" s="92"/>
      <c r="EO196" s="92"/>
      <c r="EP196" s="92"/>
      <c r="EQ196" s="92"/>
      <c r="ER196" s="29"/>
      <c r="ES196" s="92"/>
      <c r="ET196" s="92"/>
      <c r="EU196" s="92"/>
      <c r="EV196" s="92"/>
      <c r="EW196" s="92"/>
      <c r="EX196" s="92"/>
      <c r="EY196" s="92"/>
      <c r="EZ196" s="29"/>
      <c r="FA196" s="91"/>
      <c r="FB196" s="91"/>
      <c r="FC196" s="91"/>
      <c r="FD196" s="91"/>
      <c r="FE196" s="91"/>
      <c r="FF196" s="29"/>
      <c r="FG196" s="92"/>
      <c r="FH196" s="92"/>
      <c r="FI196" s="92"/>
      <c r="FJ196" s="92"/>
      <c r="FK196" s="92"/>
      <c r="FL196" s="29"/>
      <c r="FM196" s="93"/>
      <c r="FN196" s="93"/>
      <c r="FO196" s="93"/>
      <c r="FP196" s="93"/>
      <c r="FQ196" s="93"/>
      <c r="FR196" s="93"/>
      <c r="FS196" s="93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91"/>
      <c r="CB197" s="91"/>
      <c r="CC197" s="91"/>
      <c r="CD197" s="91"/>
      <c r="CE197" s="91"/>
      <c r="CF197" s="91"/>
      <c r="CG197" s="91"/>
      <c r="CH197" s="29"/>
      <c r="CI197" s="29"/>
      <c r="CJ197" s="29"/>
      <c r="CK197" s="29"/>
      <c r="CL197" s="29"/>
      <c r="CM197" s="29"/>
      <c r="CN197" s="29"/>
      <c r="CO197"/>
      <c r="CP197"/>
      <c r="CQ197"/>
      <c r="CR197"/>
      <c r="CS197"/>
      <c r="CT197"/>
      <c r="CU197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92"/>
      <c r="DQ197" s="92"/>
      <c r="DR197" s="92"/>
      <c r="DS197" s="92"/>
      <c r="DT197" s="92"/>
      <c r="DU197" s="92"/>
      <c r="DV197" s="29"/>
      <c r="DW197" s="92"/>
      <c r="DX197" s="92"/>
      <c r="DY197" s="92"/>
      <c r="DZ197" s="92"/>
      <c r="EA197" s="92"/>
      <c r="EB197" s="92"/>
      <c r="EC197" s="29"/>
      <c r="ED197" s="92"/>
      <c r="EE197" s="92"/>
      <c r="EF197" s="92"/>
      <c r="EG197" s="92"/>
      <c r="EH197" s="92"/>
      <c r="EI197" s="92"/>
      <c r="EJ197" s="29"/>
      <c r="EK197" s="92"/>
      <c r="EL197" s="92"/>
      <c r="EM197" s="92"/>
      <c r="EN197" s="92"/>
      <c r="EO197" s="92"/>
      <c r="EP197" s="92"/>
      <c r="EQ197" s="92"/>
      <c r="ER197" s="29"/>
      <c r="ES197" s="92"/>
      <c r="ET197" s="92"/>
      <c r="EU197" s="92"/>
      <c r="EV197" s="92"/>
      <c r="EW197" s="92"/>
      <c r="EX197" s="92"/>
      <c r="EY197" s="92"/>
      <c r="EZ197" s="29"/>
      <c r="FA197" s="91"/>
      <c r="FB197" s="91"/>
      <c r="FC197" s="91"/>
      <c r="FD197" s="91"/>
      <c r="FE197" s="91"/>
      <c r="FF197" s="29"/>
      <c r="FG197" s="92"/>
      <c r="FH197" s="92"/>
      <c r="FI197" s="92"/>
      <c r="FJ197" s="92"/>
      <c r="FK197" s="92"/>
      <c r="FL197" s="29"/>
      <c r="FM197" s="93"/>
      <c r="FN197" s="93"/>
      <c r="FO197" s="93"/>
      <c r="FP197" s="93"/>
      <c r="FQ197" s="93"/>
      <c r="FR197" s="93"/>
      <c r="FS197" s="93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91"/>
      <c r="CB198" s="91"/>
      <c r="CC198" s="91"/>
      <c r="CD198" s="91"/>
      <c r="CE198" s="91"/>
      <c r="CF198" s="91"/>
      <c r="CG198" s="91"/>
      <c r="CH198" s="29"/>
      <c r="CI198" s="29"/>
      <c r="CJ198" s="29"/>
      <c r="CK198" s="29"/>
      <c r="CL198" s="29"/>
      <c r="CM198" s="29"/>
      <c r="CN198" s="29"/>
      <c r="CO198"/>
      <c r="CP198"/>
      <c r="CQ198"/>
      <c r="CR198"/>
      <c r="CS198"/>
      <c r="CT198"/>
      <c r="CU198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92"/>
      <c r="DQ198" s="92"/>
      <c r="DR198" s="92"/>
      <c r="DS198" s="92"/>
      <c r="DT198" s="92"/>
      <c r="DU198" s="92"/>
      <c r="DV198" s="29"/>
      <c r="DW198" s="92"/>
      <c r="DX198" s="92"/>
      <c r="DY198" s="92"/>
      <c r="DZ198" s="92"/>
      <c r="EA198" s="92"/>
      <c r="EB198" s="92"/>
      <c r="EC198" s="29"/>
      <c r="ED198" s="92"/>
      <c r="EE198" s="92"/>
      <c r="EF198" s="92"/>
      <c r="EG198" s="92"/>
      <c r="EH198" s="92"/>
      <c r="EI198" s="92"/>
      <c r="EJ198" s="29"/>
      <c r="EK198" s="92"/>
      <c r="EL198" s="92"/>
      <c r="EM198" s="92"/>
      <c r="EN198" s="92"/>
      <c r="EO198" s="92"/>
      <c r="EP198" s="92"/>
      <c r="EQ198" s="92"/>
      <c r="ER198" s="29"/>
      <c r="ES198" s="92"/>
      <c r="ET198" s="92"/>
      <c r="EU198" s="92"/>
      <c r="EV198" s="92"/>
      <c r="EW198" s="92"/>
      <c r="EX198" s="92"/>
      <c r="EY198" s="92"/>
      <c r="EZ198" s="29"/>
      <c r="FA198" s="91"/>
      <c r="FB198" s="91"/>
      <c r="FC198" s="91"/>
      <c r="FD198" s="91"/>
      <c r="FE198" s="91"/>
      <c r="FF198" s="29"/>
      <c r="FG198" s="92"/>
      <c r="FH198" s="92"/>
      <c r="FI198" s="92"/>
      <c r="FJ198" s="92"/>
      <c r="FK198" s="92"/>
      <c r="FL198" s="29"/>
      <c r="FM198" s="93"/>
      <c r="FN198" s="93"/>
      <c r="FO198" s="93"/>
      <c r="FP198" s="93"/>
      <c r="FQ198" s="93"/>
      <c r="FR198" s="93"/>
      <c r="FS198" s="93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91"/>
      <c r="CB199" s="91"/>
      <c r="CC199" s="91"/>
      <c r="CD199" s="91"/>
      <c r="CE199" s="91"/>
      <c r="CF199" s="91"/>
      <c r="CG199" s="91"/>
      <c r="CH199" s="29"/>
      <c r="CI199" s="29"/>
      <c r="CJ199" s="29"/>
      <c r="CK199" s="29"/>
      <c r="CL199" s="29"/>
      <c r="CM199" s="29"/>
      <c r="CN199" s="29"/>
      <c r="CO199"/>
      <c r="CP199"/>
      <c r="CQ199"/>
      <c r="CR199"/>
      <c r="CS199"/>
      <c r="CT199"/>
      <c r="CU19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92"/>
      <c r="DQ199" s="92"/>
      <c r="DR199" s="92"/>
      <c r="DS199" s="92"/>
      <c r="DT199" s="92"/>
      <c r="DU199" s="92"/>
      <c r="DV199" s="29"/>
      <c r="DW199" s="92"/>
      <c r="DX199" s="92"/>
      <c r="DY199" s="92"/>
      <c r="DZ199" s="92"/>
      <c r="EA199" s="92"/>
      <c r="EB199" s="92"/>
      <c r="EC199" s="29"/>
      <c r="ED199" s="92"/>
      <c r="EE199" s="92"/>
      <c r="EF199" s="92"/>
      <c r="EG199" s="92"/>
      <c r="EH199" s="92"/>
      <c r="EI199" s="92"/>
      <c r="EJ199" s="29"/>
      <c r="EK199" s="92"/>
      <c r="EL199" s="92"/>
      <c r="EM199" s="92"/>
      <c r="EN199" s="92"/>
      <c r="EO199" s="92"/>
      <c r="EP199" s="92"/>
      <c r="EQ199" s="92"/>
      <c r="ER199" s="29"/>
      <c r="ES199" s="92"/>
      <c r="ET199" s="92"/>
      <c r="EU199" s="92"/>
      <c r="EV199" s="92"/>
      <c r="EW199" s="92"/>
      <c r="EX199" s="92"/>
      <c r="EY199" s="92"/>
      <c r="EZ199" s="29"/>
      <c r="FA199" s="91"/>
      <c r="FB199" s="91"/>
      <c r="FC199" s="91"/>
      <c r="FD199" s="91"/>
      <c r="FE199" s="91"/>
      <c r="FF199" s="29"/>
      <c r="FG199" s="92"/>
      <c r="FH199" s="92"/>
      <c r="FI199" s="92"/>
      <c r="FJ199" s="92"/>
      <c r="FK199" s="92"/>
      <c r="FL199" s="29"/>
      <c r="FM199" s="93"/>
      <c r="FN199" s="93"/>
      <c r="FO199" s="93"/>
      <c r="FP199" s="93"/>
      <c r="FQ199" s="93"/>
      <c r="FR199" s="93"/>
      <c r="FS199" s="93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91"/>
      <c r="CB200" s="91"/>
      <c r="CC200" s="91"/>
      <c r="CD200" s="91"/>
      <c r="CE200" s="91"/>
      <c r="CF200" s="91"/>
      <c r="CG200" s="91"/>
      <c r="CH200" s="29"/>
      <c r="CI200" s="29"/>
      <c r="CJ200" s="29"/>
      <c r="CK200" s="29"/>
      <c r="CL200" s="29"/>
      <c r="CM200" s="29"/>
      <c r="CN200" s="29"/>
      <c r="CO200"/>
      <c r="CP200"/>
      <c r="CQ200"/>
      <c r="CR200"/>
      <c r="CS200"/>
      <c r="CT200"/>
      <c r="CU200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92"/>
      <c r="DQ200" s="92"/>
      <c r="DR200" s="92"/>
      <c r="DS200" s="92"/>
      <c r="DT200" s="92"/>
      <c r="DU200" s="92"/>
      <c r="DV200" s="29"/>
      <c r="DW200" s="92"/>
      <c r="DX200" s="92"/>
      <c r="DY200" s="92"/>
      <c r="DZ200" s="92"/>
      <c r="EA200" s="92"/>
      <c r="EB200" s="92"/>
      <c r="EC200" s="29"/>
      <c r="ED200" s="92"/>
      <c r="EE200" s="92"/>
      <c r="EF200" s="92"/>
      <c r="EG200" s="92"/>
      <c r="EH200" s="92"/>
      <c r="EI200" s="92"/>
      <c r="EJ200" s="29"/>
      <c r="EK200" s="92"/>
      <c r="EL200" s="92"/>
      <c r="EM200" s="92"/>
      <c r="EN200" s="92"/>
      <c r="EO200" s="92"/>
      <c r="EP200" s="92"/>
      <c r="EQ200" s="92"/>
      <c r="ER200" s="29"/>
      <c r="ES200" s="92"/>
      <c r="ET200" s="92"/>
      <c r="EU200" s="92"/>
      <c r="EV200" s="92"/>
      <c r="EW200" s="92"/>
      <c r="EX200" s="92"/>
      <c r="EY200" s="92"/>
      <c r="EZ200" s="29"/>
      <c r="FA200" s="91"/>
      <c r="FB200" s="91"/>
      <c r="FC200" s="91"/>
      <c r="FD200" s="91"/>
      <c r="FE200" s="91"/>
      <c r="FF200" s="29"/>
      <c r="FG200" s="92"/>
      <c r="FH200" s="92"/>
      <c r="FI200" s="92"/>
      <c r="FJ200" s="92"/>
      <c r="FK200" s="92"/>
      <c r="FL200" s="29"/>
      <c r="FM200" s="93"/>
      <c r="FN200" s="93"/>
      <c r="FO200" s="93"/>
      <c r="FP200" s="93"/>
      <c r="FQ200" s="93"/>
      <c r="FR200" s="93"/>
      <c r="FS200" s="93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91"/>
      <c r="CB201" s="91"/>
      <c r="CC201" s="91"/>
      <c r="CD201" s="91"/>
      <c r="CE201" s="91"/>
      <c r="CF201" s="91"/>
      <c r="CG201" s="91"/>
      <c r="CH201" s="29"/>
      <c r="CI201" s="29"/>
      <c r="CJ201" s="29"/>
      <c r="CK201" s="29"/>
      <c r="CL201" s="29"/>
      <c r="CM201" s="29"/>
      <c r="CN201" s="29"/>
      <c r="CO201"/>
      <c r="CP201"/>
      <c r="CQ201"/>
      <c r="CR201"/>
      <c r="CS201"/>
      <c r="CT201"/>
      <c r="CU201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92"/>
      <c r="DQ201" s="92"/>
      <c r="DR201" s="92"/>
      <c r="DS201" s="92"/>
      <c r="DT201" s="92"/>
      <c r="DU201" s="92"/>
      <c r="DV201" s="29"/>
      <c r="DW201" s="92"/>
      <c r="DX201" s="92"/>
      <c r="DY201" s="92"/>
      <c r="DZ201" s="92"/>
      <c r="EA201" s="92"/>
      <c r="EB201" s="92"/>
      <c r="EC201" s="29"/>
      <c r="ED201" s="92"/>
      <c r="EE201" s="92"/>
      <c r="EF201" s="92"/>
      <c r="EG201" s="92"/>
      <c r="EH201" s="92"/>
      <c r="EI201" s="92"/>
      <c r="EJ201" s="29"/>
      <c r="EK201" s="92"/>
      <c r="EL201" s="92"/>
      <c r="EM201" s="92"/>
      <c r="EN201" s="92"/>
      <c r="EO201" s="92"/>
      <c r="EP201" s="92"/>
      <c r="EQ201" s="92"/>
      <c r="ER201" s="29"/>
      <c r="ES201" s="92"/>
      <c r="ET201" s="92"/>
      <c r="EU201" s="92"/>
      <c r="EV201" s="92"/>
      <c r="EW201" s="92"/>
      <c r="EX201" s="92"/>
      <c r="EY201" s="92"/>
      <c r="EZ201" s="29"/>
      <c r="FA201" s="91"/>
      <c r="FB201" s="91"/>
      <c r="FC201" s="91"/>
      <c r="FD201" s="91"/>
      <c r="FE201" s="91"/>
      <c r="FF201" s="29"/>
      <c r="FG201" s="92"/>
      <c r="FH201" s="92"/>
      <c r="FI201" s="92"/>
      <c r="FJ201" s="92"/>
      <c r="FK201" s="92"/>
      <c r="FL201" s="29"/>
      <c r="FM201" s="93"/>
      <c r="FN201" s="93"/>
      <c r="FO201" s="93"/>
      <c r="FP201" s="93"/>
      <c r="FQ201" s="93"/>
      <c r="FR201" s="93"/>
      <c r="FS201" s="93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91"/>
      <c r="CB202" s="91"/>
      <c r="CC202" s="91"/>
      <c r="CD202" s="91"/>
      <c r="CE202" s="91"/>
      <c r="CF202" s="91"/>
      <c r="CG202" s="91"/>
      <c r="CH202" s="29"/>
      <c r="CI202" s="29"/>
      <c r="CJ202" s="29"/>
      <c r="CK202" s="29"/>
      <c r="CL202" s="29"/>
      <c r="CM202" s="29"/>
      <c r="CN202" s="29"/>
      <c r="CO202"/>
      <c r="CP202"/>
      <c r="CQ202"/>
      <c r="CR202"/>
      <c r="CS202"/>
      <c r="CT202"/>
      <c r="CU202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92"/>
      <c r="DQ202" s="92"/>
      <c r="DR202" s="92"/>
      <c r="DS202" s="92"/>
      <c r="DT202" s="92"/>
      <c r="DU202" s="92"/>
      <c r="DV202" s="29"/>
      <c r="DW202" s="92"/>
      <c r="DX202" s="92"/>
      <c r="DY202" s="92"/>
      <c r="DZ202" s="92"/>
      <c r="EA202" s="92"/>
      <c r="EB202" s="92"/>
      <c r="EC202" s="29"/>
      <c r="ED202" s="92"/>
      <c r="EE202" s="92"/>
      <c r="EF202" s="92"/>
      <c r="EG202" s="92"/>
      <c r="EH202" s="92"/>
      <c r="EI202" s="92"/>
      <c r="EJ202" s="29"/>
      <c r="EK202" s="92"/>
      <c r="EL202" s="92"/>
      <c r="EM202" s="92"/>
      <c r="EN202" s="92"/>
      <c r="EO202" s="92"/>
      <c r="EP202" s="92"/>
      <c r="EQ202" s="92"/>
      <c r="ER202" s="29"/>
      <c r="ES202" s="92"/>
      <c r="ET202" s="92"/>
      <c r="EU202" s="92"/>
      <c r="EV202" s="92"/>
      <c r="EW202" s="92"/>
      <c r="EX202" s="92"/>
      <c r="EY202" s="92"/>
      <c r="EZ202" s="29"/>
      <c r="FA202" s="91"/>
      <c r="FB202" s="91"/>
      <c r="FC202" s="91"/>
      <c r="FD202" s="91"/>
      <c r="FE202" s="91"/>
      <c r="FF202" s="29"/>
      <c r="FG202" s="92"/>
      <c r="FH202" s="92"/>
      <c r="FI202" s="92"/>
      <c r="FJ202" s="92"/>
      <c r="FK202" s="92"/>
      <c r="FL202" s="29"/>
      <c r="FM202" s="93"/>
      <c r="FN202" s="93"/>
      <c r="FO202" s="93"/>
      <c r="FP202" s="93"/>
      <c r="FQ202" s="93"/>
      <c r="FR202" s="93"/>
      <c r="FS202" s="93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91"/>
      <c r="CB203" s="91"/>
      <c r="CC203" s="91"/>
      <c r="CD203" s="91"/>
      <c r="CE203" s="91"/>
      <c r="CF203" s="91"/>
      <c r="CG203" s="91"/>
      <c r="CH203" s="29"/>
      <c r="CI203" s="29"/>
      <c r="CJ203" s="29"/>
      <c r="CK203" s="29"/>
      <c r="CL203" s="29"/>
      <c r="CM203" s="29"/>
      <c r="CN203" s="29"/>
      <c r="CO203"/>
      <c r="CP203"/>
      <c r="CQ203"/>
      <c r="CR203"/>
      <c r="CS203"/>
      <c r="CT203"/>
      <c r="CU203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92"/>
      <c r="DQ203" s="92"/>
      <c r="DR203" s="92"/>
      <c r="DS203" s="92"/>
      <c r="DT203" s="92"/>
      <c r="DU203" s="92"/>
      <c r="DV203" s="29"/>
      <c r="DW203" s="92"/>
      <c r="DX203" s="92"/>
      <c r="DY203" s="92"/>
      <c r="DZ203" s="92"/>
      <c r="EA203" s="92"/>
      <c r="EB203" s="92"/>
      <c r="EC203" s="29"/>
      <c r="ED203" s="92"/>
      <c r="EE203" s="92"/>
      <c r="EF203" s="92"/>
      <c r="EG203" s="92"/>
      <c r="EH203" s="92"/>
      <c r="EI203" s="92"/>
      <c r="EJ203" s="29"/>
      <c r="EK203" s="92"/>
      <c r="EL203" s="92"/>
      <c r="EM203" s="92"/>
      <c r="EN203" s="92"/>
      <c r="EO203" s="92"/>
      <c r="EP203" s="92"/>
      <c r="EQ203" s="92"/>
      <c r="ER203" s="29"/>
      <c r="ES203" s="92"/>
      <c r="ET203" s="92"/>
      <c r="EU203" s="92"/>
      <c r="EV203" s="92"/>
      <c r="EW203" s="92"/>
      <c r="EX203" s="92"/>
      <c r="EY203" s="92"/>
      <c r="EZ203" s="29"/>
      <c r="FA203" s="91"/>
      <c r="FB203" s="91"/>
      <c r="FC203" s="91"/>
      <c r="FD203" s="91"/>
      <c r="FE203" s="91"/>
      <c r="FF203" s="29"/>
      <c r="FG203" s="92"/>
      <c r="FH203" s="92"/>
      <c r="FI203" s="92"/>
      <c r="FJ203" s="92"/>
      <c r="FK203" s="92"/>
      <c r="FL203" s="29"/>
      <c r="FM203" s="93"/>
      <c r="FN203" s="93"/>
      <c r="FO203" s="93"/>
      <c r="FP203" s="93"/>
      <c r="FQ203" s="93"/>
      <c r="FR203" s="93"/>
      <c r="FS203" s="93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91"/>
      <c r="CB204" s="91"/>
      <c r="CC204" s="91"/>
      <c r="CD204" s="91"/>
      <c r="CE204" s="91"/>
      <c r="CF204" s="91"/>
      <c r="CG204" s="91"/>
      <c r="CH204" s="29"/>
      <c r="CI204" s="29"/>
      <c r="CJ204" s="29"/>
      <c r="CK204" s="29"/>
      <c r="CL204" s="29"/>
      <c r="CM204" s="29"/>
      <c r="CN204" s="29"/>
      <c r="CO204"/>
      <c r="CP204"/>
      <c r="CQ204"/>
      <c r="CR204"/>
      <c r="CS204"/>
      <c r="CT204"/>
      <c r="CU204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92"/>
      <c r="DQ204" s="92"/>
      <c r="DR204" s="92"/>
      <c r="DS204" s="92"/>
      <c r="DT204" s="92"/>
      <c r="DU204" s="92"/>
      <c r="DV204" s="29"/>
      <c r="DW204" s="92"/>
      <c r="DX204" s="92"/>
      <c r="DY204" s="92"/>
      <c r="DZ204" s="92"/>
      <c r="EA204" s="92"/>
      <c r="EB204" s="92"/>
      <c r="EC204" s="29"/>
      <c r="ED204" s="92"/>
      <c r="EE204" s="92"/>
      <c r="EF204" s="92"/>
      <c r="EG204" s="92"/>
      <c r="EH204" s="92"/>
      <c r="EI204" s="92"/>
      <c r="EJ204" s="29"/>
      <c r="EK204" s="92"/>
      <c r="EL204" s="92"/>
      <c r="EM204" s="92"/>
      <c r="EN204" s="92"/>
      <c r="EO204" s="92"/>
      <c r="EP204" s="92"/>
      <c r="EQ204" s="92"/>
      <c r="ER204" s="29"/>
      <c r="ES204" s="92"/>
      <c r="ET204" s="92"/>
      <c r="EU204" s="92"/>
      <c r="EV204" s="92"/>
      <c r="EW204" s="92"/>
      <c r="EX204" s="92"/>
      <c r="EY204" s="92"/>
      <c r="EZ204" s="29"/>
      <c r="FA204" s="91"/>
      <c r="FB204" s="91"/>
      <c r="FC204" s="91"/>
      <c r="FD204" s="91"/>
      <c r="FE204" s="91"/>
      <c r="FF204" s="29"/>
      <c r="FG204" s="92"/>
      <c r="FH204" s="92"/>
      <c r="FI204" s="92"/>
      <c r="FJ204" s="92"/>
      <c r="FK204" s="92"/>
      <c r="FL204" s="29"/>
      <c r="FM204" s="93"/>
      <c r="FN204" s="93"/>
      <c r="FO204" s="93"/>
      <c r="FP204" s="93"/>
      <c r="FQ204" s="93"/>
      <c r="FR204" s="93"/>
      <c r="FS204" s="93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91"/>
      <c r="CB205" s="91"/>
      <c r="CC205" s="91"/>
      <c r="CD205" s="91"/>
      <c r="CE205" s="91"/>
      <c r="CF205" s="91"/>
      <c r="CG205" s="91"/>
      <c r="CH205" s="29"/>
      <c r="CI205" s="29"/>
      <c r="CJ205" s="29"/>
      <c r="CK205" s="29"/>
      <c r="CL205" s="29"/>
      <c r="CM205" s="29"/>
      <c r="CN205" s="29"/>
      <c r="CO205"/>
      <c r="CP205"/>
      <c r="CQ205"/>
      <c r="CR205"/>
      <c r="CS205"/>
      <c r="CT205"/>
      <c r="CU205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92"/>
      <c r="DQ205" s="92"/>
      <c r="DR205" s="92"/>
      <c r="DS205" s="92"/>
      <c r="DT205" s="92"/>
      <c r="DU205" s="92"/>
      <c r="DV205" s="29"/>
      <c r="DW205" s="92"/>
      <c r="DX205" s="92"/>
      <c r="DY205" s="92"/>
      <c r="DZ205" s="92"/>
      <c r="EA205" s="92"/>
      <c r="EB205" s="92"/>
      <c r="EC205" s="29"/>
      <c r="ED205" s="92"/>
      <c r="EE205" s="92"/>
      <c r="EF205" s="92"/>
      <c r="EG205" s="92"/>
      <c r="EH205" s="92"/>
      <c r="EI205" s="92"/>
      <c r="EJ205" s="29"/>
      <c r="EK205" s="92"/>
      <c r="EL205" s="92"/>
      <c r="EM205" s="92"/>
      <c r="EN205" s="92"/>
      <c r="EO205" s="92"/>
      <c r="EP205" s="92"/>
      <c r="EQ205" s="92"/>
      <c r="ER205" s="29"/>
      <c r="ES205" s="92"/>
      <c r="ET205" s="92"/>
      <c r="EU205" s="92"/>
      <c r="EV205" s="92"/>
      <c r="EW205" s="92"/>
      <c r="EX205" s="92"/>
      <c r="EY205" s="92"/>
      <c r="EZ205" s="29"/>
      <c r="FA205" s="91"/>
      <c r="FB205" s="91"/>
      <c r="FC205" s="91"/>
      <c r="FD205" s="91"/>
      <c r="FE205" s="91"/>
      <c r="FF205" s="29"/>
      <c r="FG205" s="92"/>
      <c r="FH205" s="92"/>
      <c r="FI205" s="92"/>
      <c r="FJ205" s="92"/>
      <c r="FK205" s="92"/>
      <c r="FL205" s="29"/>
      <c r="FM205" s="93"/>
      <c r="FN205" s="93"/>
      <c r="FO205" s="93"/>
      <c r="FP205" s="93"/>
      <c r="FQ205" s="93"/>
      <c r="FR205" s="93"/>
      <c r="FS205" s="93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91"/>
      <c r="CB206" s="91"/>
      <c r="CC206" s="91"/>
      <c r="CD206" s="91"/>
      <c r="CE206" s="91"/>
      <c r="CF206" s="91"/>
      <c r="CG206" s="91"/>
      <c r="CH206" s="29"/>
      <c r="CI206" s="29"/>
      <c r="CJ206" s="29"/>
      <c r="CK206" s="29"/>
      <c r="CL206" s="29"/>
      <c r="CM206" s="29"/>
      <c r="CN206" s="29"/>
      <c r="CO206"/>
      <c r="CP206"/>
      <c r="CQ206"/>
      <c r="CR206"/>
      <c r="CS206"/>
      <c r="CT206"/>
      <c r="CU206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92"/>
      <c r="DQ206" s="92"/>
      <c r="DR206" s="92"/>
      <c r="DS206" s="92"/>
      <c r="DT206" s="92"/>
      <c r="DU206" s="92"/>
      <c r="DV206" s="29"/>
      <c r="DW206" s="92"/>
      <c r="DX206" s="92"/>
      <c r="DY206" s="92"/>
      <c r="DZ206" s="92"/>
      <c r="EA206" s="92"/>
      <c r="EB206" s="92"/>
      <c r="EC206" s="29"/>
      <c r="ED206" s="92"/>
      <c r="EE206" s="92"/>
      <c r="EF206" s="92"/>
      <c r="EG206" s="92"/>
      <c r="EH206" s="92"/>
      <c r="EI206" s="92"/>
      <c r="EJ206" s="29"/>
      <c r="EK206" s="92"/>
      <c r="EL206" s="92"/>
      <c r="EM206" s="92"/>
      <c r="EN206" s="92"/>
      <c r="EO206" s="92"/>
      <c r="EP206" s="92"/>
      <c r="EQ206" s="92"/>
      <c r="ER206" s="29"/>
      <c r="ES206" s="92"/>
      <c r="ET206" s="92"/>
      <c r="EU206" s="92"/>
      <c r="EV206" s="92"/>
      <c r="EW206" s="92"/>
      <c r="EX206" s="92"/>
      <c r="EY206" s="92"/>
      <c r="EZ206" s="29"/>
      <c r="FA206" s="91"/>
      <c r="FB206" s="91"/>
      <c r="FC206" s="91"/>
      <c r="FD206" s="91"/>
      <c r="FE206" s="91"/>
      <c r="FF206" s="29"/>
      <c r="FG206" s="92"/>
      <c r="FH206" s="92"/>
      <c r="FI206" s="92"/>
      <c r="FJ206" s="92"/>
      <c r="FK206" s="92"/>
      <c r="FL206" s="29"/>
      <c r="FM206" s="93"/>
      <c r="FN206" s="93"/>
      <c r="FO206" s="93"/>
      <c r="FP206" s="93"/>
      <c r="FQ206" s="93"/>
      <c r="FR206" s="93"/>
      <c r="FS206" s="93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91"/>
      <c r="CB207" s="91"/>
      <c r="CC207" s="91"/>
      <c r="CD207" s="91"/>
      <c r="CE207" s="91"/>
      <c r="CF207" s="91"/>
      <c r="CG207" s="91"/>
      <c r="CH207" s="29"/>
      <c r="CI207" s="29"/>
      <c r="CJ207" s="29"/>
      <c r="CK207" s="29"/>
      <c r="CL207" s="29"/>
      <c r="CM207" s="29"/>
      <c r="CN207" s="29"/>
      <c r="CO207"/>
      <c r="CP207"/>
      <c r="CQ207"/>
      <c r="CR207"/>
      <c r="CS207"/>
      <c r="CT207"/>
      <c r="CU207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92"/>
      <c r="DQ207" s="92"/>
      <c r="DR207" s="92"/>
      <c r="DS207" s="92"/>
      <c r="DT207" s="92"/>
      <c r="DU207" s="92"/>
      <c r="DV207" s="29"/>
      <c r="DW207" s="92"/>
      <c r="DX207" s="92"/>
      <c r="DY207" s="92"/>
      <c r="DZ207" s="92"/>
      <c r="EA207" s="92"/>
      <c r="EB207" s="92"/>
      <c r="EC207" s="29"/>
      <c r="ED207" s="92"/>
      <c r="EE207" s="92"/>
      <c r="EF207" s="92"/>
      <c r="EG207" s="92"/>
      <c r="EH207" s="92"/>
      <c r="EI207" s="92"/>
      <c r="EJ207" s="29"/>
      <c r="EK207" s="92"/>
      <c r="EL207" s="92"/>
      <c r="EM207" s="92"/>
      <c r="EN207" s="92"/>
      <c r="EO207" s="92"/>
      <c r="EP207" s="92"/>
      <c r="EQ207" s="92"/>
      <c r="ER207" s="29"/>
      <c r="ES207" s="92"/>
      <c r="ET207" s="92"/>
      <c r="EU207" s="92"/>
      <c r="EV207" s="92"/>
      <c r="EW207" s="92"/>
      <c r="EX207" s="92"/>
      <c r="EY207" s="92"/>
      <c r="EZ207" s="29"/>
      <c r="FA207" s="91"/>
      <c r="FB207" s="91"/>
      <c r="FC207" s="91"/>
      <c r="FD207" s="91"/>
      <c r="FE207" s="91"/>
      <c r="FF207" s="29"/>
      <c r="FG207" s="92"/>
      <c r="FH207" s="92"/>
      <c r="FI207" s="92"/>
      <c r="FJ207" s="92"/>
      <c r="FK207" s="92"/>
      <c r="FL207" s="29"/>
      <c r="FM207" s="93"/>
      <c r="FN207" s="93"/>
      <c r="FO207" s="93"/>
      <c r="FP207" s="93"/>
      <c r="FQ207" s="93"/>
      <c r="FR207" s="93"/>
      <c r="FS207" s="93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91"/>
      <c r="CB208" s="91"/>
      <c r="CC208" s="91"/>
      <c r="CD208" s="91"/>
      <c r="CE208" s="91"/>
      <c r="CF208" s="91"/>
      <c r="CG208" s="91"/>
      <c r="CH208" s="29"/>
      <c r="CI208" s="29"/>
      <c r="CJ208" s="29"/>
      <c r="CK208" s="29"/>
      <c r="CL208" s="29"/>
      <c r="CM208" s="29"/>
      <c r="CN208" s="29"/>
      <c r="CO208"/>
      <c r="CP208"/>
      <c r="CQ208"/>
      <c r="CR208"/>
      <c r="CS208"/>
      <c r="CT208"/>
      <c r="CU208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92"/>
      <c r="DQ208" s="92"/>
      <c r="DR208" s="92"/>
      <c r="DS208" s="92"/>
      <c r="DT208" s="92"/>
      <c r="DU208" s="92"/>
      <c r="DV208" s="29"/>
      <c r="DW208" s="92"/>
      <c r="DX208" s="92"/>
      <c r="DY208" s="92"/>
      <c r="DZ208" s="92"/>
      <c r="EA208" s="92"/>
      <c r="EB208" s="92"/>
      <c r="EC208" s="29"/>
      <c r="ED208" s="92"/>
      <c r="EE208" s="92"/>
      <c r="EF208" s="92"/>
      <c r="EG208" s="92"/>
      <c r="EH208" s="92"/>
      <c r="EI208" s="92"/>
      <c r="EJ208" s="29"/>
      <c r="EK208" s="92"/>
      <c r="EL208" s="92"/>
      <c r="EM208" s="92"/>
      <c r="EN208" s="92"/>
      <c r="EO208" s="92"/>
      <c r="EP208" s="92"/>
      <c r="EQ208" s="92"/>
      <c r="ER208" s="29"/>
      <c r="ES208" s="92"/>
      <c r="ET208" s="92"/>
      <c r="EU208" s="92"/>
      <c r="EV208" s="92"/>
      <c r="EW208" s="92"/>
      <c r="EX208" s="92"/>
      <c r="EY208" s="92"/>
      <c r="EZ208" s="29"/>
      <c r="FA208" s="91"/>
      <c r="FB208" s="91"/>
      <c r="FC208" s="91"/>
      <c r="FD208" s="91"/>
      <c r="FE208" s="91"/>
      <c r="FF208" s="29"/>
      <c r="FG208" s="92"/>
      <c r="FH208" s="92"/>
      <c r="FI208" s="92"/>
      <c r="FJ208" s="92"/>
      <c r="FK208" s="92"/>
      <c r="FL208" s="29"/>
      <c r="FM208" s="93"/>
      <c r="FN208" s="93"/>
      <c r="FO208" s="93"/>
      <c r="FP208" s="93"/>
      <c r="FQ208" s="93"/>
      <c r="FR208" s="93"/>
      <c r="FS208" s="93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91"/>
      <c r="CB209" s="91"/>
      <c r="CC209" s="91"/>
      <c r="CD209" s="91"/>
      <c r="CE209" s="91"/>
      <c r="CF209" s="91"/>
      <c r="CG209" s="91"/>
      <c r="CH209" s="29"/>
      <c r="CI209" s="29"/>
      <c r="CJ209" s="29"/>
      <c r="CK209" s="29"/>
      <c r="CL209" s="29"/>
      <c r="CM209" s="29"/>
      <c r="CN209" s="29"/>
      <c r="CO209"/>
      <c r="CP209"/>
      <c r="CQ209"/>
      <c r="CR209"/>
      <c r="CS209"/>
      <c r="CT209"/>
      <c r="CU20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92"/>
      <c r="DQ209" s="92"/>
      <c r="DR209" s="92"/>
      <c r="DS209" s="92"/>
      <c r="DT209" s="92"/>
      <c r="DU209" s="92"/>
      <c r="DV209" s="29"/>
      <c r="DW209" s="92"/>
      <c r="DX209" s="92"/>
      <c r="DY209" s="92"/>
      <c r="DZ209" s="92"/>
      <c r="EA209" s="92"/>
      <c r="EB209" s="92"/>
      <c r="EC209" s="29"/>
      <c r="ED209" s="92"/>
      <c r="EE209" s="92"/>
      <c r="EF209" s="92"/>
      <c r="EG209" s="92"/>
      <c r="EH209" s="92"/>
      <c r="EI209" s="92"/>
      <c r="EJ209" s="29"/>
      <c r="EK209" s="92"/>
      <c r="EL209" s="92"/>
      <c r="EM209" s="92"/>
      <c r="EN209" s="92"/>
      <c r="EO209" s="92"/>
      <c r="EP209" s="92"/>
      <c r="EQ209" s="92"/>
      <c r="ER209" s="29"/>
      <c r="ES209" s="92"/>
      <c r="ET209" s="92"/>
      <c r="EU209" s="92"/>
      <c r="EV209" s="92"/>
      <c r="EW209" s="92"/>
      <c r="EX209" s="92"/>
      <c r="EY209" s="92"/>
      <c r="EZ209" s="29"/>
      <c r="FA209" s="91"/>
      <c r="FB209" s="91"/>
      <c r="FC209" s="91"/>
      <c r="FD209" s="91"/>
      <c r="FE209" s="91"/>
      <c r="FF209" s="29"/>
      <c r="FG209" s="92"/>
      <c r="FH209" s="92"/>
      <c r="FI209" s="92"/>
      <c r="FJ209" s="92"/>
      <c r="FK209" s="92"/>
      <c r="FL209" s="29"/>
      <c r="FM209" s="93"/>
      <c r="FN209" s="93"/>
      <c r="FO209" s="93"/>
      <c r="FP209" s="93"/>
      <c r="FQ209" s="93"/>
      <c r="FR209" s="93"/>
      <c r="FS209" s="93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91"/>
      <c r="CB210" s="91"/>
      <c r="CC210" s="91"/>
      <c r="CD210" s="91"/>
      <c r="CE210" s="91"/>
      <c r="CF210" s="91"/>
      <c r="CG210" s="91"/>
      <c r="CH210" s="29"/>
      <c r="CI210" s="29"/>
      <c r="CJ210" s="29"/>
      <c r="CK210" s="29"/>
      <c r="CL210" s="29"/>
      <c r="CM210" s="29"/>
      <c r="CN210" s="29"/>
      <c r="CO210"/>
      <c r="CP210"/>
      <c r="CQ210"/>
      <c r="CR210"/>
      <c r="CS210"/>
      <c r="CT210"/>
      <c r="CU210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92"/>
      <c r="DQ210" s="92"/>
      <c r="DR210" s="92"/>
      <c r="DS210" s="92"/>
      <c r="DT210" s="92"/>
      <c r="DU210" s="92"/>
      <c r="DV210" s="29"/>
      <c r="DW210" s="92"/>
      <c r="DX210" s="92"/>
      <c r="DY210" s="92"/>
      <c r="DZ210" s="92"/>
      <c r="EA210" s="92"/>
      <c r="EB210" s="92"/>
      <c r="EC210" s="29"/>
      <c r="ED210" s="92"/>
      <c r="EE210" s="92"/>
      <c r="EF210" s="92"/>
      <c r="EG210" s="92"/>
      <c r="EH210" s="92"/>
      <c r="EI210" s="92"/>
      <c r="EJ210" s="29"/>
      <c r="EK210" s="92"/>
      <c r="EL210" s="92"/>
      <c r="EM210" s="92"/>
      <c r="EN210" s="92"/>
      <c r="EO210" s="92"/>
      <c r="EP210" s="92"/>
      <c r="EQ210" s="92"/>
      <c r="ER210" s="29"/>
      <c r="ES210" s="92"/>
      <c r="ET210" s="92"/>
      <c r="EU210" s="92"/>
      <c r="EV210" s="92"/>
      <c r="EW210" s="92"/>
      <c r="EX210" s="92"/>
      <c r="EY210" s="92"/>
      <c r="EZ210" s="29"/>
      <c r="FA210" s="91"/>
      <c r="FB210" s="91"/>
      <c r="FC210" s="91"/>
      <c r="FD210" s="91"/>
      <c r="FE210" s="91"/>
      <c r="FF210" s="29"/>
      <c r="FG210" s="92"/>
      <c r="FH210" s="92"/>
      <c r="FI210" s="92"/>
      <c r="FJ210" s="92"/>
      <c r="FK210" s="92"/>
      <c r="FL210" s="29"/>
      <c r="FM210" s="93"/>
      <c r="FN210" s="93"/>
      <c r="FO210" s="93"/>
      <c r="FP210" s="93"/>
      <c r="FQ210" s="93"/>
      <c r="FR210" s="93"/>
      <c r="FS210" s="93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91"/>
      <c r="CB211" s="91"/>
      <c r="CC211" s="91"/>
      <c r="CD211" s="91"/>
      <c r="CE211" s="91"/>
      <c r="CF211" s="91"/>
      <c r="CG211" s="91"/>
      <c r="CH211" s="29"/>
      <c r="CI211" s="29"/>
      <c r="CJ211" s="29"/>
      <c r="CK211" s="29"/>
      <c r="CL211" s="29"/>
      <c r="CM211" s="29"/>
      <c r="CN211" s="29"/>
      <c r="CO211"/>
      <c r="CP211"/>
      <c r="CQ211"/>
      <c r="CR211"/>
      <c r="CS211"/>
      <c r="CT211"/>
      <c r="CU211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92"/>
      <c r="DQ211" s="92"/>
      <c r="DR211" s="92"/>
      <c r="DS211" s="92"/>
      <c r="DT211" s="92"/>
      <c r="DU211" s="92"/>
      <c r="DV211" s="29"/>
      <c r="DW211" s="92"/>
      <c r="DX211" s="92"/>
      <c r="DY211" s="92"/>
      <c r="DZ211" s="92"/>
      <c r="EA211" s="92"/>
      <c r="EB211" s="92"/>
      <c r="EC211" s="29"/>
      <c r="ED211" s="92"/>
      <c r="EE211" s="92"/>
      <c r="EF211" s="92"/>
      <c r="EG211" s="92"/>
      <c r="EH211" s="92"/>
      <c r="EI211" s="92"/>
      <c r="EJ211" s="29"/>
      <c r="EK211" s="92"/>
      <c r="EL211" s="92"/>
      <c r="EM211" s="92"/>
      <c r="EN211" s="92"/>
      <c r="EO211" s="92"/>
      <c r="EP211" s="92"/>
      <c r="EQ211" s="92"/>
      <c r="ER211" s="29"/>
      <c r="ES211" s="92"/>
      <c r="ET211" s="92"/>
      <c r="EU211" s="92"/>
      <c r="EV211" s="92"/>
      <c r="EW211" s="92"/>
      <c r="EX211" s="92"/>
      <c r="EY211" s="92"/>
      <c r="EZ211" s="29"/>
      <c r="FA211" s="91"/>
      <c r="FB211" s="91"/>
      <c r="FC211" s="91"/>
      <c r="FD211" s="91"/>
      <c r="FE211" s="91"/>
      <c r="FF211" s="29"/>
      <c r="FG211" s="92"/>
      <c r="FH211" s="92"/>
      <c r="FI211" s="92"/>
      <c r="FJ211" s="92"/>
      <c r="FK211" s="92"/>
      <c r="FL211" s="29"/>
      <c r="FM211" s="93"/>
      <c r="FN211" s="93"/>
      <c r="FO211" s="93"/>
      <c r="FP211" s="93"/>
      <c r="FQ211" s="93"/>
      <c r="FR211" s="93"/>
      <c r="FS211" s="93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91"/>
      <c r="CB212" s="91"/>
      <c r="CC212" s="91"/>
      <c r="CD212" s="91"/>
      <c r="CE212" s="91"/>
      <c r="CF212" s="91"/>
      <c r="CG212" s="91"/>
      <c r="CH212" s="29"/>
      <c r="CI212" s="29"/>
      <c r="CJ212" s="29"/>
      <c r="CK212" s="29"/>
      <c r="CL212" s="29"/>
      <c r="CM212" s="29"/>
      <c r="CN212" s="29"/>
      <c r="CO212"/>
      <c r="CP212"/>
      <c r="CQ212"/>
      <c r="CR212"/>
      <c r="CS212"/>
      <c r="CT212"/>
      <c r="CU212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92"/>
      <c r="DQ212" s="92"/>
      <c r="DR212" s="92"/>
      <c r="DS212" s="92"/>
      <c r="DT212" s="92"/>
      <c r="DU212" s="92"/>
      <c r="DV212" s="29"/>
      <c r="DW212" s="92"/>
      <c r="DX212" s="92"/>
      <c r="DY212" s="92"/>
      <c r="DZ212" s="92"/>
      <c r="EA212" s="92"/>
      <c r="EB212" s="92"/>
      <c r="EC212" s="29"/>
      <c r="ED212" s="92"/>
      <c r="EE212" s="92"/>
      <c r="EF212" s="92"/>
      <c r="EG212" s="92"/>
      <c r="EH212" s="92"/>
      <c r="EI212" s="92"/>
      <c r="EJ212" s="29"/>
      <c r="EK212" s="92"/>
      <c r="EL212" s="92"/>
      <c r="EM212" s="92"/>
      <c r="EN212" s="92"/>
      <c r="EO212" s="92"/>
      <c r="EP212" s="92"/>
      <c r="EQ212" s="92"/>
      <c r="ER212" s="29"/>
      <c r="ES212" s="92"/>
      <c r="ET212" s="92"/>
      <c r="EU212" s="92"/>
      <c r="EV212" s="92"/>
      <c r="EW212" s="92"/>
      <c r="EX212" s="92"/>
      <c r="EY212" s="92"/>
      <c r="EZ212" s="29"/>
      <c r="FA212" s="91"/>
      <c r="FB212" s="91"/>
      <c r="FC212" s="91"/>
      <c r="FD212" s="91"/>
      <c r="FE212" s="91"/>
      <c r="FF212" s="29"/>
      <c r="FG212" s="92"/>
      <c r="FH212" s="92"/>
      <c r="FI212" s="92"/>
      <c r="FJ212" s="92"/>
      <c r="FK212" s="92"/>
      <c r="FL212" s="29"/>
      <c r="FM212" s="93"/>
      <c r="FN212" s="93"/>
      <c r="FO212" s="93"/>
      <c r="FP212" s="93"/>
      <c r="FQ212" s="93"/>
      <c r="FR212" s="93"/>
      <c r="FS212" s="93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91"/>
      <c r="CB213" s="91"/>
      <c r="CC213" s="91"/>
      <c r="CD213" s="91"/>
      <c r="CE213" s="91"/>
      <c r="CF213" s="91"/>
      <c r="CG213" s="91"/>
      <c r="CH213" s="29"/>
      <c r="CI213" s="29"/>
      <c r="CJ213" s="29"/>
      <c r="CK213" s="29"/>
      <c r="CL213" s="29"/>
      <c r="CM213" s="29"/>
      <c r="CN213" s="29"/>
      <c r="CO213"/>
      <c r="CP213"/>
      <c r="CQ213"/>
      <c r="CR213"/>
      <c r="CS213"/>
      <c r="CT213"/>
      <c r="CU213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92"/>
      <c r="DQ213" s="92"/>
      <c r="DR213" s="92"/>
      <c r="DS213" s="92"/>
      <c r="DT213" s="92"/>
      <c r="DU213" s="92"/>
      <c r="DV213" s="29"/>
      <c r="DW213" s="92"/>
      <c r="DX213" s="92"/>
      <c r="DY213" s="92"/>
      <c r="DZ213" s="92"/>
      <c r="EA213" s="92"/>
      <c r="EB213" s="92"/>
      <c r="EC213" s="29"/>
      <c r="ED213" s="92"/>
      <c r="EE213" s="92"/>
      <c r="EF213" s="92"/>
      <c r="EG213" s="92"/>
      <c r="EH213" s="92"/>
      <c r="EI213" s="92"/>
      <c r="EJ213" s="29"/>
      <c r="EK213" s="92"/>
      <c r="EL213" s="92"/>
      <c r="EM213" s="92"/>
      <c r="EN213" s="92"/>
      <c r="EO213" s="92"/>
      <c r="EP213" s="92"/>
      <c r="EQ213" s="92"/>
      <c r="ER213" s="29"/>
      <c r="ES213" s="92"/>
      <c r="ET213" s="92"/>
      <c r="EU213" s="92"/>
      <c r="EV213" s="92"/>
      <c r="EW213" s="92"/>
      <c r="EX213" s="92"/>
      <c r="EY213" s="92"/>
      <c r="EZ213" s="29"/>
      <c r="FA213" s="91"/>
      <c r="FB213" s="91"/>
      <c r="FC213" s="91"/>
      <c r="FD213" s="91"/>
      <c r="FE213" s="91"/>
      <c r="FF213" s="29"/>
      <c r="FG213" s="92"/>
      <c r="FH213" s="92"/>
      <c r="FI213" s="92"/>
      <c r="FJ213" s="92"/>
      <c r="FK213" s="92"/>
      <c r="FL213" s="29"/>
      <c r="FM213" s="93"/>
      <c r="FN213" s="93"/>
      <c r="FO213" s="93"/>
      <c r="FP213" s="93"/>
      <c r="FQ213" s="93"/>
      <c r="FR213" s="93"/>
      <c r="FS213" s="93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91"/>
      <c r="CB214" s="91"/>
      <c r="CC214" s="91"/>
      <c r="CD214" s="91"/>
      <c r="CE214" s="91"/>
      <c r="CF214" s="91"/>
      <c r="CG214" s="91"/>
      <c r="CH214" s="29"/>
      <c r="CI214" s="29"/>
      <c r="CJ214" s="29"/>
      <c r="CK214" s="29"/>
      <c r="CL214" s="29"/>
      <c r="CM214" s="29"/>
      <c r="CN214" s="29"/>
      <c r="CO214"/>
      <c r="CP214"/>
      <c r="CQ214"/>
      <c r="CR214"/>
      <c r="CS214"/>
      <c r="CT214"/>
      <c r="CU214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92"/>
      <c r="DQ214" s="92"/>
      <c r="DR214" s="92"/>
      <c r="DS214" s="92"/>
      <c r="DT214" s="92"/>
      <c r="DU214" s="92"/>
      <c r="DV214" s="29"/>
      <c r="DW214" s="92"/>
      <c r="DX214" s="92"/>
      <c r="DY214" s="92"/>
      <c r="DZ214" s="92"/>
      <c r="EA214" s="92"/>
      <c r="EB214" s="92"/>
      <c r="EC214" s="29"/>
      <c r="ED214" s="92"/>
      <c r="EE214" s="92"/>
      <c r="EF214" s="92"/>
      <c r="EG214" s="92"/>
      <c r="EH214" s="92"/>
      <c r="EI214" s="92"/>
      <c r="EJ214" s="29"/>
      <c r="EK214" s="92"/>
      <c r="EL214" s="92"/>
      <c r="EM214" s="92"/>
      <c r="EN214" s="92"/>
      <c r="EO214" s="92"/>
      <c r="EP214" s="92"/>
      <c r="EQ214" s="92"/>
      <c r="ER214" s="29"/>
      <c r="ES214" s="92"/>
      <c r="ET214" s="92"/>
      <c r="EU214" s="92"/>
      <c r="EV214" s="92"/>
      <c r="EW214" s="92"/>
      <c r="EX214" s="92"/>
      <c r="EY214" s="92"/>
      <c r="EZ214" s="29"/>
      <c r="FA214" s="91"/>
      <c r="FB214" s="91"/>
      <c r="FC214" s="91"/>
      <c r="FD214" s="91"/>
      <c r="FE214" s="91"/>
      <c r="FF214" s="29"/>
      <c r="FG214" s="92"/>
      <c r="FH214" s="92"/>
      <c r="FI214" s="92"/>
      <c r="FJ214" s="92"/>
      <c r="FK214" s="92"/>
      <c r="FL214" s="29"/>
      <c r="FM214" s="93"/>
      <c r="FN214" s="93"/>
      <c r="FO214" s="93"/>
      <c r="FP214" s="93"/>
      <c r="FQ214" s="93"/>
      <c r="FR214" s="93"/>
      <c r="FS214" s="93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91"/>
      <c r="CB215" s="91"/>
      <c r="CC215" s="91"/>
      <c r="CD215" s="91"/>
      <c r="CE215" s="91"/>
      <c r="CF215" s="91"/>
      <c r="CG215" s="91"/>
      <c r="CH215" s="29"/>
      <c r="CI215" s="29"/>
      <c r="CJ215" s="29"/>
      <c r="CK215" s="29"/>
      <c r="CL215" s="29"/>
      <c r="CM215" s="29"/>
      <c r="CN215" s="29"/>
      <c r="CO215"/>
      <c r="CP215"/>
      <c r="CQ215"/>
      <c r="CR215"/>
      <c r="CS215"/>
      <c r="CT215"/>
      <c r="CU215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92"/>
      <c r="DQ215" s="92"/>
      <c r="DR215" s="92"/>
      <c r="DS215" s="92"/>
      <c r="DT215" s="92"/>
      <c r="DU215" s="92"/>
      <c r="DV215" s="29"/>
      <c r="DW215" s="92"/>
      <c r="DX215" s="92"/>
      <c r="DY215" s="92"/>
      <c r="DZ215" s="92"/>
      <c r="EA215" s="92"/>
      <c r="EB215" s="92"/>
      <c r="EC215" s="29"/>
      <c r="ED215" s="92"/>
      <c r="EE215" s="92"/>
      <c r="EF215" s="92"/>
      <c r="EG215" s="92"/>
      <c r="EH215" s="92"/>
      <c r="EI215" s="92"/>
      <c r="EJ215" s="29"/>
      <c r="EK215" s="92"/>
      <c r="EL215" s="92"/>
      <c r="EM215" s="92"/>
      <c r="EN215" s="92"/>
      <c r="EO215" s="92"/>
      <c r="EP215" s="92"/>
      <c r="EQ215" s="92"/>
      <c r="ER215" s="29"/>
      <c r="ES215" s="92"/>
      <c r="ET215" s="92"/>
      <c r="EU215" s="92"/>
      <c r="EV215" s="92"/>
      <c r="EW215" s="92"/>
      <c r="EX215" s="92"/>
      <c r="EY215" s="92"/>
      <c r="EZ215" s="29"/>
      <c r="FA215" s="91"/>
      <c r="FB215" s="91"/>
      <c r="FC215" s="91"/>
      <c r="FD215" s="91"/>
      <c r="FE215" s="91"/>
      <c r="FF215" s="29"/>
      <c r="FG215" s="92"/>
      <c r="FH215" s="92"/>
      <c r="FI215" s="92"/>
      <c r="FJ215" s="92"/>
      <c r="FK215" s="92"/>
      <c r="FL215" s="29"/>
      <c r="FM215" s="93"/>
      <c r="FN215" s="93"/>
      <c r="FO215" s="93"/>
      <c r="FP215" s="93"/>
      <c r="FQ215" s="93"/>
      <c r="FR215" s="93"/>
      <c r="FS215" s="93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91"/>
      <c r="CB216" s="91"/>
      <c r="CC216" s="91"/>
      <c r="CD216" s="91"/>
      <c r="CE216" s="91"/>
      <c r="CF216" s="91"/>
      <c r="CG216" s="91"/>
      <c r="CH216" s="29"/>
      <c r="CI216" s="29"/>
      <c r="CJ216" s="29"/>
      <c r="CK216" s="29"/>
      <c r="CL216" s="29"/>
      <c r="CM216" s="29"/>
      <c r="CN216" s="29"/>
      <c r="CO216"/>
      <c r="CP216"/>
      <c r="CQ216"/>
      <c r="CR216"/>
      <c r="CS216"/>
      <c r="CT216"/>
      <c r="CU216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92"/>
      <c r="DQ216" s="92"/>
      <c r="DR216" s="92"/>
      <c r="DS216" s="92"/>
      <c r="DT216" s="92"/>
      <c r="DU216" s="92"/>
      <c r="DV216" s="29"/>
      <c r="DW216" s="92"/>
      <c r="DX216" s="92"/>
      <c r="DY216" s="92"/>
      <c r="DZ216" s="92"/>
      <c r="EA216" s="92"/>
      <c r="EB216" s="92"/>
      <c r="EC216" s="29"/>
      <c r="ED216" s="92"/>
      <c r="EE216" s="92"/>
      <c r="EF216" s="92"/>
      <c r="EG216" s="92"/>
      <c r="EH216" s="92"/>
      <c r="EI216" s="92"/>
      <c r="EJ216" s="29"/>
      <c r="EK216" s="92"/>
      <c r="EL216" s="92"/>
      <c r="EM216" s="92"/>
      <c r="EN216" s="92"/>
      <c r="EO216" s="92"/>
      <c r="EP216" s="92"/>
      <c r="EQ216" s="92"/>
      <c r="ER216" s="29"/>
      <c r="ES216" s="92"/>
      <c r="ET216" s="92"/>
      <c r="EU216" s="92"/>
      <c r="EV216" s="92"/>
      <c r="EW216" s="92"/>
      <c r="EX216" s="92"/>
      <c r="EY216" s="92"/>
      <c r="EZ216" s="29"/>
      <c r="FA216" s="91"/>
      <c r="FB216" s="91"/>
      <c r="FC216" s="91"/>
      <c r="FD216" s="91"/>
      <c r="FE216" s="91"/>
      <c r="FF216" s="29"/>
      <c r="FG216" s="92"/>
      <c r="FH216" s="92"/>
      <c r="FI216" s="92"/>
      <c r="FJ216" s="92"/>
      <c r="FK216" s="92"/>
      <c r="FL216" s="29"/>
      <c r="FM216" s="93"/>
      <c r="FN216" s="93"/>
      <c r="FO216" s="93"/>
      <c r="FP216" s="93"/>
      <c r="FQ216" s="93"/>
      <c r="FR216" s="93"/>
      <c r="FS216" s="93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91"/>
      <c r="CB217" s="91"/>
      <c r="CC217" s="91"/>
      <c r="CD217" s="91"/>
      <c r="CE217" s="91"/>
      <c r="CF217" s="91"/>
      <c r="CG217" s="91"/>
      <c r="CH217" s="29"/>
      <c r="CI217" s="29"/>
      <c r="CJ217" s="29"/>
      <c r="CK217" s="29"/>
      <c r="CL217" s="29"/>
      <c r="CM217" s="29"/>
      <c r="CN217" s="29"/>
      <c r="CO217"/>
      <c r="CP217"/>
      <c r="CQ217"/>
      <c r="CR217"/>
      <c r="CS217"/>
      <c r="CT217"/>
      <c r="CU217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92"/>
      <c r="DQ217" s="92"/>
      <c r="DR217" s="92"/>
      <c r="DS217" s="92"/>
      <c r="DT217" s="92"/>
      <c r="DU217" s="92"/>
      <c r="DV217" s="29"/>
      <c r="DW217" s="92"/>
      <c r="DX217" s="92"/>
      <c r="DY217" s="92"/>
      <c r="DZ217" s="92"/>
      <c r="EA217" s="92"/>
      <c r="EB217" s="92"/>
      <c r="EC217" s="29"/>
      <c r="ED217" s="92"/>
      <c r="EE217" s="92"/>
      <c r="EF217" s="92"/>
      <c r="EG217" s="92"/>
      <c r="EH217" s="92"/>
      <c r="EI217" s="92"/>
      <c r="EJ217" s="29"/>
      <c r="EK217" s="92"/>
      <c r="EL217" s="92"/>
      <c r="EM217" s="92"/>
      <c r="EN217" s="92"/>
      <c r="EO217" s="92"/>
      <c r="EP217" s="92"/>
      <c r="EQ217" s="92"/>
      <c r="ER217" s="29"/>
      <c r="ES217" s="92"/>
      <c r="ET217" s="92"/>
      <c r="EU217" s="92"/>
      <c r="EV217" s="92"/>
      <c r="EW217" s="92"/>
      <c r="EX217" s="92"/>
      <c r="EY217" s="92"/>
      <c r="EZ217" s="29"/>
      <c r="FA217" s="91"/>
      <c r="FB217" s="91"/>
      <c r="FC217" s="91"/>
      <c r="FD217" s="91"/>
      <c r="FE217" s="91"/>
      <c r="FF217" s="29"/>
      <c r="FG217" s="92"/>
      <c r="FH217" s="92"/>
      <c r="FI217" s="92"/>
      <c r="FJ217" s="92"/>
      <c r="FK217" s="92"/>
      <c r="FL217" s="29"/>
      <c r="FM217" s="93"/>
      <c r="FN217" s="93"/>
      <c r="FO217" s="93"/>
      <c r="FP217" s="93"/>
      <c r="FQ217" s="93"/>
      <c r="FR217" s="93"/>
      <c r="FS217" s="93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91"/>
      <c r="CB218" s="91"/>
      <c r="CC218" s="91"/>
      <c r="CD218" s="91"/>
      <c r="CE218" s="91"/>
      <c r="CF218" s="91"/>
      <c r="CG218" s="91"/>
      <c r="CH218" s="29"/>
      <c r="CI218" s="29"/>
      <c r="CJ218" s="29"/>
      <c r="CK218" s="29"/>
      <c r="CL218" s="29"/>
      <c r="CM218" s="29"/>
      <c r="CN218" s="29"/>
      <c r="CO218"/>
      <c r="CP218"/>
      <c r="CQ218"/>
      <c r="CR218"/>
      <c r="CS218"/>
      <c r="CT218"/>
      <c r="CU218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92"/>
      <c r="DQ218" s="92"/>
      <c r="DR218" s="92"/>
      <c r="DS218" s="92"/>
      <c r="DT218" s="92"/>
      <c r="DU218" s="92"/>
      <c r="DV218" s="29"/>
      <c r="DW218" s="92"/>
      <c r="DX218" s="92"/>
      <c r="DY218" s="92"/>
      <c r="DZ218" s="92"/>
      <c r="EA218" s="92"/>
      <c r="EB218" s="92"/>
      <c r="EC218" s="29"/>
      <c r="ED218" s="92"/>
      <c r="EE218" s="92"/>
      <c r="EF218" s="92"/>
      <c r="EG218" s="92"/>
      <c r="EH218" s="92"/>
      <c r="EI218" s="92"/>
      <c r="EJ218" s="29"/>
      <c r="EK218" s="92"/>
      <c r="EL218" s="92"/>
      <c r="EM218" s="92"/>
      <c r="EN218" s="92"/>
      <c r="EO218" s="92"/>
      <c r="EP218" s="92"/>
      <c r="EQ218" s="92"/>
      <c r="ER218" s="29"/>
      <c r="ES218" s="92"/>
      <c r="ET218" s="92"/>
      <c r="EU218" s="92"/>
      <c r="EV218" s="92"/>
      <c r="EW218" s="92"/>
      <c r="EX218" s="92"/>
      <c r="EY218" s="92"/>
      <c r="EZ218" s="29"/>
      <c r="FA218" s="91"/>
      <c r="FB218" s="91"/>
      <c r="FC218" s="91"/>
      <c r="FD218" s="91"/>
      <c r="FE218" s="91"/>
      <c r="FF218" s="29"/>
      <c r="FG218" s="92"/>
      <c r="FH218" s="92"/>
      <c r="FI218" s="92"/>
      <c r="FJ218" s="92"/>
      <c r="FK218" s="92"/>
      <c r="FL218" s="29"/>
      <c r="FM218" s="93"/>
      <c r="FN218" s="93"/>
      <c r="FO218" s="93"/>
      <c r="FP218" s="93"/>
      <c r="FQ218" s="93"/>
      <c r="FR218" s="93"/>
      <c r="FS218" s="93"/>
      <c r="FT218"/>
      <c r="FU218"/>
    </row>
    <row r="219" spans="79:85" ht="14.25">
      <c r="CA219" s="60"/>
      <c r="CB219" s="60"/>
      <c r="CC219" s="60"/>
      <c r="CD219" s="60"/>
      <c r="CE219" s="60"/>
      <c r="CF219" s="60"/>
      <c r="CG219" s="60"/>
    </row>
    <row r="220" spans="79:85" ht="14.25">
      <c r="CA220" s="60"/>
      <c r="CB220" s="60"/>
      <c r="CC220" s="60"/>
      <c r="CD220" s="60"/>
      <c r="CE220" s="60"/>
      <c r="CF220" s="60"/>
      <c r="CG220" s="60"/>
    </row>
    <row r="221" spans="79:85" ht="14.25">
      <c r="CA221" s="60"/>
      <c r="CB221" s="60"/>
      <c r="CC221" s="60"/>
      <c r="CD221" s="60"/>
      <c r="CE221" s="60"/>
      <c r="CF221" s="60"/>
      <c r="CG221" s="60"/>
    </row>
    <row r="222" spans="79:85" ht="14.25">
      <c r="CA222" s="60"/>
      <c r="CB222" s="60"/>
      <c r="CC222" s="60"/>
      <c r="CD222" s="60"/>
      <c r="CE222" s="60"/>
      <c r="CF222" s="60"/>
      <c r="CG222" s="60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2005-04-19T07:07:24Z</cp:lastPrinted>
  <dcterms:created xsi:type="dcterms:W3CDTF">2002-02-28T11:45:20Z</dcterms:created>
  <dcterms:modified xsi:type="dcterms:W3CDTF">2005-11-16T07:37:53Z</dcterms:modified>
  <cp:category/>
  <cp:version/>
  <cp:contentType/>
  <cp:contentStatus/>
</cp:coreProperties>
</file>