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Sheet1" sheetId="1" r:id="rId1"/>
    <sheet name="第１号被保険者数" sheetId="2" r:id="rId2"/>
    <sheet name="要介護認定者数" sheetId="3" r:id="rId3"/>
    <sheet name="サービス受給者" sheetId="4" r:id="rId4"/>
    <sheet name="保険給付件数" sheetId="5" r:id="rId5"/>
    <sheet name="保険給付額" sheetId="6" r:id="rId6"/>
  </sheets>
  <definedNames/>
  <calcPr fullCalcOnLoad="1"/>
</workbook>
</file>

<file path=xl/sharedStrings.xml><?xml version="1.0" encoding="utf-8"?>
<sst xmlns="http://schemas.openxmlformats.org/spreadsheetml/2006/main" count="893" uniqueCount="161">
  <si>
    <t>保険者名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</si>
  <si>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</si>
  <si>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</si>
  <si>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</si>
  <si>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</si>
  <si>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</si>
  <si>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</si>
  <si>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</si>
  <si>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</si>
  <si>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福祉用具購入費</t>
  </si>
  <si>
    <t>住宅改修費</t>
  </si>
  <si>
    <t>居宅介護（支援）サービス計</t>
  </si>
  <si>
    <t>介護老人福祉施設</t>
  </si>
  <si>
    <t>介護療養型医療施設</t>
  </si>
  <si>
    <t>施設介護サービス計</t>
  </si>
  <si>
    <t>合計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</si>
  <si>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</si>
  <si>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</si>
  <si>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</si>
  <si>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</si>
  <si>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</si>
  <si>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</si>
  <si>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</si>
  <si>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</si>
  <si>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</si>
  <si>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</si>
  <si>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</si>
  <si>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</si>
  <si>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</si>
  <si>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</si>
  <si>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</si>
  <si>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</si>
  <si>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</si>
  <si>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</si>
  <si>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</si>
  <si>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</si>
  <si>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</si>
  <si>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</si>
  <si>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</si>
  <si>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</si>
  <si>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</si>
  <si>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</si>
  <si>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</si>
  <si>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</si>
  <si>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</si>
  <si>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</si>
  <si>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</si>
  <si>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</si>
  <si>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</si>
  <si>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</si>
  <si>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</si>
  <si>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</si>
  <si>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</si>
  <si>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</si>
  <si>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</si>
  <si>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</si>
  <si>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</si>
  <si>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</si>
  <si>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</si>
  <si>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</si>
  <si>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</si>
  <si>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</si>
  <si>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</si>
  <si>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</si>
  <si>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</si>
  <si>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</si>
  <si>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</si>
  <si>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市部計</t>
  </si>
  <si>
    <t>瑞穂町</t>
  </si>
  <si>
    <t>日の出町</t>
  </si>
  <si>
    <t>檜原村</t>
  </si>
  <si>
    <t>奥多摩町</t>
  </si>
  <si>
    <t>郡部計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</si>
  <si>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</si>
  <si>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</si>
  <si>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</si>
  <si>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</si>
  <si>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</si>
  <si>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</si>
  <si>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</si>
  <si>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</si>
  <si>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</si>
  <si>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島部計</t>
  </si>
  <si>
    <t>東京都</t>
  </si>
  <si>
    <t>要支援</t>
  </si>
  <si>
    <t>要介護１</t>
  </si>
  <si>
    <t>要介護２</t>
  </si>
  <si>
    <t>要介護３</t>
  </si>
  <si>
    <t>要介護４</t>
  </si>
  <si>
    <t>要介護５</t>
  </si>
  <si>
    <t>第１号被保険者数</t>
  </si>
  <si>
    <t>第２号被保険者</t>
  </si>
  <si>
    <t>総数</t>
  </si>
  <si>
    <t>６５歳以上７５歳未満</t>
  </si>
  <si>
    <t>７５歳以上</t>
  </si>
  <si>
    <t>計</t>
  </si>
  <si>
    <t>居宅介護サービス受給者数</t>
  </si>
  <si>
    <t>施設介護サービス受給者数</t>
  </si>
  <si>
    <t>第１号被保険者</t>
  </si>
  <si>
    <t>老福</t>
  </si>
  <si>
    <t>老健</t>
  </si>
  <si>
    <t>療養</t>
  </si>
  <si>
    <t>保険者名</t>
  </si>
  <si>
    <t>当月中増</t>
  </si>
  <si>
    <t>当月中減</t>
  </si>
  <si>
    <t>前月末現在</t>
  </si>
  <si>
    <t>当月末現在</t>
  </si>
  <si>
    <t>表１　　  第１号被保険者数</t>
  </si>
  <si>
    <t>表２   要介護認定者数</t>
  </si>
  <si>
    <t>表３　　 サービス受給者数</t>
  </si>
  <si>
    <t>表４　　　保険給付決定状況・総数（件数）</t>
  </si>
  <si>
    <t>居宅介護（支援）サービス続き</t>
  </si>
  <si>
    <t>施設介護サービス</t>
  </si>
  <si>
    <t>介護老人保健施設</t>
  </si>
  <si>
    <t>福祉用具購入費</t>
  </si>
  <si>
    <t>　本報告は、介護保険事業の実施状況について、保険者（区市町村等）からの報告数値を集計したものです。</t>
  </si>
  <si>
    <t>　本資料の数値については、以下の点にご留意願います。</t>
  </si>
  <si>
    <t>（留意点）</t>
  </si>
  <si>
    <t>　数値は、暫定版であり今後変更がありえます。</t>
  </si>
  <si>
    <t>　報告は、基本的な数値を集計したものです。</t>
  </si>
  <si>
    <t>問い合わせ先</t>
  </si>
  <si>
    <r>
      <t>7</t>
    </r>
    <r>
      <rPr>
        <sz val="11"/>
        <rFont val="ＭＳ ゴシック"/>
        <family val="3"/>
      </rPr>
      <t>5歳以上（再掲）</t>
    </r>
  </si>
  <si>
    <r>
      <t xml:space="preserve"> </t>
    </r>
    <r>
      <rPr>
        <sz val="11"/>
        <rFont val="ＭＳ ゴシック"/>
        <family val="3"/>
      </rPr>
      <t>65～7</t>
    </r>
    <r>
      <rPr>
        <sz val="11"/>
        <rFont val="ＭＳ ゴシック"/>
        <family val="3"/>
      </rPr>
      <t>4</t>
    </r>
    <r>
      <rPr>
        <sz val="11"/>
        <rFont val="ＭＳ ゴシック"/>
        <family val="3"/>
      </rPr>
      <t>歳（再掲）</t>
    </r>
  </si>
  <si>
    <t>居宅介護（支援サービス）続き</t>
  </si>
  <si>
    <t>訪問通所サービス（合計）</t>
  </si>
  <si>
    <t>訪問通所サービス続き</t>
  </si>
  <si>
    <t>短期入所サービス（合計）</t>
  </si>
  <si>
    <t>短期入所サービス続き</t>
  </si>
  <si>
    <t>その他単品サービス（合計）</t>
  </si>
  <si>
    <t>その他単品サービス続き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</si>
  <si>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</si>
  <si>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</si>
  <si>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</si>
  <si>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</si>
  <si>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</si>
  <si>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</si>
  <si>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</si>
  <si>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短期入所生活介護</t>
  </si>
  <si>
    <t>短期入所療養介護（介護老人保健施設）</t>
  </si>
  <si>
    <t>短期入所療養介護（介護療養型医療施設等）</t>
  </si>
  <si>
    <t>居宅療養管理指導</t>
  </si>
  <si>
    <t>痴呆対応型共同生活介護</t>
  </si>
  <si>
    <t>特定施設入所者生活介護</t>
  </si>
  <si>
    <t>居宅介護支援</t>
  </si>
  <si>
    <t>介護療養型医療施設</t>
  </si>
  <si>
    <t>表５　　　保険給付決定状況・総数（支給額）</t>
  </si>
  <si>
    <t>居宅介護（支援サービス）合計</t>
  </si>
  <si>
    <t>居宅介護(支援）サービス続き</t>
  </si>
  <si>
    <t>施設介護サービス（合計）</t>
  </si>
  <si>
    <t>訪問通所サービス（続き）</t>
  </si>
  <si>
    <t>短期入所サービス（続き）</t>
  </si>
  <si>
    <t>痴呆対応型共同生活介護</t>
  </si>
  <si>
    <t>要支援</t>
  </si>
  <si>
    <t>東京都福祉保健局介護保険課</t>
  </si>
  <si>
    <t>０３－５３２１－１１１１（内線３３－６５２）</t>
  </si>
  <si>
    <r>
      <t>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  <r>
      <rPr>
        <sz val="11"/>
        <rFont val="ＭＳ ゴシック"/>
        <family val="3"/>
      </rPr>
      <t>12</t>
    </r>
    <r>
      <rPr>
        <sz val="11"/>
        <rFont val="ＭＳ ゴシック"/>
        <family val="3"/>
      </rPr>
      <t>月末</t>
    </r>
  </si>
  <si>
    <t>（17年12月末）　</t>
  </si>
  <si>
    <t>現物給付（17年10月サービス分）、償還給付（17年11月支払決定分）</t>
  </si>
  <si>
    <t>現物給付（17年10月サービス分）　償還給付（17年11月支払決定分）</t>
  </si>
  <si>
    <t>　また、今回の報告は、１７年１２月分（第１号被保険者数、要介護（要支援）認定者数は１７年１２月末実績、居宅介護（支援）サービス受給者数、施設介護サービス受給者数及び保険給付決定状況は１７年１０月サービス分）を追加したものです。</t>
  </si>
  <si>
    <t>介護保険事業状況報告１２月報（暫定版）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</si>
</sst>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?/10"/>
    <numFmt numFmtId="178" formatCode="#\ ?/2"/>
    <numFmt numFmtId="179" formatCode="#,##0_);[Red]\(#,##0\)"/>
    <numFmt numFmtId="180" formatCode="0_);[Red]\(0\)"/>
    <numFmt numFmtId="181" formatCode="0_ "/>
    <numFmt numFmtId="182" formatCode="#,##0;[Red]#,##0"/>
  </numFmts>
  <fonts count="10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2"/>
      <name val="Arial Unicode MS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176" fontId="4" fillId="0" borderId="3" xfId="0" applyNumberFormat="1" applyFont="1" applyBorder="1" applyAlignment="1">
      <alignment/>
    </xf>
    <xf numFmtId="176" fontId="4" fillId="2" borderId="3" xfId="17" applyNumberFormat="1" applyFont="1" applyFill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76" fontId="4" fillId="0" borderId="3" xfId="17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2" borderId="6" xfId="0" applyFont="1" applyFill="1" applyBorder="1" applyAlignment="1">
      <alignment/>
    </xf>
    <xf numFmtId="176" fontId="0" fillId="2" borderId="3" xfId="17" applyNumberFormat="1" applyFont="1" applyFill="1" applyBorder="1" applyAlignment="1">
      <alignment/>
    </xf>
    <xf numFmtId="176" fontId="0" fillId="2" borderId="7" xfId="17" applyNumberFormat="1" applyFont="1" applyFill="1" applyBorder="1" applyAlignment="1">
      <alignment/>
    </xf>
    <xf numFmtId="176" fontId="0" fillId="2" borderId="8" xfId="17" applyNumberFormat="1" applyFont="1" applyFill="1" applyBorder="1" applyAlignment="1">
      <alignment/>
    </xf>
    <xf numFmtId="176" fontId="0" fillId="2" borderId="9" xfId="17" applyNumberFormat="1" applyFont="1" applyFill="1" applyBorder="1" applyAlignment="1">
      <alignment/>
    </xf>
    <xf numFmtId="0" fontId="0" fillId="2" borderId="10" xfId="0" applyFont="1" applyFill="1" applyBorder="1" applyAlignment="1">
      <alignment/>
    </xf>
    <xf numFmtId="176" fontId="0" fillId="2" borderId="11" xfId="1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indent="1"/>
    </xf>
    <xf numFmtId="0" fontId="0" fillId="0" borderId="0" xfId="0" applyAlignment="1">
      <alignment vertical="top" wrapText="1"/>
    </xf>
    <xf numFmtId="0" fontId="7" fillId="0" borderId="0" xfId="0" applyFont="1" applyAlignment="1">
      <alignment/>
    </xf>
    <xf numFmtId="176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176" fontId="0" fillId="3" borderId="7" xfId="17" applyNumberFormat="1" applyFont="1" applyFill="1" applyBorder="1" applyAlignment="1">
      <alignment/>
    </xf>
    <xf numFmtId="176" fontId="0" fillId="0" borderId="8" xfId="0" applyNumberFormat="1" applyBorder="1" applyAlignment="1">
      <alignment/>
    </xf>
    <xf numFmtId="176" fontId="0" fillId="2" borderId="15" xfId="17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16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4" borderId="21" xfId="0" applyNumberFormat="1" applyFont="1" applyFill="1" applyBorder="1" applyAlignment="1">
      <alignment horizontal="center" vertical="center"/>
    </xf>
    <xf numFmtId="176" fontId="0" fillId="0" borderId="19" xfId="0" applyNumberFormat="1" applyBorder="1" applyAlignment="1">
      <alignment horizontal="center"/>
    </xf>
    <xf numFmtId="176" fontId="0" fillId="0" borderId="22" xfId="0" applyNumberFormat="1" applyFont="1" applyBorder="1" applyAlignment="1">
      <alignment horizontal="right"/>
    </xf>
    <xf numFmtId="176" fontId="0" fillId="2" borderId="23" xfId="17" applyNumberFormat="1" applyFont="1" applyFill="1" applyBorder="1" applyAlignment="1">
      <alignment/>
    </xf>
    <xf numFmtId="176" fontId="0" fillId="3" borderId="24" xfId="17" applyNumberFormat="1" applyFont="1" applyFill="1" applyBorder="1" applyAlignment="1">
      <alignment/>
    </xf>
    <xf numFmtId="176" fontId="0" fillId="2" borderId="25" xfId="17" applyNumberFormat="1" applyFont="1" applyFill="1" applyBorder="1" applyAlignment="1">
      <alignment/>
    </xf>
    <xf numFmtId="176" fontId="0" fillId="2" borderId="26" xfId="17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3" borderId="27" xfId="17" applyNumberFormat="1" applyFont="1" applyFill="1" applyBorder="1" applyAlignment="1">
      <alignment/>
    </xf>
    <xf numFmtId="176" fontId="4" fillId="2" borderId="14" xfId="0" applyNumberFormat="1" applyFont="1" applyFill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right"/>
    </xf>
    <xf numFmtId="176" fontId="4" fillId="2" borderId="22" xfId="0" applyNumberFormat="1" applyFont="1" applyFill="1" applyBorder="1" applyAlignment="1">
      <alignment horizontal="right"/>
    </xf>
    <xf numFmtId="176" fontId="4" fillId="0" borderId="6" xfId="0" applyNumberFormat="1" applyFont="1" applyBorder="1" applyAlignment="1">
      <alignment/>
    </xf>
    <xf numFmtId="176" fontId="4" fillId="2" borderId="6" xfId="0" applyNumberFormat="1" applyFont="1" applyFill="1" applyBorder="1" applyAlignment="1">
      <alignment/>
    </xf>
    <xf numFmtId="176" fontId="4" fillId="2" borderId="9" xfId="17" applyNumberFormat="1" applyFont="1" applyFill="1" applyBorder="1" applyAlignment="1">
      <alignment/>
    </xf>
    <xf numFmtId="176" fontId="4" fillId="2" borderId="10" xfId="0" applyNumberFormat="1" applyFont="1" applyFill="1" applyBorder="1" applyAlignment="1">
      <alignment/>
    </xf>
    <xf numFmtId="176" fontId="4" fillId="2" borderId="11" xfId="17" applyNumberFormat="1" applyFont="1" applyFill="1" applyBorder="1" applyAlignment="1">
      <alignment/>
    </xf>
    <xf numFmtId="176" fontId="4" fillId="2" borderId="26" xfId="17" applyNumberFormat="1" applyFont="1" applyFill="1" applyBorder="1" applyAlignment="1">
      <alignment/>
    </xf>
    <xf numFmtId="176" fontId="4" fillId="2" borderId="13" xfId="0" applyNumberFormat="1" applyFont="1" applyFill="1" applyBorder="1" applyAlignment="1">
      <alignment/>
    </xf>
    <xf numFmtId="176" fontId="4" fillId="2" borderId="15" xfId="17" applyNumberFormat="1" applyFont="1" applyFill="1" applyBorder="1" applyAlignment="1">
      <alignment/>
    </xf>
    <xf numFmtId="176" fontId="4" fillId="2" borderId="28" xfId="17" applyNumberFormat="1" applyFont="1" applyFill="1" applyBorder="1" applyAlignment="1">
      <alignment/>
    </xf>
    <xf numFmtId="176" fontId="4" fillId="0" borderId="9" xfId="17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4" fillId="0" borderId="0" xfId="0" applyNumberFormat="1" applyFont="1" applyAlignment="1">
      <alignment/>
    </xf>
    <xf numFmtId="176" fontId="4" fillId="0" borderId="13" xfId="0" applyNumberFormat="1" applyFont="1" applyBorder="1" applyAlignment="1">
      <alignment/>
    </xf>
    <xf numFmtId="176" fontId="4" fillId="0" borderId="15" xfId="17" applyNumberFormat="1" applyFont="1" applyBorder="1" applyAlignment="1">
      <alignment/>
    </xf>
    <xf numFmtId="176" fontId="4" fillId="0" borderId="28" xfId="17" applyNumberFormat="1" applyFont="1" applyBorder="1" applyAlignment="1">
      <alignment/>
    </xf>
    <xf numFmtId="176" fontId="0" fillId="4" borderId="7" xfId="0" applyNumberFormat="1" applyFill="1" applyBorder="1" applyAlignment="1">
      <alignment/>
    </xf>
    <xf numFmtId="176" fontId="5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0" xfId="0" applyFont="1" applyFill="1" applyAlignment="1">
      <alignment/>
    </xf>
    <xf numFmtId="38" fontId="0" fillId="0" borderId="0" xfId="17" applyFill="1" applyAlignment="1">
      <alignment/>
    </xf>
    <xf numFmtId="38" fontId="4" fillId="0" borderId="0" xfId="17" applyFont="1" applyFill="1" applyAlignment="1">
      <alignment/>
    </xf>
    <xf numFmtId="12" fontId="0" fillId="0" borderId="0" xfId="17" applyNumberFormat="1" applyFill="1" applyAlignment="1">
      <alignment/>
    </xf>
    <xf numFmtId="38" fontId="0" fillId="0" borderId="0" xfId="17" applyFill="1" applyBorder="1" applyAlignment="1">
      <alignment/>
    </xf>
    <xf numFmtId="38" fontId="5" fillId="0" borderId="0" xfId="17" applyFont="1" applyFill="1" applyAlignment="1">
      <alignment/>
    </xf>
    <xf numFmtId="178" fontId="0" fillId="0" borderId="0" xfId="17" applyNumberFormat="1" applyFont="1" applyFill="1" applyAlignment="1">
      <alignment/>
    </xf>
    <xf numFmtId="38" fontId="0" fillId="0" borderId="16" xfId="17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/>
    </xf>
    <xf numFmtId="38" fontId="4" fillId="0" borderId="2" xfId="17" applyFont="1" applyFill="1" applyBorder="1" applyAlignment="1">
      <alignment horizontal="center"/>
    </xf>
    <xf numFmtId="38" fontId="4" fillId="0" borderId="35" xfId="17" applyFont="1" applyFill="1" applyBorder="1" applyAlignment="1">
      <alignment horizontal="center"/>
    </xf>
    <xf numFmtId="38" fontId="4" fillId="0" borderId="36" xfId="17" applyFont="1" applyFill="1" applyBorder="1" applyAlignment="1">
      <alignment horizontal="center"/>
    </xf>
    <xf numFmtId="38" fontId="4" fillId="0" borderId="37" xfId="17" applyFont="1" applyFill="1" applyBorder="1" applyAlignment="1">
      <alignment horizontal="center"/>
    </xf>
    <xf numFmtId="179" fontId="4" fillId="0" borderId="13" xfId="0" applyNumberFormat="1" applyFont="1" applyFill="1" applyBorder="1" applyAlignment="1">
      <alignment horizontal="left" vertical="center"/>
    </xf>
    <xf numFmtId="179" fontId="4" fillId="0" borderId="38" xfId="17" applyNumberFormat="1" applyFont="1" applyFill="1" applyBorder="1" applyAlignment="1">
      <alignment/>
    </xf>
    <xf numFmtId="179" fontId="4" fillId="0" borderId="15" xfId="17" applyNumberFormat="1" applyFont="1" applyFill="1" applyBorder="1" applyAlignment="1">
      <alignment/>
    </xf>
    <xf numFmtId="179" fontId="4" fillId="0" borderId="22" xfId="17" applyNumberFormat="1" applyFont="1" applyFill="1" applyBorder="1" applyAlignment="1">
      <alignment/>
    </xf>
    <xf numFmtId="179" fontId="4" fillId="0" borderId="39" xfId="17" applyNumberFormat="1" applyFont="1" applyFill="1" applyBorder="1" applyAlignment="1">
      <alignment/>
    </xf>
    <xf numFmtId="179" fontId="4" fillId="0" borderId="28" xfId="17" applyNumberFormat="1" applyFont="1" applyFill="1" applyBorder="1" applyAlignment="1">
      <alignment/>
    </xf>
    <xf numFmtId="179" fontId="4" fillId="0" borderId="19" xfId="17" applyNumberFormat="1" applyFont="1" applyFill="1" applyBorder="1" applyAlignment="1">
      <alignment/>
    </xf>
    <xf numFmtId="179" fontId="4" fillId="0" borderId="20" xfId="17" applyNumberFormat="1" applyFont="1" applyFill="1" applyBorder="1" applyAlignment="1">
      <alignment/>
    </xf>
    <xf numFmtId="179" fontId="4" fillId="0" borderId="0" xfId="17" applyNumberFormat="1" applyFont="1" applyFill="1" applyAlignment="1">
      <alignment/>
    </xf>
    <xf numFmtId="179" fontId="4" fillId="0" borderId="13" xfId="0" applyNumberFormat="1" applyFont="1" applyFill="1" applyBorder="1" applyAlignment="1">
      <alignment/>
    </xf>
    <xf numFmtId="179" fontId="4" fillId="0" borderId="7" xfId="17" applyNumberFormat="1" applyFont="1" applyFill="1" applyBorder="1" applyAlignment="1">
      <alignment/>
    </xf>
    <xf numFmtId="179" fontId="4" fillId="0" borderId="3" xfId="0" applyNumberFormat="1" applyFont="1" applyFill="1" applyBorder="1" applyAlignment="1">
      <alignment/>
    </xf>
    <xf numFmtId="179" fontId="4" fillId="0" borderId="9" xfId="17" applyNumberFormat="1" applyFont="1" applyFill="1" applyBorder="1" applyAlignment="1">
      <alignment/>
    </xf>
    <xf numFmtId="179" fontId="4" fillId="0" borderId="40" xfId="17" applyNumberFormat="1" applyFont="1" applyFill="1" applyBorder="1" applyAlignment="1">
      <alignment/>
    </xf>
    <xf numFmtId="179" fontId="4" fillId="0" borderId="3" xfId="17" applyNumberFormat="1" applyFont="1" applyFill="1" applyBorder="1" applyAlignment="1">
      <alignment/>
    </xf>
    <xf numFmtId="179" fontId="4" fillId="0" borderId="8" xfId="17" applyNumberFormat="1" applyFont="1" applyFill="1" applyBorder="1" applyAlignment="1">
      <alignment/>
    </xf>
    <xf numFmtId="179" fontId="4" fillId="0" borderId="7" xfId="0" applyNumberFormat="1" applyFont="1" applyFill="1" applyBorder="1" applyAlignment="1">
      <alignment/>
    </xf>
    <xf numFmtId="179" fontId="4" fillId="0" borderId="6" xfId="0" applyNumberFormat="1" applyFont="1" applyFill="1" applyBorder="1" applyAlignment="1">
      <alignment/>
    </xf>
    <xf numFmtId="179" fontId="4" fillId="0" borderId="0" xfId="17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9" fontId="4" fillId="0" borderId="10" xfId="0" applyNumberFormat="1" applyFont="1" applyFill="1" applyBorder="1" applyAlignment="1">
      <alignment/>
    </xf>
    <xf numFmtId="179" fontId="4" fillId="0" borderId="27" xfId="17" applyNumberFormat="1" applyFont="1" applyFill="1" applyBorder="1" applyAlignment="1">
      <alignment/>
    </xf>
    <xf numFmtId="179" fontId="4" fillId="0" borderId="11" xfId="17" applyNumberFormat="1" applyFont="1" applyFill="1" applyBorder="1" applyAlignment="1">
      <alignment/>
    </xf>
    <xf numFmtId="179" fontId="4" fillId="0" borderId="26" xfId="17" applyNumberFormat="1" applyFont="1" applyFill="1" applyBorder="1" applyAlignment="1">
      <alignment/>
    </xf>
    <xf numFmtId="179" fontId="4" fillId="0" borderId="41" xfId="17" applyNumberFormat="1" applyFont="1" applyFill="1" applyBorder="1" applyAlignment="1">
      <alignment/>
    </xf>
    <xf numFmtId="179" fontId="4" fillId="0" borderId="42" xfId="17" applyNumberFormat="1" applyFont="1" applyFill="1" applyBorder="1" applyAlignment="1">
      <alignment/>
    </xf>
    <xf numFmtId="179" fontId="4" fillId="0" borderId="25" xfId="17" applyNumberFormat="1" applyFont="1" applyFill="1" applyBorder="1" applyAlignment="1">
      <alignment/>
    </xf>
    <xf numFmtId="179" fontId="4" fillId="0" borderId="29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0" xfId="17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0" xfId="17" applyNumberFormat="1" applyFont="1" applyFill="1" applyAlignment="1">
      <alignment/>
    </xf>
    <xf numFmtId="0" fontId="0" fillId="0" borderId="0" xfId="0" applyFill="1" applyAlignment="1">
      <alignment/>
    </xf>
    <xf numFmtId="38" fontId="3" fillId="0" borderId="0" xfId="17" applyFont="1" applyFill="1" applyAlignment="1">
      <alignment/>
    </xf>
    <xf numFmtId="38" fontId="0" fillId="0" borderId="0" xfId="17" applyFont="1" applyFill="1" applyAlignment="1">
      <alignment/>
    </xf>
    <xf numFmtId="38" fontId="0" fillId="0" borderId="0" xfId="17" applyFont="1" applyFill="1" applyBorder="1" applyAlignment="1">
      <alignment/>
    </xf>
    <xf numFmtId="38" fontId="4" fillId="0" borderId="16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0" fillId="0" borderId="16" xfId="17" applyFont="1" applyFill="1" applyBorder="1" applyAlignment="1">
      <alignment/>
    </xf>
    <xf numFmtId="38" fontId="3" fillId="0" borderId="31" xfId="17" applyFont="1" applyFill="1" applyBorder="1" applyAlignment="1">
      <alignment horizontal="center"/>
    </xf>
    <xf numFmtId="38" fontId="0" fillId="0" borderId="31" xfId="17" applyFill="1" applyBorder="1" applyAlignment="1">
      <alignment horizontal="center"/>
    </xf>
    <xf numFmtId="38" fontId="4" fillId="0" borderId="31" xfId="17" applyFont="1" applyFill="1" applyBorder="1" applyAlignment="1">
      <alignment horizontal="center"/>
    </xf>
    <xf numFmtId="38" fontId="3" fillId="0" borderId="32" xfId="17" applyFont="1" applyFill="1" applyBorder="1" applyAlignment="1">
      <alignment horizontal="center"/>
    </xf>
    <xf numFmtId="38" fontId="0" fillId="0" borderId="0" xfId="17" applyFont="1" applyFill="1" applyBorder="1" applyAlignment="1">
      <alignment horizontal="center" vertical="center"/>
    </xf>
    <xf numFmtId="38" fontId="0" fillId="0" borderId="33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/>
    </xf>
    <xf numFmtId="38" fontId="3" fillId="0" borderId="35" xfId="17" applyFont="1" applyFill="1" applyBorder="1" applyAlignment="1">
      <alignment horizontal="center"/>
    </xf>
    <xf numFmtId="38" fontId="0" fillId="0" borderId="1" xfId="17" applyFont="1" applyFill="1" applyBorder="1" applyAlignment="1">
      <alignment horizontal="center"/>
    </xf>
    <xf numFmtId="38" fontId="0" fillId="0" borderId="43" xfId="17" applyFont="1" applyFill="1" applyBorder="1" applyAlignment="1">
      <alignment horizontal="center"/>
    </xf>
    <xf numFmtId="38" fontId="0" fillId="0" borderId="2" xfId="17" applyFont="1" applyFill="1" applyBorder="1" applyAlignment="1">
      <alignment horizontal="center"/>
    </xf>
    <xf numFmtId="38" fontId="0" fillId="0" borderId="44" xfId="17" applyFont="1" applyFill="1" applyBorder="1" applyAlignment="1">
      <alignment horizontal="center"/>
    </xf>
    <xf numFmtId="38" fontId="0" fillId="0" borderId="10" xfId="17" applyFont="1" applyFill="1" applyBorder="1" applyAlignment="1">
      <alignment horizontal="center"/>
    </xf>
    <xf numFmtId="38" fontId="0" fillId="0" borderId="11" xfId="17" applyFont="1" applyFill="1" applyBorder="1" applyAlignment="1">
      <alignment horizontal="center"/>
    </xf>
    <xf numFmtId="38" fontId="0" fillId="0" borderId="35" xfId="17" applyFont="1" applyFill="1" applyBorder="1" applyAlignment="1">
      <alignment horizontal="center"/>
    </xf>
    <xf numFmtId="38" fontId="0" fillId="0" borderId="36" xfId="17" applyFont="1" applyFill="1" applyBorder="1" applyAlignment="1">
      <alignment horizontal="center"/>
    </xf>
    <xf numFmtId="38" fontId="0" fillId="0" borderId="37" xfId="17" applyFont="1" applyFill="1" applyBorder="1" applyAlignment="1">
      <alignment horizontal="center"/>
    </xf>
    <xf numFmtId="38" fontId="4" fillId="0" borderId="13" xfId="17" applyFont="1" applyFill="1" applyBorder="1" applyAlignment="1">
      <alignment horizontal="left" vertical="center"/>
    </xf>
    <xf numFmtId="38" fontId="3" fillId="0" borderId="15" xfId="17" applyFont="1" applyFill="1" applyBorder="1" applyAlignment="1">
      <alignment/>
    </xf>
    <xf numFmtId="38" fontId="3" fillId="0" borderId="22" xfId="17" applyFont="1" applyFill="1" applyBorder="1" applyAlignment="1">
      <alignment/>
    </xf>
    <xf numFmtId="38" fontId="3" fillId="0" borderId="45" xfId="17" applyFont="1" applyFill="1" applyBorder="1" applyAlignment="1">
      <alignment/>
    </xf>
    <xf numFmtId="38" fontId="3" fillId="0" borderId="39" xfId="17" applyFont="1" applyFill="1" applyBorder="1" applyAlignment="1">
      <alignment/>
    </xf>
    <xf numFmtId="38" fontId="3" fillId="0" borderId="38" xfId="17" applyFont="1" applyFill="1" applyBorder="1" applyAlignment="1">
      <alignment/>
    </xf>
    <xf numFmtId="38" fontId="3" fillId="0" borderId="28" xfId="17" applyFont="1" applyFill="1" applyBorder="1" applyAlignment="1">
      <alignment/>
    </xf>
    <xf numFmtId="38" fontId="3" fillId="0" borderId="46" xfId="17" applyFont="1" applyFill="1" applyBorder="1" applyAlignment="1">
      <alignment/>
    </xf>
    <xf numFmtId="38" fontId="3" fillId="0" borderId="20" xfId="17" applyFont="1" applyFill="1" applyBorder="1" applyAlignment="1">
      <alignment/>
    </xf>
    <xf numFmtId="38" fontId="3" fillId="0" borderId="47" xfId="17" applyFont="1" applyFill="1" applyBorder="1" applyAlignment="1">
      <alignment/>
    </xf>
    <xf numFmtId="38" fontId="3" fillId="0" borderId="13" xfId="17" applyFont="1" applyFill="1" applyBorder="1" applyAlignment="1">
      <alignment/>
    </xf>
    <xf numFmtId="38" fontId="4" fillId="0" borderId="13" xfId="17" applyFont="1" applyFill="1" applyBorder="1" applyAlignment="1">
      <alignment/>
    </xf>
    <xf numFmtId="38" fontId="3" fillId="0" borderId="3" xfId="17" applyFont="1" applyFill="1" applyBorder="1" applyAlignment="1">
      <alignment/>
    </xf>
    <xf numFmtId="38" fontId="3" fillId="0" borderId="9" xfId="17" applyFont="1" applyFill="1" applyBorder="1" applyAlignment="1">
      <alignment/>
    </xf>
    <xf numFmtId="38" fontId="3" fillId="0" borderId="7" xfId="17" applyFont="1" applyFill="1" applyBorder="1" applyAlignment="1">
      <alignment/>
    </xf>
    <xf numFmtId="38" fontId="3" fillId="0" borderId="8" xfId="17" applyFont="1" applyFill="1" applyBorder="1" applyAlignment="1">
      <alignment/>
    </xf>
    <xf numFmtId="38" fontId="4" fillId="0" borderId="6" xfId="17" applyFont="1" applyFill="1" applyBorder="1" applyAlignment="1">
      <alignment/>
    </xf>
    <xf numFmtId="38" fontId="4" fillId="0" borderId="10" xfId="17" applyFont="1" applyFill="1" applyBorder="1" applyAlignment="1">
      <alignment/>
    </xf>
    <xf numFmtId="38" fontId="3" fillId="0" borderId="11" xfId="17" applyFont="1" applyFill="1" applyBorder="1" applyAlignment="1">
      <alignment/>
    </xf>
    <xf numFmtId="38" fontId="3" fillId="0" borderId="26" xfId="17" applyFont="1" applyFill="1" applyBorder="1" applyAlignment="1">
      <alignment/>
    </xf>
    <xf numFmtId="38" fontId="3" fillId="0" borderId="27" xfId="17" applyFont="1" applyFill="1" applyBorder="1" applyAlignment="1">
      <alignment/>
    </xf>
    <xf numFmtId="38" fontId="3" fillId="0" borderId="10" xfId="17" applyFont="1" applyFill="1" applyBorder="1" applyAlignment="1">
      <alignment/>
    </xf>
    <xf numFmtId="38" fontId="3" fillId="0" borderId="48" xfId="17" applyFont="1" applyFill="1" applyBorder="1" applyAlignment="1">
      <alignment/>
    </xf>
    <xf numFmtId="38" fontId="3" fillId="0" borderId="25" xfId="17" applyFont="1" applyFill="1" applyBorder="1" applyAlignment="1">
      <alignment/>
    </xf>
    <xf numFmtId="38" fontId="3" fillId="0" borderId="29" xfId="17" applyFont="1" applyFill="1" applyBorder="1" applyAlignment="1">
      <alignment/>
    </xf>
    <xf numFmtId="38" fontId="0" fillId="0" borderId="0" xfId="17" applyFill="1" applyAlignment="1">
      <alignment/>
    </xf>
    <xf numFmtId="0" fontId="0" fillId="0" borderId="31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Border="1" applyAlignment="1">
      <alignment/>
    </xf>
    <xf numFmtId="176" fontId="0" fillId="0" borderId="52" xfId="0" applyNumberFormat="1" applyBorder="1" applyAlignment="1">
      <alignment/>
    </xf>
    <xf numFmtId="0" fontId="4" fillId="0" borderId="5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38" fontId="4" fillId="0" borderId="59" xfId="17" applyFont="1" applyFill="1" applyBorder="1" applyAlignment="1">
      <alignment horizontal="center"/>
    </xf>
    <xf numFmtId="38" fontId="4" fillId="0" borderId="33" xfId="17" applyFont="1" applyFill="1" applyBorder="1" applyAlignment="1">
      <alignment horizontal="center"/>
    </xf>
    <xf numFmtId="38" fontId="4" fillId="0" borderId="7" xfId="17" applyFont="1" applyFill="1" applyBorder="1" applyAlignment="1">
      <alignment horizontal="center"/>
    </xf>
    <xf numFmtId="38" fontId="4" fillId="0" borderId="40" xfId="17" applyFont="1" applyFill="1" applyBorder="1" applyAlignment="1">
      <alignment horizontal="center"/>
    </xf>
    <xf numFmtId="38" fontId="4" fillId="0" borderId="60" xfId="17" applyFont="1" applyFill="1" applyBorder="1" applyAlignment="1">
      <alignment horizontal="center"/>
    </xf>
    <xf numFmtId="38" fontId="4" fillId="0" borderId="61" xfId="17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62" xfId="17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38" fontId="4" fillId="0" borderId="69" xfId="17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8" fontId="4" fillId="0" borderId="72" xfId="17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38" fontId="4" fillId="0" borderId="73" xfId="17" applyFont="1" applyFill="1" applyBorder="1" applyAlignment="1">
      <alignment horizontal="center" vertical="center"/>
    </xf>
    <xf numFmtId="38" fontId="4" fillId="0" borderId="74" xfId="17" applyFont="1" applyFill="1" applyBorder="1" applyAlignment="1">
      <alignment horizontal="center" vertical="center"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176" fontId="4" fillId="0" borderId="29" xfId="17" applyNumberFormat="1" applyFon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32" xfId="0" applyNumberFormat="1" applyFill="1" applyBorder="1" applyAlignment="1">
      <alignment vertical="center"/>
    </xf>
    <xf numFmtId="38" fontId="4" fillId="0" borderId="76" xfId="17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38" fontId="4" fillId="0" borderId="59" xfId="17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9" xfId="17" applyFont="1" applyFill="1" applyBorder="1" applyAlignment="1">
      <alignment horizontal="center"/>
    </xf>
    <xf numFmtId="38" fontId="0" fillId="0" borderId="33" xfId="17" applyFill="1" applyBorder="1" applyAlignment="1">
      <alignment/>
    </xf>
    <xf numFmtId="38" fontId="0" fillId="0" borderId="61" xfId="17" applyFill="1" applyBorder="1" applyAlignment="1">
      <alignment/>
    </xf>
    <xf numFmtId="38" fontId="0" fillId="0" borderId="33" xfId="17" applyFont="1" applyFill="1" applyBorder="1" applyAlignment="1">
      <alignment horizontal="center" vertical="center"/>
    </xf>
    <xf numFmtId="38" fontId="0" fillId="0" borderId="7" xfId="17" applyFont="1" applyFill="1" applyBorder="1" applyAlignment="1">
      <alignment horizontal="center" vertical="center"/>
    </xf>
    <xf numFmtId="38" fontId="0" fillId="0" borderId="40" xfId="17" applyFont="1" applyFill="1" applyBorder="1" applyAlignment="1">
      <alignment horizontal="center" vertical="center"/>
    </xf>
    <xf numFmtId="38" fontId="0" fillId="0" borderId="59" xfId="17" applyFont="1" applyFill="1" applyBorder="1" applyAlignment="1">
      <alignment horizontal="center" vertical="center"/>
    </xf>
    <xf numFmtId="38" fontId="0" fillId="0" borderId="33" xfId="17" applyFill="1" applyBorder="1" applyAlignment="1">
      <alignment horizontal="center"/>
    </xf>
    <xf numFmtId="38" fontId="0" fillId="0" borderId="40" xfId="17" applyFill="1" applyBorder="1" applyAlignment="1">
      <alignment horizontal="center"/>
    </xf>
    <xf numFmtId="38" fontId="4" fillId="0" borderId="33" xfId="17" applyFont="1" applyFill="1" applyBorder="1" applyAlignment="1">
      <alignment horizontal="center" vertical="center"/>
    </xf>
    <xf numFmtId="38" fontId="4" fillId="0" borderId="7" xfId="17" applyFont="1" applyFill="1" applyBorder="1" applyAlignment="1">
      <alignment horizontal="center" vertical="center"/>
    </xf>
    <xf numFmtId="38" fontId="0" fillId="0" borderId="60" xfId="17" applyFont="1" applyFill="1" applyBorder="1" applyAlignment="1">
      <alignment horizontal="center"/>
    </xf>
    <xf numFmtId="38" fontId="0" fillId="0" borderId="7" xfId="17" applyFill="1" applyBorder="1" applyAlignment="1">
      <alignment/>
    </xf>
    <xf numFmtId="38" fontId="4" fillId="0" borderId="29" xfId="17" applyFont="1" applyFill="1" applyBorder="1" applyAlignment="1">
      <alignment horizontal="center" vertical="center"/>
    </xf>
    <xf numFmtId="38" fontId="4" fillId="0" borderId="77" xfId="17" applyFont="1" applyFill="1" applyBorder="1" applyAlignment="1">
      <alignment horizontal="center" vertical="center"/>
    </xf>
    <xf numFmtId="38" fontId="4" fillId="0" borderId="32" xfId="17" applyFont="1" applyFill="1" applyBorder="1" applyAlignment="1">
      <alignment horizontal="center" vertical="center"/>
    </xf>
    <xf numFmtId="38" fontId="4" fillId="0" borderId="34" xfId="17" applyFont="1" applyFill="1" applyBorder="1" applyAlignment="1">
      <alignment horizontal="center" vertical="center"/>
    </xf>
    <xf numFmtId="38" fontId="0" fillId="0" borderId="29" xfId="17" applyFill="1" applyBorder="1" applyAlignment="1">
      <alignment horizontal="center" vertical="center"/>
    </xf>
    <xf numFmtId="38" fontId="0" fillId="0" borderId="64" xfId="17" applyFill="1" applyBorder="1" applyAlignment="1">
      <alignment horizontal="center" vertical="center"/>
    </xf>
    <xf numFmtId="38" fontId="0" fillId="0" borderId="0" xfId="17" applyFill="1" applyBorder="1" applyAlignment="1">
      <alignment horizontal="center" vertical="center"/>
    </xf>
    <xf numFmtId="38" fontId="0" fillId="0" borderId="0" xfId="17" applyFill="1" applyAlignment="1">
      <alignment horizontal="center" vertical="center"/>
    </xf>
    <xf numFmtId="38" fontId="0" fillId="0" borderId="66" xfId="17" applyFill="1" applyBorder="1" applyAlignment="1">
      <alignment horizontal="center" vertical="center"/>
    </xf>
    <xf numFmtId="38" fontId="0" fillId="0" borderId="32" xfId="17" applyFill="1" applyBorder="1" applyAlignment="1">
      <alignment horizontal="center" vertical="center"/>
    </xf>
    <xf numFmtId="38" fontId="0" fillId="0" borderId="68" xfId="17" applyFill="1" applyBorder="1" applyAlignment="1">
      <alignment horizontal="center" vertical="center"/>
    </xf>
    <xf numFmtId="38" fontId="0" fillId="0" borderId="76" xfId="17" applyFont="1" applyFill="1" applyBorder="1" applyAlignment="1">
      <alignment horizontal="center" vertical="center"/>
    </xf>
    <xf numFmtId="38" fontId="0" fillId="0" borderId="69" xfId="17" applyFont="1" applyFill="1" applyBorder="1" applyAlignment="1">
      <alignment horizontal="center" vertical="center"/>
    </xf>
    <xf numFmtId="38" fontId="0" fillId="0" borderId="47" xfId="17" applyFont="1" applyFill="1" applyBorder="1" applyAlignment="1">
      <alignment horizontal="center" vertical="center"/>
    </xf>
    <xf numFmtId="38" fontId="0" fillId="0" borderId="32" xfId="17" applyFont="1" applyFill="1" applyBorder="1" applyAlignment="1">
      <alignment horizontal="center" vertical="center"/>
    </xf>
    <xf numFmtId="38" fontId="0" fillId="0" borderId="33" xfId="17" applyFont="1" applyFill="1" applyBorder="1" applyAlignment="1">
      <alignment horizontal="center"/>
    </xf>
    <xf numFmtId="38" fontId="0" fillId="0" borderId="3" xfId="17" applyFont="1" applyFill="1" applyBorder="1" applyAlignment="1">
      <alignment horizontal="center" vertical="center"/>
    </xf>
    <xf numFmtId="38" fontId="0" fillId="0" borderId="69" xfId="17" applyFill="1" applyBorder="1" applyAlignment="1">
      <alignment horizontal="center" vertical="center"/>
    </xf>
    <xf numFmtId="38" fontId="4" fillId="0" borderId="40" xfId="17" applyFont="1" applyFill="1" applyBorder="1" applyAlignment="1">
      <alignment horizontal="center" vertical="center"/>
    </xf>
    <xf numFmtId="38" fontId="0" fillId="0" borderId="70" xfId="17" applyFont="1" applyFill="1" applyBorder="1" applyAlignment="1">
      <alignment horizontal="center" vertical="center"/>
    </xf>
    <xf numFmtId="38" fontId="0" fillId="0" borderId="68" xfId="17" applyFont="1" applyFill="1" applyBorder="1" applyAlignment="1">
      <alignment horizontal="center" vertical="center"/>
    </xf>
    <xf numFmtId="38" fontId="4" fillId="0" borderId="31" xfId="17" applyFont="1" applyFill="1" applyBorder="1" applyAlignment="1">
      <alignment horizontal="center"/>
    </xf>
    <xf numFmtId="38" fontId="0" fillId="0" borderId="31" xfId="17" applyFill="1" applyBorder="1" applyAlignment="1">
      <alignment horizontal="center"/>
    </xf>
    <xf numFmtId="38" fontId="0" fillId="0" borderId="49" xfId="17" applyFill="1" applyBorder="1" applyAlignment="1">
      <alignment horizontal="center"/>
    </xf>
    <xf numFmtId="38" fontId="4" fillId="0" borderId="63" xfId="17" applyFont="1" applyFill="1" applyBorder="1" applyAlignment="1">
      <alignment horizontal="center" vertical="center"/>
    </xf>
    <xf numFmtId="38" fontId="0" fillId="0" borderId="29" xfId="17" applyFill="1" applyBorder="1" applyAlignment="1">
      <alignment/>
    </xf>
    <xf numFmtId="38" fontId="0" fillId="0" borderId="65" xfId="17" applyFill="1" applyBorder="1" applyAlignment="1">
      <alignment/>
    </xf>
    <xf numFmtId="38" fontId="0" fillId="0" borderId="0" xfId="17" applyFill="1" applyAlignment="1">
      <alignment/>
    </xf>
    <xf numFmtId="38" fontId="0" fillId="0" borderId="67" xfId="17" applyFill="1" applyBorder="1" applyAlignment="1">
      <alignment/>
    </xf>
    <xf numFmtId="38" fontId="0" fillId="0" borderId="32" xfId="17" applyFill="1" applyBorder="1" applyAlignment="1">
      <alignment/>
    </xf>
    <xf numFmtId="38" fontId="0" fillId="0" borderId="0" xfId="17" applyFont="1" applyFill="1" applyAlignment="1">
      <alignment horizontal="center" vertical="center"/>
    </xf>
    <xf numFmtId="38" fontId="0" fillId="0" borderId="71" xfId="17" applyFont="1" applyFill="1" applyBorder="1" applyAlignment="1">
      <alignment horizontal="center" vertical="center"/>
    </xf>
    <xf numFmtId="38" fontId="0" fillId="0" borderId="34" xfId="17" applyFont="1" applyFill="1" applyBorder="1" applyAlignment="1">
      <alignment horizontal="center" vertical="center"/>
    </xf>
    <xf numFmtId="38" fontId="4" fillId="0" borderId="74" xfId="17" applyFont="1" applyFill="1" applyBorder="1" applyAlignment="1">
      <alignment/>
    </xf>
    <xf numFmtId="38" fontId="4" fillId="0" borderId="75" xfId="17" applyFont="1" applyFill="1" applyBorder="1" applyAlignment="1">
      <alignment/>
    </xf>
    <xf numFmtId="38" fontId="0" fillId="0" borderId="31" xfId="17" applyFont="1" applyFill="1" applyBorder="1" applyAlignment="1">
      <alignment horizontal="center"/>
    </xf>
    <xf numFmtId="38" fontId="0" fillId="0" borderId="7" xfId="17" applyFont="1" applyFill="1" applyBorder="1" applyAlignment="1">
      <alignment horizontal="center"/>
    </xf>
    <xf numFmtId="38" fontId="0" fillId="0" borderId="7" xfId="17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FM3" sqref="FM3:FT5"/>
    </sheetView>
  </sheetViews>
  <sheetFormatPr defaultColWidth="8.796875" defaultRowHeight="14.25"/>
  <sheetData>
    <row r="1" spans="1:7" ht="21">
      <c r="A1" s="187" t="s">
        <v>160</v>
      </c>
      <c r="B1" s="186"/>
      <c r="C1" s="186"/>
      <c r="D1" s="186"/>
      <c r="E1" s="186"/>
      <c r="F1" s="186"/>
      <c r="G1" s="186"/>
    </row>
    <row r="2" ht="13.5">
      <c r="A2" s="20"/>
    </row>
    <row r="3" ht="13.5">
      <c r="A3" s="20"/>
    </row>
    <row r="4" spans="1:8" ht="29.25" customHeight="1">
      <c r="A4" s="188" t="s">
        <v>115</v>
      </c>
      <c r="B4" s="189"/>
      <c r="C4" s="189"/>
      <c r="D4" s="189"/>
      <c r="E4" s="189"/>
      <c r="F4" s="189"/>
      <c r="G4" s="189"/>
      <c r="H4" s="189"/>
    </row>
    <row r="5" spans="1:7" ht="13.5">
      <c r="A5" s="188" t="s">
        <v>116</v>
      </c>
      <c r="B5" s="189"/>
      <c r="C5" s="189"/>
      <c r="D5" s="189"/>
      <c r="E5" s="189"/>
      <c r="F5" s="189"/>
      <c r="G5" s="189"/>
    </row>
    <row r="6" ht="13.5">
      <c r="A6" s="10"/>
    </row>
    <row r="7" ht="13.5">
      <c r="A7" s="10" t="s">
        <v>117</v>
      </c>
    </row>
    <row r="8" ht="13.5">
      <c r="A8" s="21"/>
    </row>
    <row r="9" spans="1:8" ht="13.5">
      <c r="A9" s="188">
        <v>1</v>
      </c>
      <c r="B9" s="185" t="s">
        <v>118</v>
      </c>
      <c r="C9" s="186"/>
      <c r="D9" s="186"/>
      <c r="E9" s="186"/>
      <c r="F9" s="186"/>
      <c r="G9" s="186"/>
      <c r="H9" s="186"/>
    </row>
    <row r="10" spans="1:8" ht="55.5" customHeight="1">
      <c r="A10" s="188"/>
      <c r="B10" s="185" t="s">
        <v>159</v>
      </c>
      <c r="C10" s="186"/>
      <c r="D10" s="186"/>
      <c r="E10" s="186"/>
      <c r="F10" s="186"/>
      <c r="G10" s="186"/>
      <c r="H10" s="186"/>
    </row>
    <row r="11" spans="1:8" ht="13.5">
      <c r="A11" s="22">
        <v>2</v>
      </c>
      <c r="B11" s="185" t="s">
        <v>119</v>
      </c>
      <c r="C11" s="186"/>
      <c r="D11" s="186"/>
      <c r="E11" s="186"/>
      <c r="F11" s="186"/>
      <c r="G11" s="186"/>
      <c r="H11" s="186"/>
    </row>
    <row r="14" spans="1:3" ht="17.25">
      <c r="A14" s="23" t="s">
        <v>120</v>
      </c>
      <c r="B14" s="1"/>
      <c r="C14" s="1"/>
    </row>
    <row r="15" spans="1:3" ht="17.25">
      <c r="A15" s="23" t="s">
        <v>153</v>
      </c>
      <c r="B15" s="1"/>
      <c r="C15" s="1"/>
    </row>
    <row r="16" spans="1:3" ht="17.25">
      <c r="A16" s="23" t="s">
        <v>154</v>
      </c>
      <c r="B16" s="1"/>
      <c r="C16" s="1"/>
    </row>
  </sheetData>
  <mergeCells count="7">
    <mergeCell ref="B11:H11"/>
    <mergeCell ref="A1:G1"/>
    <mergeCell ref="A4:H4"/>
    <mergeCell ref="A5:G5"/>
    <mergeCell ref="A9:A10"/>
    <mergeCell ref="B9:H9"/>
    <mergeCell ref="B10:H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"/>
  <sheetViews>
    <sheetView workbookViewId="0" topLeftCell="A1">
      <selection activeCell="FM3" sqref="FM3:FT5"/>
    </sheetView>
  </sheetViews>
  <sheetFormatPr defaultColWidth="8.796875" defaultRowHeight="14.25"/>
  <cols>
    <col min="1" max="1" width="10.59765625" style="0" customWidth="1"/>
    <col min="2" max="2" width="11.69921875" style="33" customWidth="1"/>
    <col min="3" max="3" width="10.8984375" style="33" customWidth="1"/>
    <col min="4" max="4" width="9.8984375" style="33" customWidth="1"/>
    <col min="5" max="5" width="14.19921875" style="33" customWidth="1"/>
    <col min="6" max="6" width="17.5" style="33" customWidth="1"/>
    <col min="7" max="7" width="19.5" style="33" customWidth="1"/>
  </cols>
  <sheetData>
    <row r="1" spans="1:7" ht="14.25" thickBot="1">
      <c r="A1" s="12" t="s">
        <v>107</v>
      </c>
      <c r="B1" s="32"/>
      <c r="C1" s="32"/>
      <c r="D1" s="32"/>
      <c r="F1" s="34"/>
      <c r="G1" s="35" t="s">
        <v>155</v>
      </c>
    </row>
    <row r="2" spans="1:7" ht="14.25" thickBot="1">
      <c r="A2" s="26" t="s">
        <v>102</v>
      </c>
      <c r="B2" s="36" t="s">
        <v>105</v>
      </c>
      <c r="C2" s="36" t="s">
        <v>103</v>
      </c>
      <c r="D2" s="37" t="s">
        <v>104</v>
      </c>
      <c r="E2" s="190" t="s">
        <v>106</v>
      </c>
      <c r="F2" s="191"/>
      <c r="G2" s="192"/>
    </row>
    <row r="3" spans="1:7" ht="14.25" thickTop="1">
      <c r="A3" s="28"/>
      <c r="B3" s="38"/>
      <c r="C3" s="38"/>
      <c r="D3" s="39"/>
      <c r="E3" s="40" t="s">
        <v>15</v>
      </c>
      <c r="F3" s="41" t="s">
        <v>122</v>
      </c>
      <c r="G3" s="42" t="s">
        <v>121</v>
      </c>
    </row>
    <row r="4" spans="1:7" ht="13.5">
      <c r="A4" s="27" t="s">
        <v>83</v>
      </c>
      <c r="B4" s="31">
        <f aca="true" t="shared" si="0" ref="B4:G4">B28+B55+B60+B70</f>
        <v>2257445</v>
      </c>
      <c r="C4" s="31">
        <f t="shared" si="0"/>
        <v>15043</v>
      </c>
      <c r="D4" s="43">
        <f t="shared" si="0"/>
        <v>9486</v>
      </c>
      <c r="E4" s="44">
        <f t="shared" si="0"/>
        <v>2263002</v>
      </c>
      <c r="F4" s="14">
        <f t="shared" si="0"/>
        <v>1299395</v>
      </c>
      <c r="G4" s="17">
        <f t="shared" si="0"/>
        <v>963607</v>
      </c>
    </row>
    <row r="5" spans="1:7" ht="13.5">
      <c r="A5" s="11" t="s">
        <v>17</v>
      </c>
      <c r="B5" s="24">
        <v>8834</v>
      </c>
      <c r="C5" s="24">
        <v>76</v>
      </c>
      <c r="D5" s="30">
        <v>54</v>
      </c>
      <c r="E5" s="70">
        <v>8856</v>
      </c>
      <c r="F5" s="24">
        <v>4455</v>
      </c>
      <c r="G5" s="25">
        <v>4401</v>
      </c>
    </row>
    <row r="6" spans="1:7" ht="13.5">
      <c r="A6" s="11" t="s">
        <v>18</v>
      </c>
      <c r="B6" s="24">
        <v>16439</v>
      </c>
      <c r="C6" s="24">
        <v>157</v>
      </c>
      <c r="D6" s="30">
        <v>72</v>
      </c>
      <c r="E6" s="70">
        <v>16524</v>
      </c>
      <c r="F6" s="24">
        <v>9146</v>
      </c>
      <c r="G6" s="25">
        <v>7378</v>
      </c>
    </row>
    <row r="7" spans="1:7" ht="13.5">
      <c r="A7" s="11" t="s">
        <v>19</v>
      </c>
      <c r="B7" s="24">
        <v>32265</v>
      </c>
      <c r="C7" s="24">
        <v>250</v>
      </c>
      <c r="D7" s="30">
        <v>165</v>
      </c>
      <c r="E7" s="70">
        <v>32350</v>
      </c>
      <c r="F7" s="24">
        <v>17459</v>
      </c>
      <c r="G7" s="25">
        <v>14891</v>
      </c>
    </row>
    <row r="8" spans="1:7" ht="13.5">
      <c r="A8" s="11" t="s">
        <v>20</v>
      </c>
      <c r="B8" s="24">
        <v>54738</v>
      </c>
      <c r="C8" s="24">
        <v>323</v>
      </c>
      <c r="D8" s="30">
        <v>322</v>
      </c>
      <c r="E8" s="70">
        <v>54739</v>
      </c>
      <c r="F8" s="24">
        <v>29099</v>
      </c>
      <c r="G8" s="25">
        <v>25640</v>
      </c>
    </row>
    <row r="9" spans="1:7" ht="13.5">
      <c r="A9" s="11" t="s">
        <v>21</v>
      </c>
      <c r="B9" s="24">
        <v>35361</v>
      </c>
      <c r="C9" s="24">
        <v>213</v>
      </c>
      <c r="D9" s="30">
        <v>202</v>
      </c>
      <c r="E9" s="70">
        <v>35372</v>
      </c>
      <c r="F9" s="24">
        <v>18161</v>
      </c>
      <c r="G9" s="25">
        <v>17211</v>
      </c>
    </row>
    <row r="10" spans="1:7" ht="13.5">
      <c r="A10" s="11" t="s">
        <v>22</v>
      </c>
      <c r="B10" s="24">
        <v>37877</v>
      </c>
      <c r="C10" s="24">
        <v>251</v>
      </c>
      <c r="D10" s="30">
        <v>207</v>
      </c>
      <c r="E10" s="70">
        <v>37921</v>
      </c>
      <c r="F10" s="24">
        <v>21082</v>
      </c>
      <c r="G10" s="25">
        <v>16839</v>
      </c>
    </row>
    <row r="11" spans="1:7" ht="13.5">
      <c r="A11" s="11" t="s">
        <v>23</v>
      </c>
      <c r="B11" s="24">
        <v>46825</v>
      </c>
      <c r="C11" s="24">
        <v>308</v>
      </c>
      <c r="D11" s="30">
        <v>187</v>
      </c>
      <c r="E11" s="70">
        <v>46946</v>
      </c>
      <c r="F11" s="24">
        <v>26884</v>
      </c>
      <c r="G11" s="25">
        <v>20062</v>
      </c>
    </row>
    <row r="12" spans="1:7" ht="13.5">
      <c r="A12" s="11" t="s">
        <v>24</v>
      </c>
      <c r="B12" s="24">
        <v>74552</v>
      </c>
      <c r="C12" s="24">
        <v>559</v>
      </c>
      <c r="D12" s="30">
        <v>304</v>
      </c>
      <c r="E12" s="70">
        <v>74807</v>
      </c>
      <c r="F12" s="24">
        <v>45793</v>
      </c>
      <c r="G12" s="25">
        <v>29014</v>
      </c>
    </row>
    <row r="13" spans="1:7" ht="13.5">
      <c r="A13" s="11" t="s">
        <v>25</v>
      </c>
      <c r="B13" s="24">
        <v>63392</v>
      </c>
      <c r="C13" s="24">
        <v>419</v>
      </c>
      <c r="D13" s="30">
        <v>258</v>
      </c>
      <c r="E13" s="70">
        <v>63553</v>
      </c>
      <c r="F13" s="24">
        <v>35113</v>
      </c>
      <c r="G13" s="25">
        <v>28440</v>
      </c>
    </row>
    <row r="14" spans="1:7" ht="13.5">
      <c r="A14" s="11" t="s">
        <v>26</v>
      </c>
      <c r="B14" s="24">
        <v>45101</v>
      </c>
      <c r="C14" s="24">
        <v>251</v>
      </c>
      <c r="D14" s="30">
        <v>199</v>
      </c>
      <c r="E14" s="70">
        <v>45153</v>
      </c>
      <c r="F14" s="24">
        <v>23561</v>
      </c>
      <c r="G14" s="25">
        <v>21592</v>
      </c>
    </row>
    <row r="15" spans="1:7" ht="13.5">
      <c r="A15" s="11" t="s">
        <v>27</v>
      </c>
      <c r="B15" s="24">
        <v>124081</v>
      </c>
      <c r="C15" s="24">
        <v>771</v>
      </c>
      <c r="D15" s="30">
        <v>519</v>
      </c>
      <c r="E15" s="70">
        <v>124333</v>
      </c>
      <c r="F15" s="24">
        <v>69174</v>
      </c>
      <c r="G15" s="25">
        <v>55159</v>
      </c>
    </row>
    <row r="16" spans="1:7" ht="13.5">
      <c r="A16" s="11" t="s">
        <v>28</v>
      </c>
      <c r="B16" s="24">
        <v>140882</v>
      </c>
      <c r="C16" s="24">
        <v>738</v>
      </c>
      <c r="D16" s="30">
        <v>610</v>
      </c>
      <c r="E16" s="70">
        <v>141010</v>
      </c>
      <c r="F16" s="24">
        <v>75166</v>
      </c>
      <c r="G16" s="25">
        <v>65844</v>
      </c>
    </row>
    <row r="17" spans="1:7" ht="13.5">
      <c r="A17" s="11" t="s">
        <v>29</v>
      </c>
      <c r="B17" s="24">
        <v>36076</v>
      </c>
      <c r="C17" s="24">
        <v>248</v>
      </c>
      <c r="D17" s="30">
        <v>204</v>
      </c>
      <c r="E17" s="70">
        <v>36120</v>
      </c>
      <c r="F17" s="24">
        <v>18831</v>
      </c>
      <c r="G17" s="25">
        <v>17289</v>
      </c>
    </row>
    <row r="18" spans="1:7" ht="13.5">
      <c r="A18" s="11" t="s">
        <v>30</v>
      </c>
      <c r="B18" s="24">
        <v>56708</v>
      </c>
      <c r="C18" s="24">
        <v>348</v>
      </c>
      <c r="D18" s="30">
        <v>295</v>
      </c>
      <c r="E18" s="70">
        <v>56761</v>
      </c>
      <c r="F18" s="24">
        <v>30106</v>
      </c>
      <c r="G18" s="25">
        <v>26655</v>
      </c>
    </row>
    <row r="19" spans="1:7" ht="13.5">
      <c r="A19" s="11" t="s">
        <v>31</v>
      </c>
      <c r="B19" s="24">
        <v>95092</v>
      </c>
      <c r="C19" s="24">
        <v>530</v>
      </c>
      <c r="D19" s="30">
        <v>381</v>
      </c>
      <c r="E19" s="70">
        <v>95241</v>
      </c>
      <c r="F19" s="24">
        <v>49327</v>
      </c>
      <c r="G19" s="25">
        <v>45914</v>
      </c>
    </row>
    <row r="20" spans="1:7" ht="13.5">
      <c r="A20" s="11" t="s">
        <v>32</v>
      </c>
      <c r="B20" s="24">
        <v>47288</v>
      </c>
      <c r="C20" s="24">
        <v>347</v>
      </c>
      <c r="D20" s="30">
        <v>243</v>
      </c>
      <c r="E20" s="70">
        <v>47392</v>
      </c>
      <c r="F20" s="24">
        <v>25149</v>
      </c>
      <c r="G20" s="25">
        <v>22243</v>
      </c>
    </row>
    <row r="21" spans="1:7" ht="13.5">
      <c r="A21" s="11" t="s">
        <v>33</v>
      </c>
      <c r="B21" s="24">
        <v>72266</v>
      </c>
      <c r="C21" s="24">
        <v>438</v>
      </c>
      <c r="D21" s="30">
        <v>279</v>
      </c>
      <c r="E21" s="70">
        <v>72425</v>
      </c>
      <c r="F21" s="24">
        <v>40099</v>
      </c>
      <c r="G21" s="25">
        <v>32326</v>
      </c>
    </row>
    <row r="22" spans="1:7" ht="13.5">
      <c r="A22" s="11" t="s">
        <v>34</v>
      </c>
      <c r="B22" s="24">
        <v>39886</v>
      </c>
      <c r="C22" s="24">
        <v>237</v>
      </c>
      <c r="D22" s="30">
        <v>212</v>
      </c>
      <c r="E22" s="70">
        <v>39911</v>
      </c>
      <c r="F22" s="24">
        <v>22440</v>
      </c>
      <c r="G22" s="25">
        <v>17471</v>
      </c>
    </row>
    <row r="23" spans="1:7" ht="13.5">
      <c r="A23" s="11" t="s">
        <v>35</v>
      </c>
      <c r="B23" s="24">
        <v>94209</v>
      </c>
      <c r="C23" s="24">
        <v>597</v>
      </c>
      <c r="D23" s="30">
        <v>404</v>
      </c>
      <c r="E23" s="70">
        <v>94402</v>
      </c>
      <c r="F23" s="24">
        <v>54545</v>
      </c>
      <c r="G23" s="25">
        <v>39857</v>
      </c>
    </row>
    <row r="24" spans="1:7" ht="13.5">
      <c r="A24" s="11" t="s">
        <v>36</v>
      </c>
      <c r="B24" s="24">
        <v>120972</v>
      </c>
      <c r="C24" s="24">
        <v>790</v>
      </c>
      <c r="D24" s="30">
        <v>458</v>
      </c>
      <c r="E24" s="70">
        <v>121304</v>
      </c>
      <c r="F24" s="24">
        <v>70441</v>
      </c>
      <c r="G24" s="25">
        <v>50863</v>
      </c>
    </row>
    <row r="25" spans="1:7" ht="13.5">
      <c r="A25" s="11" t="s">
        <v>37</v>
      </c>
      <c r="B25" s="24">
        <v>123095</v>
      </c>
      <c r="C25" s="24">
        <v>867</v>
      </c>
      <c r="D25" s="30">
        <v>445</v>
      </c>
      <c r="E25" s="70">
        <v>123517</v>
      </c>
      <c r="F25" s="24">
        <v>77976</v>
      </c>
      <c r="G25" s="25">
        <v>45541</v>
      </c>
    </row>
    <row r="26" spans="1:7" ht="13.5">
      <c r="A26" s="11" t="s">
        <v>38</v>
      </c>
      <c r="B26" s="24">
        <v>85624</v>
      </c>
      <c r="C26" s="24">
        <v>536</v>
      </c>
      <c r="D26" s="30">
        <v>393</v>
      </c>
      <c r="E26" s="70">
        <v>85767</v>
      </c>
      <c r="F26" s="24">
        <v>51234</v>
      </c>
      <c r="G26" s="25">
        <v>34533</v>
      </c>
    </row>
    <row r="27" spans="1:7" ht="13.5">
      <c r="A27" s="11" t="s">
        <v>39</v>
      </c>
      <c r="B27" s="24">
        <v>100735</v>
      </c>
      <c r="C27" s="24">
        <v>742</v>
      </c>
      <c r="D27" s="30">
        <v>391</v>
      </c>
      <c r="E27" s="70">
        <v>101086</v>
      </c>
      <c r="F27" s="24">
        <v>64345</v>
      </c>
      <c r="G27" s="25">
        <v>36741</v>
      </c>
    </row>
    <row r="28" spans="1:7" ht="13.5">
      <c r="A28" s="13" t="s">
        <v>40</v>
      </c>
      <c r="B28" s="14">
        <f aca="true" t="shared" si="1" ref="B28:G28">SUM(B5:B27)</f>
        <v>1552298</v>
      </c>
      <c r="C28" s="14">
        <f t="shared" si="1"/>
        <v>9996</v>
      </c>
      <c r="D28" s="16">
        <f t="shared" si="1"/>
        <v>6804</v>
      </c>
      <c r="E28" s="29">
        <f t="shared" si="1"/>
        <v>1555490</v>
      </c>
      <c r="F28" s="14">
        <f t="shared" si="1"/>
        <v>879586</v>
      </c>
      <c r="G28" s="17">
        <f t="shared" si="1"/>
        <v>675904</v>
      </c>
    </row>
    <row r="29" spans="1:7" ht="13.5">
      <c r="A29" s="11" t="s">
        <v>41</v>
      </c>
      <c r="B29" s="24">
        <v>91847</v>
      </c>
      <c r="C29" s="24">
        <v>643</v>
      </c>
      <c r="D29" s="30">
        <v>340</v>
      </c>
      <c r="E29" s="70">
        <v>92150</v>
      </c>
      <c r="F29" s="24">
        <v>55342</v>
      </c>
      <c r="G29" s="25">
        <v>36808</v>
      </c>
    </row>
    <row r="30" spans="1:7" ht="13.5">
      <c r="A30" s="11" t="s">
        <v>42</v>
      </c>
      <c r="B30" s="24">
        <v>29435</v>
      </c>
      <c r="C30" s="24">
        <v>195</v>
      </c>
      <c r="D30" s="30">
        <v>116</v>
      </c>
      <c r="E30" s="70">
        <v>29514</v>
      </c>
      <c r="F30" s="24">
        <v>17692</v>
      </c>
      <c r="G30" s="25">
        <v>11822</v>
      </c>
    </row>
    <row r="31" spans="1:7" ht="13.5">
      <c r="A31" s="11" t="s">
        <v>43</v>
      </c>
      <c r="B31" s="24">
        <v>24963</v>
      </c>
      <c r="C31" s="24">
        <v>159</v>
      </c>
      <c r="D31" s="30">
        <v>108</v>
      </c>
      <c r="E31" s="70">
        <v>25014</v>
      </c>
      <c r="F31" s="24">
        <v>12906</v>
      </c>
      <c r="G31" s="25">
        <v>12108</v>
      </c>
    </row>
    <row r="32" spans="1:7" ht="13.5">
      <c r="A32" s="11" t="s">
        <v>44</v>
      </c>
      <c r="B32" s="24">
        <v>30006</v>
      </c>
      <c r="C32" s="24">
        <v>183</v>
      </c>
      <c r="D32" s="30">
        <v>139</v>
      </c>
      <c r="E32" s="70">
        <v>30050</v>
      </c>
      <c r="F32" s="24">
        <v>16404</v>
      </c>
      <c r="G32" s="25">
        <v>13646</v>
      </c>
    </row>
    <row r="33" spans="1:7" ht="13.5">
      <c r="A33" s="11" t="s">
        <v>45</v>
      </c>
      <c r="B33" s="24">
        <v>22794</v>
      </c>
      <c r="C33" s="24">
        <v>174</v>
      </c>
      <c r="D33" s="30">
        <v>86</v>
      </c>
      <c r="E33" s="70">
        <v>22882</v>
      </c>
      <c r="F33" s="24">
        <v>13544</v>
      </c>
      <c r="G33" s="25">
        <v>9338</v>
      </c>
    </row>
    <row r="34" spans="1:7" ht="13.5">
      <c r="A34" s="11" t="s">
        <v>46</v>
      </c>
      <c r="B34" s="24">
        <v>38716</v>
      </c>
      <c r="C34" s="24">
        <v>280</v>
      </c>
      <c r="D34" s="30">
        <v>138</v>
      </c>
      <c r="E34" s="70">
        <v>38858</v>
      </c>
      <c r="F34" s="24">
        <v>22657</v>
      </c>
      <c r="G34" s="25">
        <v>16201</v>
      </c>
    </row>
    <row r="35" spans="1:7" ht="13.5">
      <c r="A35" s="11" t="s">
        <v>47</v>
      </c>
      <c r="B35" s="24">
        <v>19322</v>
      </c>
      <c r="C35" s="24">
        <v>152</v>
      </c>
      <c r="D35" s="30">
        <v>88</v>
      </c>
      <c r="E35" s="70">
        <v>19386</v>
      </c>
      <c r="F35" s="24">
        <v>11327</v>
      </c>
      <c r="G35" s="25">
        <v>8059</v>
      </c>
    </row>
    <row r="36" spans="1:7" ht="13.5">
      <c r="A36" s="11" t="s">
        <v>48</v>
      </c>
      <c r="B36" s="24">
        <v>36042</v>
      </c>
      <c r="C36" s="24">
        <v>223</v>
      </c>
      <c r="D36" s="30">
        <v>149</v>
      </c>
      <c r="E36" s="70">
        <v>36116</v>
      </c>
      <c r="F36" s="24">
        <v>21126</v>
      </c>
      <c r="G36" s="25">
        <v>14990</v>
      </c>
    </row>
    <row r="37" spans="1:7" ht="13.5">
      <c r="A37" s="11" t="s">
        <v>49</v>
      </c>
      <c r="B37" s="24">
        <v>72430</v>
      </c>
      <c r="C37" s="24">
        <v>553</v>
      </c>
      <c r="D37" s="30">
        <v>263</v>
      </c>
      <c r="E37" s="70">
        <v>72720</v>
      </c>
      <c r="F37" s="24">
        <v>45250</v>
      </c>
      <c r="G37" s="25">
        <v>27470</v>
      </c>
    </row>
    <row r="38" spans="1:7" ht="13.5">
      <c r="A38" s="11" t="s">
        <v>50</v>
      </c>
      <c r="B38" s="24">
        <v>19093</v>
      </c>
      <c r="C38" s="24">
        <v>103</v>
      </c>
      <c r="D38" s="30">
        <v>87</v>
      </c>
      <c r="E38" s="70">
        <v>19109</v>
      </c>
      <c r="F38" s="24">
        <v>10286</v>
      </c>
      <c r="G38" s="25">
        <v>8823</v>
      </c>
    </row>
    <row r="39" spans="1:7" ht="13.5">
      <c r="A39" s="11" t="s">
        <v>51</v>
      </c>
      <c r="B39" s="24">
        <v>31639</v>
      </c>
      <c r="C39" s="24">
        <v>209</v>
      </c>
      <c r="D39" s="30">
        <v>107</v>
      </c>
      <c r="E39" s="70">
        <v>31741</v>
      </c>
      <c r="F39" s="24">
        <v>18619</v>
      </c>
      <c r="G39" s="25">
        <v>13122</v>
      </c>
    </row>
    <row r="40" spans="1:7" ht="13.5">
      <c r="A40" s="11" t="s">
        <v>52</v>
      </c>
      <c r="B40" s="24">
        <v>30466</v>
      </c>
      <c r="C40" s="24">
        <v>231</v>
      </c>
      <c r="D40" s="30">
        <v>95</v>
      </c>
      <c r="E40" s="70">
        <v>30602</v>
      </c>
      <c r="F40" s="24">
        <v>18462</v>
      </c>
      <c r="G40" s="25">
        <v>12140</v>
      </c>
    </row>
    <row r="41" spans="1:7" ht="13.5">
      <c r="A41" s="11" t="s">
        <v>53</v>
      </c>
      <c r="B41" s="24">
        <v>28154</v>
      </c>
      <c r="C41" s="24">
        <v>190</v>
      </c>
      <c r="D41" s="30">
        <v>108</v>
      </c>
      <c r="E41" s="70">
        <v>28236</v>
      </c>
      <c r="F41" s="24">
        <v>16717</v>
      </c>
      <c r="G41" s="25">
        <v>11519</v>
      </c>
    </row>
    <row r="42" spans="1:7" ht="13.5">
      <c r="A42" s="11" t="s">
        <v>54</v>
      </c>
      <c r="B42" s="24">
        <v>19810</v>
      </c>
      <c r="C42" s="24">
        <v>134</v>
      </c>
      <c r="D42" s="30">
        <v>79</v>
      </c>
      <c r="E42" s="70">
        <v>19865</v>
      </c>
      <c r="F42" s="24">
        <v>11386</v>
      </c>
      <c r="G42" s="25">
        <v>8479</v>
      </c>
    </row>
    <row r="43" spans="1:7" ht="13.5">
      <c r="A43" s="11" t="s">
        <v>55</v>
      </c>
      <c r="B43" s="24">
        <v>12368</v>
      </c>
      <c r="C43" s="24">
        <v>68</v>
      </c>
      <c r="D43" s="30">
        <v>45</v>
      </c>
      <c r="E43" s="70">
        <v>12391</v>
      </c>
      <c r="F43" s="24">
        <v>6928</v>
      </c>
      <c r="G43" s="25">
        <v>5463</v>
      </c>
    </row>
    <row r="44" spans="1:7" ht="13.5">
      <c r="A44" s="11" t="s">
        <v>56</v>
      </c>
      <c r="B44" s="24">
        <v>9948</v>
      </c>
      <c r="C44" s="24">
        <v>73</v>
      </c>
      <c r="D44" s="30">
        <v>45</v>
      </c>
      <c r="E44" s="70">
        <v>9976</v>
      </c>
      <c r="F44" s="24">
        <v>5950</v>
      </c>
      <c r="G44" s="25">
        <v>4026</v>
      </c>
    </row>
    <row r="45" spans="1:7" ht="13.5">
      <c r="A45" s="11" t="s">
        <v>57</v>
      </c>
      <c r="B45" s="24">
        <v>14422</v>
      </c>
      <c r="C45" s="24">
        <v>178</v>
      </c>
      <c r="D45" s="30">
        <v>44</v>
      </c>
      <c r="E45" s="70">
        <v>14556</v>
      </c>
      <c r="F45" s="24">
        <v>8519</v>
      </c>
      <c r="G45" s="25">
        <v>6037</v>
      </c>
    </row>
    <row r="46" spans="1:7" ht="13.5">
      <c r="A46" s="11" t="s">
        <v>58</v>
      </c>
      <c r="B46" s="24">
        <v>14395</v>
      </c>
      <c r="C46" s="24">
        <v>114</v>
      </c>
      <c r="D46" s="30">
        <v>55</v>
      </c>
      <c r="E46" s="70">
        <v>14454</v>
      </c>
      <c r="F46" s="24">
        <v>9393</v>
      </c>
      <c r="G46" s="25">
        <v>5061</v>
      </c>
    </row>
    <row r="47" spans="1:7" ht="13.5">
      <c r="A47" s="11" t="s">
        <v>59</v>
      </c>
      <c r="B47" s="24">
        <v>14846</v>
      </c>
      <c r="C47" s="24">
        <v>103</v>
      </c>
      <c r="D47" s="30">
        <v>56</v>
      </c>
      <c r="E47" s="70">
        <v>14893</v>
      </c>
      <c r="F47" s="24">
        <v>9269</v>
      </c>
      <c r="G47" s="25">
        <v>5624</v>
      </c>
    </row>
    <row r="48" spans="1:7" ht="13.5">
      <c r="A48" s="11" t="s">
        <v>60</v>
      </c>
      <c r="B48" s="24">
        <v>22077</v>
      </c>
      <c r="C48" s="24">
        <v>142</v>
      </c>
      <c r="D48" s="30">
        <v>96</v>
      </c>
      <c r="E48" s="70">
        <v>22123</v>
      </c>
      <c r="F48" s="24">
        <v>14012</v>
      </c>
      <c r="G48" s="25">
        <v>8111</v>
      </c>
    </row>
    <row r="49" spans="1:7" ht="13.5">
      <c r="A49" s="11" t="s">
        <v>61</v>
      </c>
      <c r="B49" s="24">
        <v>11379</v>
      </c>
      <c r="C49" s="24">
        <v>120</v>
      </c>
      <c r="D49" s="30">
        <v>39</v>
      </c>
      <c r="E49" s="70">
        <v>11460</v>
      </c>
      <c r="F49" s="24">
        <v>7520</v>
      </c>
      <c r="G49" s="25">
        <v>3940</v>
      </c>
    </row>
    <row r="50" spans="1:7" ht="13.5">
      <c r="A50" s="11" t="s">
        <v>62</v>
      </c>
      <c r="B50" s="24">
        <v>22864</v>
      </c>
      <c r="C50" s="24">
        <v>218</v>
      </c>
      <c r="D50" s="30">
        <v>73</v>
      </c>
      <c r="E50" s="70">
        <v>23009</v>
      </c>
      <c r="F50" s="24">
        <v>14797</v>
      </c>
      <c r="G50" s="25">
        <v>8212</v>
      </c>
    </row>
    <row r="51" spans="1:7" ht="13.5">
      <c r="A51" s="11" t="s">
        <v>63</v>
      </c>
      <c r="B51" s="24">
        <v>10518</v>
      </c>
      <c r="C51" s="24">
        <v>94</v>
      </c>
      <c r="D51" s="30">
        <v>42</v>
      </c>
      <c r="E51" s="70">
        <v>10570</v>
      </c>
      <c r="F51" s="24">
        <v>6852</v>
      </c>
      <c r="G51" s="25">
        <v>3718</v>
      </c>
    </row>
    <row r="52" spans="1:7" ht="13.5">
      <c r="A52" s="11" t="s">
        <v>64</v>
      </c>
      <c r="B52" s="24">
        <v>8580</v>
      </c>
      <c r="C52" s="24">
        <v>62</v>
      </c>
      <c r="D52" s="30">
        <v>31</v>
      </c>
      <c r="E52" s="70">
        <v>8611</v>
      </c>
      <c r="F52" s="24">
        <v>5478</v>
      </c>
      <c r="G52" s="25">
        <v>3133</v>
      </c>
    </row>
    <row r="53" spans="1:7" ht="13.5">
      <c r="A53" s="11" t="s">
        <v>65</v>
      </c>
      <c r="B53" s="24">
        <v>14614</v>
      </c>
      <c r="C53" s="24">
        <v>112</v>
      </c>
      <c r="D53" s="30">
        <v>45</v>
      </c>
      <c r="E53" s="70">
        <v>14681</v>
      </c>
      <c r="F53" s="24">
        <v>8701</v>
      </c>
      <c r="G53" s="25">
        <v>5980</v>
      </c>
    </row>
    <row r="54" spans="1:7" ht="13.5">
      <c r="A54" s="11" t="s">
        <v>66</v>
      </c>
      <c r="B54" s="24">
        <v>34833</v>
      </c>
      <c r="C54" s="24">
        <v>216</v>
      </c>
      <c r="D54" s="30">
        <v>128</v>
      </c>
      <c r="E54" s="70">
        <v>34921</v>
      </c>
      <c r="F54" s="24">
        <v>20126</v>
      </c>
      <c r="G54" s="25">
        <v>14795</v>
      </c>
    </row>
    <row r="55" spans="1:7" ht="13.5">
      <c r="A55" s="13" t="s">
        <v>67</v>
      </c>
      <c r="B55" s="14">
        <f aca="true" t="shared" si="2" ref="B55:G55">SUM(B29:B54)</f>
        <v>685561</v>
      </c>
      <c r="C55" s="14">
        <f t="shared" si="2"/>
        <v>4929</v>
      </c>
      <c r="D55" s="16">
        <f t="shared" si="2"/>
        <v>2602</v>
      </c>
      <c r="E55" s="29">
        <f t="shared" si="2"/>
        <v>687888</v>
      </c>
      <c r="F55" s="15">
        <f t="shared" si="2"/>
        <v>409263</v>
      </c>
      <c r="G55" s="17">
        <f t="shared" si="2"/>
        <v>278625</v>
      </c>
    </row>
    <row r="56" spans="1:7" ht="13.5">
      <c r="A56" s="11" t="s">
        <v>68</v>
      </c>
      <c r="B56" s="24">
        <v>5260</v>
      </c>
      <c r="C56" s="24">
        <v>51</v>
      </c>
      <c r="D56" s="30">
        <v>20</v>
      </c>
      <c r="E56" s="70">
        <v>5291</v>
      </c>
      <c r="F56" s="24">
        <v>3347</v>
      </c>
      <c r="G56" s="25">
        <v>1944</v>
      </c>
    </row>
    <row r="57" spans="1:7" ht="13.5">
      <c r="A57" s="11" t="s">
        <v>69</v>
      </c>
      <c r="B57" s="24">
        <v>2931</v>
      </c>
      <c r="C57" s="24">
        <v>21</v>
      </c>
      <c r="D57" s="30">
        <v>9</v>
      </c>
      <c r="E57" s="70">
        <v>2943</v>
      </c>
      <c r="F57" s="24">
        <v>1674</v>
      </c>
      <c r="G57" s="25">
        <v>1269</v>
      </c>
    </row>
    <row r="58" spans="1:7" ht="13.5">
      <c r="A58" s="11" t="s">
        <v>70</v>
      </c>
      <c r="B58" s="24">
        <v>1060</v>
      </c>
      <c r="C58" s="24">
        <v>5</v>
      </c>
      <c r="D58" s="30">
        <v>2</v>
      </c>
      <c r="E58" s="70">
        <v>1063</v>
      </c>
      <c r="F58" s="24">
        <v>480</v>
      </c>
      <c r="G58" s="25">
        <v>583</v>
      </c>
    </row>
    <row r="59" spans="1:7" ht="13.5">
      <c r="A59" s="11" t="s">
        <v>71</v>
      </c>
      <c r="B59" s="24">
        <v>2186</v>
      </c>
      <c r="C59" s="24">
        <v>3</v>
      </c>
      <c r="D59" s="30">
        <v>10</v>
      </c>
      <c r="E59" s="70">
        <v>2179</v>
      </c>
      <c r="F59" s="24">
        <v>1032</v>
      </c>
      <c r="G59" s="25">
        <v>1147</v>
      </c>
    </row>
    <row r="60" spans="1:7" ht="13.5">
      <c r="A60" s="13" t="s">
        <v>72</v>
      </c>
      <c r="B60" s="14">
        <f aca="true" t="shared" si="3" ref="B60:G60">SUM(B56:B59)</f>
        <v>11437</v>
      </c>
      <c r="C60" s="14">
        <f t="shared" si="3"/>
        <v>80</v>
      </c>
      <c r="D60" s="16">
        <f t="shared" si="3"/>
        <v>41</v>
      </c>
      <c r="E60" s="29">
        <f t="shared" si="3"/>
        <v>11476</v>
      </c>
      <c r="F60" s="14">
        <f t="shared" si="3"/>
        <v>6533</v>
      </c>
      <c r="G60" s="17">
        <f t="shared" si="3"/>
        <v>4943</v>
      </c>
    </row>
    <row r="61" spans="1:7" ht="13.5">
      <c r="A61" s="11" t="s">
        <v>73</v>
      </c>
      <c r="B61" s="24">
        <v>2549</v>
      </c>
      <c r="C61" s="24">
        <v>9</v>
      </c>
      <c r="D61" s="30">
        <v>12</v>
      </c>
      <c r="E61" s="70">
        <v>2546</v>
      </c>
      <c r="F61" s="24">
        <v>1250</v>
      </c>
      <c r="G61" s="25">
        <v>1296</v>
      </c>
    </row>
    <row r="62" spans="1:7" ht="13.5">
      <c r="A62" s="11" t="s">
        <v>74</v>
      </c>
      <c r="B62" s="24">
        <v>73</v>
      </c>
      <c r="C62" s="24">
        <v>0</v>
      </c>
      <c r="D62" s="30">
        <v>0</v>
      </c>
      <c r="E62" s="70">
        <v>73</v>
      </c>
      <c r="F62" s="24">
        <v>33</v>
      </c>
      <c r="G62" s="25">
        <v>40</v>
      </c>
    </row>
    <row r="63" spans="1:7" ht="13.5">
      <c r="A63" s="11" t="s">
        <v>75</v>
      </c>
      <c r="B63" s="24">
        <v>1003</v>
      </c>
      <c r="C63" s="24">
        <v>3</v>
      </c>
      <c r="D63" s="30">
        <v>6</v>
      </c>
      <c r="E63" s="70">
        <v>1000</v>
      </c>
      <c r="F63" s="24">
        <v>449</v>
      </c>
      <c r="G63" s="25">
        <v>551</v>
      </c>
    </row>
    <row r="64" spans="1:7" ht="13.5">
      <c r="A64" s="11" t="s">
        <v>76</v>
      </c>
      <c r="B64" s="24">
        <v>535</v>
      </c>
      <c r="C64" s="24">
        <v>1</v>
      </c>
      <c r="D64" s="30">
        <v>3</v>
      </c>
      <c r="E64" s="70">
        <v>533</v>
      </c>
      <c r="F64" s="24">
        <v>262</v>
      </c>
      <c r="G64" s="25">
        <v>271</v>
      </c>
    </row>
    <row r="65" spans="1:7" ht="13.5">
      <c r="A65" s="11" t="s">
        <v>77</v>
      </c>
      <c r="B65" s="24">
        <v>1101</v>
      </c>
      <c r="C65" s="24">
        <v>5</v>
      </c>
      <c r="D65" s="30">
        <v>4</v>
      </c>
      <c r="E65" s="70">
        <v>1102</v>
      </c>
      <c r="F65" s="24">
        <v>557</v>
      </c>
      <c r="G65" s="25">
        <v>545</v>
      </c>
    </row>
    <row r="66" spans="1:7" ht="13.5">
      <c r="A66" s="11" t="s">
        <v>78</v>
      </c>
      <c r="B66" s="24">
        <v>44</v>
      </c>
      <c r="C66" s="24">
        <v>0</v>
      </c>
      <c r="D66" s="30">
        <v>2</v>
      </c>
      <c r="E66" s="70">
        <v>42</v>
      </c>
      <c r="F66" s="24">
        <v>10</v>
      </c>
      <c r="G66" s="25">
        <v>32</v>
      </c>
    </row>
    <row r="67" spans="1:7" ht="13.5">
      <c r="A67" s="11" t="s">
        <v>79</v>
      </c>
      <c r="B67" s="24">
        <v>2566</v>
      </c>
      <c r="C67" s="24">
        <v>18</v>
      </c>
      <c r="D67" s="30">
        <v>12</v>
      </c>
      <c r="E67" s="70">
        <v>2572</v>
      </c>
      <c r="F67" s="24">
        <v>1298</v>
      </c>
      <c r="G67" s="25">
        <v>1274</v>
      </c>
    </row>
    <row r="68" spans="1:7" ht="13.5">
      <c r="A68" s="11" t="s">
        <v>80</v>
      </c>
      <c r="B68" s="24">
        <v>31</v>
      </c>
      <c r="C68" s="24">
        <v>0</v>
      </c>
      <c r="D68" s="30">
        <v>0</v>
      </c>
      <c r="E68" s="70">
        <v>31</v>
      </c>
      <c r="F68" s="24">
        <v>14</v>
      </c>
      <c r="G68" s="25">
        <v>17</v>
      </c>
    </row>
    <row r="69" spans="1:7" ht="13.5">
      <c r="A69" s="11" t="s">
        <v>81</v>
      </c>
      <c r="B69" s="24">
        <v>247</v>
      </c>
      <c r="C69" s="24">
        <v>2</v>
      </c>
      <c r="D69" s="30">
        <v>0</v>
      </c>
      <c r="E69" s="70">
        <v>249</v>
      </c>
      <c r="F69" s="24">
        <v>140</v>
      </c>
      <c r="G69" s="25">
        <v>109</v>
      </c>
    </row>
    <row r="70" spans="1:7" ht="14.25" thickBot="1">
      <c r="A70" s="18" t="s">
        <v>82</v>
      </c>
      <c r="B70" s="19">
        <f aca="true" t="shared" si="4" ref="B70:G70">SUM(B61:B69)</f>
        <v>8149</v>
      </c>
      <c r="C70" s="19">
        <f t="shared" si="4"/>
        <v>38</v>
      </c>
      <c r="D70" s="45">
        <f t="shared" si="4"/>
        <v>39</v>
      </c>
      <c r="E70" s="49">
        <f t="shared" si="4"/>
        <v>8148</v>
      </c>
      <c r="F70" s="19">
        <f t="shared" si="4"/>
        <v>4013</v>
      </c>
      <c r="G70" s="46">
        <f t="shared" si="4"/>
        <v>4135</v>
      </c>
    </row>
    <row r="71" spans="1:8" ht="14.25">
      <c r="A71" s="1"/>
      <c r="B71" s="47"/>
      <c r="C71" s="47"/>
      <c r="D71" s="63"/>
      <c r="E71" s="63"/>
      <c r="G71" s="64"/>
      <c r="H71" s="10"/>
    </row>
    <row r="72" spans="1:7" ht="17.25">
      <c r="A72" s="4"/>
      <c r="B72" s="48"/>
      <c r="C72" s="48"/>
      <c r="D72" s="71"/>
      <c r="E72" s="48"/>
      <c r="G72" s="65"/>
    </row>
    <row r="73" spans="1:7" ht="17.25">
      <c r="A73" s="4"/>
      <c r="B73" s="48"/>
      <c r="C73" s="48"/>
      <c r="D73" s="71"/>
      <c r="E73" s="48"/>
      <c r="G73" s="65"/>
    </row>
    <row r="74" spans="1:7" ht="17.25">
      <c r="A74" s="4"/>
      <c r="B74" s="48"/>
      <c r="C74" s="48"/>
      <c r="D74" s="71"/>
      <c r="E74" s="48"/>
      <c r="G74" s="65"/>
    </row>
    <row r="75" spans="4:7" ht="13.5">
      <c r="D75" s="65"/>
      <c r="G75" s="65"/>
    </row>
    <row r="76" spans="4:8" ht="13.5">
      <c r="D76" s="65"/>
      <c r="G76" s="65"/>
      <c r="H76" s="10"/>
    </row>
    <row r="77" spans="4:7" ht="13.5">
      <c r="D77" s="65"/>
      <c r="G77" s="65"/>
    </row>
    <row r="78" spans="4:7" ht="13.5">
      <c r="D78" s="65"/>
      <c r="G78" s="65"/>
    </row>
    <row r="79" ht="13.5">
      <c r="G79" s="65"/>
    </row>
    <row r="80" ht="13.5">
      <c r="G80" s="65"/>
    </row>
    <row r="81" ht="13.5">
      <c r="G81" s="65"/>
    </row>
    <row r="82" ht="13.5">
      <c r="G82" s="65"/>
    </row>
    <row r="83" ht="13.5">
      <c r="G83" s="65"/>
    </row>
    <row r="84" ht="13.5">
      <c r="G84" s="65"/>
    </row>
    <row r="85" ht="13.5">
      <c r="G85" s="65"/>
    </row>
    <row r="86" ht="13.5">
      <c r="G86" s="65"/>
    </row>
    <row r="87" ht="13.5">
      <c r="G87" s="65"/>
    </row>
    <row r="88" ht="13.5">
      <c r="G88" s="65"/>
    </row>
    <row r="89" ht="13.5">
      <c r="G89" s="65"/>
    </row>
    <row r="90" ht="13.5">
      <c r="G90" s="65"/>
    </row>
    <row r="91" ht="13.5">
      <c r="G91" s="65"/>
    </row>
    <row r="92" ht="13.5">
      <c r="G92" s="65"/>
    </row>
    <row r="93" ht="13.5">
      <c r="G93" s="65"/>
    </row>
    <row r="94" ht="13.5">
      <c r="G94" s="65"/>
    </row>
    <row r="95" ht="13.5">
      <c r="G95" s="65"/>
    </row>
    <row r="96" ht="13.5">
      <c r="G96" s="65"/>
    </row>
    <row r="97" ht="13.5">
      <c r="G97" s="65"/>
    </row>
    <row r="98" ht="13.5">
      <c r="G98" s="65"/>
    </row>
    <row r="99" ht="13.5">
      <c r="G99" s="65"/>
    </row>
    <row r="100" ht="13.5">
      <c r="G100" s="65"/>
    </row>
    <row r="101" ht="13.5">
      <c r="G101" s="65"/>
    </row>
    <row r="102" ht="13.5">
      <c r="G102" s="65"/>
    </row>
    <row r="103" ht="13.5">
      <c r="G103" s="65"/>
    </row>
    <row r="104" ht="13.5">
      <c r="G104" s="65"/>
    </row>
    <row r="105" ht="13.5">
      <c r="G105" s="65"/>
    </row>
    <row r="106" ht="13.5">
      <c r="G106" s="65"/>
    </row>
    <row r="107" ht="13.5">
      <c r="G107" s="65"/>
    </row>
    <row r="108" ht="13.5">
      <c r="G108" s="65"/>
    </row>
    <row r="109" ht="13.5">
      <c r="G109" s="65"/>
    </row>
    <row r="110" ht="13.5">
      <c r="G110" s="65"/>
    </row>
    <row r="111" ht="13.5">
      <c r="G111" s="65"/>
    </row>
    <row r="112" ht="13.5">
      <c r="G112" s="65"/>
    </row>
    <row r="113" ht="13.5">
      <c r="G113" s="65"/>
    </row>
    <row r="114" ht="13.5">
      <c r="G114" s="65"/>
    </row>
    <row r="115" ht="13.5">
      <c r="G115" s="65"/>
    </row>
  </sheetData>
  <mergeCells count="1">
    <mergeCell ref="E2:G2"/>
  </mergeCells>
  <printOptions/>
  <pageMargins left="1.1811023622047245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FM3" sqref="FM3:FT5"/>
    </sheetView>
  </sheetViews>
  <sheetFormatPr defaultColWidth="8.796875" defaultRowHeight="14.25"/>
  <cols>
    <col min="1" max="1" width="13.3984375" style="0" customWidth="1"/>
    <col min="2" max="2" width="9.19921875" style="0" bestFit="1" customWidth="1"/>
    <col min="3" max="3" width="10" style="0" customWidth="1"/>
    <col min="4" max="7" width="9.19921875" style="0" bestFit="1" customWidth="1"/>
    <col min="8" max="8" width="10.09765625" style="0" customWidth="1"/>
    <col min="9" max="21" width="9.19921875" style="0" bestFit="1" customWidth="1"/>
    <col min="22" max="22" width="10.3984375" style="0" customWidth="1"/>
    <col min="23" max="28" width="9.19921875" style="0" bestFit="1" customWidth="1"/>
    <col min="29" max="30" width="9.09765625" style="0" bestFit="1" customWidth="1"/>
    <col min="31" max="31" width="10" style="0" customWidth="1"/>
    <col min="32" max="35" width="9.09765625" style="0" bestFit="1" customWidth="1"/>
    <col min="36" max="36" width="10.09765625" style="0" customWidth="1"/>
  </cols>
  <sheetData>
    <row r="1" spans="1:36" ht="17.25">
      <c r="A1" s="4" t="s">
        <v>108</v>
      </c>
      <c r="B1" s="4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I1" s="1" t="s">
        <v>156</v>
      </c>
      <c r="AJ1" s="1"/>
    </row>
    <row r="2" spans="1:36" ht="18" thickBot="1">
      <c r="A2" s="4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I2" s="1"/>
      <c r="AJ2" s="1"/>
    </row>
    <row r="3" spans="1:36" ht="14.25">
      <c r="A3" s="193" t="s">
        <v>0</v>
      </c>
      <c r="B3" s="196" t="s">
        <v>90</v>
      </c>
      <c r="C3" s="196"/>
      <c r="D3" s="196"/>
      <c r="E3" s="196"/>
      <c r="F3" s="196"/>
      <c r="G3" s="196"/>
      <c r="H3" s="196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6" t="s">
        <v>91</v>
      </c>
      <c r="X3" s="196"/>
      <c r="Y3" s="196"/>
      <c r="Z3" s="196"/>
      <c r="AA3" s="196"/>
      <c r="AB3" s="196"/>
      <c r="AC3" s="196"/>
      <c r="AD3" s="196" t="s">
        <v>92</v>
      </c>
      <c r="AE3" s="196"/>
      <c r="AF3" s="196"/>
      <c r="AG3" s="196"/>
      <c r="AH3" s="196"/>
      <c r="AI3" s="196"/>
      <c r="AJ3" s="199"/>
    </row>
    <row r="4" spans="1:36" ht="14.25">
      <c r="A4" s="194"/>
      <c r="B4" s="197"/>
      <c r="C4" s="197"/>
      <c r="D4" s="197"/>
      <c r="E4" s="197"/>
      <c r="F4" s="197"/>
      <c r="G4" s="197"/>
      <c r="H4" s="197"/>
      <c r="I4" s="201" t="s">
        <v>93</v>
      </c>
      <c r="J4" s="201"/>
      <c r="K4" s="201"/>
      <c r="L4" s="201"/>
      <c r="M4" s="201"/>
      <c r="N4" s="201"/>
      <c r="O4" s="201"/>
      <c r="P4" s="201" t="s">
        <v>94</v>
      </c>
      <c r="Q4" s="201"/>
      <c r="R4" s="201"/>
      <c r="S4" s="201"/>
      <c r="T4" s="201"/>
      <c r="U4" s="201"/>
      <c r="V4" s="201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200"/>
    </row>
    <row r="5" spans="1:36" ht="15" thickBot="1">
      <c r="A5" s="195"/>
      <c r="B5" s="2" t="s">
        <v>84</v>
      </c>
      <c r="C5" s="2" t="s">
        <v>85</v>
      </c>
      <c r="D5" s="2" t="s">
        <v>86</v>
      </c>
      <c r="E5" s="2" t="s">
        <v>87</v>
      </c>
      <c r="F5" s="2" t="s">
        <v>88</v>
      </c>
      <c r="G5" s="2" t="s">
        <v>89</v>
      </c>
      <c r="H5" s="2" t="s">
        <v>95</v>
      </c>
      <c r="I5" s="2" t="s">
        <v>84</v>
      </c>
      <c r="J5" s="2" t="s">
        <v>85</v>
      </c>
      <c r="K5" s="2" t="s">
        <v>86</v>
      </c>
      <c r="L5" s="2" t="s">
        <v>87</v>
      </c>
      <c r="M5" s="2" t="s">
        <v>88</v>
      </c>
      <c r="N5" s="2" t="s">
        <v>89</v>
      </c>
      <c r="O5" s="2" t="s">
        <v>95</v>
      </c>
      <c r="P5" s="2" t="s">
        <v>84</v>
      </c>
      <c r="Q5" s="2" t="s">
        <v>85</v>
      </c>
      <c r="R5" s="2" t="s">
        <v>86</v>
      </c>
      <c r="S5" s="2" t="s">
        <v>87</v>
      </c>
      <c r="T5" s="2" t="s">
        <v>88</v>
      </c>
      <c r="U5" s="2" t="s">
        <v>89</v>
      </c>
      <c r="V5" s="2" t="s">
        <v>95</v>
      </c>
      <c r="W5" s="2" t="s">
        <v>84</v>
      </c>
      <c r="X5" s="2" t="s">
        <v>85</v>
      </c>
      <c r="Y5" s="2" t="s">
        <v>86</v>
      </c>
      <c r="Z5" s="2" t="s">
        <v>87</v>
      </c>
      <c r="AA5" s="2" t="s">
        <v>88</v>
      </c>
      <c r="AB5" s="2" t="s">
        <v>89</v>
      </c>
      <c r="AC5" s="2" t="s">
        <v>95</v>
      </c>
      <c r="AD5" s="2" t="s">
        <v>84</v>
      </c>
      <c r="AE5" s="2" t="s">
        <v>85</v>
      </c>
      <c r="AF5" s="2" t="s">
        <v>86</v>
      </c>
      <c r="AG5" s="2" t="s">
        <v>87</v>
      </c>
      <c r="AH5" s="2" t="s">
        <v>88</v>
      </c>
      <c r="AI5" s="2" t="s">
        <v>89</v>
      </c>
      <c r="AJ5" s="3" t="s">
        <v>95</v>
      </c>
    </row>
    <row r="6" spans="1:36" s="33" customFormat="1" ht="18.75" customHeight="1" thickTop="1">
      <c r="A6" s="50" t="s">
        <v>16</v>
      </c>
      <c r="B6" s="51">
        <f>B30+B57+B62+B72</f>
        <v>58959</v>
      </c>
      <c r="C6" s="51">
        <f aca="true" t="shared" si="0" ref="C6:AJ6">C30+C57+C62+C72</f>
        <v>114537</v>
      </c>
      <c r="D6" s="51">
        <f t="shared" si="0"/>
        <v>53208</v>
      </c>
      <c r="E6" s="51">
        <f t="shared" si="0"/>
        <v>46711</v>
      </c>
      <c r="F6" s="51">
        <f t="shared" si="0"/>
        <v>45325</v>
      </c>
      <c r="G6" s="51">
        <f t="shared" si="0"/>
        <v>40144</v>
      </c>
      <c r="H6" s="51">
        <f t="shared" si="0"/>
        <v>358884</v>
      </c>
      <c r="I6" s="51">
        <f t="shared" si="0"/>
        <v>11838</v>
      </c>
      <c r="J6" s="51">
        <f t="shared" si="0"/>
        <v>21667</v>
      </c>
      <c r="K6" s="51">
        <f t="shared" si="0"/>
        <v>10116</v>
      </c>
      <c r="L6" s="51">
        <f t="shared" si="0"/>
        <v>8051</v>
      </c>
      <c r="M6" s="51">
        <f t="shared" si="0"/>
        <v>6843</v>
      </c>
      <c r="N6" s="51">
        <f t="shared" si="0"/>
        <v>6364</v>
      </c>
      <c r="O6" s="51">
        <f t="shared" si="0"/>
        <v>64879</v>
      </c>
      <c r="P6" s="51">
        <f t="shared" si="0"/>
        <v>47121</v>
      </c>
      <c r="Q6" s="51">
        <f t="shared" si="0"/>
        <v>92870</v>
      </c>
      <c r="R6" s="51">
        <f t="shared" si="0"/>
        <v>43092</v>
      </c>
      <c r="S6" s="51">
        <f t="shared" si="0"/>
        <v>38660</v>
      </c>
      <c r="T6" s="51">
        <f t="shared" si="0"/>
        <v>38482</v>
      </c>
      <c r="U6" s="51">
        <f t="shared" si="0"/>
        <v>33780</v>
      </c>
      <c r="V6" s="51">
        <f t="shared" si="0"/>
        <v>294005</v>
      </c>
      <c r="W6" s="51">
        <f t="shared" si="0"/>
        <v>1595</v>
      </c>
      <c r="X6" s="51">
        <f t="shared" si="0"/>
        <v>3939</v>
      </c>
      <c r="Y6" s="51">
        <f t="shared" si="0"/>
        <v>2674</v>
      </c>
      <c r="Z6" s="51">
        <f t="shared" si="0"/>
        <v>2034</v>
      </c>
      <c r="AA6" s="51">
        <f t="shared" si="0"/>
        <v>1670</v>
      </c>
      <c r="AB6" s="51">
        <f t="shared" si="0"/>
        <v>1936</v>
      </c>
      <c r="AC6" s="51">
        <f t="shared" si="0"/>
        <v>13848</v>
      </c>
      <c r="AD6" s="51">
        <f t="shared" si="0"/>
        <v>60554</v>
      </c>
      <c r="AE6" s="51">
        <f t="shared" si="0"/>
        <v>118476</v>
      </c>
      <c r="AF6" s="51">
        <f t="shared" si="0"/>
        <v>55882</v>
      </c>
      <c r="AG6" s="51">
        <f t="shared" si="0"/>
        <v>48745</v>
      </c>
      <c r="AH6" s="51">
        <f t="shared" si="0"/>
        <v>46995</v>
      </c>
      <c r="AI6" s="51">
        <f t="shared" si="0"/>
        <v>42080</v>
      </c>
      <c r="AJ6" s="52">
        <f t="shared" si="0"/>
        <v>372732</v>
      </c>
    </row>
    <row r="7" spans="1:36" s="47" customFormat="1" ht="18.75" customHeight="1">
      <c r="A7" s="67" t="s">
        <v>17</v>
      </c>
      <c r="B7" s="5">
        <v>371</v>
      </c>
      <c r="C7" s="5">
        <v>482</v>
      </c>
      <c r="D7" s="5">
        <v>234</v>
      </c>
      <c r="E7" s="5">
        <v>220</v>
      </c>
      <c r="F7" s="5">
        <v>218</v>
      </c>
      <c r="G7" s="5">
        <v>222</v>
      </c>
      <c r="H7" s="9">
        <f>SUM(B7:G7)</f>
        <v>1747</v>
      </c>
      <c r="I7" s="5">
        <v>63</v>
      </c>
      <c r="J7" s="5">
        <v>66</v>
      </c>
      <c r="K7" s="5">
        <v>28</v>
      </c>
      <c r="L7" s="5">
        <v>21</v>
      </c>
      <c r="M7" s="5">
        <v>17</v>
      </c>
      <c r="N7" s="5">
        <v>16</v>
      </c>
      <c r="O7" s="9">
        <f>SUM(I7:N7)</f>
        <v>211</v>
      </c>
      <c r="P7" s="5">
        <v>308</v>
      </c>
      <c r="Q7" s="5">
        <v>416</v>
      </c>
      <c r="R7" s="5">
        <v>206</v>
      </c>
      <c r="S7" s="5">
        <v>199</v>
      </c>
      <c r="T7" s="5">
        <v>201</v>
      </c>
      <c r="U7" s="5">
        <v>206</v>
      </c>
      <c r="V7" s="9">
        <f>SUM(P7:U7)</f>
        <v>1536</v>
      </c>
      <c r="W7" s="5">
        <v>3</v>
      </c>
      <c r="X7" s="5">
        <v>11</v>
      </c>
      <c r="Y7" s="5">
        <v>6</v>
      </c>
      <c r="Z7" s="5">
        <v>7</v>
      </c>
      <c r="AA7" s="5">
        <v>4</v>
      </c>
      <c r="AB7" s="5">
        <v>10</v>
      </c>
      <c r="AC7" s="68">
        <f>SUM(W7:AB7)</f>
        <v>41</v>
      </c>
      <c r="AD7" s="5">
        <f aca="true" t="shared" si="1" ref="AD7:AD29">SUM(B7,W7)</f>
        <v>374</v>
      </c>
      <c r="AE7" s="5">
        <f aca="true" t="shared" si="2" ref="AE7:AE29">SUM(C7,X7)</f>
        <v>493</v>
      </c>
      <c r="AF7" s="5">
        <f aca="true" t="shared" si="3" ref="AF7:AF29">SUM(D7,Y7)</f>
        <v>240</v>
      </c>
      <c r="AG7" s="5">
        <f aca="true" t="shared" si="4" ref="AG7:AG29">SUM(E7,Z7)</f>
        <v>227</v>
      </c>
      <c r="AH7" s="5">
        <f aca="true" t="shared" si="5" ref="AH7:AH29">SUM(F7,AA7)</f>
        <v>222</v>
      </c>
      <c r="AI7" s="5">
        <f aca="true" t="shared" si="6" ref="AI7:AI29">SUM(G7,AB7)</f>
        <v>232</v>
      </c>
      <c r="AJ7" s="69">
        <f>SUM(AD7:AI7)</f>
        <v>1788</v>
      </c>
    </row>
    <row r="8" spans="1:36" s="47" customFormat="1" ht="18.75" customHeight="1">
      <c r="A8" s="53" t="s">
        <v>18</v>
      </c>
      <c r="B8" s="5">
        <v>602</v>
      </c>
      <c r="C8" s="5">
        <v>771</v>
      </c>
      <c r="D8" s="5">
        <v>380</v>
      </c>
      <c r="E8" s="5">
        <v>429</v>
      </c>
      <c r="F8" s="5">
        <v>369</v>
      </c>
      <c r="G8" s="5">
        <v>291</v>
      </c>
      <c r="H8" s="9">
        <f aca="true" t="shared" si="7" ref="H8:H71">SUM(B8:G8)</f>
        <v>2842</v>
      </c>
      <c r="I8" s="5">
        <v>99</v>
      </c>
      <c r="J8" s="5">
        <v>111</v>
      </c>
      <c r="K8" s="5">
        <v>63</v>
      </c>
      <c r="L8" s="5">
        <v>49</v>
      </c>
      <c r="M8" s="5">
        <v>44</v>
      </c>
      <c r="N8" s="5">
        <v>38</v>
      </c>
      <c r="O8" s="9">
        <f aca="true" t="shared" si="8" ref="O8:O71">SUM(I8:N8)</f>
        <v>404</v>
      </c>
      <c r="P8" s="5">
        <v>503</v>
      </c>
      <c r="Q8" s="5">
        <v>660</v>
      </c>
      <c r="R8" s="5">
        <v>317</v>
      </c>
      <c r="S8" s="5">
        <v>380</v>
      </c>
      <c r="T8" s="5">
        <v>325</v>
      </c>
      <c r="U8" s="5">
        <v>253</v>
      </c>
      <c r="V8" s="9">
        <f aca="true" t="shared" si="9" ref="V8:V61">SUM(P8:U8)</f>
        <v>2438</v>
      </c>
      <c r="W8" s="5">
        <v>13</v>
      </c>
      <c r="X8" s="5">
        <v>22</v>
      </c>
      <c r="Y8" s="5">
        <v>21</v>
      </c>
      <c r="Z8" s="5">
        <v>12</v>
      </c>
      <c r="AA8" s="5">
        <v>12</v>
      </c>
      <c r="AB8" s="5">
        <v>11</v>
      </c>
      <c r="AC8" s="68">
        <f aca="true" t="shared" si="10" ref="AC8:AC71">SUM(W8:AB8)</f>
        <v>91</v>
      </c>
      <c r="AD8" s="5">
        <f t="shared" si="1"/>
        <v>615</v>
      </c>
      <c r="AE8" s="5">
        <f t="shared" si="2"/>
        <v>793</v>
      </c>
      <c r="AF8" s="5">
        <f t="shared" si="3"/>
        <v>401</v>
      </c>
      <c r="AG8" s="5">
        <f t="shared" si="4"/>
        <v>441</v>
      </c>
      <c r="AH8" s="5">
        <f t="shared" si="5"/>
        <v>381</v>
      </c>
      <c r="AI8" s="5">
        <f t="shared" si="6"/>
        <v>302</v>
      </c>
      <c r="AJ8" s="69">
        <f aca="true" t="shared" si="11" ref="AJ8:AJ71">SUM(AD8:AI8)</f>
        <v>2933</v>
      </c>
    </row>
    <row r="9" spans="1:36" s="47" customFormat="1" ht="18.75" customHeight="1">
      <c r="A9" s="53" t="s">
        <v>19</v>
      </c>
      <c r="B9" s="5">
        <v>872</v>
      </c>
      <c r="C9" s="5">
        <v>1453</v>
      </c>
      <c r="D9" s="5">
        <v>805</v>
      </c>
      <c r="E9" s="5">
        <v>763</v>
      </c>
      <c r="F9" s="5">
        <v>736</v>
      </c>
      <c r="G9" s="5">
        <v>650</v>
      </c>
      <c r="H9" s="9">
        <f t="shared" si="7"/>
        <v>5279</v>
      </c>
      <c r="I9" s="5">
        <v>139</v>
      </c>
      <c r="J9" s="5">
        <v>228</v>
      </c>
      <c r="K9" s="5">
        <v>112</v>
      </c>
      <c r="L9" s="5">
        <v>104</v>
      </c>
      <c r="M9" s="5">
        <v>91</v>
      </c>
      <c r="N9" s="5">
        <v>84</v>
      </c>
      <c r="O9" s="9">
        <f t="shared" si="8"/>
        <v>758</v>
      </c>
      <c r="P9" s="5">
        <v>733</v>
      </c>
      <c r="Q9" s="5">
        <v>1225</v>
      </c>
      <c r="R9" s="5">
        <v>693</v>
      </c>
      <c r="S9" s="5">
        <v>659</v>
      </c>
      <c r="T9" s="5">
        <v>645</v>
      </c>
      <c r="U9" s="5">
        <v>566</v>
      </c>
      <c r="V9" s="9">
        <f t="shared" si="9"/>
        <v>4521</v>
      </c>
      <c r="W9" s="5">
        <v>17</v>
      </c>
      <c r="X9" s="5">
        <v>45</v>
      </c>
      <c r="Y9" s="5">
        <v>33</v>
      </c>
      <c r="Z9" s="5">
        <v>31</v>
      </c>
      <c r="AA9" s="5">
        <v>15</v>
      </c>
      <c r="AB9" s="5">
        <v>22</v>
      </c>
      <c r="AC9" s="68">
        <f t="shared" si="10"/>
        <v>163</v>
      </c>
      <c r="AD9" s="5">
        <f t="shared" si="1"/>
        <v>889</v>
      </c>
      <c r="AE9" s="5">
        <f t="shared" si="2"/>
        <v>1498</v>
      </c>
      <c r="AF9" s="5">
        <f t="shared" si="3"/>
        <v>838</v>
      </c>
      <c r="AG9" s="5">
        <f t="shared" si="4"/>
        <v>794</v>
      </c>
      <c r="AH9" s="5">
        <f t="shared" si="5"/>
        <v>751</v>
      </c>
      <c r="AI9" s="5">
        <f t="shared" si="6"/>
        <v>672</v>
      </c>
      <c r="AJ9" s="69">
        <f t="shared" si="11"/>
        <v>5442</v>
      </c>
    </row>
    <row r="10" spans="1:36" s="47" customFormat="1" ht="18.75" customHeight="1">
      <c r="A10" s="53" t="s">
        <v>20</v>
      </c>
      <c r="B10" s="5">
        <v>1841</v>
      </c>
      <c r="C10" s="5">
        <v>3442</v>
      </c>
      <c r="D10" s="5">
        <v>1469</v>
      </c>
      <c r="E10" s="5">
        <v>1265</v>
      </c>
      <c r="F10" s="5">
        <v>1336</v>
      </c>
      <c r="G10" s="5">
        <v>1121</v>
      </c>
      <c r="H10" s="9">
        <f t="shared" si="7"/>
        <v>10474</v>
      </c>
      <c r="I10" s="5">
        <v>350</v>
      </c>
      <c r="J10" s="5">
        <v>600</v>
      </c>
      <c r="K10" s="5">
        <v>246</v>
      </c>
      <c r="L10" s="5">
        <v>201</v>
      </c>
      <c r="M10" s="5">
        <v>179</v>
      </c>
      <c r="N10" s="5">
        <v>145</v>
      </c>
      <c r="O10" s="9">
        <f t="shared" si="8"/>
        <v>1721</v>
      </c>
      <c r="P10" s="5">
        <v>1491</v>
      </c>
      <c r="Q10" s="5">
        <v>2842</v>
      </c>
      <c r="R10" s="5">
        <v>1223</v>
      </c>
      <c r="S10" s="5">
        <v>1064</v>
      </c>
      <c r="T10" s="5">
        <v>1157</v>
      </c>
      <c r="U10" s="5">
        <v>976</v>
      </c>
      <c r="V10" s="9">
        <f t="shared" si="9"/>
        <v>8753</v>
      </c>
      <c r="W10" s="5">
        <v>23</v>
      </c>
      <c r="X10" s="5">
        <v>75</v>
      </c>
      <c r="Y10" s="5">
        <v>51</v>
      </c>
      <c r="Z10" s="5">
        <v>32</v>
      </c>
      <c r="AA10" s="5">
        <v>33</v>
      </c>
      <c r="AB10" s="5">
        <v>42</v>
      </c>
      <c r="AC10" s="68">
        <f t="shared" si="10"/>
        <v>256</v>
      </c>
      <c r="AD10" s="5">
        <f t="shared" si="1"/>
        <v>1864</v>
      </c>
      <c r="AE10" s="5">
        <f t="shared" si="2"/>
        <v>3517</v>
      </c>
      <c r="AF10" s="5">
        <f t="shared" si="3"/>
        <v>1520</v>
      </c>
      <c r="AG10" s="5">
        <f t="shared" si="4"/>
        <v>1297</v>
      </c>
      <c r="AH10" s="5">
        <f t="shared" si="5"/>
        <v>1369</v>
      </c>
      <c r="AI10" s="5">
        <f t="shared" si="6"/>
        <v>1163</v>
      </c>
      <c r="AJ10" s="69">
        <f t="shared" si="11"/>
        <v>10730</v>
      </c>
    </row>
    <row r="11" spans="1:36" s="47" customFormat="1" ht="18.75" customHeight="1">
      <c r="A11" s="53" t="s">
        <v>21</v>
      </c>
      <c r="B11" s="5">
        <v>1341</v>
      </c>
      <c r="C11" s="5">
        <v>1514</v>
      </c>
      <c r="D11" s="5">
        <v>925</v>
      </c>
      <c r="E11" s="5">
        <v>801</v>
      </c>
      <c r="F11" s="5">
        <v>811</v>
      </c>
      <c r="G11" s="5">
        <v>670</v>
      </c>
      <c r="H11" s="9">
        <f t="shared" si="7"/>
        <v>6062</v>
      </c>
      <c r="I11" s="5">
        <v>183</v>
      </c>
      <c r="J11" s="5">
        <v>217</v>
      </c>
      <c r="K11" s="5">
        <v>127</v>
      </c>
      <c r="L11" s="5">
        <v>95</v>
      </c>
      <c r="M11" s="5">
        <v>90</v>
      </c>
      <c r="N11" s="5">
        <v>73</v>
      </c>
      <c r="O11" s="9">
        <f t="shared" si="8"/>
        <v>785</v>
      </c>
      <c r="P11" s="5">
        <v>1158</v>
      </c>
      <c r="Q11" s="5">
        <v>1297</v>
      </c>
      <c r="R11" s="5">
        <v>798</v>
      </c>
      <c r="S11" s="5">
        <v>706</v>
      </c>
      <c r="T11" s="5">
        <v>721</v>
      </c>
      <c r="U11" s="5">
        <v>597</v>
      </c>
      <c r="V11" s="9">
        <f t="shared" si="9"/>
        <v>5277</v>
      </c>
      <c r="W11" s="5">
        <v>27</v>
      </c>
      <c r="X11" s="5">
        <v>55</v>
      </c>
      <c r="Y11" s="5">
        <v>39</v>
      </c>
      <c r="Z11" s="5">
        <v>19</v>
      </c>
      <c r="AA11" s="5">
        <v>29</v>
      </c>
      <c r="AB11" s="5">
        <v>16</v>
      </c>
      <c r="AC11" s="68">
        <f t="shared" si="10"/>
        <v>185</v>
      </c>
      <c r="AD11" s="5">
        <f t="shared" si="1"/>
        <v>1368</v>
      </c>
      <c r="AE11" s="5">
        <f t="shared" si="2"/>
        <v>1569</v>
      </c>
      <c r="AF11" s="5">
        <f t="shared" si="3"/>
        <v>964</v>
      </c>
      <c r="AG11" s="5">
        <f t="shared" si="4"/>
        <v>820</v>
      </c>
      <c r="AH11" s="5">
        <f t="shared" si="5"/>
        <v>840</v>
      </c>
      <c r="AI11" s="5">
        <f t="shared" si="6"/>
        <v>686</v>
      </c>
      <c r="AJ11" s="69">
        <f t="shared" si="11"/>
        <v>6247</v>
      </c>
    </row>
    <row r="12" spans="1:36" s="47" customFormat="1" ht="18.75" customHeight="1">
      <c r="A12" s="53" t="s">
        <v>22</v>
      </c>
      <c r="B12" s="5">
        <v>937</v>
      </c>
      <c r="C12" s="5">
        <v>1909</v>
      </c>
      <c r="D12" s="5">
        <v>1060</v>
      </c>
      <c r="E12" s="5">
        <v>816</v>
      </c>
      <c r="F12" s="5">
        <v>778</v>
      </c>
      <c r="G12" s="5">
        <v>662</v>
      </c>
      <c r="H12" s="9">
        <f t="shared" si="7"/>
        <v>6162</v>
      </c>
      <c r="I12" s="5">
        <v>193</v>
      </c>
      <c r="J12" s="5">
        <v>315</v>
      </c>
      <c r="K12" s="5">
        <v>184</v>
      </c>
      <c r="L12" s="5">
        <v>124</v>
      </c>
      <c r="M12" s="5">
        <v>109</v>
      </c>
      <c r="N12" s="5">
        <v>104</v>
      </c>
      <c r="O12" s="9">
        <f t="shared" si="8"/>
        <v>1029</v>
      </c>
      <c r="P12" s="5">
        <v>744</v>
      </c>
      <c r="Q12" s="5">
        <v>1594</v>
      </c>
      <c r="R12" s="5">
        <v>876</v>
      </c>
      <c r="S12" s="5">
        <v>692</v>
      </c>
      <c r="T12" s="5">
        <v>669</v>
      </c>
      <c r="U12" s="5">
        <v>558</v>
      </c>
      <c r="V12" s="9">
        <f t="shared" si="9"/>
        <v>5133</v>
      </c>
      <c r="W12" s="5">
        <v>13</v>
      </c>
      <c r="X12" s="5">
        <v>52</v>
      </c>
      <c r="Y12" s="5">
        <v>39</v>
      </c>
      <c r="Z12" s="5">
        <v>32</v>
      </c>
      <c r="AA12" s="5">
        <v>26</v>
      </c>
      <c r="AB12" s="5">
        <v>32</v>
      </c>
      <c r="AC12" s="68">
        <f t="shared" si="10"/>
        <v>194</v>
      </c>
      <c r="AD12" s="5">
        <f t="shared" si="1"/>
        <v>950</v>
      </c>
      <c r="AE12" s="5">
        <f t="shared" si="2"/>
        <v>1961</v>
      </c>
      <c r="AF12" s="5">
        <f t="shared" si="3"/>
        <v>1099</v>
      </c>
      <c r="AG12" s="5">
        <f t="shared" si="4"/>
        <v>848</v>
      </c>
      <c r="AH12" s="5">
        <f t="shared" si="5"/>
        <v>804</v>
      </c>
      <c r="AI12" s="5">
        <f t="shared" si="6"/>
        <v>694</v>
      </c>
      <c r="AJ12" s="69">
        <f t="shared" si="11"/>
        <v>6356</v>
      </c>
    </row>
    <row r="13" spans="1:36" s="47" customFormat="1" ht="18.75" customHeight="1">
      <c r="A13" s="53" t="s">
        <v>23</v>
      </c>
      <c r="B13" s="5">
        <v>1877</v>
      </c>
      <c r="C13" s="5">
        <v>1819</v>
      </c>
      <c r="D13" s="5">
        <v>848</v>
      </c>
      <c r="E13" s="5">
        <v>831</v>
      </c>
      <c r="F13" s="5">
        <v>863</v>
      </c>
      <c r="G13" s="5">
        <v>679</v>
      </c>
      <c r="H13" s="9">
        <f t="shared" si="7"/>
        <v>6917</v>
      </c>
      <c r="I13" s="5">
        <v>343</v>
      </c>
      <c r="J13" s="5">
        <v>341</v>
      </c>
      <c r="K13" s="5">
        <v>140</v>
      </c>
      <c r="L13" s="5">
        <v>140</v>
      </c>
      <c r="M13" s="5">
        <v>128</v>
      </c>
      <c r="N13" s="5">
        <v>103</v>
      </c>
      <c r="O13" s="9">
        <f t="shared" si="8"/>
        <v>1195</v>
      </c>
      <c r="P13" s="5">
        <v>1534</v>
      </c>
      <c r="Q13" s="5">
        <v>1478</v>
      </c>
      <c r="R13" s="5">
        <v>708</v>
      </c>
      <c r="S13" s="5">
        <v>691</v>
      </c>
      <c r="T13" s="5">
        <v>735</v>
      </c>
      <c r="U13" s="5">
        <v>576</v>
      </c>
      <c r="V13" s="9">
        <f t="shared" si="9"/>
        <v>5722</v>
      </c>
      <c r="W13" s="5">
        <v>50</v>
      </c>
      <c r="X13" s="5">
        <v>90</v>
      </c>
      <c r="Y13" s="5">
        <v>35</v>
      </c>
      <c r="Z13" s="5">
        <v>35</v>
      </c>
      <c r="AA13" s="5">
        <v>28</v>
      </c>
      <c r="AB13" s="5">
        <v>35</v>
      </c>
      <c r="AC13" s="68">
        <f t="shared" si="10"/>
        <v>273</v>
      </c>
      <c r="AD13" s="5">
        <f t="shared" si="1"/>
        <v>1927</v>
      </c>
      <c r="AE13" s="5">
        <f t="shared" si="2"/>
        <v>1909</v>
      </c>
      <c r="AF13" s="5">
        <f t="shared" si="3"/>
        <v>883</v>
      </c>
      <c r="AG13" s="5">
        <f t="shared" si="4"/>
        <v>866</v>
      </c>
      <c r="AH13" s="5">
        <f t="shared" si="5"/>
        <v>891</v>
      </c>
      <c r="AI13" s="5">
        <f t="shared" si="6"/>
        <v>714</v>
      </c>
      <c r="AJ13" s="69">
        <f t="shared" si="11"/>
        <v>7190</v>
      </c>
    </row>
    <row r="14" spans="1:36" s="47" customFormat="1" ht="18.75" customHeight="1">
      <c r="A14" s="53" t="s">
        <v>24</v>
      </c>
      <c r="B14" s="5">
        <v>2533</v>
      </c>
      <c r="C14" s="5">
        <v>2948</v>
      </c>
      <c r="D14" s="5">
        <v>1533</v>
      </c>
      <c r="E14" s="5">
        <v>1408</v>
      </c>
      <c r="F14" s="5">
        <v>1460</v>
      </c>
      <c r="G14" s="5">
        <v>1057</v>
      </c>
      <c r="H14" s="9">
        <f t="shared" si="7"/>
        <v>10939</v>
      </c>
      <c r="I14" s="5">
        <v>575</v>
      </c>
      <c r="J14" s="5">
        <v>687</v>
      </c>
      <c r="K14" s="5">
        <v>331</v>
      </c>
      <c r="L14" s="5">
        <v>293</v>
      </c>
      <c r="M14" s="5">
        <v>238</v>
      </c>
      <c r="N14" s="5">
        <v>201</v>
      </c>
      <c r="O14" s="9">
        <f t="shared" si="8"/>
        <v>2325</v>
      </c>
      <c r="P14" s="5">
        <v>1958</v>
      </c>
      <c r="Q14" s="5">
        <v>2261</v>
      </c>
      <c r="R14" s="5">
        <v>1202</v>
      </c>
      <c r="S14" s="5">
        <v>1115</v>
      </c>
      <c r="T14" s="5">
        <v>1222</v>
      </c>
      <c r="U14" s="5">
        <v>856</v>
      </c>
      <c r="V14" s="9">
        <f t="shared" si="9"/>
        <v>8614</v>
      </c>
      <c r="W14" s="5">
        <v>54</v>
      </c>
      <c r="X14" s="5">
        <v>160</v>
      </c>
      <c r="Y14" s="5">
        <v>110</v>
      </c>
      <c r="Z14" s="5">
        <v>85</v>
      </c>
      <c r="AA14" s="5">
        <v>50</v>
      </c>
      <c r="AB14" s="5">
        <v>56</v>
      </c>
      <c r="AC14" s="68">
        <f t="shared" si="10"/>
        <v>515</v>
      </c>
      <c r="AD14" s="5">
        <f t="shared" si="1"/>
        <v>2587</v>
      </c>
      <c r="AE14" s="5">
        <f t="shared" si="2"/>
        <v>3108</v>
      </c>
      <c r="AF14" s="5">
        <f t="shared" si="3"/>
        <v>1643</v>
      </c>
      <c r="AG14" s="5">
        <f t="shared" si="4"/>
        <v>1493</v>
      </c>
      <c r="AH14" s="5">
        <f t="shared" si="5"/>
        <v>1510</v>
      </c>
      <c r="AI14" s="5">
        <f t="shared" si="6"/>
        <v>1113</v>
      </c>
      <c r="AJ14" s="69">
        <f t="shared" si="11"/>
        <v>11454</v>
      </c>
    </row>
    <row r="15" spans="1:36" s="47" customFormat="1" ht="18.75" customHeight="1">
      <c r="A15" s="53" t="s">
        <v>25</v>
      </c>
      <c r="B15" s="5">
        <v>2352</v>
      </c>
      <c r="C15" s="5">
        <v>2979</v>
      </c>
      <c r="D15" s="5">
        <v>1144</v>
      </c>
      <c r="E15" s="5">
        <v>1357</v>
      </c>
      <c r="F15" s="5">
        <v>1001</v>
      </c>
      <c r="G15" s="5">
        <v>909</v>
      </c>
      <c r="H15" s="9">
        <f t="shared" si="7"/>
        <v>9742</v>
      </c>
      <c r="I15" s="5">
        <v>416</v>
      </c>
      <c r="J15" s="5">
        <v>533</v>
      </c>
      <c r="K15" s="5">
        <v>214</v>
      </c>
      <c r="L15" s="5">
        <v>209</v>
      </c>
      <c r="M15" s="5">
        <v>124</v>
      </c>
      <c r="N15" s="5">
        <v>123</v>
      </c>
      <c r="O15" s="9">
        <f t="shared" si="8"/>
        <v>1619</v>
      </c>
      <c r="P15" s="5">
        <v>1936</v>
      </c>
      <c r="Q15" s="5">
        <v>2446</v>
      </c>
      <c r="R15" s="5">
        <v>930</v>
      </c>
      <c r="S15" s="5">
        <v>1148</v>
      </c>
      <c r="T15" s="5">
        <v>877</v>
      </c>
      <c r="U15" s="5">
        <v>786</v>
      </c>
      <c r="V15" s="9">
        <f t="shared" si="9"/>
        <v>8123</v>
      </c>
      <c r="W15" s="5">
        <v>46</v>
      </c>
      <c r="X15" s="5">
        <v>107</v>
      </c>
      <c r="Y15" s="5">
        <v>58</v>
      </c>
      <c r="Z15" s="5">
        <v>44</v>
      </c>
      <c r="AA15" s="5">
        <v>44</v>
      </c>
      <c r="AB15" s="5">
        <v>38</v>
      </c>
      <c r="AC15" s="68">
        <f t="shared" si="10"/>
        <v>337</v>
      </c>
      <c r="AD15" s="5">
        <f t="shared" si="1"/>
        <v>2398</v>
      </c>
      <c r="AE15" s="5">
        <f t="shared" si="2"/>
        <v>3086</v>
      </c>
      <c r="AF15" s="5">
        <f t="shared" si="3"/>
        <v>1202</v>
      </c>
      <c r="AG15" s="5">
        <f t="shared" si="4"/>
        <v>1401</v>
      </c>
      <c r="AH15" s="5">
        <f t="shared" si="5"/>
        <v>1045</v>
      </c>
      <c r="AI15" s="5">
        <f t="shared" si="6"/>
        <v>947</v>
      </c>
      <c r="AJ15" s="69">
        <f t="shared" si="11"/>
        <v>10079</v>
      </c>
    </row>
    <row r="16" spans="1:36" s="47" customFormat="1" ht="18.75" customHeight="1">
      <c r="A16" s="53" t="s">
        <v>26</v>
      </c>
      <c r="B16" s="5">
        <v>1264</v>
      </c>
      <c r="C16" s="5">
        <v>2250</v>
      </c>
      <c r="D16" s="5">
        <v>1106</v>
      </c>
      <c r="E16" s="5">
        <v>985</v>
      </c>
      <c r="F16" s="5">
        <v>1027</v>
      </c>
      <c r="G16" s="5">
        <v>901</v>
      </c>
      <c r="H16" s="9">
        <f t="shared" si="7"/>
        <v>7533</v>
      </c>
      <c r="I16" s="5">
        <v>197</v>
      </c>
      <c r="J16" s="5">
        <v>322</v>
      </c>
      <c r="K16" s="5">
        <v>172</v>
      </c>
      <c r="L16" s="5">
        <v>128</v>
      </c>
      <c r="M16" s="5">
        <v>114</v>
      </c>
      <c r="N16" s="5">
        <v>105</v>
      </c>
      <c r="O16" s="9">
        <f t="shared" si="8"/>
        <v>1038</v>
      </c>
      <c r="P16" s="5">
        <v>1067</v>
      </c>
      <c r="Q16" s="5">
        <v>1928</v>
      </c>
      <c r="R16" s="5">
        <v>934</v>
      </c>
      <c r="S16" s="5">
        <v>857</v>
      </c>
      <c r="T16" s="5">
        <v>913</v>
      </c>
      <c r="U16" s="5">
        <v>796</v>
      </c>
      <c r="V16" s="9">
        <f t="shared" si="9"/>
        <v>6495</v>
      </c>
      <c r="W16" s="5">
        <v>13</v>
      </c>
      <c r="X16" s="5">
        <v>78</v>
      </c>
      <c r="Y16" s="5">
        <v>46</v>
      </c>
      <c r="Z16" s="5">
        <v>31</v>
      </c>
      <c r="AA16" s="5">
        <v>28</v>
      </c>
      <c r="AB16" s="5">
        <v>32</v>
      </c>
      <c r="AC16" s="68">
        <f t="shared" si="10"/>
        <v>228</v>
      </c>
      <c r="AD16" s="5">
        <f t="shared" si="1"/>
        <v>1277</v>
      </c>
      <c r="AE16" s="5">
        <f t="shared" si="2"/>
        <v>2328</v>
      </c>
      <c r="AF16" s="5">
        <f t="shared" si="3"/>
        <v>1152</v>
      </c>
      <c r="AG16" s="5">
        <f t="shared" si="4"/>
        <v>1016</v>
      </c>
      <c r="AH16" s="5">
        <f t="shared" si="5"/>
        <v>1055</v>
      </c>
      <c r="AI16" s="5">
        <f t="shared" si="6"/>
        <v>933</v>
      </c>
      <c r="AJ16" s="69">
        <f t="shared" si="11"/>
        <v>7761</v>
      </c>
    </row>
    <row r="17" spans="1:36" s="47" customFormat="1" ht="18.75" customHeight="1">
      <c r="A17" s="53" t="s">
        <v>27</v>
      </c>
      <c r="B17" s="5">
        <v>3632</v>
      </c>
      <c r="C17" s="5">
        <v>6767</v>
      </c>
      <c r="D17" s="5">
        <v>2654</v>
      </c>
      <c r="E17" s="5">
        <v>2719</v>
      </c>
      <c r="F17" s="5">
        <v>2545</v>
      </c>
      <c r="G17" s="5">
        <v>2533</v>
      </c>
      <c r="H17" s="9">
        <f t="shared" si="7"/>
        <v>20850</v>
      </c>
      <c r="I17" s="5">
        <v>636</v>
      </c>
      <c r="J17" s="5">
        <v>1167</v>
      </c>
      <c r="K17" s="5">
        <v>498</v>
      </c>
      <c r="L17" s="5">
        <v>457</v>
      </c>
      <c r="M17" s="5">
        <v>367</v>
      </c>
      <c r="N17" s="5">
        <v>401</v>
      </c>
      <c r="O17" s="9">
        <f t="shared" si="8"/>
        <v>3526</v>
      </c>
      <c r="P17" s="5">
        <v>2996</v>
      </c>
      <c r="Q17" s="5">
        <v>5600</v>
      </c>
      <c r="R17" s="5">
        <v>2156</v>
      </c>
      <c r="S17" s="5">
        <v>2262</v>
      </c>
      <c r="T17" s="5">
        <v>2178</v>
      </c>
      <c r="U17" s="5">
        <v>2132</v>
      </c>
      <c r="V17" s="9">
        <f t="shared" si="9"/>
        <v>17324</v>
      </c>
      <c r="W17" s="5">
        <v>57</v>
      </c>
      <c r="X17" s="5">
        <v>223</v>
      </c>
      <c r="Y17" s="5">
        <v>129</v>
      </c>
      <c r="Z17" s="5">
        <v>126</v>
      </c>
      <c r="AA17" s="5">
        <v>100</v>
      </c>
      <c r="AB17" s="5">
        <v>127</v>
      </c>
      <c r="AC17" s="68">
        <f t="shared" si="10"/>
        <v>762</v>
      </c>
      <c r="AD17" s="5">
        <f t="shared" si="1"/>
        <v>3689</v>
      </c>
      <c r="AE17" s="5">
        <f t="shared" si="2"/>
        <v>6990</v>
      </c>
      <c r="AF17" s="5">
        <f t="shared" si="3"/>
        <v>2783</v>
      </c>
      <c r="AG17" s="5">
        <f t="shared" si="4"/>
        <v>2845</v>
      </c>
      <c r="AH17" s="5">
        <f t="shared" si="5"/>
        <v>2645</v>
      </c>
      <c r="AI17" s="5">
        <f t="shared" si="6"/>
        <v>2660</v>
      </c>
      <c r="AJ17" s="69">
        <f t="shared" si="11"/>
        <v>21612</v>
      </c>
    </row>
    <row r="18" spans="1:36" s="47" customFormat="1" ht="18.75" customHeight="1">
      <c r="A18" s="53" t="s">
        <v>28</v>
      </c>
      <c r="B18" s="5">
        <v>3320</v>
      </c>
      <c r="C18" s="5">
        <v>7996</v>
      </c>
      <c r="D18" s="5">
        <v>3791</v>
      </c>
      <c r="E18" s="5">
        <v>3334</v>
      </c>
      <c r="F18" s="5">
        <v>3160</v>
      </c>
      <c r="G18" s="5">
        <v>3049</v>
      </c>
      <c r="H18" s="9">
        <f t="shared" si="7"/>
        <v>24650</v>
      </c>
      <c r="I18" s="5">
        <v>665</v>
      </c>
      <c r="J18" s="5">
        <v>1216</v>
      </c>
      <c r="K18" s="5">
        <v>575</v>
      </c>
      <c r="L18" s="5">
        <v>476</v>
      </c>
      <c r="M18" s="5">
        <v>384</v>
      </c>
      <c r="N18" s="5">
        <v>386</v>
      </c>
      <c r="O18" s="9">
        <f t="shared" si="8"/>
        <v>3702</v>
      </c>
      <c r="P18" s="5">
        <v>2655</v>
      </c>
      <c r="Q18" s="5">
        <v>6780</v>
      </c>
      <c r="R18" s="5">
        <v>3216</v>
      </c>
      <c r="S18" s="5">
        <v>2858</v>
      </c>
      <c r="T18" s="5">
        <v>2776</v>
      </c>
      <c r="U18" s="5">
        <v>2663</v>
      </c>
      <c r="V18" s="9">
        <f t="shared" si="9"/>
        <v>20948</v>
      </c>
      <c r="W18" s="5">
        <v>665</v>
      </c>
      <c r="X18" s="5">
        <v>173</v>
      </c>
      <c r="Y18" s="5">
        <v>171</v>
      </c>
      <c r="Z18" s="5">
        <v>130</v>
      </c>
      <c r="AA18" s="5">
        <v>92</v>
      </c>
      <c r="AB18" s="5">
        <v>115</v>
      </c>
      <c r="AC18" s="68">
        <f t="shared" si="10"/>
        <v>1346</v>
      </c>
      <c r="AD18" s="5">
        <f t="shared" si="1"/>
        <v>3985</v>
      </c>
      <c r="AE18" s="5">
        <f t="shared" si="2"/>
        <v>8169</v>
      </c>
      <c r="AF18" s="5">
        <f t="shared" si="3"/>
        <v>3962</v>
      </c>
      <c r="AG18" s="5">
        <f t="shared" si="4"/>
        <v>3464</v>
      </c>
      <c r="AH18" s="5">
        <f t="shared" si="5"/>
        <v>3252</v>
      </c>
      <c r="AI18" s="5">
        <f t="shared" si="6"/>
        <v>3164</v>
      </c>
      <c r="AJ18" s="69">
        <f t="shared" si="11"/>
        <v>25996</v>
      </c>
    </row>
    <row r="19" spans="1:36" s="47" customFormat="1" ht="18.75" customHeight="1">
      <c r="A19" s="53" t="s">
        <v>29</v>
      </c>
      <c r="B19" s="5">
        <v>1498</v>
      </c>
      <c r="C19" s="5">
        <v>2233</v>
      </c>
      <c r="D19" s="5">
        <v>778</v>
      </c>
      <c r="E19" s="5">
        <v>782</v>
      </c>
      <c r="F19" s="5">
        <v>744</v>
      </c>
      <c r="G19" s="5">
        <v>731</v>
      </c>
      <c r="H19" s="9">
        <f t="shared" si="7"/>
        <v>6766</v>
      </c>
      <c r="I19" s="5">
        <v>254</v>
      </c>
      <c r="J19" s="5">
        <v>330</v>
      </c>
      <c r="K19" s="5">
        <v>113</v>
      </c>
      <c r="L19" s="5">
        <v>99</v>
      </c>
      <c r="M19" s="5">
        <v>94</v>
      </c>
      <c r="N19" s="5">
        <v>105</v>
      </c>
      <c r="O19" s="9">
        <f t="shared" si="8"/>
        <v>995</v>
      </c>
      <c r="P19" s="5">
        <v>1244</v>
      </c>
      <c r="Q19" s="5">
        <v>1903</v>
      </c>
      <c r="R19" s="5">
        <v>665</v>
      </c>
      <c r="S19" s="5">
        <v>683</v>
      </c>
      <c r="T19" s="5">
        <v>650</v>
      </c>
      <c r="U19" s="5">
        <v>626</v>
      </c>
      <c r="V19" s="9">
        <f t="shared" si="9"/>
        <v>5771</v>
      </c>
      <c r="W19" s="5">
        <v>28</v>
      </c>
      <c r="X19" s="5">
        <v>56</v>
      </c>
      <c r="Y19" s="5">
        <v>25</v>
      </c>
      <c r="Z19" s="5">
        <v>22</v>
      </c>
      <c r="AA19" s="5">
        <v>22</v>
      </c>
      <c r="AB19" s="5">
        <v>25</v>
      </c>
      <c r="AC19" s="68">
        <f t="shared" si="10"/>
        <v>178</v>
      </c>
      <c r="AD19" s="5">
        <f t="shared" si="1"/>
        <v>1526</v>
      </c>
      <c r="AE19" s="5">
        <f t="shared" si="2"/>
        <v>2289</v>
      </c>
      <c r="AF19" s="5">
        <f t="shared" si="3"/>
        <v>803</v>
      </c>
      <c r="AG19" s="5">
        <f t="shared" si="4"/>
        <v>804</v>
      </c>
      <c r="AH19" s="5">
        <f t="shared" si="5"/>
        <v>766</v>
      </c>
      <c r="AI19" s="5">
        <f t="shared" si="6"/>
        <v>756</v>
      </c>
      <c r="AJ19" s="69">
        <f t="shared" si="11"/>
        <v>6944</v>
      </c>
    </row>
    <row r="20" spans="1:36" s="47" customFormat="1" ht="18.75" customHeight="1">
      <c r="A20" s="53" t="s">
        <v>30</v>
      </c>
      <c r="B20" s="5">
        <v>1289</v>
      </c>
      <c r="C20" s="5">
        <v>3218</v>
      </c>
      <c r="D20" s="5">
        <v>1769</v>
      </c>
      <c r="E20" s="5">
        <v>1310</v>
      </c>
      <c r="F20" s="5">
        <v>1276</v>
      </c>
      <c r="G20" s="5">
        <v>1079</v>
      </c>
      <c r="H20" s="9">
        <f t="shared" si="7"/>
        <v>9941</v>
      </c>
      <c r="I20" s="5">
        <v>234</v>
      </c>
      <c r="J20" s="5">
        <v>542</v>
      </c>
      <c r="K20" s="5">
        <v>314</v>
      </c>
      <c r="L20" s="5">
        <v>191</v>
      </c>
      <c r="M20" s="5">
        <v>174</v>
      </c>
      <c r="N20" s="5">
        <v>146</v>
      </c>
      <c r="O20" s="9">
        <f t="shared" si="8"/>
        <v>1601</v>
      </c>
      <c r="P20" s="5">
        <v>1055</v>
      </c>
      <c r="Q20" s="5">
        <v>2676</v>
      </c>
      <c r="R20" s="5">
        <v>1455</v>
      </c>
      <c r="S20" s="5">
        <v>1119</v>
      </c>
      <c r="T20" s="5">
        <v>1102</v>
      </c>
      <c r="U20" s="5">
        <v>933</v>
      </c>
      <c r="V20" s="9">
        <f t="shared" si="9"/>
        <v>8340</v>
      </c>
      <c r="W20" s="5">
        <v>11</v>
      </c>
      <c r="X20" s="5">
        <v>72</v>
      </c>
      <c r="Y20" s="5">
        <v>78</v>
      </c>
      <c r="Z20" s="5">
        <v>46</v>
      </c>
      <c r="AA20" s="5">
        <v>35</v>
      </c>
      <c r="AB20" s="5">
        <v>44</v>
      </c>
      <c r="AC20" s="68">
        <f t="shared" si="10"/>
        <v>286</v>
      </c>
      <c r="AD20" s="5">
        <f t="shared" si="1"/>
        <v>1300</v>
      </c>
      <c r="AE20" s="5">
        <f t="shared" si="2"/>
        <v>3290</v>
      </c>
      <c r="AF20" s="5">
        <f t="shared" si="3"/>
        <v>1847</v>
      </c>
      <c r="AG20" s="5">
        <f t="shared" si="4"/>
        <v>1356</v>
      </c>
      <c r="AH20" s="5">
        <f t="shared" si="5"/>
        <v>1311</v>
      </c>
      <c r="AI20" s="5">
        <f t="shared" si="6"/>
        <v>1123</v>
      </c>
      <c r="AJ20" s="69">
        <f t="shared" si="11"/>
        <v>10227</v>
      </c>
    </row>
    <row r="21" spans="1:36" s="47" customFormat="1" ht="18.75" customHeight="1">
      <c r="A21" s="53" t="s">
        <v>31</v>
      </c>
      <c r="B21" s="5">
        <v>3068</v>
      </c>
      <c r="C21" s="5">
        <v>5724</v>
      </c>
      <c r="D21" s="5">
        <v>2177</v>
      </c>
      <c r="E21" s="5">
        <v>1993</v>
      </c>
      <c r="F21" s="5">
        <v>1967</v>
      </c>
      <c r="G21" s="5">
        <v>1836</v>
      </c>
      <c r="H21" s="9">
        <f t="shared" si="7"/>
        <v>16765</v>
      </c>
      <c r="I21" s="5">
        <v>457</v>
      </c>
      <c r="J21" s="5">
        <v>831</v>
      </c>
      <c r="K21" s="5">
        <v>317</v>
      </c>
      <c r="L21" s="5">
        <v>261</v>
      </c>
      <c r="M21" s="5">
        <v>214</v>
      </c>
      <c r="N21" s="5">
        <v>224</v>
      </c>
      <c r="O21" s="9">
        <f t="shared" si="8"/>
        <v>2304</v>
      </c>
      <c r="P21" s="5">
        <v>2611</v>
      </c>
      <c r="Q21" s="5">
        <v>4893</v>
      </c>
      <c r="R21" s="5">
        <v>1860</v>
      </c>
      <c r="S21" s="5">
        <v>1732</v>
      </c>
      <c r="T21" s="5">
        <v>1753</v>
      </c>
      <c r="U21" s="5">
        <v>1612</v>
      </c>
      <c r="V21" s="9">
        <f t="shared" si="9"/>
        <v>14461</v>
      </c>
      <c r="W21" s="5">
        <v>35</v>
      </c>
      <c r="X21" s="5">
        <v>147</v>
      </c>
      <c r="Y21" s="5">
        <v>79</v>
      </c>
      <c r="Z21" s="5">
        <v>64</v>
      </c>
      <c r="AA21" s="5">
        <v>50</v>
      </c>
      <c r="AB21" s="5">
        <v>75</v>
      </c>
      <c r="AC21" s="68">
        <f t="shared" si="10"/>
        <v>450</v>
      </c>
      <c r="AD21" s="5">
        <f t="shared" si="1"/>
        <v>3103</v>
      </c>
      <c r="AE21" s="5">
        <f t="shared" si="2"/>
        <v>5871</v>
      </c>
      <c r="AF21" s="5">
        <f t="shared" si="3"/>
        <v>2256</v>
      </c>
      <c r="AG21" s="5">
        <f t="shared" si="4"/>
        <v>2057</v>
      </c>
      <c r="AH21" s="5">
        <f t="shared" si="5"/>
        <v>2017</v>
      </c>
      <c r="AI21" s="5">
        <f t="shared" si="6"/>
        <v>1911</v>
      </c>
      <c r="AJ21" s="69">
        <f t="shared" si="11"/>
        <v>17215</v>
      </c>
    </row>
    <row r="22" spans="1:36" s="47" customFormat="1" ht="18.75" customHeight="1">
      <c r="A22" s="53" t="s">
        <v>32</v>
      </c>
      <c r="B22" s="5">
        <v>1409</v>
      </c>
      <c r="C22" s="5">
        <v>2423</v>
      </c>
      <c r="D22" s="5">
        <v>1269</v>
      </c>
      <c r="E22" s="5">
        <v>1090</v>
      </c>
      <c r="F22" s="5">
        <v>1090</v>
      </c>
      <c r="G22" s="5">
        <v>810</v>
      </c>
      <c r="H22" s="9">
        <f t="shared" si="7"/>
        <v>8091</v>
      </c>
      <c r="I22" s="5">
        <v>268</v>
      </c>
      <c r="J22" s="5">
        <v>423</v>
      </c>
      <c r="K22" s="5">
        <v>187</v>
      </c>
      <c r="L22" s="5">
        <v>186</v>
      </c>
      <c r="M22" s="5">
        <v>159</v>
      </c>
      <c r="N22" s="5">
        <v>96</v>
      </c>
      <c r="O22" s="9">
        <f t="shared" si="8"/>
        <v>1319</v>
      </c>
      <c r="P22" s="5">
        <v>1141</v>
      </c>
      <c r="Q22" s="5">
        <v>2000</v>
      </c>
      <c r="R22" s="5">
        <v>1082</v>
      </c>
      <c r="S22" s="5">
        <v>904</v>
      </c>
      <c r="T22" s="5">
        <v>931</v>
      </c>
      <c r="U22" s="5">
        <v>714</v>
      </c>
      <c r="V22" s="9">
        <f t="shared" si="9"/>
        <v>6772</v>
      </c>
      <c r="W22" s="5">
        <v>14</v>
      </c>
      <c r="X22" s="5">
        <v>60</v>
      </c>
      <c r="Y22" s="5">
        <v>54</v>
      </c>
      <c r="Z22" s="5">
        <v>48</v>
      </c>
      <c r="AA22" s="5">
        <v>25</v>
      </c>
      <c r="AB22" s="5">
        <v>39</v>
      </c>
      <c r="AC22" s="68">
        <f t="shared" si="10"/>
        <v>240</v>
      </c>
      <c r="AD22" s="5">
        <f t="shared" si="1"/>
        <v>1423</v>
      </c>
      <c r="AE22" s="5">
        <f t="shared" si="2"/>
        <v>2483</v>
      </c>
      <c r="AF22" s="5">
        <f t="shared" si="3"/>
        <v>1323</v>
      </c>
      <c r="AG22" s="5">
        <f t="shared" si="4"/>
        <v>1138</v>
      </c>
      <c r="AH22" s="5">
        <f t="shared" si="5"/>
        <v>1115</v>
      </c>
      <c r="AI22" s="5">
        <f t="shared" si="6"/>
        <v>849</v>
      </c>
      <c r="AJ22" s="69">
        <f t="shared" si="11"/>
        <v>8331</v>
      </c>
    </row>
    <row r="23" spans="1:36" s="47" customFormat="1" ht="18.75" customHeight="1">
      <c r="A23" s="53" t="s">
        <v>33</v>
      </c>
      <c r="B23" s="5">
        <v>2733</v>
      </c>
      <c r="C23" s="5">
        <v>3380</v>
      </c>
      <c r="D23" s="5">
        <v>1490</v>
      </c>
      <c r="E23" s="5">
        <v>1407</v>
      </c>
      <c r="F23" s="5">
        <v>1433</v>
      </c>
      <c r="G23" s="5">
        <v>1151</v>
      </c>
      <c r="H23" s="9">
        <f t="shared" si="7"/>
        <v>11594</v>
      </c>
      <c r="I23" s="5">
        <v>556</v>
      </c>
      <c r="J23" s="5">
        <v>628</v>
      </c>
      <c r="K23" s="5">
        <v>266</v>
      </c>
      <c r="L23" s="5">
        <v>261</v>
      </c>
      <c r="M23" s="5">
        <v>219</v>
      </c>
      <c r="N23" s="5">
        <v>174</v>
      </c>
      <c r="O23" s="9">
        <f t="shared" si="8"/>
        <v>2104</v>
      </c>
      <c r="P23" s="5">
        <v>2177</v>
      </c>
      <c r="Q23" s="5">
        <v>2752</v>
      </c>
      <c r="R23" s="5">
        <v>1224</v>
      </c>
      <c r="S23" s="5">
        <v>1146</v>
      </c>
      <c r="T23" s="5">
        <v>1214</v>
      </c>
      <c r="U23" s="5">
        <v>977</v>
      </c>
      <c r="V23" s="9">
        <f t="shared" si="9"/>
        <v>9490</v>
      </c>
      <c r="W23" s="5">
        <v>48</v>
      </c>
      <c r="X23" s="5">
        <v>127</v>
      </c>
      <c r="Y23" s="5">
        <v>72</v>
      </c>
      <c r="Z23" s="5">
        <v>53</v>
      </c>
      <c r="AA23" s="5">
        <v>39</v>
      </c>
      <c r="AB23" s="5">
        <v>57</v>
      </c>
      <c r="AC23" s="68">
        <f t="shared" si="10"/>
        <v>396</v>
      </c>
      <c r="AD23" s="5">
        <f t="shared" si="1"/>
        <v>2781</v>
      </c>
      <c r="AE23" s="5">
        <f t="shared" si="2"/>
        <v>3507</v>
      </c>
      <c r="AF23" s="5">
        <f t="shared" si="3"/>
        <v>1562</v>
      </c>
      <c r="AG23" s="5">
        <f t="shared" si="4"/>
        <v>1460</v>
      </c>
      <c r="AH23" s="5">
        <f t="shared" si="5"/>
        <v>1472</v>
      </c>
      <c r="AI23" s="5">
        <f t="shared" si="6"/>
        <v>1208</v>
      </c>
      <c r="AJ23" s="69">
        <f t="shared" si="11"/>
        <v>11990</v>
      </c>
    </row>
    <row r="24" spans="1:36" s="47" customFormat="1" ht="18.75" customHeight="1">
      <c r="A24" s="53" t="s">
        <v>34</v>
      </c>
      <c r="B24" s="5">
        <v>650</v>
      </c>
      <c r="C24" s="5">
        <v>2173</v>
      </c>
      <c r="D24" s="5">
        <v>1053</v>
      </c>
      <c r="E24" s="5">
        <v>982</v>
      </c>
      <c r="F24" s="5">
        <v>956</v>
      </c>
      <c r="G24" s="5">
        <v>785</v>
      </c>
      <c r="H24" s="9">
        <f t="shared" si="7"/>
        <v>6599</v>
      </c>
      <c r="I24" s="5">
        <v>145</v>
      </c>
      <c r="J24" s="5">
        <v>439</v>
      </c>
      <c r="K24" s="5">
        <v>211</v>
      </c>
      <c r="L24" s="5">
        <v>170</v>
      </c>
      <c r="M24" s="5">
        <v>144</v>
      </c>
      <c r="N24" s="5">
        <v>113</v>
      </c>
      <c r="O24" s="9">
        <f t="shared" si="8"/>
        <v>1222</v>
      </c>
      <c r="P24" s="5">
        <v>505</v>
      </c>
      <c r="Q24" s="5">
        <v>1734</v>
      </c>
      <c r="R24" s="5">
        <v>842</v>
      </c>
      <c r="S24" s="5">
        <v>812</v>
      </c>
      <c r="T24" s="5">
        <v>812</v>
      </c>
      <c r="U24" s="5">
        <v>672</v>
      </c>
      <c r="V24" s="9">
        <f t="shared" si="9"/>
        <v>5377</v>
      </c>
      <c r="W24" s="5">
        <v>10</v>
      </c>
      <c r="X24" s="5">
        <v>66</v>
      </c>
      <c r="Y24" s="5">
        <v>52</v>
      </c>
      <c r="Z24" s="5">
        <v>43</v>
      </c>
      <c r="AA24" s="5">
        <v>34</v>
      </c>
      <c r="AB24" s="5">
        <v>24</v>
      </c>
      <c r="AC24" s="68">
        <f t="shared" si="10"/>
        <v>229</v>
      </c>
      <c r="AD24" s="5">
        <f t="shared" si="1"/>
        <v>660</v>
      </c>
      <c r="AE24" s="5">
        <f t="shared" si="2"/>
        <v>2239</v>
      </c>
      <c r="AF24" s="5">
        <f t="shared" si="3"/>
        <v>1105</v>
      </c>
      <c r="AG24" s="5">
        <f t="shared" si="4"/>
        <v>1025</v>
      </c>
      <c r="AH24" s="5">
        <f t="shared" si="5"/>
        <v>990</v>
      </c>
      <c r="AI24" s="5">
        <f t="shared" si="6"/>
        <v>809</v>
      </c>
      <c r="AJ24" s="69">
        <f t="shared" si="11"/>
        <v>6828</v>
      </c>
    </row>
    <row r="25" spans="1:36" s="47" customFormat="1" ht="18.75" customHeight="1">
      <c r="A25" s="53" t="s">
        <v>35</v>
      </c>
      <c r="B25" s="5">
        <v>2371</v>
      </c>
      <c r="C25" s="5">
        <v>4948</v>
      </c>
      <c r="D25" s="5">
        <v>2495</v>
      </c>
      <c r="E25" s="5">
        <v>1931</v>
      </c>
      <c r="F25" s="5">
        <v>2205</v>
      </c>
      <c r="G25" s="5">
        <v>1770</v>
      </c>
      <c r="H25" s="9">
        <f t="shared" si="7"/>
        <v>15720</v>
      </c>
      <c r="I25" s="5">
        <v>509</v>
      </c>
      <c r="J25" s="5">
        <v>1087</v>
      </c>
      <c r="K25" s="5">
        <v>513</v>
      </c>
      <c r="L25" s="5">
        <v>377</v>
      </c>
      <c r="M25" s="5">
        <v>340</v>
      </c>
      <c r="N25" s="5">
        <v>276</v>
      </c>
      <c r="O25" s="9">
        <f t="shared" si="8"/>
        <v>3102</v>
      </c>
      <c r="P25" s="5">
        <v>1862</v>
      </c>
      <c r="Q25" s="5">
        <v>3861</v>
      </c>
      <c r="R25" s="5">
        <v>1982</v>
      </c>
      <c r="S25" s="5">
        <v>1554</v>
      </c>
      <c r="T25" s="5">
        <v>1865</v>
      </c>
      <c r="U25" s="5">
        <v>1494</v>
      </c>
      <c r="V25" s="9">
        <f t="shared" si="9"/>
        <v>12618</v>
      </c>
      <c r="W25" s="5">
        <v>20</v>
      </c>
      <c r="X25" s="5">
        <v>151</v>
      </c>
      <c r="Y25" s="5">
        <v>127</v>
      </c>
      <c r="Z25" s="5">
        <v>84</v>
      </c>
      <c r="AA25" s="5">
        <v>86</v>
      </c>
      <c r="AB25" s="5">
        <v>95</v>
      </c>
      <c r="AC25" s="68">
        <f t="shared" si="10"/>
        <v>563</v>
      </c>
      <c r="AD25" s="5">
        <f t="shared" si="1"/>
        <v>2391</v>
      </c>
      <c r="AE25" s="5">
        <f t="shared" si="2"/>
        <v>5099</v>
      </c>
      <c r="AF25" s="5">
        <f t="shared" si="3"/>
        <v>2622</v>
      </c>
      <c r="AG25" s="5">
        <f t="shared" si="4"/>
        <v>2015</v>
      </c>
      <c r="AH25" s="5">
        <f t="shared" si="5"/>
        <v>2291</v>
      </c>
      <c r="AI25" s="5">
        <f t="shared" si="6"/>
        <v>1865</v>
      </c>
      <c r="AJ25" s="69">
        <f t="shared" si="11"/>
        <v>16283</v>
      </c>
    </row>
    <row r="26" spans="1:36" s="47" customFormat="1" ht="18.75" customHeight="1">
      <c r="A26" s="53" t="s">
        <v>36</v>
      </c>
      <c r="B26" s="5">
        <v>2024</v>
      </c>
      <c r="C26" s="5">
        <v>6425</v>
      </c>
      <c r="D26" s="5">
        <v>3037</v>
      </c>
      <c r="E26" s="5">
        <v>2487</v>
      </c>
      <c r="F26" s="5">
        <v>2561</v>
      </c>
      <c r="G26" s="5">
        <v>2075</v>
      </c>
      <c r="H26" s="9">
        <f t="shared" si="7"/>
        <v>18609</v>
      </c>
      <c r="I26" s="5">
        <v>428</v>
      </c>
      <c r="J26" s="5">
        <v>1185</v>
      </c>
      <c r="K26" s="5">
        <v>600</v>
      </c>
      <c r="L26" s="5">
        <v>435</v>
      </c>
      <c r="M26" s="5">
        <v>416</v>
      </c>
      <c r="N26" s="5">
        <v>368</v>
      </c>
      <c r="O26" s="9">
        <f t="shared" si="8"/>
        <v>3432</v>
      </c>
      <c r="P26" s="5">
        <v>1596</v>
      </c>
      <c r="Q26" s="5">
        <v>5240</v>
      </c>
      <c r="R26" s="5">
        <v>2437</v>
      </c>
      <c r="S26" s="5">
        <v>2052</v>
      </c>
      <c r="T26" s="5">
        <v>2145</v>
      </c>
      <c r="U26" s="5">
        <v>1707</v>
      </c>
      <c r="V26" s="9">
        <f t="shared" si="9"/>
        <v>15177</v>
      </c>
      <c r="W26" s="5">
        <v>22</v>
      </c>
      <c r="X26" s="5">
        <v>178</v>
      </c>
      <c r="Y26" s="5">
        <v>132</v>
      </c>
      <c r="Z26" s="5">
        <v>90</v>
      </c>
      <c r="AA26" s="5">
        <v>108</v>
      </c>
      <c r="AB26" s="5">
        <v>89</v>
      </c>
      <c r="AC26" s="68">
        <f t="shared" si="10"/>
        <v>619</v>
      </c>
      <c r="AD26" s="5">
        <f t="shared" si="1"/>
        <v>2046</v>
      </c>
      <c r="AE26" s="5">
        <f t="shared" si="2"/>
        <v>6603</v>
      </c>
      <c r="AF26" s="5">
        <f t="shared" si="3"/>
        <v>3169</v>
      </c>
      <c r="AG26" s="5">
        <f t="shared" si="4"/>
        <v>2577</v>
      </c>
      <c r="AH26" s="5">
        <f t="shared" si="5"/>
        <v>2669</v>
      </c>
      <c r="AI26" s="5">
        <f t="shared" si="6"/>
        <v>2164</v>
      </c>
      <c r="AJ26" s="69">
        <f t="shared" si="11"/>
        <v>19228</v>
      </c>
    </row>
    <row r="27" spans="1:36" s="47" customFormat="1" ht="18.75" customHeight="1">
      <c r="A27" s="53" t="s">
        <v>37</v>
      </c>
      <c r="B27" s="5">
        <v>2837</v>
      </c>
      <c r="C27" s="5">
        <v>6365</v>
      </c>
      <c r="D27" s="5">
        <v>3315</v>
      </c>
      <c r="E27" s="5">
        <v>2792</v>
      </c>
      <c r="F27" s="5">
        <v>2455</v>
      </c>
      <c r="G27" s="5">
        <v>2386</v>
      </c>
      <c r="H27" s="9">
        <f t="shared" si="7"/>
        <v>20150</v>
      </c>
      <c r="I27" s="5">
        <v>761</v>
      </c>
      <c r="J27" s="5">
        <v>1652</v>
      </c>
      <c r="K27" s="5">
        <v>812</v>
      </c>
      <c r="L27" s="5">
        <v>653</v>
      </c>
      <c r="M27" s="5">
        <v>556</v>
      </c>
      <c r="N27" s="5">
        <v>491</v>
      </c>
      <c r="O27" s="9">
        <f t="shared" si="8"/>
        <v>4925</v>
      </c>
      <c r="P27" s="5">
        <v>2076</v>
      </c>
      <c r="Q27" s="5">
        <v>4713</v>
      </c>
      <c r="R27" s="5">
        <v>2503</v>
      </c>
      <c r="S27" s="5">
        <v>2139</v>
      </c>
      <c r="T27" s="5">
        <v>1899</v>
      </c>
      <c r="U27" s="5">
        <v>1895</v>
      </c>
      <c r="V27" s="9">
        <f t="shared" si="9"/>
        <v>15225</v>
      </c>
      <c r="W27" s="5">
        <v>50</v>
      </c>
      <c r="X27" s="5">
        <v>241</v>
      </c>
      <c r="Y27" s="5">
        <v>170</v>
      </c>
      <c r="Z27" s="5">
        <v>151</v>
      </c>
      <c r="AA27" s="5">
        <v>126</v>
      </c>
      <c r="AB27" s="5">
        <v>154</v>
      </c>
      <c r="AC27" s="68">
        <f t="shared" si="10"/>
        <v>892</v>
      </c>
      <c r="AD27" s="5">
        <f t="shared" si="1"/>
        <v>2887</v>
      </c>
      <c r="AE27" s="5">
        <f t="shared" si="2"/>
        <v>6606</v>
      </c>
      <c r="AF27" s="5">
        <f t="shared" si="3"/>
        <v>3485</v>
      </c>
      <c r="AG27" s="5">
        <f t="shared" si="4"/>
        <v>2943</v>
      </c>
      <c r="AH27" s="5">
        <f t="shared" si="5"/>
        <v>2581</v>
      </c>
      <c r="AI27" s="5">
        <f t="shared" si="6"/>
        <v>2540</v>
      </c>
      <c r="AJ27" s="69">
        <f t="shared" si="11"/>
        <v>21042</v>
      </c>
    </row>
    <row r="28" spans="1:36" s="47" customFormat="1" ht="18.75" customHeight="1">
      <c r="A28" s="53" t="s">
        <v>38</v>
      </c>
      <c r="B28" s="5">
        <v>1507</v>
      </c>
      <c r="C28" s="5">
        <v>3600</v>
      </c>
      <c r="D28" s="5">
        <v>1802</v>
      </c>
      <c r="E28" s="5">
        <v>1529</v>
      </c>
      <c r="F28" s="5">
        <v>1650</v>
      </c>
      <c r="G28" s="5">
        <v>1373</v>
      </c>
      <c r="H28" s="9">
        <f t="shared" si="7"/>
        <v>11461</v>
      </c>
      <c r="I28" s="5">
        <v>363</v>
      </c>
      <c r="J28" s="5">
        <v>798</v>
      </c>
      <c r="K28" s="5">
        <v>352</v>
      </c>
      <c r="L28" s="5">
        <v>308</v>
      </c>
      <c r="M28" s="5">
        <v>304</v>
      </c>
      <c r="N28" s="5">
        <v>248</v>
      </c>
      <c r="O28" s="9">
        <f t="shared" si="8"/>
        <v>2373</v>
      </c>
      <c r="P28" s="5">
        <v>1144</v>
      </c>
      <c r="Q28" s="5">
        <v>2802</v>
      </c>
      <c r="R28" s="5">
        <v>1450</v>
      </c>
      <c r="S28" s="5">
        <v>1221</v>
      </c>
      <c r="T28" s="5">
        <v>1346</v>
      </c>
      <c r="U28" s="5">
        <v>1125</v>
      </c>
      <c r="V28" s="9">
        <f t="shared" si="9"/>
        <v>9088</v>
      </c>
      <c r="W28" s="5">
        <v>25</v>
      </c>
      <c r="X28" s="5">
        <v>144</v>
      </c>
      <c r="Y28" s="5">
        <v>103</v>
      </c>
      <c r="Z28" s="5">
        <v>70</v>
      </c>
      <c r="AA28" s="5">
        <v>64</v>
      </c>
      <c r="AB28" s="5">
        <v>62</v>
      </c>
      <c r="AC28" s="68">
        <f t="shared" si="10"/>
        <v>468</v>
      </c>
      <c r="AD28" s="5">
        <f t="shared" si="1"/>
        <v>1532</v>
      </c>
      <c r="AE28" s="5">
        <f t="shared" si="2"/>
        <v>3744</v>
      </c>
      <c r="AF28" s="5">
        <f t="shared" si="3"/>
        <v>1905</v>
      </c>
      <c r="AG28" s="5">
        <f t="shared" si="4"/>
        <v>1599</v>
      </c>
      <c r="AH28" s="5">
        <f t="shared" si="5"/>
        <v>1714</v>
      </c>
      <c r="AI28" s="5">
        <f t="shared" si="6"/>
        <v>1435</v>
      </c>
      <c r="AJ28" s="69">
        <f t="shared" si="11"/>
        <v>11929</v>
      </c>
    </row>
    <row r="29" spans="1:36" s="47" customFormat="1" ht="18.75" customHeight="1">
      <c r="A29" s="53" t="s">
        <v>39</v>
      </c>
      <c r="B29" s="5">
        <v>2375</v>
      </c>
      <c r="C29" s="5">
        <v>3766</v>
      </c>
      <c r="D29" s="5">
        <v>1760</v>
      </c>
      <c r="E29" s="5">
        <v>1761</v>
      </c>
      <c r="F29" s="5">
        <v>1795</v>
      </c>
      <c r="G29" s="5">
        <v>1340</v>
      </c>
      <c r="H29" s="9">
        <f t="shared" si="7"/>
        <v>12797</v>
      </c>
      <c r="I29" s="5">
        <v>619</v>
      </c>
      <c r="J29" s="5">
        <v>898</v>
      </c>
      <c r="K29" s="5">
        <v>421</v>
      </c>
      <c r="L29" s="5">
        <v>357</v>
      </c>
      <c r="M29" s="5">
        <v>348</v>
      </c>
      <c r="N29" s="5">
        <v>299</v>
      </c>
      <c r="O29" s="9">
        <f t="shared" si="8"/>
        <v>2942</v>
      </c>
      <c r="P29" s="5">
        <v>1756</v>
      </c>
      <c r="Q29" s="5">
        <v>2868</v>
      </c>
      <c r="R29" s="5">
        <v>1339</v>
      </c>
      <c r="S29" s="5">
        <v>1404</v>
      </c>
      <c r="T29" s="5">
        <v>1447</v>
      </c>
      <c r="U29" s="5">
        <v>1041</v>
      </c>
      <c r="V29" s="9">
        <f t="shared" si="9"/>
        <v>9855</v>
      </c>
      <c r="W29" s="5">
        <v>76</v>
      </c>
      <c r="X29" s="5">
        <v>218</v>
      </c>
      <c r="Y29" s="5">
        <v>125</v>
      </c>
      <c r="Z29" s="5">
        <v>112</v>
      </c>
      <c r="AA29" s="5">
        <v>97</v>
      </c>
      <c r="AB29" s="5">
        <v>87</v>
      </c>
      <c r="AC29" s="68">
        <f t="shared" si="10"/>
        <v>715</v>
      </c>
      <c r="AD29" s="5">
        <f t="shared" si="1"/>
        <v>2451</v>
      </c>
      <c r="AE29" s="5">
        <f t="shared" si="2"/>
        <v>3984</v>
      </c>
      <c r="AF29" s="5">
        <f t="shared" si="3"/>
        <v>1885</v>
      </c>
      <c r="AG29" s="5">
        <f t="shared" si="4"/>
        <v>1873</v>
      </c>
      <c r="AH29" s="5">
        <f t="shared" si="5"/>
        <v>1892</v>
      </c>
      <c r="AI29" s="5">
        <f t="shared" si="6"/>
        <v>1427</v>
      </c>
      <c r="AJ29" s="69">
        <f t="shared" si="11"/>
        <v>13512</v>
      </c>
    </row>
    <row r="30" spans="1:36" s="47" customFormat="1" ht="18.75" customHeight="1">
      <c r="A30" s="54" t="s">
        <v>40</v>
      </c>
      <c r="B30" s="6">
        <f>SUM(B7:B29)</f>
        <v>42703</v>
      </c>
      <c r="C30" s="6">
        <f aca="true" t="shared" si="12" ref="C30:AJ30">SUM(C7:C29)</f>
        <v>78585</v>
      </c>
      <c r="D30" s="6">
        <f t="shared" si="12"/>
        <v>36894</v>
      </c>
      <c r="E30" s="6">
        <f t="shared" si="12"/>
        <v>32992</v>
      </c>
      <c r="F30" s="6">
        <f t="shared" si="12"/>
        <v>32436</v>
      </c>
      <c r="G30" s="6">
        <f t="shared" si="12"/>
        <v>28080</v>
      </c>
      <c r="H30" s="6">
        <f t="shared" si="12"/>
        <v>251690</v>
      </c>
      <c r="I30" s="6">
        <f t="shared" si="12"/>
        <v>8453</v>
      </c>
      <c r="J30" s="6">
        <f t="shared" si="12"/>
        <v>14616</v>
      </c>
      <c r="K30" s="6">
        <f t="shared" si="12"/>
        <v>6796</v>
      </c>
      <c r="L30" s="6">
        <f t="shared" si="12"/>
        <v>5595</v>
      </c>
      <c r="M30" s="6">
        <f t="shared" si="12"/>
        <v>4853</v>
      </c>
      <c r="N30" s="6">
        <f t="shared" si="12"/>
        <v>4319</v>
      </c>
      <c r="O30" s="6">
        <f t="shared" si="12"/>
        <v>44632</v>
      </c>
      <c r="P30" s="6">
        <f t="shared" si="12"/>
        <v>34250</v>
      </c>
      <c r="Q30" s="6">
        <f t="shared" si="12"/>
        <v>63969</v>
      </c>
      <c r="R30" s="6">
        <f t="shared" si="12"/>
        <v>30098</v>
      </c>
      <c r="S30" s="6">
        <f t="shared" si="12"/>
        <v>27397</v>
      </c>
      <c r="T30" s="6">
        <f t="shared" si="12"/>
        <v>27583</v>
      </c>
      <c r="U30" s="6">
        <f t="shared" si="12"/>
        <v>23761</v>
      </c>
      <c r="V30" s="6">
        <f t="shared" si="12"/>
        <v>207058</v>
      </c>
      <c r="W30" s="6">
        <f t="shared" si="12"/>
        <v>1320</v>
      </c>
      <c r="X30" s="6">
        <f t="shared" si="12"/>
        <v>2551</v>
      </c>
      <c r="Y30" s="6">
        <f t="shared" si="12"/>
        <v>1755</v>
      </c>
      <c r="Z30" s="6">
        <f t="shared" si="12"/>
        <v>1367</v>
      </c>
      <c r="AA30" s="6">
        <f t="shared" si="12"/>
        <v>1147</v>
      </c>
      <c r="AB30" s="6">
        <f t="shared" si="12"/>
        <v>1287</v>
      </c>
      <c r="AC30" s="6">
        <f t="shared" si="12"/>
        <v>9427</v>
      </c>
      <c r="AD30" s="6">
        <f t="shared" si="12"/>
        <v>44023</v>
      </c>
      <c r="AE30" s="6">
        <f t="shared" si="12"/>
        <v>81136</v>
      </c>
      <c r="AF30" s="6">
        <f t="shared" si="12"/>
        <v>38649</v>
      </c>
      <c r="AG30" s="6">
        <f t="shared" si="12"/>
        <v>34359</v>
      </c>
      <c r="AH30" s="6">
        <f t="shared" si="12"/>
        <v>33583</v>
      </c>
      <c r="AI30" s="6">
        <f t="shared" si="12"/>
        <v>29367</v>
      </c>
      <c r="AJ30" s="55">
        <f t="shared" si="12"/>
        <v>261117</v>
      </c>
    </row>
    <row r="31" spans="1:36" s="47" customFormat="1" ht="18.75" customHeight="1">
      <c r="A31" s="53" t="s">
        <v>41</v>
      </c>
      <c r="B31" s="5">
        <v>2294</v>
      </c>
      <c r="C31" s="5">
        <v>5373</v>
      </c>
      <c r="D31" s="5">
        <v>2349</v>
      </c>
      <c r="E31" s="5">
        <v>1889</v>
      </c>
      <c r="F31" s="5">
        <v>1687</v>
      </c>
      <c r="G31" s="5">
        <v>1660</v>
      </c>
      <c r="H31" s="9">
        <f t="shared" si="7"/>
        <v>15252</v>
      </c>
      <c r="I31" s="5">
        <v>497</v>
      </c>
      <c r="J31" s="5">
        <v>1106</v>
      </c>
      <c r="K31" s="5">
        <v>478</v>
      </c>
      <c r="L31" s="5">
        <v>331</v>
      </c>
      <c r="M31" s="5">
        <v>255</v>
      </c>
      <c r="N31" s="5">
        <v>283</v>
      </c>
      <c r="O31" s="9">
        <f t="shared" si="8"/>
        <v>2950</v>
      </c>
      <c r="P31" s="5">
        <v>1797</v>
      </c>
      <c r="Q31" s="5">
        <v>4267</v>
      </c>
      <c r="R31" s="5">
        <v>1871</v>
      </c>
      <c r="S31" s="5">
        <v>1558</v>
      </c>
      <c r="T31" s="5">
        <v>1432</v>
      </c>
      <c r="U31" s="5">
        <v>1377</v>
      </c>
      <c r="V31" s="9">
        <f t="shared" si="9"/>
        <v>12302</v>
      </c>
      <c r="W31" s="5">
        <v>22</v>
      </c>
      <c r="X31" s="5">
        <v>192</v>
      </c>
      <c r="Y31" s="5">
        <v>137</v>
      </c>
      <c r="Z31" s="5">
        <v>93</v>
      </c>
      <c r="AA31" s="5">
        <v>79</v>
      </c>
      <c r="AB31" s="5">
        <v>94</v>
      </c>
      <c r="AC31" s="68">
        <f t="shared" si="10"/>
        <v>617</v>
      </c>
      <c r="AD31" s="5">
        <f aca="true" t="shared" si="13" ref="AD31:AD56">SUM(B31,W31)</f>
        <v>2316</v>
      </c>
      <c r="AE31" s="5">
        <f aca="true" t="shared" si="14" ref="AE31:AE56">SUM(C31,X31)</f>
        <v>5565</v>
      </c>
      <c r="AF31" s="5">
        <f aca="true" t="shared" si="15" ref="AF31:AF56">SUM(D31,Y31)</f>
        <v>2486</v>
      </c>
      <c r="AG31" s="5">
        <f aca="true" t="shared" si="16" ref="AG31:AG56">SUM(E31,Z31)</f>
        <v>1982</v>
      </c>
      <c r="AH31" s="5">
        <f aca="true" t="shared" si="17" ref="AH31:AH56">SUM(F31,AA31)</f>
        <v>1766</v>
      </c>
      <c r="AI31" s="5">
        <f aca="true" t="shared" si="18" ref="AI31:AI56">SUM(G31,AB31)</f>
        <v>1754</v>
      </c>
      <c r="AJ31" s="69">
        <f t="shared" si="11"/>
        <v>15869</v>
      </c>
    </row>
    <row r="32" spans="1:36" s="47" customFormat="1" ht="18.75" customHeight="1">
      <c r="A32" s="53" t="s">
        <v>42</v>
      </c>
      <c r="B32" s="5">
        <v>899</v>
      </c>
      <c r="C32" s="5">
        <v>1321</v>
      </c>
      <c r="D32" s="5">
        <v>524</v>
      </c>
      <c r="E32" s="5">
        <v>487</v>
      </c>
      <c r="F32" s="5">
        <v>546</v>
      </c>
      <c r="G32" s="5">
        <v>404</v>
      </c>
      <c r="H32" s="9">
        <f t="shared" si="7"/>
        <v>4181</v>
      </c>
      <c r="I32" s="5">
        <v>171</v>
      </c>
      <c r="J32" s="5">
        <v>291</v>
      </c>
      <c r="K32" s="5">
        <v>108</v>
      </c>
      <c r="L32" s="5">
        <v>85</v>
      </c>
      <c r="M32" s="5">
        <v>86</v>
      </c>
      <c r="N32" s="5">
        <v>76</v>
      </c>
      <c r="O32" s="9">
        <f t="shared" si="8"/>
        <v>817</v>
      </c>
      <c r="P32" s="5">
        <v>728</v>
      </c>
      <c r="Q32" s="5">
        <v>1030</v>
      </c>
      <c r="R32" s="5">
        <v>416</v>
      </c>
      <c r="S32" s="5">
        <v>402</v>
      </c>
      <c r="T32" s="5">
        <v>460</v>
      </c>
      <c r="U32" s="5">
        <v>328</v>
      </c>
      <c r="V32" s="9">
        <f t="shared" si="9"/>
        <v>3364</v>
      </c>
      <c r="W32" s="5">
        <v>17</v>
      </c>
      <c r="X32" s="5">
        <v>72</v>
      </c>
      <c r="Y32" s="5">
        <v>35</v>
      </c>
      <c r="Z32" s="5">
        <v>22</v>
      </c>
      <c r="AA32" s="5">
        <v>18</v>
      </c>
      <c r="AB32" s="5">
        <v>31</v>
      </c>
      <c r="AC32" s="68">
        <f t="shared" si="10"/>
        <v>195</v>
      </c>
      <c r="AD32" s="5">
        <f t="shared" si="13"/>
        <v>916</v>
      </c>
      <c r="AE32" s="5">
        <f t="shared" si="14"/>
        <v>1393</v>
      </c>
      <c r="AF32" s="5">
        <f t="shared" si="15"/>
        <v>559</v>
      </c>
      <c r="AG32" s="5">
        <f t="shared" si="16"/>
        <v>509</v>
      </c>
      <c r="AH32" s="5">
        <f t="shared" si="17"/>
        <v>564</v>
      </c>
      <c r="AI32" s="5">
        <f t="shared" si="18"/>
        <v>435</v>
      </c>
      <c r="AJ32" s="69">
        <f t="shared" si="11"/>
        <v>4376</v>
      </c>
    </row>
    <row r="33" spans="1:36" s="47" customFormat="1" ht="18.75" customHeight="1">
      <c r="A33" s="53" t="s">
        <v>43</v>
      </c>
      <c r="B33" s="5">
        <v>542</v>
      </c>
      <c r="C33" s="5">
        <v>1577</v>
      </c>
      <c r="D33" s="5">
        <v>768</v>
      </c>
      <c r="E33" s="5">
        <v>631</v>
      </c>
      <c r="F33" s="5">
        <v>618</v>
      </c>
      <c r="G33" s="5">
        <v>548</v>
      </c>
      <c r="H33" s="9">
        <f t="shared" si="7"/>
        <v>4684</v>
      </c>
      <c r="I33" s="5">
        <v>78</v>
      </c>
      <c r="J33" s="5">
        <v>247</v>
      </c>
      <c r="K33" s="5">
        <v>139</v>
      </c>
      <c r="L33" s="5">
        <v>81</v>
      </c>
      <c r="M33" s="5">
        <v>69</v>
      </c>
      <c r="N33" s="5">
        <v>69</v>
      </c>
      <c r="O33" s="9">
        <f t="shared" si="8"/>
        <v>683</v>
      </c>
      <c r="P33" s="5">
        <v>464</v>
      </c>
      <c r="Q33" s="5">
        <v>1330</v>
      </c>
      <c r="R33" s="5">
        <v>629</v>
      </c>
      <c r="S33" s="5">
        <v>550</v>
      </c>
      <c r="T33" s="5">
        <v>549</v>
      </c>
      <c r="U33" s="5">
        <v>479</v>
      </c>
      <c r="V33" s="9">
        <f t="shared" si="9"/>
        <v>4001</v>
      </c>
      <c r="W33" s="5">
        <v>10</v>
      </c>
      <c r="X33" s="5">
        <v>39</v>
      </c>
      <c r="Y33" s="5">
        <v>23</v>
      </c>
      <c r="Z33" s="5">
        <v>13</v>
      </c>
      <c r="AA33" s="5">
        <v>17</v>
      </c>
      <c r="AB33" s="5">
        <v>20</v>
      </c>
      <c r="AC33" s="68">
        <f t="shared" si="10"/>
        <v>122</v>
      </c>
      <c r="AD33" s="5">
        <f t="shared" si="13"/>
        <v>552</v>
      </c>
      <c r="AE33" s="5">
        <f t="shared" si="14"/>
        <v>1616</v>
      </c>
      <c r="AF33" s="5">
        <f t="shared" si="15"/>
        <v>791</v>
      </c>
      <c r="AG33" s="5">
        <f t="shared" si="16"/>
        <v>644</v>
      </c>
      <c r="AH33" s="5">
        <f t="shared" si="17"/>
        <v>635</v>
      </c>
      <c r="AI33" s="5">
        <f t="shared" si="18"/>
        <v>568</v>
      </c>
      <c r="AJ33" s="69">
        <f t="shared" si="11"/>
        <v>4806</v>
      </c>
    </row>
    <row r="34" spans="1:36" s="47" customFormat="1" ht="18.75" customHeight="1">
      <c r="A34" s="53" t="s">
        <v>44</v>
      </c>
      <c r="B34" s="5">
        <v>864</v>
      </c>
      <c r="C34" s="5">
        <v>1707</v>
      </c>
      <c r="D34" s="5">
        <v>799</v>
      </c>
      <c r="E34" s="5">
        <v>618</v>
      </c>
      <c r="F34" s="5">
        <v>662</v>
      </c>
      <c r="G34" s="5">
        <v>643</v>
      </c>
      <c r="H34" s="9">
        <f t="shared" si="7"/>
        <v>5293</v>
      </c>
      <c r="I34" s="5">
        <v>153</v>
      </c>
      <c r="J34" s="5">
        <v>289</v>
      </c>
      <c r="K34" s="5">
        <v>124</v>
      </c>
      <c r="L34" s="5">
        <v>104</v>
      </c>
      <c r="M34" s="5">
        <v>108</v>
      </c>
      <c r="N34" s="5">
        <v>92</v>
      </c>
      <c r="O34" s="9">
        <f t="shared" si="8"/>
        <v>870</v>
      </c>
      <c r="P34" s="5">
        <v>711</v>
      </c>
      <c r="Q34" s="5">
        <v>1418</v>
      </c>
      <c r="R34" s="5">
        <v>675</v>
      </c>
      <c r="S34" s="5">
        <v>514</v>
      </c>
      <c r="T34" s="5">
        <v>554</v>
      </c>
      <c r="U34" s="5">
        <v>551</v>
      </c>
      <c r="V34" s="9">
        <f t="shared" si="9"/>
        <v>4423</v>
      </c>
      <c r="W34" s="5">
        <v>5</v>
      </c>
      <c r="X34" s="5">
        <v>55</v>
      </c>
      <c r="Y34" s="5">
        <v>39</v>
      </c>
      <c r="Z34" s="5">
        <v>23</v>
      </c>
      <c r="AA34" s="5">
        <v>27</v>
      </c>
      <c r="AB34" s="5">
        <v>17</v>
      </c>
      <c r="AC34" s="68">
        <f t="shared" si="10"/>
        <v>166</v>
      </c>
      <c r="AD34" s="5">
        <f t="shared" si="13"/>
        <v>869</v>
      </c>
      <c r="AE34" s="5">
        <f t="shared" si="14"/>
        <v>1762</v>
      </c>
      <c r="AF34" s="5">
        <f t="shared" si="15"/>
        <v>838</v>
      </c>
      <c r="AG34" s="5">
        <f t="shared" si="16"/>
        <v>641</v>
      </c>
      <c r="AH34" s="5">
        <f t="shared" si="17"/>
        <v>689</v>
      </c>
      <c r="AI34" s="5">
        <f t="shared" si="18"/>
        <v>660</v>
      </c>
      <c r="AJ34" s="69">
        <f t="shared" si="11"/>
        <v>5459</v>
      </c>
    </row>
    <row r="35" spans="1:36" s="47" customFormat="1" ht="18.75" customHeight="1">
      <c r="A35" s="53" t="s">
        <v>45</v>
      </c>
      <c r="B35" s="5">
        <v>448</v>
      </c>
      <c r="C35" s="5">
        <v>827</v>
      </c>
      <c r="D35" s="5">
        <v>386</v>
      </c>
      <c r="E35" s="5">
        <v>434</v>
      </c>
      <c r="F35" s="5">
        <v>376</v>
      </c>
      <c r="G35" s="5">
        <v>280</v>
      </c>
      <c r="H35" s="9">
        <f t="shared" si="7"/>
        <v>2751</v>
      </c>
      <c r="I35" s="5">
        <v>83</v>
      </c>
      <c r="J35" s="5">
        <v>150</v>
      </c>
      <c r="K35" s="5">
        <v>77</v>
      </c>
      <c r="L35" s="5">
        <v>75</v>
      </c>
      <c r="M35" s="5">
        <v>64</v>
      </c>
      <c r="N35" s="5">
        <v>39</v>
      </c>
      <c r="O35" s="9">
        <f t="shared" si="8"/>
        <v>488</v>
      </c>
      <c r="P35" s="5">
        <v>365</v>
      </c>
      <c r="Q35" s="5">
        <v>677</v>
      </c>
      <c r="R35" s="5">
        <v>309</v>
      </c>
      <c r="S35" s="5">
        <v>359</v>
      </c>
      <c r="T35" s="5">
        <v>312</v>
      </c>
      <c r="U35" s="5">
        <v>241</v>
      </c>
      <c r="V35" s="9">
        <f t="shared" si="9"/>
        <v>2263</v>
      </c>
      <c r="W35" s="5">
        <v>14</v>
      </c>
      <c r="X35" s="5">
        <v>58</v>
      </c>
      <c r="Y35" s="5">
        <v>25</v>
      </c>
      <c r="Z35" s="5">
        <v>15</v>
      </c>
      <c r="AA35" s="5">
        <v>22</v>
      </c>
      <c r="AB35" s="5">
        <v>18</v>
      </c>
      <c r="AC35" s="68">
        <f t="shared" si="10"/>
        <v>152</v>
      </c>
      <c r="AD35" s="5">
        <f t="shared" si="13"/>
        <v>462</v>
      </c>
      <c r="AE35" s="5">
        <f t="shared" si="14"/>
        <v>885</v>
      </c>
      <c r="AF35" s="5">
        <f t="shared" si="15"/>
        <v>411</v>
      </c>
      <c r="AG35" s="5">
        <f t="shared" si="16"/>
        <v>449</v>
      </c>
      <c r="AH35" s="5">
        <f t="shared" si="17"/>
        <v>398</v>
      </c>
      <c r="AI35" s="5">
        <f t="shared" si="18"/>
        <v>298</v>
      </c>
      <c r="AJ35" s="69">
        <f t="shared" si="11"/>
        <v>2903</v>
      </c>
    </row>
    <row r="36" spans="1:36" s="47" customFormat="1" ht="18.75" customHeight="1">
      <c r="A36" s="53" t="s">
        <v>46</v>
      </c>
      <c r="B36" s="5">
        <v>1056</v>
      </c>
      <c r="C36" s="5">
        <v>2097</v>
      </c>
      <c r="D36" s="5">
        <v>935</v>
      </c>
      <c r="E36" s="5">
        <v>774</v>
      </c>
      <c r="F36" s="5">
        <v>768</v>
      </c>
      <c r="G36" s="5">
        <v>729</v>
      </c>
      <c r="H36" s="9">
        <f t="shared" si="7"/>
        <v>6359</v>
      </c>
      <c r="I36" s="5">
        <v>198</v>
      </c>
      <c r="J36" s="5">
        <v>428</v>
      </c>
      <c r="K36" s="5">
        <v>195</v>
      </c>
      <c r="L36" s="5">
        <v>147</v>
      </c>
      <c r="M36" s="5">
        <v>120</v>
      </c>
      <c r="N36" s="5">
        <v>138</v>
      </c>
      <c r="O36" s="9">
        <f t="shared" si="8"/>
        <v>1226</v>
      </c>
      <c r="P36" s="5">
        <v>858</v>
      </c>
      <c r="Q36" s="5">
        <v>1669</v>
      </c>
      <c r="R36" s="5">
        <v>740</v>
      </c>
      <c r="S36" s="5">
        <v>627</v>
      </c>
      <c r="T36" s="5">
        <v>648</v>
      </c>
      <c r="U36" s="5">
        <v>591</v>
      </c>
      <c r="V36" s="9">
        <f t="shared" si="9"/>
        <v>5133</v>
      </c>
      <c r="W36" s="5">
        <v>19</v>
      </c>
      <c r="X36" s="5">
        <v>70</v>
      </c>
      <c r="Y36" s="5">
        <v>52</v>
      </c>
      <c r="Z36" s="5">
        <v>45</v>
      </c>
      <c r="AA36" s="5">
        <v>20</v>
      </c>
      <c r="AB36" s="5">
        <v>35</v>
      </c>
      <c r="AC36" s="68">
        <f t="shared" si="10"/>
        <v>241</v>
      </c>
      <c r="AD36" s="5">
        <f t="shared" si="13"/>
        <v>1075</v>
      </c>
      <c r="AE36" s="5">
        <f t="shared" si="14"/>
        <v>2167</v>
      </c>
      <c r="AF36" s="5">
        <f t="shared" si="15"/>
        <v>987</v>
      </c>
      <c r="AG36" s="5">
        <f t="shared" si="16"/>
        <v>819</v>
      </c>
      <c r="AH36" s="5">
        <f t="shared" si="17"/>
        <v>788</v>
      </c>
      <c r="AI36" s="5">
        <f t="shared" si="18"/>
        <v>764</v>
      </c>
      <c r="AJ36" s="69">
        <f t="shared" si="11"/>
        <v>6600</v>
      </c>
    </row>
    <row r="37" spans="1:36" s="47" customFormat="1" ht="18.75" customHeight="1">
      <c r="A37" s="53" t="s">
        <v>47</v>
      </c>
      <c r="B37" s="5">
        <v>437</v>
      </c>
      <c r="C37" s="5">
        <v>960</v>
      </c>
      <c r="D37" s="5">
        <v>471</v>
      </c>
      <c r="E37" s="5">
        <v>472</v>
      </c>
      <c r="F37" s="5">
        <v>385</v>
      </c>
      <c r="G37" s="5">
        <v>271</v>
      </c>
      <c r="H37" s="9">
        <f t="shared" si="7"/>
        <v>2996</v>
      </c>
      <c r="I37" s="5">
        <v>111</v>
      </c>
      <c r="J37" s="5">
        <v>183</v>
      </c>
      <c r="K37" s="5">
        <v>105</v>
      </c>
      <c r="L37" s="5">
        <v>94</v>
      </c>
      <c r="M37" s="5">
        <v>53</v>
      </c>
      <c r="N37" s="5">
        <v>47</v>
      </c>
      <c r="O37" s="9">
        <f t="shared" si="8"/>
        <v>593</v>
      </c>
      <c r="P37" s="5">
        <v>326</v>
      </c>
      <c r="Q37" s="5">
        <v>777</v>
      </c>
      <c r="R37" s="5">
        <v>366</v>
      </c>
      <c r="S37" s="5">
        <v>378</v>
      </c>
      <c r="T37" s="5">
        <v>332</v>
      </c>
      <c r="U37" s="5">
        <v>224</v>
      </c>
      <c r="V37" s="9">
        <f t="shared" si="9"/>
        <v>2403</v>
      </c>
      <c r="W37" s="5">
        <v>10</v>
      </c>
      <c r="X37" s="5">
        <v>41</v>
      </c>
      <c r="Y37" s="5">
        <v>26</v>
      </c>
      <c r="Z37" s="5">
        <v>24</v>
      </c>
      <c r="AA37" s="5">
        <v>18</v>
      </c>
      <c r="AB37" s="5">
        <v>20</v>
      </c>
      <c r="AC37" s="68">
        <f t="shared" si="10"/>
        <v>139</v>
      </c>
      <c r="AD37" s="5">
        <f t="shared" si="13"/>
        <v>447</v>
      </c>
      <c r="AE37" s="5">
        <f t="shared" si="14"/>
        <v>1001</v>
      </c>
      <c r="AF37" s="5">
        <f t="shared" si="15"/>
        <v>497</v>
      </c>
      <c r="AG37" s="5">
        <f t="shared" si="16"/>
        <v>496</v>
      </c>
      <c r="AH37" s="5">
        <f t="shared" si="17"/>
        <v>403</v>
      </c>
      <c r="AI37" s="5">
        <f t="shared" si="18"/>
        <v>291</v>
      </c>
      <c r="AJ37" s="69">
        <f t="shared" si="11"/>
        <v>3135</v>
      </c>
    </row>
    <row r="38" spans="1:36" s="47" customFormat="1" ht="18.75" customHeight="1">
      <c r="A38" s="53" t="s">
        <v>48</v>
      </c>
      <c r="B38" s="5">
        <v>1040</v>
      </c>
      <c r="C38" s="5">
        <v>2154</v>
      </c>
      <c r="D38" s="5">
        <v>857</v>
      </c>
      <c r="E38" s="5">
        <v>719</v>
      </c>
      <c r="F38" s="5">
        <v>601</v>
      </c>
      <c r="G38" s="5">
        <v>639</v>
      </c>
      <c r="H38" s="9">
        <f t="shared" si="7"/>
        <v>6010</v>
      </c>
      <c r="I38" s="5">
        <v>207</v>
      </c>
      <c r="J38" s="5">
        <v>415</v>
      </c>
      <c r="K38" s="5">
        <v>151</v>
      </c>
      <c r="L38" s="5">
        <v>115</v>
      </c>
      <c r="M38" s="5">
        <v>80</v>
      </c>
      <c r="N38" s="5">
        <v>102</v>
      </c>
      <c r="O38" s="9">
        <f t="shared" si="8"/>
        <v>1070</v>
      </c>
      <c r="P38" s="5">
        <v>833</v>
      </c>
      <c r="Q38" s="5">
        <v>1739</v>
      </c>
      <c r="R38" s="5">
        <v>706</v>
      </c>
      <c r="S38" s="5">
        <v>604</v>
      </c>
      <c r="T38" s="5">
        <v>521</v>
      </c>
      <c r="U38" s="5">
        <v>537</v>
      </c>
      <c r="V38" s="9">
        <f t="shared" si="9"/>
        <v>4940</v>
      </c>
      <c r="W38" s="5">
        <v>10</v>
      </c>
      <c r="X38" s="5">
        <v>66</v>
      </c>
      <c r="Y38" s="5">
        <v>67</v>
      </c>
      <c r="Z38" s="5">
        <v>30</v>
      </c>
      <c r="AA38" s="5">
        <v>18</v>
      </c>
      <c r="AB38" s="5">
        <v>36</v>
      </c>
      <c r="AC38" s="68">
        <f t="shared" si="10"/>
        <v>227</v>
      </c>
      <c r="AD38" s="5">
        <f t="shared" si="13"/>
        <v>1050</v>
      </c>
      <c r="AE38" s="5">
        <f t="shared" si="14"/>
        <v>2220</v>
      </c>
      <c r="AF38" s="5">
        <f t="shared" si="15"/>
        <v>924</v>
      </c>
      <c r="AG38" s="5">
        <f t="shared" si="16"/>
        <v>749</v>
      </c>
      <c r="AH38" s="5">
        <f t="shared" si="17"/>
        <v>619</v>
      </c>
      <c r="AI38" s="5">
        <f t="shared" si="18"/>
        <v>675</v>
      </c>
      <c r="AJ38" s="69">
        <f t="shared" si="11"/>
        <v>6237</v>
      </c>
    </row>
    <row r="39" spans="1:36" s="47" customFormat="1" ht="18.75" customHeight="1">
      <c r="A39" s="53" t="s">
        <v>49</v>
      </c>
      <c r="B39" s="5">
        <v>1097</v>
      </c>
      <c r="C39" s="5">
        <v>4191</v>
      </c>
      <c r="D39" s="5">
        <v>1746</v>
      </c>
      <c r="E39" s="5">
        <v>1401</v>
      </c>
      <c r="F39" s="5">
        <v>1310</v>
      </c>
      <c r="G39" s="5">
        <v>1454</v>
      </c>
      <c r="H39" s="9">
        <f t="shared" si="7"/>
        <v>11199</v>
      </c>
      <c r="I39" s="5">
        <v>286</v>
      </c>
      <c r="J39" s="5">
        <v>849</v>
      </c>
      <c r="K39" s="5">
        <v>420</v>
      </c>
      <c r="L39" s="5">
        <v>290</v>
      </c>
      <c r="M39" s="5">
        <v>206</v>
      </c>
      <c r="N39" s="5">
        <v>251</v>
      </c>
      <c r="O39" s="9">
        <f t="shared" si="8"/>
        <v>2302</v>
      </c>
      <c r="P39" s="5">
        <v>811</v>
      </c>
      <c r="Q39" s="5">
        <v>3342</v>
      </c>
      <c r="R39" s="5">
        <v>1326</v>
      </c>
      <c r="S39" s="5">
        <v>1111</v>
      </c>
      <c r="T39" s="5">
        <v>1104</v>
      </c>
      <c r="U39" s="5">
        <v>1203</v>
      </c>
      <c r="V39" s="9">
        <f t="shared" si="9"/>
        <v>8897</v>
      </c>
      <c r="W39" s="5">
        <v>23</v>
      </c>
      <c r="X39" s="5">
        <v>104</v>
      </c>
      <c r="Y39" s="5">
        <v>92</v>
      </c>
      <c r="Z39" s="5">
        <v>91</v>
      </c>
      <c r="AA39" s="5">
        <v>66</v>
      </c>
      <c r="AB39" s="5">
        <v>80</v>
      </c>
      <c r="AC39" s="68">
        <f t="shared" si="10"/>
        <v>456</v>
      </c>
      <c r="AD39" s="5">
        <f t="shared" si="13"/>
        <v>1120</v>
      </c>
      <c r="AE39" s="5">
        <f t="shared" si="14"/>
        <v>4295</v>
      </c>
      <c r="AF39" s="5">
        <f t="shared" si="15"/>
        <v>1838</v>
      </c>
      <c r="AG39" s="5">
        <f t="shared" si="16"/>
        <v>1492</v>
      </c>
      <c r="AH39" s="5">
        <f t="shared" si="17"/>
        <v>1376</v>
      </c>
      <c r="AI39" s="5">
        <f t="shared" si="18"/>
        <v>1534</v>
      </c>
      <c r="AJ39" s="69">
        <f t="shared" si="11"/>
        <v>11655</v>
      </c>
    </row>
    <row r="40" spans="1:36" s="47" customFormat="1" ht="18.75" customHeight="1">
      <c r="A40" s="53" t="s">
        <v>50</v>
      </c>
      <c r="B40" s="5">
        <v>626</v>
      </c>
      <c r="C40" s="5">
        <v>983</v>
      </c>
      <c r="D40" s="5">
        <v>438</v>
      </c>
      <c r="E40" s="5">
        <v>351</v>
      </c>
      <c r="F40" s="5">
        <v>407</v>
      </c>
      <c r="G40" s="5">
        <v>297</v>
      </c>
      <c r="H40" s="9">
        <f t="shared" si="7"/>
        <v>3102</v>
      </c>
      <c r="I40" s="5">
        <v>98</v>
      </c>
      <c r="J40" s="5">
        <v>156</v>
      </c>
      <c r="K40" s="5">
        <v>75</v>
      </c>
      <c r="L40" s="5">
        <v>44</v>
      </c>
      <c r="M40" s="5">
        <v>59</v>
      </c>
      <c r="N40" s="5">
        <v>36</v>
      </c>
      <c r="O40" s="9">
        <f t="shared" si="8"/>
        <v>468</v>
      </c>
      <c r="P40" s="5">
        <v>528</v>
      </c>
      <c r="Q40" s="5">
        <v>827</v>
      </c>
      <c r="R40" s="5">
        <v>363</v>
      </c>
      <c r="S40" s="5">
        <v>307</v>
      </c>
      <c r="T40" s="5">
        <v>348</v>
      </c>
      <c r="U40" s="5">
        <v>261</v>
      </c>
      <c r="V40" s="9">
        <f t="shared" si="9"/>
        <v>2634</v>
      </c>
      <c r="W40" s="5">
        <v>8</v>
      </c>
      <c r="X40" s="5">
        <v>40</v>
      </c>
      <c r="Y40" s="5">
        <v>14</v>
      </c>
      <c r="Z40" s="5">
        <v>13</v>
      </c>
      <c r="AA40" s="5">
        <v>13</v>
      </c>
      <c r="AB40" s="5">
        <v>13</v>
      </c>
      <c r="AC40" s="68">
        <f t="shared" si="10"/>
        <v>101</v>
      </c>
      <c r="AD40" s="5">
        <f t="shared" si="13"/>
        <v>634</v>
      </c>
      <c r="AE40" s="5">
        <f t="shared" si="14"/>
        <v>1023</v>
      </c>
      <c r="AF40" s="5">
        <f t="shared" si="15"/>
        <v>452</v>
      </c>
      <c r="AG40" s="5">
        <f t="shared" si="16"/>
        <v>364</v>
      </c>
      <c r="AH40" s="5">
        <f t="shared" si="17"/>
        <v>420</v>
      </c>
      <c r="AI40" s="5">
        <f t="shared" si="18"/>
        <v>310</v>
      </c>
      <c r="AJ40" s="69">
        <f t="shared" si="11"/>
        <v>3203</v>
      </c>
    </row>
    <row r="41" spans="1:36" s="47" customFormat="1" ht="18.75" customHeight="1">
      <c r="A41" s="53" t="s">
        <v>51</v>
      </c>
      <c r="B41" s="5">
        <v>789</v>
      </c>
      <c r="C41" s="5">
        <v>1460</v>
      </c>
      <c r="D41" s="5">
        <v>539</v>
      </c>
      <c r="E41" s="5">
        <v>592</v>
      </c>
      <c r="F41" s="5">
        <v>510</v>
      </c>
      <c r="G41" s="5">
        <v>446</v>
      </c>
      <c r="H41" s="9">
        <f t="shared" si="7"/>
        <v>4336</v>
      </c>
      <c r="I41" s="5">
        <v>149</v>
      </c>
      <c r="J41" s="5">
        <v>272</v>
      </c>
      <c r="K41" s="5">
        <v>110</v>
      </c>
      <c r="L41" s="5">
        <v>106</v>
      </c>
      <c r="M41" s="5">
        <v>86</v>
      </c>
      <c r="N41" s="5">
        <v>92</v>
      </c>
      <c r="O41" s="9">
        <f t="shared" si="8"/>
        <v>815</v>
      </c>
      <c r="P41" s="5">
        <v>640</v>
      </c>
      <c r="Q41" s="5">
        <v>1188</v>
      </c>
      <c r="R41" s="5">
        <v>429</v>
      </c>
      <c r="S41" s="5">
        <v>486</v>
      </c>
      <c r="T41" s="5">
        <v>424</v>
      </c>
      <c r="U41" s="5">
        <v>354</v>
      </c>
      <c r="V41" s="9">
        <f t="shared" si="9"/>
        <v>3521</v>
      </c>
      <c r="W41" s="5">
        <v>13</v>
      </c>
      <c r="X41" s="5">
        <v>61</v>
      </c>
      <c r="Y41" s="5">
        <v>36</v>
      </c>
      <c r="Z41" s="5">
        <v>22</v>
      </c>
      <c r="AA41" s="5">
        <v>21</v>
      </c>
      <c r="AB41" s="5">
        <v>32</v>
      </c>
      <c r="AC41" s="68">
        <f t="shared" si="10"/>
        <v>185</v>
      </c>
      <c r="AD41" s="5">
        <f t="shared" si="13"/>
        <v>802</v>
      </c>
      <c r="AE41" s="5">
        <f t="shared" si="14"/>
        <v>1521</v>
      </c>
      <c r="AF41" s="5">
        <f t="shared" si="15"/>
        <v>575</v>
      </c>
      <c r="AG41" s="5">
        <f t="shared" si="16"/>
        <v>614</v>
      </c>
      <c r="AH41" s="5">
        <f t="shared" si="17"/>
        <v>531</v>
      </c>
      <c r="AI41" s="5">
        <f t="shared" si="18"/>
        <v>478</v>
      </c>
      <c r="AJ41" s="69">
        <f t="shared" si="11"/>
        <v>4521</v>
      </c>
    </row>
    <row r="42" spans="1:36" s="47" customFormat="1" ht="18.75" customHeight="1">
      <c r="A42" s="53" t="s">
        <v>52</v>
      </c>
      <c r="B42" s="5">
        <v>766</v>
      </c>
      <c r="C42" s="5">
        <v>1526</v>
      </c>
      <c r="D42" s="5">
        <v>788</v>
      </c>
      <c r="E42" s="5">
        <v>679</v>
      </c>
      <c r="F42" s="5">
        <v>550</v>
      </c>
      <c r="G42" s="5">
        <v>472</v>
      </c>
      <c r="H42" s="9">
        <f t="shared" si="7"/>
        <v>4781</v>
      </c>
      <c r="I42" s="5">
        <v>174</v>
      </c>
      <c r="J42" s="5">
        <v>272</v>
      </c>
      <c r="K42" s="5">
        <v>164</v>
      </c>
      <c r="L42" s="5">
        <v>135</v>
      </c>
      <c r="M42" s="5">
        <v>78</v>
      </c>
      <c r="N42" s="5">
        <v>71</v>
      </c>
      <c r="O42" s="9">
        <f t="shared" si="8"/>
        <v>894</v>
      </c>
      <c r="P42" s="5">
        <v>592</v>
      </c>
      <c r="Q42" s="5">
        <v>1254</v>
      </c>
      <c r="R42" s="5">
        <v>624</v>
      </c>
      <c r="S42" s="5">
        <v>544</v>
      </c>
      <c r="T42" s="5">
        <v>472</v>
      </c>
      <c r="U42" s="5">
        <v>401</v>
      </c>
      <c r="V42" s="9">
        <f t="shared" si="9"/>
        <v>3887</v>
      </c>
      <c r="W42" s="5">
        <v>11</v>
      </c>
      <c r="X42" s="5">
        <v>66</v>
      </c>
      <c r="Y42" s="5">
        <v>41</v>
      </c>
      <c r="Z42" s="5">
        <v>29</v>
      </c>
      <c r="AA42" s="5">
        <v>17</v>
      </c>
      <c r="AB42" s="5">
        <v>27</v>
      </c>
      <c r="AC42" s="68">
        <f t="shared" si="10"/>
        <v>191</v>
      </c>
      <c r="AD42" s="5">
        <f t="shared" si="13"/>
        <v>777</v>
      </c>
      <c r="AE42" s="5">
        <f t="shared" si="14"/>
        <v>1592</v>
      </c>
      <c r="AF42" s="5">
        <f t="shared" si="15"/>
        <v>829</v>
      </c>
      <c r="AG42" s="5">
        <f t="shared" si="16"/>
        <v>708</v>
      </c>
      <c r="AH42" s="5">
        <f t="shared" si="17"/>
        <v>567</v>
      </c>
      <c r="AI42" s="5">
        <f t="shared" si="18"/>
        <v>499</v>
      </c>
      <c r="AJ42" s="69">
        <f t="shared" si="11"/>
        <v>4972</v>
      </c>
    </row>
    <row r="43" spans="1:36" s="47" customFormat="1" ht="18.75" customHeight="1">
      <c r="A43" s="53" t="s">
        <v>53</v>
      </c>
      <c r="B43" s="5">
        <v>585</v>
      </c>
      <c r="C43" s="5">
        <v>1508</v>
      </c>
      <c r="D43" s="5">
        <v>741</v>
      </c>
      <c r="E43" s="5">
        <v>556</v>
      </c>
      <c r="F43" s="5">
        <v>583</v>
      </c>
      <c r="G43" s="5">
        <v>465</v>
      </c>
      <c r="H43" s="9">
        <f t="shared" si="7"/>
        <v>4438</v>
      </c>
      <c r="I43" s="5">
        <v>142</v>
      </c>
      <c r="J43" s="5">
        <v>314</v>
      </c>
      <c r="K43" s="5">
        <v>138</v>
      </c>
      <c r="L43" s="5">
        <v>92</v>
      </c>
      <c r="M43" s="5">
        <v>108</v>
      </c>
      <c r="N43" s="5">
        <v>92</v>
      </c>
      <c r="O43" s="9">
        <f t="shared" si="8"/>
        <v>886</v>
      </c>
      <c r="P43" s="5">
        <v>443</v>
      </c>
      <c r="Q43" s="5">
        <v>1194</v>
      </c>
      <c r="R43" s="5">
        <v>603</v>
      </c>
      <c r="S43" s="5">
        <v>464</v>
      </c>
      <c r="T43" s="5">
        <v>475</v>
      </c>
      <c r="U43" s="5">
        <v>373</v>
      </c>
      <c r="V43" s="9">
        <f t="shared" si="9"/>
        <v>3552</v>
      </c>
      <c r="W43" s="5">
        <v>11</v>
      </c>
      <c r="X43" s="5">
        <v>57</v>
      </c>
      <c r="Y43" s="5">
        <v>36</v>
      </c>
      <c r="Z43" s="5">
        <v>23</v>
      </c>
      <c r="AA43" s="5">
        <v>27</v>
      </c>
      <c r="AB43" s="5">
        <v>16</v>
      </c>
      <c r="AC43" s="68">
        <f t="shared" si="10"/>
        <v>170</v>
      </c>
      <c r="AD43" s="5">
        <f t="shared" si="13"/>
        <v>596</v>
      </c>
      <c r="AE43" s="5">
        <f t="shared" si="14"/>
        <v>1565</v>
      </c>
      <c r="AF43" s="5">
        <f t="shared" si="15"/>
        <v>777</v>
      </c>
      <c r="AG43" s="5">
        <f t="shared" si="16"/>
        <v>579</v>
      </c>
      <c r="AH43" s="5">
        <f t="shared" si="17"/>
        <v>610</v>
      </c>
      <c r="AI43" s="5">
        <f t="shared" si="18"/>
        <v>481</v>
      </c>
      <c r="AJ43" s="69">
        <f t="shared" si="11"/>
        <v>4608</v>
      </c>
    </row>
    <row r="44" spans="1:36" s="47" customFormat="1" ht="18.75" customHeight="1">
      <c r="A44" s="53" t="s">
        <v>54</v>
      </c>
      <c r="B44" s="5">
        <v>400</v>
      </c>
      <c r="C44" s="5">
        <v>816</v>
      </c>
      <c r="D44" s="5">
        <v>509</v>
      </c>
      <c r="E44" s="5">
        <v>353</v>
      </c>
      <c r="F44" s="5">
        <v>324</v>
      </c>
      <c r="G44" s="5">
        <v>327</v>
      </c>
      <c r="H44" s="9">
        <f t="shared" si="7"/>
        <v>2729</v>
      </c>
      <c r="I44" s="5">
        <v>69</v>
      </c>
      <c r="J44" s="5">
        <v>135</v>
      </c>
      <c r="K44" s="5">
        <v>106</v>
      </c>
      <c r="L44" s="5">
        <v>48</v>
      </c>
      <c r="M44" s="5">
        <v>50</v>
      </c>
      <c r="N44" s="5">
        <v>60</v>
      </c>
      <c r="O44" s="9">
        <f t="shared" si="8"/>
        <v>468</v>
      </c>
      <c r="P44" s="5">
        <v>331</v>
      </c>
      <c r="Q44" s="5">
        <v>681</v>
      </c>
      <c r="R44" s="5">
        <v>403</v>
      </c>
      <c r="S44" s="5">
        <v>305</v>
      </c>
      <c r="T44" s="5">
        <v>274</v>
      </c>
      <c r="U44" s="5">
        <v>267</v>
      </c>
      <c r="V44" s="9">
        <f t="shared" si="9"/>
        <v>2261</v>
      </c>
      <c r="W44" s="5">
        <v>11</v>
      </c>
      <c r="X44" s="5">
        <v>29</v>
      </c>
      <c r="Y44" s="5">
        <v>22</v>
      </c>
      <c r="Z44" s="5">
        <v>18</v>
      </c>
      <c r="AA44" s="5">
        <v>9</v>
      </c>
      <c r="AB44" s="5">
        <v>17</v>
      </c>
      <c r="AC44" s="68">
        <f t="shared" si="10"/>
        <v>106</v>
      </c>
      <c r="AD44" s="5">
        <f t="shared" si="13"/>
        <v>411</v>
      </c>
      <c r="AE44" s="5">
        <f t="shared" si="14"/>
        <v>845</v>
      </c>
      <c r="AF44" s="5">
        <f t="shared" si="15"/>
        <v>531</v>
      </c>
      <c r="AG44" s="5">
        <f t="shared" si="16"/>
        <v>371</v>
      </c>
      <c r="AH44" s="5">
        <f t="shared" si="17"/>
        <v>333</v>
      </c>
      <c r="AI44" s="5">
        <f t="shared" si="18"/>
        <v>344</v>
      </c>
      <c r="AJ44" s="69">
        <f t="shared" si="11"/>
        <v>2835</v>
      </c>
    </row>
    <row r="45" spans="1:36" s="47" customFormat="1" ht="18.75" customHeight="1">
      <c r="A45" s="53" t="s">
        <v>55</v>
      </c>
      <c r="B45" s="5">
        <v>397</v>
      </c>
      <c r="C45" s="5">
        <v>460</v>
      </c>
      <c r="D45" s="5">
        <v>231</v>
      </c>
      <c r="E45" s="5">
        <v>231</v>
      </c>
      <c r="F45" s="5">
        <v>179</v>
      </c>
      <c r="G45" s="5">
        <v>216</v>
      </c>
      <c r="H45" s="9">
        <f t="shared" si="7"/>
        <v>1714</v>
      </c>
      <c r="I45" s="5">
        <v>47</v>
      </c>
      <c r="J45" s="5">
        <v>71</v>
      </c>
      <c r="K45" s="5">
        <v>30</v>
      </c>
      <c r="L45" s="5">
        <v>32</v>
      </c>
      <c r="M45" s="5">
        <v>23</v>
      </c>
      <c r="N45" s="5">
        <v>24</v>
      </c>
      <c r="O45" s="9">
        <f t="shared" si="8"/>
        <v>227</v>
      </c>
      <c r="P45" s="5">
        <v>350</v>
      </c>
      <c r="Q45" s="5">
        <v>389</v>
      </c>
      <c r="R45" s="5">
        <v>201</v>
      </c>
      <c r="S45" s="5">
        <v>199</v>
      </c>
      <c r="T45" s="5">
        <v>156</v>
      </c>
      <c r="U45" s="5">
        <v>192</v>
      </c>
      <c r="V45" s="9">
        <f t="shared" si="9"/>
        <v>1487</v>
      </c>
      <c r="W45" s="5">
        <v>6</v>
      </c>
      <c r="X45" s="5">
        <v>26</v>
      </c>
      <c r="Y45" s="5">
        <v>16</v>
      </c>
      <c r="Z45" s="5">
        <v>9</v>
      </c>
      <c r="AA45" s="5">
        <v>11</v>
      </c>
      <c r="AB45" s="5">
        <v>15</v>
      </c>
      <c r="AC45" s="68">
        <f t="shared" si="10"/>
        <v>83</v>
      </c>
      <c r="AD45" s="5">
        <f t="shared" si="13"/>
        <v>403</v>
      </c>
      <c r="AE45" s="5">
        <f t="shared" si="14"/>
        <v>486</v>
      </c>
      <c r="AF45" s="5">
        <f t="shared" si="15"/>
        <v>247</v>
      </c>
      <c r="AG45" s="5">
        <f t="shared" si="16"/>
        <v>240</v>
      </c>
      <c r="AH45" s="5">
        <f t="shared" si="17"/>
        <v>190</v>
      </c>
      <c r="AI45" s="5">
        <f t="shared" si="18"/>
        <v>231</v>
      </c>
      <c r="AJ45" s="69">
        <f t="shared" si="11"/>
        <v>1797</v>
      </c>
    </row>
    <row r="46" spans="1:36" s="47" customFormat="1" ht="18.75" customHeight="1">
      <c r="A46" s="53" t="s">
        <v>56</v>
      </c>
      <c r="B46" s="5">
        <v>118</v>
      </c>
      <c r="C46" s="5">
        <v>503</v>
      </c>
      <c r="D46" s="5">
        <v>229</v>
      </c>
      <c r="E46" s="5">
        <v>223</v>
      </c>
      <c r="F46" s="5">
        <v>179</v>
      </c>
      <c r="G46" s="5">
        <v>132</v>
      </c>
      <c r="H46" s="9">
        <f t="shared" si="7"/>
        <v>1384</v>
      </c>
      <c r="I46" s="5">
        <v>38</v>
      </c>
      <c r="J46" s="5">
        <v>127</v>
      </c>
      <c r="K46" s="5">
        <v>52</v>
      </c>
      <c r="L46" s="5">
        <v>39</v>
      </c>
      <c r="M46" s="5">
        <v>35</v>
      </c>
      <c r="N46" s="5">
        <v>16</v>
      </c>
      <c r="O46" s="9">
        <f t="shared" si="8"/>
        <v>307</v>
      </c>
      <c r="P46" s="5">
        <v>80</v>
      </c>
      <c r="Q46" s="5">
        <v>376</v>
      </c>
      <c r="R46" s="5">
        <v>177</v>
      </c>
      <c r="S46" s="5">
        <v>184</v>
      </c>
      <c r="T46" s="5">
        <v>144</v>
      </c>
      <c r="U46" s="5">
        <v>116</v>
      </c>
      <c r="V46" s="9">
        <f t="shared" si="9"/>
        <v>1077</v>
      </c>
      <c r="W46" s="5">
        <v>1</v>
      </c>
      <c r="X46" s="5">
        <v>20</v>
      </c>
      <c r="Y46" s="5">
        <v>14</v>
      </c>
      <c r="Z46" s="5">
        <v>13</v>
      </c>
      <c r="AA46" s="5">
        <v>10</v>
      </c>
      <c r="AB46" s="5">
        <v>7</v>
      </c>
      <c r="AC46" s="68">
        <f t="shared" si="10"/>
        <v>65</v>
      </c>
      <c r="AD46" s="5">
        <f t="shared" si="13"/>
        <v>119</v>
      </c>
      <c r="AE46" s="5">
        <f t="shared" si="14"/>
        <v>523</v>
      </c>
      <c r="AF46" s="5">
        <f t="shared" si="15"/>
        <v>243</v>
      </c>
      <c r="AG46" s="5">
        <f t="shared" si="16"/>
        <v>236</v>
      </c>
      <c r="AH46" s="5">
        <f t="shared" si="17"/>
        <v>189</v>
      </c>
      <c r="AI46" s="5">
        <f t="shared" si="18"/>
        <v>139</v>
      </c>
      <c r="AJ46" s="69">
        <f t="shared" si="11"/>
        <v>1449</v>
      </c>
    </row>
    <row r="47" spans="1:36" s="47" customFormat="1" ht="18.75" customHeight="1">
      <c r="A47" s="53" t="s">
        <v>57</v>
      </c>
      <c r="B47" s="5">
        <v>319</v>
      </c>
      <c r="C47" s="5">
        <v>813</v>
      </c>
      <c r="D47" s="5">
        <v>346</v>
      </c>
      <c r="E47" s="5">
        <v>257</v>
      </c>
      <c r="F47" s="5">
        <v>249</v>
      </c>
      <c r="G47" s="5">
        <v>322</v>
      </c>
      <c r="H47" s="9">
        <f t="shared" si="7"/>
        <v>2306</v>
      </c>
      <c r="I47" s="5">
        <v>66</v>
      </c>
      <c r="J47" s="5">
        <v>136</v>
      </c>
      <c r="K47" s="5">
        <v>72</v>
      </c>
      <c r="L47" s="5">
        <v>53</v>
      </c>
      <c r="M47" s="5">
        <v>40</v>
      </c>
      <c r="N47" s="5">
        <v>67</v>
      </c>
      <c r="O47" s="9">
        <f t="shared" si="8"/>
        <v>434</v>
      </c>
      <c r="P47" s="5">
        <v>253</v>
      </c>
      <c r="Q47" s="5">
        <v>677</v>
      </c>
      <c r="R47" s="5">
        <v>274</v>
      </c>
      <c r="S47" s="5">
        <v>204</v>
      </c>
      <c r="T47" s="5">
        <v>209</v>
      </c>
      <c r="U47" s="5">
        <v>255</v>
      </c>
      <c r="V47" s="9">
        <f t="shared" si="9"/>
        <v>1872</v>
      </c>
      <c r="W47" s="5">
        <v>1</v>
      </c>
      <c r="X47" s="5">
        <v>30</v>
      </c>
      <c r="Y47" s="5">
        <v>16</v>
      </c>
      <c r="Z47" s="5">
        <v>13</v>
      </c>
      <c r="AA47" s="5">
        <v>9</v>
      </c>
      <c r="AB47" s="5">
        <v>17</v>
      </c>
      <c r="AC47" s="68">
        <f t="shared" si="10"/>
        <v>86</v>
      </c>
      <c r="AD47" s="5">
        <f t="shared" si="13"/>
        <v>320</v>
      </c>
      <c r="AE47" s="5">
        <f t="shared" si="14"/>
        <v>843</v>
      </c>
      <c r="AF47" s="5">
        <f t="shared" si="15"/>
        <v>362</v>
      </c>
      <c r="AG47" s="5">
        <f t="shared" si="16"/>
        <v>270</v>
      </c>
      <c r="AH47" s="5">
        <f t="shared" si="17"/>
        <v>258</v>
      </c>
      <c r="AI47" s="5">
        <f t="shared" si="18"/>
        <v>339</v>
      </c>
      <c r="AJ47" s="69">
        <f t="shared" si="11"/>
        <v>2392</v>
      </c>
    </row>
    <row r="48" spans="1:36" s="47" customFormat="1" ht="18.75" customHeight="1">
      <c r="A48" s="53" t="s">
        <v>58</v>
      </c>
      <c r="B48" s="5">
        <v>236</v>
      </c>
      <c r="C48" s="5">
        <v>674</v>
      </c>
      <c r="D48" s="5">
        <v>343</v>
      </c>
      <c r="E48" s="5">
        <v>234</v>
      </c>
      <c r="F48" s="5">
        <v>253</v>
      </c>
      <c r="G48" s="5">
        <v>193</v>
      </c>
      <c r="H48" s="9">
        <f t="shared" si="7"/>
        <v>1933</v>
      </c>
      <c r="I48" s="5">
        <v>72</v>
      </c>
      <c r="J48" s="5">
        <v>172</v>
      </c>
      <c r="K48" s="5">
        <v>87</v>
      </c>
      <c r="L48" s="5">
        <v>50</v>
      </c>
      <c r="M48" s="5">
        <v>40</v>
      </c>
      <c r="N48" s="5">
        <v>44</v>
      </c>
      <c r="O48" s="9">
        <f t="shared" si="8"/>
        <v>465</v>
      </c>
      <c r="P48" s="5">
        <v>164</v>
      </c>
      <c r="Q48" s="5">
        <v>502</v>
      </c>
      <c r="R48" s="5">
        <v>256</v>
      </c>
      <c r="S48" s="5">
        <v>184</v>
      </c>
      <c r="T48" s="5">
        <v>213</v>
      </c>
      <c r="U48" s="5">
        <v>149</v>
      </c>
      <c r="V48" s="9">
        <f t="shared" si="9"/>
        <v>1468</v>
      </c>
      <c r="W48" s="5">
        <v>5</v>
      </c>
      <c r="X48" s="5">
        <v>36</v>
      </c>
      <c r="Y48" s="5">
        <v>35</v>
      </c>
      <c r="Z48" s="5">
        <v>16</v>
      </c>
      <c r="AA48" s="5">
        <v>15</v>
      </c>
      <c r="AB48" s="5">
        <v>24</v>
      </c>
      <c r="AC48" s="68">
        <f t="shared" si="10"/>
        <v>131</v>
      </c>
      <c r="AD48" s="5">
        <f t="shared" si="13"/>
        <v>241</v>
      </c>
      <c r="AE48" s="5">
        <f t="shared" si="14"/>
        <v>710</v>
      </c>
      <c r="AF48" s="5">
        <f t="shared" si="15"/>
        <v>378</v>
      </c>
      <c r="AG48" s="5">
        <f t="shared" si="16"/>
        <v>250</v>
      </c>
      <c r="AH48" s="5">
        <f t="shared" si="17"/>
        <v>268</v>
      </c>
      <c r="AI48" s="5">
        <f t="shared" si="18"/>
        <v>217</v>
      </c>
      <c r="AJ48" s="69">
        <f t="shared" si="11"/>
        <v>2064</v>
      </c>
    </row>
    <row r="49" spans="1:36" s="47" customFormat="1" ht="18.75" customHeight="1">
      <c r="A49" s="53" t="s">
        <v>59</v>
      </c>
      <c r="B49" s="5">
        <v>380</v>
      </c>
      <c r="C49" s="5">
        <v>715</v>
      </c>
      <c r="D49" s="5">
        <v>350</v>
      </c>
      <c r="E49" s="5">
        <v>298</v>
      </c>
      <c r="F49" s="5">
        <v>272</v>
      </c>
      <c r="G49" s="5">
        <v>234</v>
      </c>
      <c r="H49" s="9">
        <f t="shared" si="7"/>
        <v>2249</v>
      </c>
      <c r="I49" s="5">
        <v>100</v>
      </c>
      <c r="J49" s="5">
        <v>151</v>
      </c>
      <c r="K49" s="5">
        <v>91</v>
      </c>
      <c r="L49" s="5">
        <v>55</v>
      </c>
      <c r="M49" s="5">
        <v>45</v>
      </c>
      <c r="N49" s="5">
        <v>41</v>
      </c>
      <c r="O49" s="9">
        <f t="shared" si="8"/>
        <v>483</v>
      </c>
      <c r="P49" s="5">
        <v>280</v>
      </c>
      <c r="Q49" s="5">
        <v>564</v>
      </c>
      <c r="R49" s="5">
        <v>259</v>
      </c>
      <c r="S49" s="5">
        <v>243</v>
      </c>
      <c r="T49" s="5">
        <v>227</v>
      </c>
      <c r="U49" s="5">
        <v>193</v>
      </c>
      <c r="V49" s="9">
        <f t="shared" si="9"/>
        <v>1766</v>
      </c>
      <c r="W49" s="5">
        <v>4</v>
      </c>
      <c r="X49" s="5">
        <v>22</v>
      </c>
      <c r="Y49" s="5">
        <v>28</v>
      </c>
      <c r="Z49" s="5">
        <v>17</v>
      </c>
      <c r="AA49" s="5">
        <v>13</v>
      </c>
      <c r="AB49" s="5">
        <v>12</v>
      </c>
      <c r="AC49" s="68">
        <f t="shared" si="10"/>
        <v>96</v>
      </c>
      <c r="AD49" s="5">
        <f t="shared" si="13"/>
        <v>384</v>
      </c>
      <c r="AE49" s="5">
        <f t="shared" si="14"/>
        <v>737</v>
      </c>
      <c r="AF49" s="5">
        <f t="shared" si="15"/>
        <v>378</v>
      </c>
      <c r="AG49" s="5">
        <f t="shared" si="16"/>
        <v>315</v>
      </c>
      <c r="AH49" s="5">
        <f t="shared" si="17"/>
        <v>285</v>
      </c>
      <c r="AI49" s="5">
        <f t="shared" si="18"/>
        <v>246</v>
      </c>
      <c r="AJ49" s="69">
        <f t="shared" si="11"/>
        <v>2345</v>
      </c>
    </row>
    <row r="50" spans="1:36" s="47" customFormat="1" ht="18.75" customHeight="1">
      <c r="A50" s="53" t="s">
        <v>60</v>
      </c>
      <c r="B50" s="5">
        <v>425</v>
      </c>
      <c r="C50" s="5">
        <v>896</v>
      </c>
      <c r="D50" s="5">
        <v>372</v>
      </c>
      <c r="E50" s="5">
        <v>308</v>
      </c>
      <c r="F50" s="5">
        <v>309</v>
      </c>
      <c r="G50" s="5">
        <v>277</v>
      </c>
      <c r="H50" s="9">
        <f t="shared" si="7"/>
        <v>2587</v>
      </c>
      <c r="I50" s="5">
        <v>91</v>
      </c>
      <c r="J50" s="5">
        <v>201</v>
      </c>
      <c r="K50" s="5">
        <v>80</v>
      </c>
      <c r="L50" s="5">
        <v>56</v>
      </c>
      <c r="M50" s="5">
        <v>54</v>
      </c>
      <c r="N50" s="5">
        <v>56</v>
      </c>
      <c r="O50" s="9">
        <f t="shared" si="8"/>
        <v>538</v>
      </c>
      <c r="P50" s="5">
        <v>334</v>
      </c>
      <c r="Q50" s="5">
        <v>695</v>
      </c>
      <c r="R50" s="5">
        <v>292</v>
      </c>
      <c r="S50" s="5">
        <v>252</v>
      </c>
      <c r="T50" s="5">
        <v>255</v>
      </c>
      <c r="U50" s="5">
        <v>221</v>
      </c>
      <c r="V50" s="9">
        <f t="shared" si="9"/>
        <v>2049</v>
      </c>
      <c r="W50" s="5">
        <v>8</v>
      </c>
      <c r="X50" s="5">
        <v>34</v>
      </c>
      <c r="Y50" s="5">
        <v>18</v>
      </c>
      <c r="Z50" s="5">
        <v>13</v>
      </c>
      <c r="AA50" s="5">
        <v>17</v>
      </c>
      <c r="AB50" s="5">
        <v>12</v>
      </c>
      <c r="AC50" s="68">
        <f t="shared" si="10"/>
        <v>102</v>
      </c>
      <c r="AD50" s="5">
        <f t="shared" si="13"/>
        <v>433</v>
      </c>
      <c r="AE50" s="5">
        <f t="shared" si="14"/>
        <v>930</v>
      </c>
      <c r="AF50" s="5">
        <f t="shared" si="15"/>
        <v>390</v>
      </c>
      <c r="AG50" s="5">
        <f t="shared" si="16"/>
        <v>321</v>
      </c>
      <c r="AH50" s="5">
        <f t="shared" si="17"/>
        <v>326</v>
      </c>
      <c r="AI50" s="5">
        <f t="shared" si="18"/>
        <v>289</v>
      </c>
      <c r="AJ50" s="69">
        <f t="shared" si="11"/>
        <v>2689</v>
      </c>
    </row>
    <row r="51" spans="1:36" s="47" customFormat="1" ht="18.75" customHeight="1">
      <c r="A51" s="53" t="s">
        <v>61</v>
      </c>
      <c r="B51" s="5">
        <v>236</v>
      </c>
      <c r="C51" s="5">
        <v>532</v>
      </c>
      <c r="D51" s="5">
        <v>260</v>
      </c>
      <c r="E51" s="5">
        <v>230</v>
      </c>
      <c r="F51" s="5">
        <v>171</v>
      </c>
      <c r="G51" s="5">
        <v>153</v>
      </c>
      <c r="H51" s="9">
        <f t="shared" si="7"/>
        <v>1582</v>
      </c>
      <c r="I51" s="5">
        <v>71</v>
      </c>
      <c r="J51" s="5">
        <v>143</v>
      </c>
      <c r="K51" s="5">
        <v>65</v>
      </c>
      <c r="L51" s="5">
        <v>63</v>
      </c>
      <c r="M51" s="5">
        <v>35</v>
      </c>
      <c r="N51" s="5">
        <v>36</v>
      </c>
      <c r="O51" s="9">
        <f t="shared" si="8"/>
        <v>413</v>
      </c>
      <c r="P51" s="5">
        <v>165</v>
      </c>
      <c r="Q51" s="5">
        <v>389</v>
      </c>
      <c r="R51" s="5">
        <v>195</v>
      </c>
      <c r="S51" s="5">
        <v>167</v>
      </c>
      <c r="T51" s="5">
        <v>136</v>
      </c>
      <c r="U51" s="5">
        <v>117</v>
      </c>
      <c r="V51" s="9">
        <f t="shared" si="9"/>
        <v>1169</v>
      </c>
      <c r="W51" s="5">
        <v>6</v>
      </c>
      <c r="X51" s="5">
        <v>31</v>
      </c>
      <c r="Y51" s="5">
        <v>13</v>
      </c>
      <c r="Z51" s="5">
        <v>13</v>
      </c>
      <c r="AA51" s="5">
        <v>11</v>
      </c>
      <c r="AB51" s="5">
        <v>11</v>
      </c>
      <c r="AC51" s="68">
        <f t="shared" si="10"/>
        <v>85</v>
      </c>
      <c r="AD51" s="5">
        <f t="shared" si="13"/>
        <v>242</v>
      </c>
      <c r="AE51" s="5">
        <f t="shared" si="14"/>
        <v>563</v>
      </c>
      <c r="AF51" s="5">
        <f t="shared" si="15"/>
        <v>273</v>
      </c>
      <c r="AG51" s="5">
        <f t="shared" si="16"/>
        <v>243</v>
      </c>
      <c r="AH51" s="5">
        <f t="shared" si="17"/>
        <v>182</v>
      </c>
      <c r="AI51" s="5">
        <f t="shared" si="18"/>
        <v>164</v>
      </c>
      <c r="AJ51" s="69">
        <f t="shared" si="11"/>
        <v>1667</v>
      </c>
    </row>
    <row r="52" spans="1:36" s="47" customFormat="1" ht="18.75" customHeight="1">
      <c r="A52" s="53" t="s">
        <v>62</v>
      </c>
      <c r="B52" s="5">
        <v>189</v>
      </c>
      <c r="C52" s="5">
        <v>890</v>
      </c>
      <c r="D52" s="5">
        <v>423</v>
      </c>
      <c r="E52" s="5">
        <v>349</v>
      </c>
      <c r="F52" s="5">
        <v>355</v>
      </c>
      <c r="G52" s="5">
        <v>367</v>
      </c>
      <c r="H52" s="9">
        <f t="shared" si="7"/>
        <v>2573</v>
      </c>
      <c r="I52" s="5">
        <v>52</v>
      </c>
      <c r="J52" s="5">
        <v>216</v>
      </c>
      <c r="K52" s="5">
        <v>94</v>
      </c>
      <c r="L52" s="5">
        <v>70</v>
      </c>
      <c r="M52" s="5">
        <v>49</v>
      </c>
      <c r="N52" s="5">
        <v>66</v>
      </c>
      <c r="O52" s="9">
        <f t="shared" si="8"/>
        <v>547</v>
      </c>
      <c r="P52" s="5">
        <v>137</v>
      </c>
      <c r="Q52" s="5">
        <v>674</v>
      </c>
      <c r="R52" s="5">
        <v>329</v>
      </c>
      <c r="S52" s="5">
        <v>279</v>
      </c>
      <c r="T52" s="5">
        <v>306</v>
      </c>
      <c r="U52" s="5">
        <v>301</v>
      </c>
      <c r="V52" s="9">
        <f t="shared" si="9"/>
        <v>2026</v>
      </c>
      <c r="W52" s="5">
        <v>10</v>
      </c>
      <c r="X52" s="5">
        <v>56</v>
      </c>
      <c r="Y52" s="5">
        <v>33</v>
      </c>
      <c r="Z52" s="5">
        <v>22</v>
      </c>
      <c r="AA52" s="5">
        <v>12</v>
      </c>
      <c r="AB52" s="5">
        <v>23</v>
      </c>
      <c r="AC52" s="68">
        <f t="shared" si="10"/>
        <v>156</v>
      </c>
      <c r="AD52" s="5">
        <f t="shared" si="13"/>
        <v>199</v>
      </c>
      <c r="AE52" s="5">
        <f t="shared" si="14"/>
        <v>946</v>
      </c>
      <c r="AF52" s="5">
        <f t="shared" si="15"/>
        <v>456</v>
      </c>
      <c r="AG52" s="5">
        <f t="shared" si="16"/>
        <v>371</v>
      </c>
      <c r="AH52" s="5">
        <f t="shared" si="17"/>
        <v>367</v>
      </c>
      <c r="AI52" s="5">
        <f t="shared" si="18"/>
        <v>390</v>
      </c>
      <c r="AJ52" s="69">
        <f t="shared" si="11"/>
        <v>2729</v>
      </c>
    </row>
    <row r="53" spans="1:36" s="47" customFormat="1" ht="18.75" customHeight="1">
      <c r="A53" s="53" t="s">
        <v>63</v>
      </c>
      <c r="B53" s="5">
        <v>328</v>
      </c>
      <c r="C53" s="5">
        <v>363</v>
      </c>
      <c r="D53" s="5">
        <v>144</v>
      </c>
      <c r="E53" s="5">
        <v>195</v>
      </c>
      <c r="F53" s="5">
        <v>170</v>
      </c>
      <c r="G53" s="5">
        <v>140</v>
      </c>
      <c r="H53" s="9">
        <f t="shared" si="7"/>
        <v>1340</v>
      </c>
      <c r="I53" s="5">
        <v>79</v>
      </c>
      <c r="J53" s="5">
        <v>65</v>
      </c>
      <c r="K53" s="5">
        <v>32</v>
      </c>
      <c r="L53" s="5">
        <v>40</v>
      </c>
      <c r="M53" s="5">
        <v>27</v>
      </c>
      <c r="N53" s="5">
        <v>29</v>
      </c>
      <c r="O53" s="9">
        <f t="shared" si="8"/>
        <v>272</v>
      </c>
      <c r="P53" s="5">
        <v>249</v>
      </c>
      <c r="Q53" s="5">
        <v>298</v>
      </c>
      <c r="R53" s="5">
        <v>112</v>
      </c>
      <c r="S53" s="5">
        <v>155</v>
      </c>
      <c r="T53" s="5">
        <v>143</v>
      </c>
      <c r="U53" s="5">
        <v>111</v>
      </c>
      <c r="V53" s="9">
        <f t="shared" si="9"/>
        <v>1068</v>
      </c>
      <c r="W53" s="5">
        <v>11</v>
      </c>
      <c r="X53" s="5">
        <v>24</v>
      </c>
      <c r="Y53" s="5">
        <v>11</v>
      </c>
      <c r="Z53" s="5">
        <v>17</v>
      </c>
      <c r="AA53" s="5">
        <v>9</v>
      </c>
      <c r="AB53" s="5">
        <v>5</v>
      </c>
      <c r="AC53" s="68">
        <f t="shared" si="10"/>
        <v>77</v>
      </c>
      <c r="AD53" s="5">
        <f t="shared" si="13"/>
        <v>339</v>
      </c>
      <c r="AE53" s="5">
        <f t="shared" si="14"/>
        <v>387</v>
      </c>
      <c r="AF53" s="5">
        <f t="shared" si="15"/>
        <v>155</v>
      </c>
      <c r="AG53" s="5">
        <f t="shared" si="16"/>
        <v>212</v>
      </c>
      <c r="AH53" s="5">
        <f t="shared" si="17"/>
        <v>179</v>
      </c>
      <c r="AI53" s="5">
        <f t="shared" si="18"/>
        <v>145</v>
      </c>
      <c r="AJ53" s="69">
        <f t="shared" si="11"/>
        <v>1417</v>
      </c>
    </row>
    <row r="54" spans="1:36" s="47" customFormat="1" ht="18.75" customHeight="1">
      <c r="A54" s="53" t="s">
        <v>64</v>
      </c>
      <c r="B54" s="5">
        <v>167</v>
      </c>
      <c r="C54" s="5">
        <v>408</v>
      </c>
      <c r="D54" s="5">
        <v>171</v>
      </c>
      <c r="E54" s="5">
        <v>137</v>
      </c>
      <c r="F54" s="5">
        <v>145</v>
      </c>
      <c r="G54" s="5">
        <v>141</v>
      </c>
      <c r="H54" s="9">
        <f t="shared" si="7"/>
        <v>1169</v>
      </c>
      <c r="I54" s="5">
        <v>38</v>
      </c>
      <c r="J54" s="5">
        <v>91</v>
      </c>
      <c r="K54" s="5">
        <v>38</v>
      </c>
      <c r="L54" s="5">
        <v>24</v>
      </c>
      <c r="M54" s="5">
        <v>21</v>
      </c>
      <c r="N54" s="5">
        <v>33</v>
      </c>
      <c r="O54" s="9">
        <f t="shared" si="8"/>
        <v>245</v>
      </c>
      <c r="P54" s="5">
        <v>129</v>
      </c>
      <c r="Q54" s="5">
        <v>317</v>
      </c>
      <c r="R54" s="5">
        <v>133</v>
      </c>
      <c r="S54" s="5">
        <v>113</v>
      </c>
      <c r="T54" s="5">
        <v>124</v>
      </c>
      <c r="U54" s="5">
        <v>108</v>
      </c>
      <c r="V54" s="9">
        <f t="shared" si="9"/>
        <v>924</v>
      </c>
      <c r="W54" s="5">
        <v>4</v>
      </c>
      <c r="X54" s="5">
        <v>14</v>
      </c>
      <c r="Y54" s="5">
        <v>11</v>
      </c>
      <c r="Z54" s="5">
        <v>14</v>
      </c>
      <c r="AA54" s="5">
        <v>8</v>
      </c>
      <c r="AB54" s="5">
        <v>7</v>
      </c>
      <c r="AC54" s="68">
        <f t="shared" si="10"/>
        <v>58</v>
      </c>
      <c r="AD54" s="5">
        <f t="shared" si="13"/>
        <v>171</v>
      </c>
      <c r="AE54" s="5">
        <f t="shared" si="14"/>
        <v>422</v>
      </c>
      <c r="AF54" s="5">
        <f t="shared" si="15"/>
        <v>182</v>
      </c>
      <c r="AG54" s="5">
        <f t="shared" si="16"/>
        <v>151</v>
      </c>
      <c r="AH54" s="5">
        <f t="shared" si="17"/>
        <v>153</v>
      </c>
      <c r="AI54" s="5">
        <f t="shared" si="18"/>
        <v>148</v>
      </c>
      <c r="AJ54" s="69">
        <f t="shared" si="11"/>
        <v>1227</v>
      </c>
    </row>
    <row r="55" spans="1:36" s="47" customFormat="1" ht="18.75" customHeight="1">
      <c r="A55" s="53" t="s">
        <v>65</v>
      </c>
      <c r="B55" s="5">
        <v>340</v>
      </c>
      <c r="C55" s="5">
        <v>606</v>
      </c>
      <c r="D55" s="5">
        <v>338</v>
      </c>
      <c r="E55" s="5">
        <v>287</v>
      </c>
      <c r="F55" s="5">
        <v>260</v>
      </c>
      <c r="G55" s="5">
        <v>227</v>
      </c>
      <c r="H55" s="9">
        <f t="shared" si="7"/>
        <v>2058</v>
      </c>
      <c r="I55" s="5">
        <v>53</v>
      </c>
      <c r="J55" s="5">
        <v>112</v>
      </c>
      <c r="K55" s="5">
        <v>59</v>
      </c>
      <c r="L55" s="5">
        <v>53</v>
      </c>
      <c r="M55" s="5">
        <v>54</v>
      </c>
      <c r="N55" s="5">
        <v>32</v>
      </c>
      <c r="O55" s="9">
        <f t="shared" si="8"/>
        <v>363</v>
      </c>
      <c r="P55" s="5">
        <v>287</v>
      </c>
      <c r="Q55" s="5">
        <v>494</v>
      </c>
      <c r="R55" s="5">
        <v>279</v>
      </c>
      <c r="S55" s="5">
        <v>234</v>
      </c>
      <c r="T55" s="5">
        <v>206</v>
      </c>
      <c r="U55" s="5">
        <v>195</v>
      </c>
      <c r="V55" s="9">
        <f t="shared" si="9"/>
        <v>1695</v>
      </c>
      <c r="W55" s="5">
        <v>8</v>
      </c>
      <c r="X55" s="5">
        <v>33</v>
      </c>
      <c r="Y55" s="5">
        <v>11</v>
      </c>
      <c r="Z55" s="5">
        <v>14</v>
      </c>
      <c r="AA55" s="5">
        <v>9</v>
      </c>
      <c r="AB55" s="5">
        <v>15</v>
      </c>
      <c r="AC55" s="68">
        <f t="shared" si="10"/>
        <v>90</v>
      </c>
      <c r="AD55" s="5">
        <f t="shared" si="13"/>
        <v>348</v>
      </c>
      <c r="AE55" s="5">
        <f t="shared" si="14"/>
        <v>639</v>
      </c>
      <c r="AF55" s="5">
        <f t="shared" si="15"/>
        <v>349</v>
      </c>
      <c r="AG55" s="5">
        <f t="shared" si="16"/>
        <v>301</v>
      </c>
      <c r="AH55" s="5">
        <f t="shared" si="17"/>
        <v>269</v>
      </c>
      <c r="AI55" s="5">
        <f t="shared" si="18"/>
        <v>242</v>
      </c>
      <c r="AJ55" s="69">
        <f t="shared" si="11"/>
        <v>2148</v>
      </c>
    </row>
    <row r="56" spans="1:36" s="47" customFormat="1" ht="18.75" customHeight="1">
      <c r="A56" s="53" t="s">
        <v>66</v>
      </c>
      <c r="B56" s="5">
        <v>896</v>
      </c>
      <c r="C56" s="5">
        <v>1642</v>
      </c>
      <c r="D56" s="5">
        <v>794</v>
      </c>
      <c r="E56" s="5">
        <v>597</v>
      </c>
      <c r="F56" s="5">
        <v>589</v>
      </c>
      <c r="G56" s="5">
        <v>699</v>
      </c>
      <c r="H56" s="9">
        <f t="shared" si="7"/>
        <v>5217</v>
      </c>
      <c r="I56" s="5">
        <v>193</v>
      </c>
      <c r="J56" s="5">
        <v>294</v>
      </c>
      <c r="K56" s="5">
        <v>149</v>
      </c>
      <c r="L56" s="5">
        <v>102</v>
      </c>
      <c r="M56" s="5">
        <v>79</v>
      </c>
      <c r="N56" s="5">
        <v>102</v>
      </c>
      <c r="O56" s="9">
        <f t="shared" si="8"/>
        <v>919</v>
      </c>
      <c r="P56" s="5">
        <v>703</v>
      </c>
      <c r="Q56" s="5">
        <v>1348</v>
      </c>
      <c r="R56" s="5">
        <v>645</v>
      </c>
      <c r="S56" s="5">
        <v>495</v>
      </c>
      <c r="T56" s="5">
        <v>510</v>
      </c>
      <c r="U56" s="5">
        <v>597</v>
      </c>
      <c r="V56" s="9">
        <f t="shared" si="9"/>
        <v>4298</v>
      </c>
      <c r="W56" s="5">
        <v>14</v>
      </c>
      <c r="X56" s="5">
        <v>66</v>
      </c>
      <c r="Y56" s="5">
        <v>39</v>
      </c>
      <c r="Z56" s="5">
        <v>27</v>
      </c>
      <c r="AA56" s="5">
        <v>14</v>
      </c>
      <c r="AB56" s="5">
        <v>31</v>
      </c>
      <c r="AC56" s="68">
        <f t="shared" si="10"/>
        <v>191</v>
      </c>
      <c r="AD56" s="5">
        <f t="shared" si="13"/>
        <v>910</v>
      </c>
      <c r="AE56" s="5">
        <f t="shared" si="14"/>
        <v>1708</v>
      </c>
      <c r="AF56" s="5">
        <f t="shared" si="15"/>
        <v>833</v>
      </c>
      <c r="AG56" s="5">
        <f t="shared" si="16"/>
        <v>624</v>
      </c>
      <c r="AH56" s="5">
        <f t="shared" si="17"/>
        <v>603</v>
      </c>
      <c r="AI56" s="5">
        <f t="shared" si="18"/>
        <v>730</v>
      </c>
      <c r="AJ56" s="69">
        <f t="shared" si="11"/>
        <v>5408</v>
      </c>
    </row>
    <row r="57" spans="1:36" s="47" customFormat="1" ht="18.75" customHeight="1">
      <c r="A57" s="54" t="s">
        <v>67</v>
      </c>
      <c r="B57" s="6">
        <f>SUM(B31:B56)</f>
        <v>15874</v>
      </c>
      <c r="C57" s="6">
        <f aca="true" t="shared" si="19" ref="C57:AJ57">SUM(C31:C56)</f>
        <v>35002</v>
      </c>
      <c r="D57" s="6">
        <f t="shared" si="19"/>
        <v>15851</v>
      </c>
      <c r="E57" s="6">
        <f t="shared" si="19"/>
        <v>13302</v>
      </c>
      <c r="F57" s="6">
        <f t="shared" si="19"/>
        <v>12458</v>
      </c>
      <c r="G57" s="6">
        <f t="shared" si="19"/>
        <v>11736</v>
      </c>
      <c r="H57" s="6">
        <f t="shared" si="19"/>
        <v>104223</v>
      </c>
      <c r="I57" s="6">
        <f t="shared" si="19"/>
        <v>3316</v>
      </c>
      <c r="J57" s="6">
        <f t="shared" si="19"/>
        <v>6886</v>
      </c>
      <c r="K57" s="6">
        <f t="shared" si="19"/>
        <v>3239</v>
      </c>
      <c r="L57" s="6">
        <f t="shared" si="19"/>
        <v>2384</v>
      </c>
      <c r="M57" s="6">
        <f t="shared" si="19"/>
        <v>1924</v>
      </c>
      <c r="N57" s="6">
        <f t="shared" si="19"/>
        <v>1994</v>
      </c>
      <c r="O57" s="6">
        <f t="shared" si="19"/>
        <v>19743</v>
      </c>
      <c r="P57" s="6">
        <f t="shared" si="19"/>
        <v>12558</v>
      </c>
      <c r="Q57" s="6">
        <f t="shared" si="19"/>
        <v>28116</v>
      </c>
      <c r="R57" s="6">
        <f t="shared" si="19"/>
        <v>12612</v>
      </c>
      <c r="S57" s="6">
        <f t="shared" si="19"/>
        <v>10918</v>
      </c>
      <c r="T57" s="6">
        <f t="shared" si="19"/>
        <v>10534</v>
      </c>
      <c r="U57" s="6">
        <f t="shared" si="19"/>
        <v>9742</v>
      </c>
      <c r="V57" s="6">
        <f t="shared" si="19"/>
        <v>84480</v>
      </c>
      <c r="W57" s="6">
        <f t="shared" si="19"/>
        <v>262</v>
      </c>
      <c r="X57" s="6">
        <f t="shared" si="19"/>
        <v>1342</v>
      </c>
      <c r="Y57" s="6">
        <f t="shared" si="19"/>
        <v>890</v>
      </c>
      <c r="Z57" s="6">
        <f t="shared" si="19"/>
        <v>649</v>
      </c>
      <c r="AA57" s="6">
        <f t="shared" si="19"/>
        <v>510</v>
      </c>
      <c r="AB57" s="6">
        <f t="shared" si="19"/>
        <v>635</v>
      </c>
      <c r="AC57" s="6">
        <f t="shared" si="19"/>
        <v>4288</v>
      </c>
      <c r="AD57" s="6">
        <f t="shared" si="19"/>
        <v>16136</v>
      </c>
      <c r="AE57" s="6">
        <f t="shared" si="19"/>
        <v>36344</v>
      </c>
      <c r="AF57" s="6">
        <f t="shared" si="19"/>
        <v>16741</v>
      </c>
      <c r="AG57" s="6">
        <f t="shared" si="19"/>
        <v>13951</v>
      </c>
      <c r="AH57" s="6">
        <f t="shared" si="19"/>
        <v>12968</v>
      </c>
      <c r="AI57" s="6">
        <f t="shared" si="19"/>
        <v>12371</v>
      </c>
      <c r="AJ57" s="55">
        <f t="shared" si="19"/>
        <v>108511</v>
      </c>
    </row>
    <row r="58" spans="1:36" s="47" customFormat="1" ht="18.75" customHeight="1">
      <c r="A58" s="53" t="s">
        <v>68</v>
      </c>
      <c r="B58" s="5">
        <v>86</v>
      </c>
      <c r="C58" s="5">
        <v>191</v>
      </c>
      <c r="D58" s="5">
        <v>89</v>
      </c>
      <c r="E58" s="5">
        <v>83</v>
      </c>
      <c r="F58" s="5">
        <v>107</v>
      </c>
      <c r="G58" s="5">
        <v>86</v>
      </c>
      <c r="H58" s="9">
        <f t="shared" si="7"/>
        <v>642</v>
      </c>
      <c r="I58" s="5">
        <v>19</v>
      </c>
      <c r="J58" s="5">
        <v>47</v>
      </c>
      <c r="K58" s="5">
        <v>29</v>
      </c>
      <c r="L58" s="5">
        <v>14</v>
      </c>
      <c r="M58" s="5">
        <v>21</v>
      </c>
      <c r="N58" s="5">
        <v>15</v>
      </c>
      <c r="O58" s="9">
        <f t="shared" si="8"/>
        <v>145</v>
      </c>
      <c r="P58" s="5">
        <v>67</v>
      </c>
      <c r="Q58" s="5">
        <v>144</v>
      </c>
      <c r="R58" s="5">
        <v>60</v>
      </c>
      <c r="S58" s="5">
        <v>69</v>
      </c>
      <c r="T58" s="5">
        <v>86</v>
      </c>
      <c r="U58" s="5">
        <v>71</v>
      </c>
      <c r="V58" s="9">
        <f t="shared" si="9"/>
        <v>497</v>
      </c>
      <c r="W58" s="5">
        <v>8</v>
      </c>
      <c r="X58" s="5">
        <v>18</v>
      </c>
      <c r="Y58" s="5">
        <v>11</v>
      </c>
      <c r="Z58" s="5">
        <v>12</v>
      </c>
      <c r="AA58" s="5">
        <v>3</v>
      </c>
      <c r="AB58" s="5">
        <v>6</v>
      </c>
      <c r="AC58" s="68">
        <f t="shared" si="10"/>
        <v>58</v>
      </c>
      <c r="AD58" s="5">
        <f aca="true" t="shared" si="20" ref="AD58:AI61">SUM(B58,W58)</f>
        <v>94</v>
      </c>
      <c r="AE58" s="5">
        <f t="shared" si="20"/>
        <v>209</v>
      </c>
      <c r="AF58" s="5">
        <f t="shared" si="20"/>
        <v>100</v>
      </c>
      <c r="AG58" s="5">
        <f t="shared" si="20"/>
        <v>95</v>
      </c>
      <c r="AH58" s="5">
        <f t="shared" si="20"/>
        <v>110</v>
      </c>
      <c r="AI58" s="5">
        <f t="shared" si="20"/>
        <v>92</v>
      </c>
      <c r="AJ58" s="69">
        <f t="shared" si="11"/>
        <v>700</v>
      </c>
    </row>
    <row r="59" spans="1:36" s="47" customFormat="1" ht="18.75" customHeight="1">
      <c r="A59" s="53" t="s">
        <v>69</v>
      </c>
      <c r="B59" s="5">
        <v>44</v>
      </c>
      <c r="C59" s="5">
        <v>163</v>
      </c>
      <c r="D59" s="5">
        <v>61</v>
      </c>
      <c r="E59" s="5">
        <v>67</v>
      </c>
      <c r="F59" s="5">
        <v>56</v>
      </c>
      <c r="G59" s="5">
        <v>54</v>
      </c>
      <c r="H59" s="9">
        <f t="shared" si="7"/>
        <v>445</v>
      </c>
      <c r="I59" s="5">
        <v>11</v>
      </c>
      <c r="J59" s="5">
        <v>28</v>
      </c>
      <c r="K59" s="5">
        <v>6</v>
      </c>
      <c r="L59" s="5">
        <v>13</v>
      </c>
      <c r="M59" s="5">
        <v>9</v>
      </c>
      <c r="N59" s="5">
        <v>5</v>
      </c>
      <c r="O59" s="9">
        <f t="shared" si="8"/>
        <v>72</v>
      </c>
      <c r="P59" s="5">
        <v>33</v>
      </c>
      <c r="Q59" s="5">
        <v>135</v>
      </c>
      <c r="R59" s="5">
        <v>55</v>
      </c>
      <c r="S59" s="5">
        <v>54</v>
      </c>
      <c r="T59" s="5">
        <v>47</v>
      </c>
      <c r="U59" s="5">
        <v>49</v>
      </c>
      <c r="V59" s="9">
        <f t="shared" si="9"/>
        <v>373</v>
      </c>
      <c r="W59" s="5">
        <v>1</v>
      </c>
      <c r="X59" s="5">
        <v>7</v>
      </c>
      <c r="Y59" s="5">
        <v>7</v>
      </c>
      <c r="Z59" s="5">
        <v>2</v>
      </c>
      <c r="AA59" s="5">
        <v>2</v>
      </c>
      <c r="AB59" s="5">
        <v>2</v>
      </c>
      <c r="AC59" s="68">
        <f t="shared" si="10"/>
        <v>21</v>
      </c>
      <c r="AD59" s="5">
        <f t="shared" si="20"/>
        <v>45</v>
      </c>
      <c r="AE59" s="5">
        <f t="shared" si="20"/>
        <v>170</v>
      </c>
      <c r="AF59" s="5">
        <f t="shared" si="20"/>
        <v>68</v>
      </c>
      <c r="AG59" s="5">
        <f t="shared" si="20"/>
        <v>69</v>
      </c>
      <c r="AH59" s="5">
        <f t="shared" si="20"/>
        <v>58</v>
      </c>
      <c r="AI59" s="5">
        <f t="shared" si="20"/>
        <v>56</v>
      </c>
      <c r="AJ59" s="69">
        <f t="shared" si="11"/>
        <v>466</v>
      </c>
    </row>
    <row r="60" spans="1:36" s="47" customFormat="1" ht="18.75" customHeight="1">
      <c r="A60" s="53" t="s">
        <v>70</v>
      </c>
      <c r="B60" s="5">
        <v>18</v>
      </c>
      <c r="C60" s="5">
        <v>48</v>
      </c>
      <c r="D60" s="5">
        <v>17</v>
      </c>
      <c r="E60" s="5">
        <v>32</v>
      </c>
      <c r="F60" s="5">
        <v>20</v>
      </c>
      <c r="G60" s="5">
        <v>18</v>
      </c>
      <c r="H60" s="9">
        <f t="shared" si="7"/>
        <v>153</v>
      </c>
      <c r="I60" s="5">
        <v>3</v>
      </c>
      <c r="J60" s="5">
        <v>3</v>
      </c>
      <c r="K60" s="5">
        <v>3</v>
      </c>
      <c r="L60" s="5">
        <v>6</v>
      </c>
      <c r="M60" s="5">
        <v>1</v>
      </c>
      <c r="N60" s="5">
        <v>2</v>
      </c>
      <c r="O60" s="9">
        <f t="shared" si="8"/>
        <v>18</v>
      </c>
      <c r="P60" s="5">
        <v>15</v>
      </c>
      <c r="Q60" s="5">
        <v>45</v>
      </c>
      <c r="R60" s="5">
        <v>14</v>
      </c>
      <c r="S60" s="5">
        <v>26</v>
      </c>
      <c r="T60" s="5">
        <v>19</v>
      </c>
      <c r="U60" s="5">
        <v>16</v>
      </c>
      <c r="V60" s="9">
        <f t="shared" si="9"/>
        <v>135</v>
      </c>
      <c r="W60" s="5">
        <v>1</v>
      </c>
      <c r="X60" s="5">
        <v>1</v>
      </c>
      <c r="Y60" s="5">
        <v>4</v>
      </c>
      <c r="Z60" s="5">
        <v>0</v>
      </c>
      <c r="AA60" s="5">
        <v>0</v>
      </c>
      <c r="AB60" s="5">
        <v>0</v>
      </c>
      <c r="AC60" s="68">
        <f t="shared" si="10"/>
        <v>6</v>
      </c>
      <c r="AD60" s="5">
        <f t="shared" si="20"/>
        <v>19</v>
      </c>
      <c r="AE60" s="5">
        <f t="shared" si="20"/>
        <v>49</v>
      </c>
      <c r="AF60" s="5">
        <f t="shared" si="20"/>
        <v>21</v>
      </c>
      <c r="AG60" s="5">
        <f t="shared" si="20"/>
        <v>32</v>
      </c>
      <c r="AH60" s="5">
        <f t="shared" si="20"/>
        <v>20</v>
      </c>
      <c r="AI60" s="5">
        <f t="shared" si="20"/>
        <v>18</v>
      </c>
      <c r="AJ60" s="69">
        <f t="shared" si="11"/>
        <v>159</v>
      </c>
    </row>
    <row r="61" spans="1:36" s="47" customFormat="1" ht="18.75" customHeight="1">
      <c r="A61" s="53" t="s">
        <v>71</v>
      </c>
      <c r="B61" s="5">
        <v>40</v>
      </c>
      <c r="C61" s="5">
        <v>77</v>
      </c>
      <c r="D61" s="5">
        <v>62</v>
      </c>
      <c r="E61" s="5">
        <v>44</v>
      </c>
      <c r="F61" s="5">
        <v>47</v>
      </c>
      <c r="G61" s="5">
        <v>36</v>
      </c>
      <c r="H61" s="9">
        <f t="shared" si="7"/>
        <v>306</v>
      </c>
      <c r="I61" s="5">
        <v>6</v>
      </c>
      <c r="J61" s="5">
        <v>23</v>
      </c>
      <c r="K61" s="5">
        <v>4</v>
      </c>
      <c r="L61" s="5">
        <v>6</v>
      </c>
      <c r="M61" s="5">
        <v>6</v>
      </c>
      <c r="N61" s="5">
        <v>6</v>
      </c>
      <c r="O61" s="9">
        <f t="shared" si="8"/>
        <v>51</v>
      </c>
      <c r="P61" s="5">
        <v>34</v>
      </c>
      <c r="Q61" s="5">
        <v>54</v>
      </c>
      <c r="R61" s="5">
        <v>58</v>
      </c>
      <c r="S61" s="5">
        <v>38</v>
      </c>
      <c r="T61" s="5">
        <v>41</v>
      </c>
      <c r="U61" s="5">
        <v>30</v>
      </c>
      <c r="V61" s="9">
        <f t="shared" si="9"/>
        <v>255</v>
      </c>
      <c r="W61" s="5">
        <v>2</v>
      </c>
      <c r="X61" s="5">
        <v>6</v>
      </c>
      <c r="Y61" s="5">
        <v>2</v>
      </c>
      <c r="Z61" s="5">
        <v>0</v>
      </c>
      <c r="AA61" s="5">
        <v>2</v>
      </c>
      <c r="AB61" s="5">
        <v>1</v>
      </c>
      <c r="AC61" s="68">
        <f t="shared" si="10"/>
        <v>13</v>
      </c>
      <c r="AD61" s="5">
        <f t="shared" si="20"/>
        <v>42</v>
      </c>
      <c r="AE61" s="5">
        <f t="shared" si="20"/>
        <v>83</v>
      </c>
      <c r="AF61" s="5">
        <f t="shared" si="20"/>
        <v>64</v>
      </c>
      <c r="AG61" s="5">
        <f t="shared" si="20"/>
        <v>44</v>
      </c>
      <c r="AH61" s="5">
        <f t="shared" si="20"/>
        <v>49</v>
      </c>
      <c r="AI61" s="5">
        <f t="shared" si="20"/>
        <v>37</v>
      </c>
      <c r="AJ61" s="69">
        <f t="shared" si="11"/>
        <v>319</v>
      </c>
    </row>
    <row r="62" spans="1:36" s="47" customFormat="1" ht="18.75" customHeight="1">
      <c r="A62" s="54" t="s">
        <v>72</v>
      </c>
      <c r="B62" s="6">
        <f>SUM(B58:B61)</f>
        <v>188</v>
      </c>
      <c r="C62" s="6">
        <f aca="true" t="shared" si="21" ref="C62:AJ62">SUM(C58:C61)</f>
        <v>479</v>
      </c>
      <c r="D62" s="6">
        <f t="shared" si="21"/>
        <v>229</v>
      </c>
      <c r="E62" s="6">
        <f t="shared" si="21"/>
        <v>226</v>
      </c>
      <c r="F62" s="6">
        <f t="shared" si="21"/>
        <v>230</v>
      </c>
      <c r="G62" s="6">
        <f t="shared" si="21"/>
        <v>194</v>
      </c>
      <c r="H62" s="6">
        <f t="shared" si="21"/>
        <v>1546</v>
      </c>
      <c r="I62" s="6">
        <f t="shared" si="21"/>
        <v>39</v>
      </c>
      <c r="J62" s="6">
        <f t="shared" si="21"/>
        <v>101</v>
      </c>
      <c r="K62" s="6">
        <f t="shared" si="21"/>
        <v>42</v>
      </c>
      <c r="L62" s="6">
        <f t="shared" si="21"/>
        <v>39</v>
      </c>
      <c r="M62" s="6">
        <f t="shared" si="21"/>
        <v>37</v>
      </c>
      <c r="N62" s="6">
        <f t="shared" si="21"/>
        <v>28</v>
      </c>
      <c r="O62" s="6">
        <f t="shared" si="21"/>
        <v>286</v>
      </c>
      <c r="P62" s="6">
        <f t="shared" si="21"/>
        <v>149</v>
      </c>
      <c r="Q62" s="6">
        <f t="shared" si="21"/>
        <v>378</v>
      </c>
      <c r="R62" s="6">
        <f t="shared" si="21"/>
        <v>187</v>
      </c>
      <c r="S62" s="6">
        <f t="shared" si="21"/>
        <v>187</v>
      </c>
      <c r="T62" s="6">
        <f t="shared" si="21"/>
        <v>193</v>
      </c>
      <c r="U62" s="6">
        <f t="shared" si="21"/>
        <v>166</v>
      </c>
      <c r="V62" s="6">
        <f t="shared" si="21"/>
        <v>1260</v>
      </c>
      <c r="W62" s="6">
        <f t="shared" si="21"/>
        <v>12</v>
      </c>
      <c r="X62" s="6">
        <f t="shared" si="21"/>
        <v>32</v>
      </c>
      <c r="Y62" s="6">
        <f t="shared" si="21"/>
        <v>24</v>
      </c>
      <c r="Z62" s="6">
        <f t="shared" si="21"/>
        <v>14</v>
      </c>
      <c r="AA62" s="6">
        <f t="shared" si="21"/>
        <v>7</v>
      </c>
      <c r="AB62" s="6">
        <f t="shared" si="21"/>
        <v>9</v>
      </c>
      <c r="AC62" s="6">
        <f t="shared" si="21"/>
        <v>98</v>
      </c>
      <c r="AD62" s="6">
        <f t="shared" si="21"/>
        <v>200</v>
      </c>
      <c r="AE62" s="6">
        <f t="shared" si="21"/>
        <v>511</v>
      </c>
      <c r="AF62" s="6">
        <f t="shared" si="21"/>
        <v>253</v>
      </c>
      <c r="AG62" s="6">
        <f t="shared" si="21"/>
        <v>240</v>
      </c>
      <c r="AH62" s="6">
        <f t="shared" si="21"/>
        <v>237</v>
      </c>
      <c r="AI62" s="6">
        <f t="shared" si="21"/>
        <v>203</v>
      </c>
      <c r="AJ62" s="55">
        <f t="shared" si="21"/>
        <v>1644</v>
      </c>
    </row>
    <row r="63" spans="1:36" s="47" customFormat="1" ht="18.75" customHeight="1">
      <c r="A63" s="53" t="s">
        <v>73</v>
      </c>
      <c r="B63" s="5">
        <v>50</v>
      </c>
      <c r="C63" s="5">
        <v>158</v>
      </c>
      <c r="D63" s="5">
        <v>68</v>
      </c>
      <c r="E63" s="5">
        <v>65</v>
      </c>
      <c r="F63" s="5">
        <v>56</v>
      </c>
      <c r="G63" s="5">
        <v>32</v>
      </c>
      <c r="H63" s="9">
        <f t="shared" si="7"/>
        <v>429</v>
      </c>
      <c r="I63" s="5">
        <v>9</v>
      </c>
      <c r="J63" s="5">
        <v>16</v>
      </c>
      <c r="K63" s="5">
        <v>8</v>
      </c>
      <c r="L63" s="5">
        <v>8</v>
      </c>
      <c r="M63" s="5">
        <v>6</v>
      </c>
      <c r="N63" s="5">
        <v>5</v>
      </c>
      <c r="O63" s="9">
        <f t="shared" si="8"/>
        <v>52</v>
      </c>
      <c r="P63" s="5">
        <v>41</v>
      </c>
      <c r="Q63" s="5">
        <v>142</v>
      </c>
      <c r="R63" s="5">
        <v>60</v>
      </c>
      <c r="S63" s="5">
        <v>57</v>
      </c>
      <c r="T63" s="5">
        <v>50</v>
      </c>
      <c r="U63" s="5">
        <v>27</v>
      </c>
      <c r="V63" s="9">
        <f>SUM(P63:U63)</f>
        <v>377</v>
      </c>
      <c r="W63" s="5">
        <v>0</v>
      </c>
      <c r="X63" s="5">
        <v>1</v>
      </c>
      <c r="Y63" s="5">
        <v>1</v>
      </c>
      <c r="Z63" s="5">
        <v>2</v>
      </c>
      <c r="AA63" s="5">
        <v>3</v>
      </c>
      <c r="AB63" s="5">
        <v>1</v>
      </c>
      <c r="AC63" s="68">
        <f t="shared" si="10"/>
        <v>8</v>
      </c>
      <c r="AD63" s="5">
        <f aca="true" t="shared" si="22" ref="AD63:AD71">SUM(B63,W63)</f>
        <v>50</v>
      </c>
      <c r="AE63" s="5">
        <f aca="true" t="shared" si="23" ref="AE63:AE71">SUM(C63,X63)</f>
        <v>159</v>
      </c>
      <c r="AF63" s="5">
        <f aca="true" t="shared" si="24" ref="AF63:AF71">SUM(D63,Y63)</f>
        <v>69</v>
      </c>
      <c r="AG63" s="5">
        <f aca="true" t="shared" si="25" ref="AG63:AG71">SUM(E63,Z63)</f>
        <v>67</v>
      </c>
      <c r="AH63" s="5">
        <f aca="true" t="shared" si="26" ref="AH63:AH71">SUM(F63,AA63)</f>
        <v>59</v>
      </c>
      <c r="AI63" s="5">
        <f aca="true" t="shared" si="27" ref="AI63:AI71">SUM(G63,AB63)</f>
        <v>33</v>
      </c>
      <c r="AJ63" s="69">
        <f t="shared" si="11"/>
        <v>437</v>
      </c>
    </row>
    <row r="64" spans="1:36" s="47" customFormat="1" ht="18.75" customHeight="1">
      <c r="A64" s="53" t="s">
        <v>74</v>
      </c>
      <c r="B64" s="5">
        <v>1</v>
      </c>
      <c r="C64" s="5">
        <v>2</v>
      </c>
      <c r="D64" s="5">
        <v>3</v>
      </c>
      <c r="E64" s="5">
        <v>5</v>
      </c>
      <c r="F64" s="5">
        <v>1</v>
      </c>
      <c r="G64" s="5">
        <v>2</v>
      </c>
      <c r="H64" s="9">
        <f t="shared" si="7"/>
        <v>14</v>
      </c>
      <c r="I64" s="5">
        <v>1</v>
      </c>
      <c r="J64" s="5">
        <v>2</v>
      </c>
      <c r="K64" s="5">
        <v>3</v>
      </c>
      <c r="L64" s="5">
        <v>5</v>
      </c>
      <c r="M64" s="5">
        <v>1</v>
      </c>
      <c r="N64" s="5">
        <v>2</v>
      </c>
      <c r="O64" s="9">
        <f t="shared" si="8"/>
        <v>14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9">
        <f aca="true" t="shared" si="28" ref="V64:V71">SUM(P64:U64)</f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68">
        <f t="shared" si="10"/>
        <v>0</v>
      </c>
      <c r="AD64" s="5">
        <f t="shared" si="22"/>
        <v>1</v>
      </c>
      <c r="AE64" s="5">
        <f t="shared" si="23"/>
        <v>2</v>
      </c>
      <c r="AF64" s="5">
        <f t="shared" si="24"/>
        <v>3</v>
      </c>
      <c r="AG64" s="5">
        <f t="shared" si="25"/>
        <v>5</v>
      </c>
      <c r="AH64" s="5">
        <f t="shared" si="26"/>
        <v>1</v>
      </c>
      <c r="AI64" s="5">
        <f t="shared" si="27"/>
        <v>2</v>
      </c>
      <c r="AJ64" s="69">
        <f t="shared" si="11"/>
        <v>14</v>
      </c>
    </row>
    <row r="65" spans="1:36" s="47" customFormat="1" ht="18.75" customHeight="1">
      <c r="A65" s="53" t="s">
        <v>75</v>
      </c>
      <c r="B65" s="5">
        <v>25</v>
      </c>
      <c r="C65" s="5">
        <v>48</v>
      </c>
      <c r="D65" s="5">
        <v>31</v>
      </c>
      <c r="E65" s="5">
        <v>17</v>
      </c>
      <c r="F65" s="5">
        <v>24</v>
      </c>
      <c r="G65" s="5">
        <v>26</v>
      </c>
      <c r="H65" s="9">
        <f t="shared" si="7"/>
        <v>171</v>
      </c>
      <c r="I65" s="5">
        <v>3</v>
      </c>
      <c r="J65" s="5">
        <v>5</v>
      </c>
      <c r="K65" s="5">
        <v>3</v>
      </c>
      <c r="L65" s="5">
        <v>2</v>
      </c>
      <c r="M65" s="5">
        <v>5</v>
      </c>
      <c r="N65" s="5">
        <v>1</v>
      </c>
      <c r="O65" s="9">
        <f t="shared" si="8"/>
        <v>19</v>
      </c>
      <c r="P65" s="5">
        <v>22</v>
      </c>
      <c r="Q65" s="5">
        <v>43</v>
      </c>
      <c r="R65" s="5">
        <v>28</v>
      </c>
      <c r="S65" s="5">
        <v>15</v>
      </c>
      <c r="T65" s="5">
        <v>19</v>
      </c>
      <c r="U65" s="5">
        <v>25</v>
      </c>
      <c r="V65" s="9">
        <f t="shared" si="28"/>
        <v>152</v>
      </c>
      <c r="W65" s="5">
        <v>0</v>
      </c>
      <c r="X65" s="5">
        <v>2</v>
      </c>
      <c r="Y65" s="5">
        <v>1</v>
      </c>
      <c r="Z65" s="5">
        <v>0</v>
      </c>
      <c r="AA65" s="5">
        <v>0</v>
      </c>
      <c r="AB65" s="5">
        <v>1</v>
      </c>
      <c r="AC65" s="68">
        <f t="shared" si="10"/>
        <v>4</v>
      </c>
      <c r="AD65" s="5">
        <f t="shared" si="22"/>
        <v>25</v>
      </c>
      <c r="AE65" s="5">
        <f t="shared" si="23"/>
        <v>50</v>
      </c>
      <c r="AF65" s="5">
        <f t="shared" si="24"/>
        <v>32</v>
      </c>
      <c r="AG65" s="5">
        <f t="shared" si="25"/>
        <v>17</v>
      </c>
      <c r="AH65" s="5">
        <f t="shared" si="26"/>
        <v>24</v>
      </c>
      <c r="AI65" s="5">
        <f t="shared" si="27"/>
        <v>27</v>
      </c>
      <c r="AJ65" s="69">
        <f t="shared" si="11"/>
        <v>175</v>
      </c>
    </row>
    <row r="66" spans="1:36" s="47" customFormat="1" ht="18.75" customHeight="1">
      <c r="A66" s="53" t="s">
        <v>76</v>
      </c>
      <c r="B66" s="5">
        <v>13</v>
      </c>
      <c r="C66" s="5">
        <v>52</v>
      </c>
      <c r="D66" s="5">
        <v>16</v>
      </c>
      <c r="E66" s="5">
        <v>9</v>
      </c>
      <c r="F66" s="5">
        <v>19</v>
      </c>
      <c r="G66" s="5">
        <v>11</v>
      </c>
      <c r="H66" s="9">
        <f t="shared" si="7"/>
        <v>120</v>
      </c>
      <c r="I66" s="5">
        <v>0</v>
      </c>
      <c r="J66" s="5">
        <v>8</v>
      </c>
      <c r="K66" s="5">
        <v>2</v>
      </c>
      <c r="L66" s="5">
        <v>2</v>
      </c>
      <c r="M66" s="5">
        <v>5</v>
      </c>
      <c r="N66" s="5">
        <v>5</v>
      </c>
      <c r="O66" s="9">
        <f t="shared" si="8"/>
        <v>22</v>
      </c>
      <c r="P66" s="5">
        <v>13</v>
      </c>
      <c r="Q66" s="5">
        <v>44</v>
      </c>
      <c r="R66" s="5">
        <v>14</v>
      </c>
      <c r="S66" s="5">
        <v>7</v>
      </c>
      <c r="T66" s="5">
        <v>14</v>
      </c>
      <c r="U66" s="5">
        <v>6</v>
      </c>
      <c r="V66" s="9">
        <f t="shared" si="28"/>
        <v>98</v>
      </c>
      <c r="W66" s="5">
        <v>0</v>
      </c>
      <c r="X66" s="5">
        <v>2</v>
      </c>
      <c r="Y66" s="5">
        <v>0</v>
      </c>
      <c r="Z66" s="5">
        <v>1</v>
      </c>
      <c r="AA66" s="5">
        <v>1</v>
      </c>
      <c r="AB66" s="5">
        <v>1</v>
      </c>
      <c r="AC66" s="68">
        <f t="shared" si="10"/>
        <v>5</v>
      </c>
      <c r="AD66" s="5">
        <f t="shared" si="22"/>
        <v>13</v>
      </c>
      <c r="AE66" s="5">
        <f t="shared" si="23"/>
        <v>54</v>
      </c>
      <c r="AF66" s="5">
        <f t="shared" si="24"/>
        <v>16</v>
      </c>
      <c r="AG66" s="5">
        <f t="shared" si="25"/>
        <v>10</v>
      </c>
      <c r="AH66" s="5">
        <f t="shared" si="26"/>
        <v>20</v>
      </c>
      <c r="AI66" s="5">
        <f t="shared" si="27"/>
        <v>12</v>
      </c>
      <c r="AJ66" s="69">
        <f t="shared" si="11"/>
        <v>125</v>
      </c>
    </row>
    <row r="67" spans="1:36" s="47" customFormat="1" ht="18.75" customHeight="1">
      <c r="A67" s="53" t="s">
        <v>77</v>
      </c>
      <c r="B67" s="5">
        <v>14</v>
      </c>
      <c r="C67" s="5">
        <v>92</v>
      </c>
      <c r="D67" s="5">
        <v>44</v>
      </c>
      <c r="E67" s="5">
        <v>26</v>
      </c>
      <c r="F67" s="5">
        <v>29</v>
      </c>
      <c r="G67" s="5">
        <v>17</v>
      </c>
      <c r="H67" s="9">
        <f t="shared" si="7"/>
        <v>222</v>
      </c>
      <c r="I67" s="5">
        <v>3</v>
      </c>
      <c r="J67" s="5">
        <v>15</v>
      </c>
      <c r="K67" s="5">
        <v>8</v>
      </c>
      <c r="L67" s="5">
        <v>7</v>
      </c>
      <c r="M67" s="5">
        <v>3</v>
      </c>
      <c r="N67" s="5">
        <v>2</v>
      </c>
      <c r="O67" s="9">
        <f t="shared" si="8"/>
        <v>38</v>
      </c>
      <c r="P67" s="5">
        <v>11</v>
      </c>
      <c r="Q67" s="5">
        <v>77</v>
      </c>
      <c r="R67" s="5">
        <v>36</v>
      </c>
      <c r="S67" s="5">
        <v>19</v>
      </c>
      <c r="T67" s="5">
        <v>26</v>
      </c>
      <c r="U67" s="5">
        <v>15</v>
      </c>
      <c r="V67" s="9">
        <f t="shared" si="28"/>
        <v>184</v>
      </c>
      <c r="W67" s="5">
        <v>0</v>
      </c>
      <c r="X67" s="5">
        <v>2</v>
      </c>
      <c r="Y67" s="5">
        <v>0</v>
      </c>
      <c r="Z67" s="5">
        <v>0</v>
      </c>
      <c r="AA67" s="5">
        <v>0</v>
      </c>
      <c r="AB67" s="5">
        <v>0</v>
      </c>
      <c r="AC67" s="68">
        <f t="shared" si="10"/>
        <v>2</v>
      </c>
      <c r="AD67" s="5">
        <f t="shared" si="22"/>
        <v>14</v>
      </c>
      <c r="AE67" s="5">
        <f t="shared" si="23"/>
        <v>94</v>
      </c>
      <c r="AF67" s="5">
        <f t="shared" si="24"/>
        <v>44</v>
      </c>
      <c r="AG67" s="5">
        <f t="shared" si="25"/>
        <v>26</v>
      </c>
      <c r="AH67" s="5">
        <f t="shared" si="26"/>
        <v>29</v>
      </c>
      <c r="AI67" s="5">
        <f t="shared" si="27"/>
        <v>17</v>
      </c>
      <c r="AJ67" s="69">
        <f t="shared" si="11"/>
        <v>224</v>
      </c>
    </row>
    <row r="68" spans="1:36" s="47" customFormat="1" ht="18.75" customHeight="1">
      <c r="A68" s="53" t="s">
        <v>78</v>
      </c>
      <c r="B68" s="5">
        <v>4</v>
      </c>
      <c r="C68" s="5">
        <v>1</v>
      </c>
      <c r="D68" s="5">
        <v>1</v>
      </c>
      <c r="E68" s="5">
        <v>3</v>
      </c>
      <c r="F68" s="5">
        <v>0</v>
      </c>
      <c r="G68" s="5">
        <v>0</v>
      </c>
      <c r="H68" s="9">
        <f t="shared" si="7"/>
        <v>9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9">
        <f t="shared" si="8"/>
        <v>0</v>
      </c>
      <c r="P68" s="5">
        <v>4</v>
      </c>
      <c r="Q68" s="5">
        <v>1</v>
      </c>
      <c r="R68" s="5">
        <v>1</v>
      </c>
      <c r="S68" s="5">
        <v>3</v>
      </c>
      <c r="T68" s="5">
        <v>0</v>
      </c>
      <c r="U68" s="5">
        <v>0</v>
      </c>
      <c r="V68" s="9">
        <f t="shared" si="28"/>
        <v>9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68">
        <f t="shared" si="10"/>
        <v>0</v>
      </c>
      <c r="AD68" s="5">
        <f t="shared" si="22"/>
        <v>4</v>
      </c>
      <c r="AE68" s="5">
        <f t="shared" si="23"/>
        <v>1</v>
      </c>
      <c r="AF68" s="5">
        <f t="shared" si="24"/>
        <v>1</v>
      </c>
      <c r="AG68" s="5">
        <f t="shared" si="25"/>
        <v>3</v>
      </c>
      <c r="AH68" s="5">
        <f t="shared" si="26"/>
        <v>0</v>
      </c>
      <c r="AI68" s="5">
        <f t="shared" si="27"/>
        <v>0</v>
      </c>
      <c r="AJ68" s="69">
        <f t="shared" si="11"/>
        <v>9</v>
      </c>
    </row>
    <row r="69" spans="1:36" s="47" customFormat="1" ht="18.75" customHeight="1">
      <c r="A69" s="53" t="s">
        <v>79</v>
      </c>
      <c r="B69" s="5">
        <v>77</v>
      </c>
      <c r="C69" s="5">
        <v>98</v>
      </c>
      <c r="D69" s="5">
        <v>61</v>
      </c>
      <c r="E69" s="5">
        <v>61</v>
      </c>
      <c r="F69" s="5">
        <v>66</v>
      </c>
      <c r="G69" s="5">
        <v>42</v>
      </c>
      <c r="H69" s="9">
        <f t="shared" si="7"/>
        <v>405</v>
      </c>
      <c r="I69" s="5">
        <v>13</v>
      </c>
      <c r="J69" s="5">
        <v>13</v>
      </c>
      <c r="K69" s="5">
        <v>12</v>
      </c>
      <c r="L69" s="5">
        <v>9</v>
      </c>
      <c r="M69" s="5">
        <v>7</v>
      </c>
      <c r="N69" s="5">
        <v>7</v>
      </c>
      <c r="O69" s="9">
        <f t="shared" si="8"/>
        <v>61</v>
      </c>
      <c r="P69" s="5">
        <v>64</v>
      </c>
      <c r="Q69" s="5">
        <v>85</v>
      </c>
      <c r="R69" s="5">
        <v>49</v>
      </c>
      <c r="S69" s="5">
        <v>52</v>
      </c>
      <c r="T69" s="5">
        <v>59</v>
      </c>
      <c r="U69" s="5">
        <v>35</v>
      </c>
      <c r="V69" s="9">
        <f t="shared" si="28"/>
        <v>344</v>
      </c>
      <c r="W69" s="5">
        <v>1</v>
      </c>
      <c r="X69" s="5">
        <v>5</v>
      </c>
      <c r="Y69" s="5">
        <v>3</v>
      </c>
      <c r="Z69" s="5">
        <v>1</v>
      </c>
      <c r="AA69" s="5">
        <v>2</v>
      </c>
      <c r="AB69" s="5">
        <v>2</v>
      </c>
      <c r="AC69" s="68">
        <f t="shared" si="10"/>
        <v>14</v>
      </c>
      <c r="AD69" s="5">
        <f t="shared" si="22"/>
        <v>78</v>
      </c>
      <c r="AE69" s="5">
        <f t="shared" si="23"/>
        <v>103</v>
      </c>
      <c r="AF69" s="5">
        <f t="shared" si="24"/>
        <v>64</v>
      </c>
      <c r="AG69" s="5">
        <f t="shared" si="25"/>
        <v>62</v>
      </c>
      <c r="AH69" s="5">
        <f t="shared" si="26"/>
        <v>68</v>
      </c>
      <c r="AI69" s="5">
        <f t="shared" si="27"/>
        <v>44</v>
      </c>
      <c r="AJ69" s="69">
        <f t="shared" si="11"/>
        <v>419</v>
      </c>
    </row>
    <row r="70" spans="1:36" s="47" customFormat="1" ht="18.75" customHeight="1">
      <c r="A70" s="53" t="s">
        <v>80</v>
      </c>
      <c r="B70" s="5">
        <v>1</v>
      </c>
      <c r="C70" s="5">
        <v>2</v>
      </c>
      <c r="D70" s="5">
        <v>2</v>
      </c>
      <c r="E70" s="5">
        <v>0</v>
      </c>
      <c r="F70" s="5">
        <v>0</v>
      </c>
      <c r="G70" s="5">
        <v>1</v>
      </c>
      <c r="H70" s="9">
        <f t="shared" si="7"/>
        <v>6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9">
        <f t="shared" si="8"/>
        <v>0</v>
      </c>
      <c r="P70" s="5">
        <v>1</v>
      </c>
      <c r="Q70" s="5">
        <v>2</v>
      </c>
      <c r="R70" s="5">
        <v>2</v>
      </c>
      <c r="S70" s="5">
        <v>0</v>
      </c>
      <c r="T70" s="5">
        <v>0</v>
      </c>
      <c r="U70" s="5">
        <v>1</v>
      </c>
      <c r="V70" s="9">
        <f t="shared" si="28"/>
        <v>6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68">
        <f t="shared" si="10"/>
        <v>0</v>
      </c>
      <c r="AD70" s="5">
        <f t="shared" si="22"/>
        <v>1</v>
      </c>
      <c r="AE70" s="5">
        <f t="shared" si="23"/>
        <v>2</v>
      </c>
      <c r="AF70" s="5">
        <f t="shared" si="24"/>
        <v>2</v>
      </c>
      <c r="AG70" s="5">
        <f t="shared" si="25"/>
        <v>0</v>
      </c>
      <c r="AH70" s="5">
        <f t="shared" si="26"/>
        <v>0</v>
      </c>
      <c r="AI70" s="5">
        <f t="shared" si="27"/>
        <v>1</v>
      </c>
      <c r="AJ70" s="69">
        <f t="shared" si="11"/>
        <v>6</v>
      </c>
    </row>
    <row r="71" spans="1:36" s="47" customFormat="1" ht="18.75" customHeight="1">
      <c r="A71" s="53" t="s">
        <v>81</v>
      </c>
      <c r="B71" s="5">
        <v>9</v>
      </c>
      <c r="C71" s="5">
        <v>18</v>
      </c>
      <c r="D71" s="5">
        <v>8</v>
      </c>
      <c r="E71" s="5">
        <v>5</v>
      </c>
      <c r="F71" s="5">
        <v>6</v>
      </c>
      <c r="G71" s="5">
        <v>3</v>
      </c>
      <c r="H71" s="9">
        <f t="shared" si="7"/>
        <v>49</v>
      </c>
      <c r="I71" s="5">
        <v>1</v>
      </c>
      <c r="J71" s="5">
        <v>5</v>
      </c>
      <c r="K71" s="5">
        <v>3</v>
      </c>
      <c r="L71" s="5">
        <v>0</v>
      </c>
      <c r="M71" s="5">
        <v>2</v>
      </c>
      <c r="N71" s="5">
        <v>1</v>
      </c>
      <c r="O71" s="9">
        <f t="shared" si="8"/>
        <v>12</v>
      </c>
      <c r="P71" s="5">
        <v>8</v>
      </c>
      <c r="Q71" s="5">
        <v>13</v>
      </c>
      <c r="R71" s="5">
        <v>5</v>
      </c>
      <c r="S71" s="5">
        <v>5</v>
      </c>
      <c r="T71" s="5">
        <v>4</v>
      </c>
      <c r="U71" s="5">
        <v>2</v>
      </c>
      <c r="V71" s="9">
        <f t="shared" si="28"/>
        <v>37</v>
      </c>
      <c r="W71" s="5">
        <v>0</v>
      </c>
      <c r="X71" s="5">
        <v>2</v>
      </c>
      <c r="Y71" s="5">
        <v>0</v>
      </c>
      <c r="Z71" s="5">
        <v>0</v>
      </c>
      <c r="AA71" s="5">
        <v>0</v>
      </c>
      <c r="AB71" s="5">
        <v>0</v>
      </c>
      <c r="AC71" s="68">
        <f t="shared" si="10"/>
        <v>2</v>
      </c>
      <c r="AD71" s="5">
        <f t="shared" si="22"/>
        <v>9</v>
      </c>
      <c r="AE71" s="5">
        <f t="shared" si="23"/>
        <v>20</v>
      </c>
      <c r="AF71" s="5">
        <f t="shared" si="24"/>
        <v>8</v>
      </c>
      <c r="AG71" s="5">
        <f t="shared" si="25"/>
        <v>5</v>
      </c>
      <c r="AH71" s="5">
        <f t="shared" si="26"/>
        <v>6</v>
      </c>
      <c r="AI71" s="5">
        <f t="shared" si="27"/>
        <v>3</v>
      </c>
      <c r="AJ71" s="69">
        <f t="shared" si="11"/>
        <v>51</v>
      </c>
    </row>
    <row r="72" spans="1:36" s="47" customFormat="1" ht="18.75" customHeight="1" thickBot="1">
      <c r="A72" s="56" t="s">
        <v>82</v>
      </c>
      <c r="B72" s="57">
        <f>SUM(B63:B71)</f>
        <v>194</v>
      </c>
      <c r="C72" s="57">
        <f aca="true" t="shared" si="29" ref="C72:AJ72">SUM(C63:C71)</f>
        <v>471</v>
      </c>
      <c r="D72" s="57">
        <f t="shared" si="29"/>
        <v>234</v>
      </c>
      <c r="E72" s="57">
        <f t="shared" si="29"/>
        <v>191</v>
      </c>
      <c r="F72" s="57">
        <f t="shared" si="29"/>
        <v>201</v>
      </c>
      <c r="G72" s="57">
        <f t="shared" si="29"/>
        <v>134</v>
      </c>
      <c r="H72" s="57">
        <f t="shared" si="29"/>
        <v>1425</v>
      </c>
      <c r="I72" s="57">
        <f t="shared" si="29"/>
        <v>30</v>
      </c>
      <c r="J72" s="57">
        <f t="shared" si="29"/>
        <v>64</v>
      </c>
      <c r="K72" s="57">
        <f t="shared" si="29"/>
        <v>39</v>
      </c>
      <c r="L72" s="57">
        <f t="shared" si="29"/>
        <v>33</v>
      </c>
      <c r="M72" s="57">
        <f t="shared" si="29"/>
        <v>29</v>
      </c>
      <c r="N72" s="57">
        <f t="shared" si="29"/>
        <v>23</v>
      </c>
      <c r="O72" s="57">
        <f t="shared" si="29"/>
        <v>218</v>
      </c>
      <c r="P72" s="57">
        <f t="shared" si="29"/>
        <v>164</v>
      </c>
      <c r="Q72" s="57">
        <f t="shared" si="29"/>
        <v>407</v>
      </c>
      <c r="R72" s="57">
        <f t="shared" si="29"/>
        <v>195</v>
      </c>
      <c r="S72" s="57">
        <f t="shared" si="29"/>
        <v>158</v>
      </c>
      <c r="T72" s="57">
        <f t="shared" si="29"/>
        <v>172</v>
      </c>
      <c r="U72" s="57">
        <f t="shared" si="29"/>
        <v>111</v>
      </c>
      <c r="V72" s="57">
        <f>SUM(V63:V71)</f>
        <v>1207</v>
      </c>
      <c r="W72" s="57">
        <f t="shared" si="29"/>
        <v>1</v>
      </c>
      <c r="X72" s="57">
        <f t="shared" si="29"/>
        <v>14</v>
      </c>
      <c r="Y72" s="57">
        <f t="shared" si="29"/>
        <v>5</v>
      </c>
      <c r="Z72" s="57">
        <f t="shared" si="29"/>
        <v>4</v>
      </c>
      <c r="AA72" s="57">
        <f t="shared" si="29"/>
        <v>6</v>
      </c>
      <c r="AB72" s="57">
        <f t="shared" si="29"/>
        <v>5</v>
      </c>
      <c r="AC72" s="57">
        <f t="shared" si="29"/>
        <v>35</v>
      </c>
      <c r="AD72" s="57">
        <f t="shared" si="29"/>
        <v>195</v>
      </c>
      <c r="AE72" s="57">
        <f t="shared" si="29"/>
        <v>485</v>
      </c>
      <c r="AF72" s="57">
        <f t="shared" si="29"/>
        <v>239</v>
      </c>
      <c r="AG72" s="57">
        <f t="shared" si="29"/>
        <v>195</v>
      </c>
      <c r="AH72" s="57">
        <f t="shared" si="29"/>
        <v>207</v>
      </c>
      <c r="AI72" s="57">
        <f t="shared" si="29"/>
        <v>139</v>
      </c>
      <c r="AJ72" s="58">
        <f t="shared" si="29"/>
        <v>1460</v>
      </c>
    </row>
    <row r="73" s="47" customFormat="1" ht="14.25"/>
    <row r="74" s="47" customFormat="1" ht="14.25"/>
    <row r="75" s="47" customFormat="1" ht="14.25"/>
    <row r="76" s="47" customFormat="1" ht="14.25"/>
    <row r="77" s="47" customFormat="1" ht="14.25"/>
    <row r="78" s="47" customFormat="1" ht="14.25"/>
    <row r="79" s="47" customFormat="1" ht="14.25"/>
    <row r="80" s="47" customFormat="1" ht="14.25"/>
    <row r="81" s="47" customFormat="1" ht="14.25"/>
    <row r="82" s="47" customFormat="1" ht="14.25"/>
    <row r="83" s="47" customFormat="1" ht="14.25"/>
    <row r="84" s="47" customFormat="1" ht="14.25"/>
    <row r="85" s="47" customFormat="1" ht="14.25"/>
    <row r="86" s="47" customFormat="1" ht="14.25"/>
    <row r="87" s="47" customFormat="1" ht="14.25"/>
    <row r="88" s="47" customFormat="1" ht="14.25"/>
    <row r="89" s="47" customFormat="1" ht="14.25"/>
    <row r="90" s="47" customFormat="1" ht="14.25"/>
    <row r="91" s="47" customFormat="1" ht="14.25"/>
    <row r="92" s="47" customFormat="1" ht="14.25"/>
    <row r="93" s="47" customFormat="1" ht="14.25"/>
    <row r="94" s="47" customFormat="1" ht="14.25"/>
    <row r="95" s="47" customFormat="1" ht="14.25"/>
    <row r="96" s="47" customFormat="1" ht="14.25"/>
    <row r="97" s="47" customFormat="1" ht="14.25"/>
    <row r="98" s="47" customFormat="1" ht="14.25"/>
    <row r="99" s="47" customFormat="1" ht="14.25"/>
    <row r="100" s="47" customFormat="1" ht="14.25"/>
    <row r="101" s="47" customFormat="1" ht="14.25"/>
    <row r="102" s="47" customFormat="1" ht="14.25"/>
    <row r="103" s="47" customFormat="1" ht="14.25"/>
    <row r="104" s="47" customFormat="1" ht="14.25"/>
    <row r="105" s="47" customFormat="1" ht="14.25"/>
    <row r="106" s="47" customFormat="1" ht="14.25"/>
    <row r="107" s="47" customFormat="1" ht="14.25"/>
    <row r="108" s="47" customFormat="1" ht="14.25"/>
    <row r="109" s="47" customFormat="1" ht="14.25"/>
    <row r="110" s="47" customFormat="1" ht="14.25"/>
    <row r="111" s="47" customFormat="1" ht="14.25"/>
    <row r="112" s="47" customFormat="1" ht="14.25"/>
    <row r="113" s="47" customFormat="1" ht="14.25"/>
    <row r="114" s="47" customFormat="1" ht="14.25"/>
    <row r="115" s="47" customFormat="1" ht="14.25"/>
    <row r="116" s="47" customFormat="1" ht="14.25"/>
    <row r="117" s="47" customFormat="1" ht="14.25"/>
    <row r="118" s="47" customFormat="1" ht="14.25"/>
    <row r="119" s="47" customFormat="1" ht="14.25"/>
    <row r="120" s="47" customFormat="1" ht="14.25"/>
    <row r="121" s="47" customFormat="1" ht="14.25"/>
    <row r="122" s="47" customFormat="1" ht="14.25"/>
    <row r="123" s="47" customFormat="1" ht="14.25"/>
    <row r="124" s="47" customFormat="1" ht="14.25"/>
    <row r="125" s="47" customFormat="1" ht="14.25"/>
    <row r="126" s="47" customFormat="1" ht="14.25"/>
    <row r="127" s="47" customFormat="1" ht="14.25"/>
    <row r="128" s="47" customFormat="1" ht="14.25"/>
    <row r="129" s="47" customFormat="1" ht="14.25"/>
    <row r="130" s="47" customFormat="1" ht="14.25"/>
    <row r="131" s="47" customFormat="1" ht="14.25"/>
    <row r="132" s="47" customFormat="1" ht="14.25"/>
    <row r="133" s="47" customFormat="1" ht="14.25"/>
    <row r="134" s="47" customFormat="1" ht="14.25"/>
    <row r="135" s="47" customFormat="1" ht="14.25"/>
    <row r="136" s="47" customFormat="1" ht="14.25"/>
    <row r="137" s="47" customFormat="1" ht="14.25"/>
    <row r="138" s="47" customFormat="1" ht="14.25"/>
    <row r="139" s="47" customFormat="1" ht="14.25"/>
    <row r="140" s="47" customFormat="1" ht="14.25"/>
    <row r="141" s="47" customFormat="1" ht="14.25"/>
    <row r="142" s="47" customFormat="1" ht="14.25"/>
    <row r="143" s="66" customFormat="1" ht="14.25"/>
    <row r="144" s="66" customFormat="1" ht="14.25"/>
    <row r="145" s="66" customFormat="1" ht="14.25"/>
    <row r="146" s="66" customFormat="1" ht="14.25"/>
    <row r="147" s="66" customFormat="1" ht="14.25"/>
    <row r="148" s="66" customFormat="1" ht="14.25"/>
    <row r="149" s="66" customFormat="1" ht="14.25"/>
    <row r="150" s="66" customFormat="1" ht="14.25"/>
    <row r="151" s="66" customFormat="1" ht="14.25"/>
    <row r="152" s="66" customFormat="1" ht="14.25"/>
    <row r="153" s="66" customFormat="1" ht="14.25"/>
    <row r="154" s="66" customFormat="1" ht="14.25"/>
    <row r="155" s="66" customFormat="1" ht="14.25"/>
    <row r="156" s="66" customFormat="1" ht="14.25"/>
    <row r="157" s="66" customFormat="1" ht="14.25"/>
    <row r="158" s="66" customFormat="1" ht="14.25"/>
    <row r="159" s="66" customFormat="1" ht="14.25"/>
    <row r="160" s="66" customFormat="1" ht="14.25"/>
    <row r="161" s="66" customFormat="1" ht="14.25"/>
    <row r="162" s="66" customFormat="1" ht="14.25"/>
    <row r="163" s="66" customFormat="1" ht="14.25"/>
    <row r="164" s="66" customFormat="1" ht="14.25"/>
    <row r="165" s="66" customFormat="1" ht="14.25"/>
    <row r="166" s="66" customFormat="1" ht="14.25"/>
    <row r="167" s="66" customFormat="1" ht="14.25"/>
    <row r="168" s="66" customFormat="1" ht="14.25"/>
    <row r="169" s="66" customFormat="1" ht="14.25"/>
    <row r="170" s="66" customFormat="1" ht="14.25"/>
    <row r="171" s="66" customFormat="1" ht="14.25"/>
    <row r="172" s="66" customFormat="1" ht="14.25"/>
    <row r="173" s="66" customFormat="1" ht="14.25"/>
    <row r="174" s="66" customFormat="1" ht="14.25"/>
    <row r="175" s="66" customFormat="1" ht="14.25"/>
    <row r="176" s="66" customFormat="1" ht="14.25"/>
    <row r="177" s="66" customFormat="1" ht="14.25"/>
    <row r="178" s="66" customFormat="1" ht="14.25"/>
    <row r="179" s="66" customFormat="1" ht="14.25"/>
    <row r="180" s="66" customFormat="1" ht="14.25"/>
    <row r="181" s="66" customFormat="1" ht="14.25"/>
    <row r="182" s="66" customFormat="1" ht="14.25"/>
    <row r="183" s="66" customFormat="1" ht="14.25"/>
    <row r="184" s="66" customFormat="1" ht="14.25"/>
    <row r="185" s="66" customFormat="1" ht="14.25"/>
    <row r="186" s="66" customFormat="1" ht="14.25"/>
    <row r="187" s="66" customFormat="1" ht="14.25"/>
    <row r="188" s="66" customFormat="1" ht="14.25"/>
    <row r="189" s="66" customFormat="1" ht="14.25"/>
    <row r="190" s="66" customFormat="1" ht="14.25"/>
    <row r="191" s="66" customFormat="1" ht="14.25"/>
    <row r="192" s="66" customFormat="1" ht="14.25"/>
    <row r="193" s="66" customFormat="1" ht="14.25"/>
    <row r="194" s="66" customFormat="1" ht="14.25"/>
    <row r="195" s="66" customFormat="1" ht="14.25"/>
    <row r="196" s="66" customFormat="1" ht="14.25"/>
    <row r="197" s="66" customFormat="1" ht="14.25"/>
    <row r="198" s="66" customFormat="1" ht="14.25"/>
    <row r="199" s="66" customFormat="1" ht="14.25"/>
    <row r="200" s="66" customFormat="1" ht="14.25"/>
    <row r="201" s="66" customFormat="1" ht="14.25"/>
    <row r="202" s="66" customFormat="1" ht="14.25"/>
    <row r="203" s="66" customFormat="1" ht="14.25"/>
    <row r="204" s="66" customFormat="1" ht="14.25"/>
    <row r="205" s="66" customFormat="1" ht="14.25"/>
    <row r="206" s="47" customFormat="1" ht="14.25"/>
    <row r="207" s="47" customFormat="1" ht="14.25"/>
    <row r="208" s="47" customFormat="1" ht="14.25"/>
    <row r="209" s="47" customFormat="1" ht="14.25"/>
    <row r="210" s="47" customFormat="1" ht="14.25"/>
    <row r="211" s="47" customFormat="1" ht="14.25"/>
    <row r="212" s="47" customFormat="1" ht="14.25"/>
    <row r="213" s="47" customFormat="1" ht="14.25"/>
    <row r="214" s="47" customFormat="1" ht="14.25"/>
    <row r="215" s="47" customFormat="1" ht="14.25"/>
    <row r="216" s="47" customFormat="1" ht="14.25"/>
    <row r="217" s="47" customFormat="1" ht="14.25"/>
    <row r="218" s="47" customFormat="1" ht="14.25"/>
    <row r="219" s="47" customFormat="1" ht="14.25"/>
    <row r="220" s="47" customFormat="1" ht="14.25"/>
    <row r="221" s="47" customFormat="1" ht="14.25"/>
    <row r="222" s="47" customFormat="1" ht="14.25"/>
    <row r="223" s="47" customFormat="1" ht="14.25"/>
    <row r="224" s="47" customFormat="1" ht="14.25"/>
    <row r="225" s="47" customFormat="1" ht="14.25"/>
    <row r="226" s="47" customFormat="1" ht="14.25"/>
    <row r="227" s="47" customFormat="1" ht="14.25"/>
    <row r="228" s="47" customFormat="1" ht="14.25"/>
    <row r="229" s="47" customFormat="1" ht="14.25"/>
    <row r="230" s="47" customFormat="1" ht="14.25"/>
    <row r="231" s="47" customFormat="1" ht="14.25"/>
    <row r="232" s="47" customFormat="1" ht="14.25"/>
    <row r="233" s="47" customFormat="1" ht="14.25"/>
    <row r="234" s="47" customFormat="1" ht="14.25"/>
    <row r="235" s="47" customFormat="1" ht="14.25"/>
    <row r="236" s="47" customFormat="1" ht="14.25"/>
    <row r="237" s="47" customFormat="1" ht="14.25"/>
    <row r="238" s="47" customFormat="1" ht="14.25"/>
    <row r="239" s="47" customFormat="1" ht="14.25"/>
    <row r="240" s="47" customFormat="1" ht="14.25"/>
    <row r="241" s="47" customFormat="1" ht="14.25"/>
    <row r="242" s="47" customFormat="1" ht="14.25"/>
    <row r="243" s="47" customFormat="1" ht="14.25"/>
    <row r="244" s="47" customFormat="1" ht="14.25"/>
    <row r="245" s="47" customFormat="1" ht="14.25"/>
    <row r="246" s="47" customFormat="1" ht="14.25"/>
    <row r="247" s="47" customFormat="1" ht="14.25"/>
    <row r="248" s="47" customFormat="1" ht="14.25"/>
    <row r="249" s="47" customFormat="1" ht="14.25"/>
    <row r="250" s="47" customFormat="1" ht="14.25"/>
    <row r="251" s="47" customFormat="1" ht="14.25"/>
    <row r="252" s="47" customFormat="1" ht="14.25"/>
    <row r="253" s="47" customFormat="1" ht="14.25"/>
    <row r="254" s="47" customFormat="1" ht="14.25"/>
    <row r="255" s="47" customFormat="1" ht="14.25"/>
    <row r="256" s="47" customFormat="1" ht="14.25"/>
    <row r="257" s="47" customFormat="1" ht="14.25"/>
    <row r="258" s="47" customFormat="1" ht="14.25"/>
    <row r="259" s="47" customFormat="1" ht="14.25"/>
    <row r="260" s="47" customFormat="1" ht="14.25"/>
    <row r="261" s="47" customFormat="1" ht="14.25"/>
    <row r="262" s="47" customFormat="1" ht="14.25"/>
    <row r="263" s="47" customFormat="1" ht="14.25"/>
    <row r="264" s="47" customFormat="1" ht="14.25"/>
    <row r="265" s="47" customFormat="1" ht="14.25"/>
    <row r="266" s="47" customFormat="1" ht="14.25"/>
    <row r="267" s="47" customFormat="1" ht="14.25"/>
    <row r="268" s="47" customFormat="1" ht="14.25"/>
    <row r="269" s="47" customFormat="1" ht="14.25"/>
    <row r="270" s="47" customFormat="1" ht="14.25"/>
    <row r="271" s="47" customFormat="1" ht="14.25"/>
    <row r="272" s="47" customFormat="1" ht="14.25"/>
    <row r="273" s="47" customFormat="1" ht="14.25"/>
    <row r="274" s="47" customFormat="1" ht="14.25"/>
    <row r="275" s="47" customFormat="1" ht="14.25"/>
    <row r="276" s="47" customFormat="1" ht="14.25"/>
    <row r="277" s="47" customFormat="1" ht="14.25"/>
    <row r="278" s="47" customFormat="1" ht="14.25"/>
    <row r="279" s="47" customFormat="1" ht="14.25"/>
    <row r="280" s="47" customFormat="1" ht="14.25"/>
    <row r="281" s="47" customFormat="1" ht="14.25"/>
    <row r="282" s="47" customFormat="1" ht="14.25"/>
    <row r="283" s="47" customFormat="1" ht="14.25"/>
    <row r="284" s="47" customFormat="1" ht="14.25"/>
    <row r="285" s="47" customFormat="1" ht="14.25"/>
    <row r="286" s="47" customFormat="1" ht="14.25"/>
    <row r="287" s="47" customFormat="1" ht="14.25"/>
    <row r="288" s="47" customFormat="1" ht="14.25"/>
    <row r="289" s="47" customFormat="1" ht="14.25"/>
    <row r="290" s="47" customFormat="1" ht="14.25"/>
    <row r="291" s="47" customFormat="1" ht="14.25"/>
    <row r="292" s="47" customFormat="1" ht="14.25"/>
    <row r="293" s="47" customFormat="1" ht="14.25"/>
    <row r="294" s="47" customFormat="1" ht="14.25"/>
    <row r="295" s="47" customFormat="1" ht="14.25"/>
    <row r="296" s="47" customFormat="1" ht="14.25"/>
    <row r="297" s="47" customFormat="1" ht="14.25"/>
    <row r="298" s="47" customFormat="1" ht="14.25"/>
    <row r="299" s="47" customFormat="1" ht="14.25"/>
    <row r="300" s="47" customFormat="1" ht="14.25"/>
    <row r="301" s="47" customFormat="1" ht="14.25"/>
    <row r="302" s="47" customFormat="1" ht="14.25"/>
    <row r="303" s="47" customFormat="1" ht="14.25"/>
    <row r="304" s="47" customFormat="1" ht="14.25"/>
    <row r="305" s="47" customFormat="1" ht="14.25"/>
    <row r="306" s="47" customFormat="1" ht="14.25"/>
    <row r="307" s="47" customFormat="1" ht="14.25"/>
    <row r="308" s="47" customFormat="1" ht="14.25"/>
    <row r="309" s="47" customFormat="1" ht="14.25"/>
    <row r="310" s="47" customFormat="1" ht="14.25"/>
    <row r="311" s="47" customFormat="1" ht="14.25"/>
    <row r="312" s="47" customFormat="1" ht="14.25"/>
    <row r="313" s="47" customFormat="1" ht="14.25"/>
    <row r="314" s="47" customFormat="1" ht="14.25"/>
    <row r="315" s="47" customFormat="1" ht="14.25"/>
    <row r="316" s="47" customFormat="1" ht="14.25"/>
    <row r="317" s="47" customFormat="1" ht="14.25"/>
    <row r="318" s="47" customFormat="1" ht="14.25"/>
    <row r="319" s="47" customFormat="1" ht="14.25"/>
    <row r="320" s="47" customFormat="1" ht="14.25"/>
    <row r="321" s="47" customFormat="1" ht="14.25"/>
    <row r="322" s="47" customFormat="1" ht="14.25"/>
    <row r="323" s="47" customFormat="1" ht="14.25"/>
    <row r="324" s="47" customFormat="1" ht="14.25"/>
    <row r="325" s="47" customFormat="1" ht="14.25"/>
    <row r="326" s="47" customFormat="1" ht="14.25"/>
    <row r="327" s="47" customFormat="1" ht="14.25"/>
    <row r="328" s="47" customFormat="1" ht="14.25"/>
    <row r="329" s="47" customFormat="1" ht="14.25"/>
    <row r="330" s="47" customFormat="1" ht="14.25"/>
    <row r="331" s="47" customFormat="1" ht="14.25"/>
    <row r="332" s="47" customFormat="1" ht="14.25"/>
    <row r="333" s="47" customFormat="1" ht="14.25"/>
    <row r="334" s="47" customFormat="1" ht="14.25"/>
    <row r="335" s="47" customFormat="1" ht="14.25"/>
  </sheetData>
  <mergeCells count="8">
    <mergeCell ref="W3:AC4"/>
    <mergeCell ref="AD3:AJ4"/>
    <mergeCell ref="I4:O4"/>
    <mergeCell ref="P4:V4"/>
    <mergeCell ref="A3:A5"/>
    <mergeCell ref="B3:H4"/>
    <mergeCell ref="I3:O3"/>
    <mergeCell ref="P3:V3"/>
  </mergeCells>
  <printOptions/>
  <pageMargins left="0.3937007874015748" right="0" top="0.3937007874015748" bottom="0.3937007874015748" header="0.5118110236220472" footer="0.5118110236220472"/>
  <pageSetup horizontalDpi="300" verticalDpi="300" orientation="landscape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71"/>
  <sheetViews>
    <sheetView workbookViewId="0" topLeftCell="A1">
      <selection activeCell="FM3" sqref="FM3:FT5"/>
    </sheetView>
  </sheetViews>
  <sheetFormatPr defaultColWidth="8.796875" defaultRowHeight="14.25"/>
  <cols>
    <col min="1" max="1" width="11.09765625" style="0" customWidth="1"/>
    <col min="2" max="2" width="9.5" style="0" customWidth="1"/>
    <col min="3" max="3" width="10" style="0" customWidth="1"/>
    <col min="4" max="4" width="9.59765625" style="0" customWidth="1"/>
    <col min="5" max="5" width="9.3984375" style="0" customWidth="1"/>
    <col min="6" max="7" width="9.19921875" style="0" customWidth="1"/>
    <col min="8" max="8" width="10.5" style="0" customWidth="1"/>
    <col min="9" max="9" width="9.3984375" style="0" customWidth="1"/>
    <col min="10" max="10" width="9.59765625" style="0" customWidth="1"/>
    <col min="11" max="11" width="9.09765625" style="0" customWidth="1"/>
    <col min="12" max="13" width="9.5" style="0" customWidth="1"/>
    <col min="14" max="14" width="9.19921875" style="0" customWidth="1"/>
    <col min="15" max="15" width="9.5" style="0" customWidth="1"/>
    <col min="16" max="16" width="9.8984375" style="0" customWidth="1"/>
    <col min="17" max="17" width="9.59765625" style="0" customWidth="1"/>
    <col min="18" max="18" width="9.3984375" style="0" customWidth="1"/>
    <col min="19" max="19" width="9.59765625" style="0" customWidth="1"/>
    <col min="20" max="20" width="9.69921875" style="0" customWidth="1"/>
    <col min="21" max="21" width="9.8984375" style="0" customWidth="1"/>
    <col min="22" max="22" width="10.5" style="0" customWidth="1"/>
    <col min="23" max="24" width="9.59765625" style="0" customWidth="1"/>
    <col min="25" max="25" width="9.3984375" style="0" customWidth="1"/>
    <col min="26" max="26" width="9.19921875" style="0" customWidth="1"/>
    <col min="27" max="28" width="9.19921875" style="1" customWidth="1"/>
    <col min="29" max="29" width="9" style="1" customWidth="1"/>
    <col min="31" max="31" width="9.09765625" style="0" customWidth="1"/>
    <col min="32" max="32" width="9.69921875" style="0" customWidth="1"/>
    <col min="33" max="33" width="9.19921875" style="0" customWidth="1"/>
    <col min="34" max="34" width="9.5" style="0" customWidth="1"/>
    <col min="35" max="43" width="8.8984375" style="0" customWidth="1"/>
  </cols>
  <sheetData>
    <row r="1" spans="1:26" ht="18.75" customHeight="1" thickBot="1">
      <c r="A1" s="4" t="s">
        <v>109</v>
      </c>
      <c r="Z1" s="4" t="s">
        <v>157</v>
      </c>
    </row>
    <row r="2" spans="1:45" ht="18" customHeight="1">
      <c r="A2" s="193" t="s">
        <v>0</v>
      </c>
      <c r="B2" s="198" t="s">
        <v>96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 t="s">
        <v>97</v>
      </c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203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8" customHeight="1" thickBot="1">
      <c r="A3" s="194"/>
      <c r="B3" s="204" t="s">
        <v>98</v>
      </c>
      <c r="C3" s="204"/>
      <c r="D3" s="204"/>
      <c r="E3" s="204"/>
      <c r="F3" s="204"/>
      <c r="G3" s="204"/>
      <c r="H3" s="204"/>
      <c r="I3" s="204" t="s">
        <v>91</v>
      </c>
      <c r="J3" s="204"/>
      <c r="K3" s="204"/>
      <c r="L3" s="204"/>
      <c r="M3" s="204"/>
      <c r="N3" s="204"/>
      <c r="O3" s="204"/>
      <c r="P3" s="204" t="s">
        <v>92</v>
      </c>
      <c r="Q3" s="204"/>
      <c r="R3" s="204"/>
      <c r="S3" s="204"/>
      <c r="T3" s="204"/>
      <c r="U3" s="204"/>
      <c r="V3" s="204"/>
      <c r="W3" s="204" t="s">
        <v>98</v>
      </c>
      <c r="X3" s="204"/>
      <c r="Y3" s="204"/>
      <c r="Z3" s="204"/>
      <c r="AA3" s="204" t="s">
        <v>91</v>
      </c>
      <c r="AB3" s="204"/>
      <c r="AC3" s="204"/>
      <c r="AD3" s="204"/>
      <c r="AE3" s="204" t="s">
        <v>92</v>
      </c>
      <c r="AF3" s="204"/>
      <c r="AG3" s="204"/>
      <c r="AH3" s="205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8" customHeight="1" thickBot="1" thickTop="1">
      <c r="A4" s="202"/>
      <c r="B4" s="7" t="s">
        <v>84</v>
      </c>
      <c r="C4" s="8" t="s">
        <v>85</v>
      </c>
      <c r="D4" s="8" t="s">
        <v>86</v>
      </c>
      <c r="E4" s="8" t="s">
        <v>87</v>
      </c>
      <c r="F4" s="8" t="s">
        <v>88</v>
      </c>
      <c r="G4" s="8" t="s">
        <v>89</v>
      </c>
      <c r="H4" s="8" t="s">
        <v>95</v>
      </c>
      <c r="I4" s="8" t="s">
        <v>84</v>
      </c>
      <c r="J4" s="8" t="s">
        <v>85</v>
      </c>
      <c r="K4" s="8" t="s">
        <v>86</v>
      </c>
      <c r="L4" s="8" t="s">
        <v>87</v>
      </c>
      <c r="M4" s="8" t="s">
        <v>88</v>
      </c>
      <c r="N4" s="8" t="s">
        <v>89</v>
      </c>
      <c r="O4" s="8" t="s">
        <v>95</v>
      </c>
      <c r="P4" s="8" t="s">
        <v>84</v>
      </c>
      <c r="Q4" s="8" t="s">
        <v>85</v>
      </c>
      <c r="R4" s="8" t="s">
        <v>86</v>
      </c>
      <c r="S4" s="8" t="s">
        <v>87</v>
      </c>
      <c r="T4" s="8" t="s">
        <v>88</v>
      </c>
      <c r="U4" s="8" t="s">
        <v>89</v>
      </c>
      <c r="V4" s="8" t="s">
        <v>95</v>
      </c>
      <c r="W4" s="8" t="s">
        <v>99</v>
      </c>
      <c r="X4" s="8" t="s">
        <v>100</v>
      </c>
      <c r="Y4" s="8" t="s">
        <v>101</v>
      </c>
      <c r="Z4" s="8" t="s">
        <v>95</v>
      </c>
      <c r="AA4" s="8" t="s">
        <v>99</v>
      </c>
      <c r="AB4" s="8" t="s">
        <v>100</v>
      </c>
      <c r="AC4" s="8" t="s">
        <v>101</v>
      </c>
      <c r="AD4" s="8" t="s">
        <v>95</v>
      </c>
      <c r="AE4" s="8" t="s">
        <v>99</v>
      </c>
      <c r="AF4" s="8" t="s">
        <v>100</v>
      </c>
      <c r="AG4" s="8" t="s">
        <v>101</v>
      </c>
      <c r="AH4" s="72" t="s">
        <v>95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34" s="33" customFormat="1" ht="18.75" customHeight="1" thickTop="1">
      <c r="A5" s="59" t="s">
        <v>83</v>
      </c>
      <c r="B5" s="60">
        <f>B29+B56+B61+B71</f>
        <v>36431</v>
      </c>
      <c r="C5" s="60">
        <f aca="true" t="shared" si="0" ref="C5:AH5">C29+C56+C61+C71</f>
        <v>84567</v>
      </c>
      <c r="D5" s="60">
        <f t="shared" si="0"/>
        <v>39214</v>
      </c>
      <c r="E5" s="60">
        <f t="shared" si="0"/>
        <v>30102</v>
      </c>
      <c r="F5" s="60">
        <f t="shared" si="0"/>
        <v>22245</v>
      </c>
      <c r="G5" s="60">
        <f t="shared" si="0"/>
        <v>15975</v>
      </c>
      <c r="H5" s="60">
        <f t="shared" si="0"/>
        <v>228534</v>
      </c>
      <c r="I5" s="60">
        <f t="shared" si="0"/>
        <v>482</v>
      </c>
      <c r="J5" s="60">
        <f t="shared" si="0"/>
        <v>2682</v>
      </c>
      <c r="K5" s="60">
        <f t="shared" si="0"/>
        <v>2011</v>
      </c>
      <c r="L5" s="60">
        <f t="shared" si="0"/>
        <v>1466</v>
      </c>
      <c r="M5" s="60">
        <f t="shared" si="0"/>
        <v>987</v>
      </c>
      <c r="N5" s="60">
        <f t="shared" si="0"/>
        <v>957</v>
      </c>
      <c r="O5" s="60">
        <f t="shared" si="0"/>
        <v>8585</v>
      </c>
      <c r="P5" s="60">
        <f t="shared" si="0"/>
        <v>36913</v>
      </c>
      <c r="Q5" s="60">
        <f t="shared" si="0"/>
        <v>87249</v>
      </c>
      <c r="R5" s="60">
        <f t="shared" si="0"/>
        <v>41225</v>
      </c>
      <c r="S5" s="60">
        <f t="shared" si="0"/>
        <v>31568</v>
      </c>
      <c r="T5" s="60">
        <f t="shared" si="0"/>
        <v>23232</v>
      </c>
      <c r="U5" s="60">
        <f t="shared" si="0"/>
        <v>16932</v>
      </c>
      <c r="V5" s="60">
        <f t="shared" si="0"/>
        <v>237119</v>
      </c>
      <c r="W5" s="60">
        <f t="shared" si="0"/>
        <v>31893</v>
      </c>
      <c r="X5" s="60">
        <f t="shared" si="0"/>
        <v>15730</v>
      </c>
      <c r="Y5" s="60">
        <f t="shared" si="0"/>
        <v>9089</v>
      </c>
      <c r="Z5" s="60">
        <f t="shared" si="0"/>
        <v>56712</v>
      </c>
      <c r="AA5" s="60">
        <f t="shared" si="0"/>
        <v>358</v>
      </c>
      <c r="AB5" s="60">
        <f t="shared" si="0"/>
        <v>432</v>
      </c>
      <c r="AC5" s="60">
        <f t="shared" si="0"/>
        <v>349</v>
      </c>
      <c r="AD5" s="60">
        <f t="shared" si="0"/>
        <v>1139</v>
      </c>
      <c r="AE5" s="60">
        <f t="shared" si="0"/>
        <v>32251</v>
      </c>
      <c r="AF5" s="60">
        <f t="shared" si="0"/>
        <v>16162</v>
      </c>
      <c r="AG5" s="60">
        <f t="shared" si="0"/>
        <v>9438</v>
      </c>
      <c r="AH5" s="61">
        <f t="shared" si="0"/>
        <v>57851</v>
      </c>
    </row>
    <row r="6" spans="1:34" s="47" customFormat="1" ht="18.75" customHeight="1">
      <c r="A6" s="53" t="s">
        <v>17</v>
      </c>
      <c r="B6" s="5">
        <v>199</v>
      </c>
      <c r="C6" s="5">
        <v>330</v>
      </c>
      <c r="D6" s="5">
        <v>170</v>
      </c>
      <c r="E6" s="5">
        <v>158</v>
      </c>
      <c r="F6" s="5">
        <v>114</v>
      </c>
      <c r="G6" s="5">
        <v>87</v>
      </c>
      <c r="H6" s="9">
        <f aca="true" t="shared" si="1" ref="H6:H23">SUM(B6:G6)</f>
        <v>1058</v>
      </c>
      <c r="I6" s="5">
        <v>1</v>
      </c>
      <c r="J6" s="5">
        <v>8</v>
      </c>
      <c r="K6" s="5">
        <v>3</v>
      </c>
      <c r="L6" s="5">
        <v>5</v>
      </c>
      <c r="M6" s="5">
        <v>2</v>
      </c>
      <c r="N6" s="5">
        <v>6</v>
      </c>
      <c r="O6" s="9">
        <f aca="true" t="shared" si="2" ref="O6:O28">SUM(I6:N6)</f>
        <v>25</v>
      </c>
      <c r="P6" s="9">
        <f aca="true" t="shared" si="3" ref="P6:U21">SUM(B6,I6)</f>
        <v>200</v>
      </c>
      <c r="Q6" s="9">
        <f t="shared" si="3"/>
        <v>338</v>
      </c>
      <c r="R6" s="9">
        <f t="shared" si="3"/>
        <v>173</v>
      </c>
      <c r="S6" s="9">
        <f t="shared" si="3"/>
        <v>163</v>
      </c>
      <c r="T6" s="9">
        <f t="shared" si="3"/>
        <v>116</v>
      </c>
      <c r="U6" s="9">
        <f t="shared" si="3"/>
        <v>93</v>
      </c>
      <c r="V6" s="9">
        <f aca="true" t="shared" si="4" ref="V6:V28">SUM(P6:U6)</f>
        <v>1083</v>
      </c>
      <c r="W6" s="5">
        <v>157</v>
      </c>
      <c r="X6" s="5">
        <v>37</v>
      </c>
      <c r="Y6" s="5">
        <v>20</v>
      </c>
      <c r="Z6" s="9">
        <f aca="true" t="shared" si="5" ref="Z6:Z60">SUM(W6:Y6)</f>
        <v>214</v>
      </c>
      <c r="AA6" s="5">
        <v>3</v>
      </c>
      <c r="AB6" s="5">
        <v>0</v>
      </c>
      <c r="AC6" s="5">
        <v>1</v>
      </c>
      <c r="AD6" s="9">
        <f aca="true" t="shared" si="6" ref="AD6:AD28">SUM(AA6,AB6,AC6)</f>
        <v>4</v>
      </c>
      <c r="AE6" s="9">
        <f aca="true" t="shared" si="7" ref="AE6:AH28">SUM(W6,AA6)</f>
        <v>160</v>
      </c>
      <c r="AF6" s="9">
        <f t="shared" si="7"/>
        <v>37</v>
      </c>
      <c r="AG6" s="9">
        <f t="shared" si="7"/>
        <v>21</v>
      </c>
      <c r="AH6" s="62">
        <f t="shared" si="7"/>
        <v>218</v>
      </c>
    </row>
    <row r="7" spans="1:34" s="47" customFormat="1" ht="18.75" customHeight="1">
      <c r="A7" s="53" t="s">
        <v>18</v>
      </c>
      <c r="B7" s="5">
        <v>361</v>
      </c>
      <c r="C7" s="5">
        <v>544</v>
      </c>
      <c r="D7" s="5">
        <v>252</v>
      </c>
      <c r="E7" s="5">
        <v>240</v>
      </c>
      <c r="F7" s="5">
        <v>155</v>
      </c>
      <c r="G7" s="5">
        <v>105</v>
      </c>
      <c r="H7" s="9">
        <f t="shared" si="1"/>
        <v>1657</v>
      </c>
      <c r="I7" s="5">
        <v>9</v>
      </c>
      <c r="J7" s="5">
        <v>15</v>
      </c>
      <c r="K7" s="5">
        <v>12</v>
      </c>
      <c r="L7" s="5">
        <v>6</v>
      </c>
      <c r="M7" s="5">
        <v>6</v>
      </c>
      <c r="N7" s="5">
        <v>7</v>
      </c>
      <c r="O7" s="9">
        <f t="shared" si="2"/>
        <v>55</v>
      </c>
      <c r="P7" s="9">
        <f t="shared" si="3"/>
        <v>370</v>
      </c>
      <c r="Q7" s="9">
        <f t="shared" si="3"/>
        <v>559</v>
      </c>
      <c r="R7" s="9">
        <f t="shared" si="3"/>
        <v>264</v>
      </c>
      <c r="S7" s="9">
        <f t="shared" si="3"/>
        <v>246</v>
      </c>
      <c r="T7" s="9">
        <f t="shared" si="3"/>
        <v>161</v>
      </c>
      <c r="U7" s="9">
        <f t="shared" si="3"/>
        <v>112</v>
      </c>
      <c r="V7" s="9">
        <f t="shared" si="4"/>
        <v>1712</v>
      </c>
      <c r="W7" s="5">
        <v>272</v>
      </c>
      <c r="X7" s="5">
        <v>141</v>
      </c>
      <c r="Y7" s="5">
        <v>64</v>
      </c>
      <c r="Z7" s="9">
        <f t="shared" si="5"/>
        <v>477</v>
      </c>
      <c r="AA7" s="5">
        <v>3</v>
      </c>
      <c r="AB7" s="5">
        <v>4</v>
      </c>
      <c r="AC7" s="5">
        <v>2</v>
      </c>
      <c r="AD7" s="9">
        <f t="shared" si="6"/>
        <v>9</v>
      </c>
      <c r="AE7" s="9">
        <f t="shared" si="7"/>
        <v>275</v>
      </c>
      <c r="AF7" s="9">
        <f t="shared" si="7"/>
        <v>145</v>
      </c>
      <c r="AG7" s="9">
        <f t="shared" si="7"/>
        <v>66</v>
      </c>
      <c r="AH7" s="62">
        <f t="shared" si="7"/>
        <v>486</v>
      </c>
    </row>
    <row r="8" spans="1:34" s="47" customFormat="1" ht="18.75" customHeight="1">
      <c r="A8" s="53" t="s">
        <v>19</v>
      </c>
      <c r="B8" s="5">
        <v>564</v>
      </c>
      <c r="C8" s="5">
        <v>1122</v>
      </c>
      <c r="D8" s="5">
        <v>616</v>
      </c>
      <c r="E8" s="5">
        <v>504</v>
      </c>
      <c r="F8" s="5">
        <v>385</v>
      </c>
      <c r="G8" s="5">
        <v>335</v>
      </c>
      <c r="H8" s="9">
        <f t="shared" si="1"/>
        <v>3526</v>
      </c>
      <c r="I8" s="5">
        <v>8</v>
      </c>
      <c r="J8" s="5">
        <v>34</v>
      </c>
      <c r="K8" s="5">
        <v>25</v>
      </c>
      <c r="L8" s="5">
        <v>21</v>
      </c>
      <c r="M8" s="5">
        <v>10</v>
      </c>
      <c r="N8" s="5">
        <v>14</v>
      </c>
      <c r="O8" s="9">
        <f t="shared" si="2"/>
        <v>112</v>
      </c>
      <c r="P8" s="9">
        <f t="shared" si="3"/>
        <v>572</v>
      </c>
      <c r="Q8" s="9">
        <f t="shared" si="3"/>
        <v>1156</v>
      </c>
      <c r="R8" s="9">
        <f t="shared" si="3"/>
        <v>641</v>
      </c>
      <c r="S8" s="9">
        <f t="shared" si="3"/>
        <v>525</v>
      </c>
      <c r="T8" s="9">
        <f t="shared" si="3"/>
        <v>395</v>
      </c>
      <c r="U8" s="9">
        <f t="shared" si="3"/>
        <v>349</v>
      </c>
      <c r="V8" s="9">
        <f t="shared" si="4"/>
        <v>3638</v>
      </c>
      <c r="W8" s="5">
        <v>510</v>
      </c>
      <c r="X8" s="5">
        <v>212</v>
      </c>
      <c r="Y8" s="5">
        <v>133</v>
      </c>
      <c r="Z8" s="9">
        <f t="shared" si="5"/>
        <v>855</v>
      </c>
      <c r="AA8" s="5">
        <v>1</v>
      </c>
      <c r="AB8" s="5">
        <v>3</v>
      </c>
      <c r="AC8" s="5">
        <v>3</v>
      </c>
      <c r="AD8" s="9">
        <f t="shared" si="6"/>
        <v>7</v>
      </c>
      <c r="AE8" s="9">
        <f t="shared" si="7"/>
        <v>511</v>
      </c>
      <c r="AF8" s="9">
        <f t="shared" si="7"/>
        <v>215</v>
      </c>
      <c r="AG8" s="9">
        <f t="shared" si="7"/>
        <v>136</v>
      </c>
      <c r="AH8" s="62">
        <f t="shared" si="7"/>
        <v>862</v>
      </c>
    </row>
    <row r="9" spans="1:34" s="47" customFormat="1" ht="18.75" customHeight="1">
      <c r="A9" s="53" t="s">
        <v>20</v>
      </c>
      <c r="B9" s="5">
        <v>1055</v>
      </c>
      <c r="C9" s="5">
        <v>2482</v>
      </c>
      <c r="D9" s="5">
        <v>1112</v>
      </c>
      <c r="E9" s="5">
        <v>933</v>
      </c>
      <c r="F9" s="5">
        <v>693</v>
      </c>
      <c r="G9" s="5">
        <v>483</v>
      </c>
      <c r="H9" s="9">
        <f t="shared" si="1"/>
        <v>6758</v>
      </c>
      <c r="I9" s="5">
        <v>10</v>
      </c>
      <c r="J9" s="5">
        <v>52</v>
      </c>
      <c r="K9" s="5">
        <v>38</v>
      </c>
      <c r="L9" s="5">
        <v>27</v>
      </c>
      <c r="M9" s="5">
        <v>27</v>
      </c>
      <c r="N9" s="5">
        <v>20</v>
      </c>
      <c r="O9" s="9">
        <f t="shared" si="2"/>
        <v>174</v>
      </c>
      <c r="P9" s="9">
        <f t="shared" si="3"/>
        <v>1065</v>
      </c>
      <c r="Q9" s="9">
        <f t="shared" si="3"/>
        <v>2534</v>
      </c>
      <c r="R9" s="9">
        <f t="shared" si="3"/>
        <v>1150</v>
      </c>
      <c r="S9" s="9">
        <f t="shared" si="3"/>
        <v>960</v>
      </c>
      <c r="T9" s="9">
        <f t="shared" si="3"/>
        <v>720</v>
      </c>
      <c r="U9" s="9">
        <f t="shared" si="3"/>
        <v>503</v>
      </c>
      <c r="V9" s="9">
        <f t="shared" si="4"/>
        <v>6932</v>
      </c>
      <c r="W9" s="5">
        <v>841</v>
      </c>
      <c r="X9" s="5">
        <v>370</v>
      </c>
      <c r="Y9" s="5">
        <v>208</v>
      </c>
      <c r="Z9" s="9">
        <f t="shared" si="5"/>
        <v>1419</v>
      </c>
      <c r="AA9" s="5">
        <v>5</v>
      </c>
      <c r="AB9" s="5">
        <v>3</v>
      </c>
      <c r="AC9" s="5">
        <v>8</v>
      </c>
      <c r="AD9" s="9">
        <f t="shared" si="6"/>
        <v>16</v>
      </c>
      <c r="AE9" s="9">
        <f t="shared" si="7"/>
        <v>846</v>
      </c>
      <c r="AF9" s="9">
        <f t="shared" si="7"/>
        <v>373</v>
      </c>
      <c r="AG9" s="9">
        <f t="shared" si="7"/>
        <v>216</v>
      </c>
      <c r="AH9" s="62">
        <f t="shared" si="7"/>
        <v>1435</v>
      </c>
    </row>
    <row r="10" spans="1:34" s="47" customFormat="1" ht="18.75" customHeight="1">
      <c r="A10" s="53" t="s">
        <v>21</v>
      </c>
      <c r="B10" s="5">
        <v>967</v>
      </c>
      <c r="C10" s="5">
        <v>1275</v>
      </c>
      <c r="D10" s="5">
        <v>709</v>
      </c>
      <c r="E10" s="5">
        <v>563</v>
      </c>
      <c r="F10" s="5">
        <v>435</v>
      </c>
      <c r="G10" s="5">
        <v>274</v>
      </c>
      <c r="H10" s="9">
        <f t="shared" si="1"/>
        <v>4223</v>
      </c>
      <c r="I10" s="5">
        <v>14</v>
      </c>
      <c r="J10" s="5">
        <v>40</v>
      </c>
      <c r="K10" s="5">
        <v>34</v>
      </c>
      <c r="L10" s="5">
        <v>17</v>
      </c>
      <c r="M10" s="5">
        <v>14</v>
      </c>
      <c r="N10" s="5">
        <v>6</v>
      </c>
      <c r="O10" s="9">
        <f t="shared" si="2"/>
        <v>125</v>
      </c>
      <c r="P10" s="9">
        <f t="shared" si="3"/>
        <v>981</v>
      </c>
      <c r="Q10" s="9">
        <f t="shared" si="3"/>
        <v>1315</v>
      </c>
      <c r="R10" s="9">
        <f t="shared" si="3"/>
        <v>743</v>
      </c>
      <c r="S10" s="9">
        <f t="shared" si="3"/>
        <v>580</v>
      </c>
      <c r="T10" s="9">
        <f t="shared" si="3"/>
        <v>449</v>
      </c>
      <c r="U10" s="9">
        <f t="shared" si="3"/>
        <v>280</v>
      </c>
      <c r="V10" s="9">
        <f t="shared" si="4"/>
        <v>4348</v>
      </c>
      <c r="W10" s="5">
        <v>558</v>
      </c>
      <c r="X10" s="5">
        <v>205</v>
      </c>
      <c r="Y10" s="5">
        <v>151</v>
      </c>
      <c r="Z10" s="9">
        <f t="shared" si="5"/>
        <v>914</v>
      </c>
      <c r="AA10" s="5">
        <v>6</v>
      </c>
      <c r="AB10" s="5">
        <v>6</v>
      </c>
      <c r="AC10" s="5">
        <v>3</v>
      </c>
      <c r="AD10" s="9">
        <f t="shared" si="6"/>
        <v>15</v>
      </c>
      <c r="AE10" s="9">
        <f t="shared" si="7"/>
        <v>564</v>
      </c>
      <c r="AF10" s="9">
        <f t="shared" si="7"/>
        <v>211</v>
      </c>
      <c r="AG10" s="9">
        <f t="shared" si="7"/>
        <v>154</v>
      </c>
      <c r="AH10" s="62">
        <f t="shared" si="7"/>
        <v>929</v>
      </c>
    </row>
    <row r="11" spans="1:34" s="47" customFormat="1" ht="18.75" customHeight="1">
      <c r="A11" s="53" t="s">
        <v>22</v>
      </c>
      <c r="B11" s="5">
        <v>513</v>
      </c>
      <c r="C11" s="5">
        <v>1450</v>
      </c>
      <c r="D11" s="5">
        <v>755</v>
      </c>
      <c r="E11" s="5">
        <v>523</v>
      </c>
      <c r="F11" s="5">
        <v>415</v>
      </c>
      <c r="G11" s="5">
        <v>298</v>
      </c>
      <c r="H11" s="9">
        <f t="shared" si="1"/>
        <v>3954</v>
      </c>
      <c r="I11" s="5">
        <v>6</v>
      </c>
      <c r="J11" s="5">
        <v>41</v>
      </c>
      <c r="K11" s="5">
        <v>23</v>
      </c>
      <c r="L11" s="5">
        <v>29</v>
      </c>
      <c r="M11" s="5">
        <v>15</v>
      </c>
      <c r="N11" s="5">
        <v>16</v>
      </c>
      <c r="O11" s="9">
        <f t="shared" si="2"/>
        <v>130</v>
      </c>
      <c r="P11" s="9">
        <f t="shared" si="3"/>
        <v>519</v>
      </c>
      <c r="Q11" s="9">
        <f t="shared" si="3"/>
        <v>1491</v>
      </c>
      <c r="R11" s="9">
        <f t="shared" si="3"/>
        <v>778</v>
      </c>
      <c r="S11" s="9">
        <f t="shared" si="3"/>
        <v>552</v>
      </c>
      <c r="T11" s="9">
        <f t="shared" si="3"/>
        <v>430</v>
      </c>
      <c r="U11" s="9">
        <f t="shared" si="3"/>
        <v>314</v>
      </c>
      <c r="V11" s="9">
        <f t="shared" si="4"/>
        <v>4084</v>
      </c>
      <c r="W11" s="5">
        <v>519</v>
      </c>
      <c r="X11" s="5">
        <v>302</v>
      </c>
      <c r="Y11" s="5">
        <v>129</v>
      </c>
      <c r="Z11" s="9">
        <f t="shared" si="5"/>
        <v>950</v>
      </c>
      <c r="AA11" s="5">
        <v>6</v>
      </c>
      <c r="AB11" s="5">
        <v>12</v>
      </c>
      <c r="AC11" s="5">
        <v>5</v>
      </c>
      <c r="AD11" s="9">
        <f t="shared" si="6"/>
        <v>23</v>
      </c>
      <c r="AE11" s="9">
        <f t="shared" si="7"/>
        <v>525</v>
      </c>
      <c r="AF11" s="9">
        <f t="shared" si="7"/>
        <v>314</v>
      </c>
      <c r="AG11" s="9">
        <f t="shared" si="7"/>
        <v>134</v>
      </c>
      <c r="AH11" s="62">
        <f t="shared" si="7"/>
        <v>973</v>
      </c>
    </row>
    <row r="12" spans="1:34" s="47" customFormat="1" ht="18.75" customHeight="1">
      <c r="A12" s="53" t="s">
        <v>23</v>
      </c>
      <c r="B12" s="5">
        <v>1352</v>
      </c>
      <c r="C12" s="5">
        <v>1419</v>
      </c>
      <c r="D12" s="5">
        <v>616</v>
      </c>
      <c r="E12" s="5">
        <v>509</v>
      </c>
      <c r="F12" s="5">
        <v>427</v>
      </c>
      <c r="G12" s="5">
        <v>305</v>
      </c>
      <c r="H12" s="9">
        <f t="shared" si="1"/>
        <v>4628</v>
      </c>
      <c r="I12" s="5">
        <v>28</v>
      </c>
      <c r="J12" s="5">
        <v>66</v>
      </c>
      <c r="K12" s="5">
        <v>28</v>
      </c>
      <c r="L12" s="5">
        <v>28</v>
      </c>
      <c r="M12" s="5">
        <v>15</v>
      </c>
      <c r="N12" s="5">
        <v>14</v>
      </c>
      <c r="O12" s="9">
        <f t="shared" si="2"/>
        <v>179</v>
      </c>
      <c r="P12" s="9">
        <f t="shared" si="3"/>
        <v>1380</v>
      </c>
      <c r="Q12" s="9">
        <f t="shared" si="3"/>
        <v>1485</v>
      </c>
      <c r="R12" s="9">
        <f t="shared" si="3"/>
        <v>644</v>
      </c>
      <c r="S12" s="9">
        <f t="shared" si="3"/>
        <v>537</v>
      </c>
      <c r="T12" s="9">
        <f t="shared" si="3"/>
        <v>442</v>
      </c>
      <c r="U12" s="9">
        <f t="shared" si="3"/>
        <v>319</v>
      </c>
      <c r="V12" s="9">
        <f t="shared" si="4"/>
        <v>4807</v>
      </c>
      <c r="W12" s="5">
        <v>589</v>
      </c>
      <c r="X12" s="5">
        <v>468</v>
      </c>
      <c r="Y12" s="5">
        <v>96</v>
      </c>
      <c r="Z12" s="9">
        <f t="shared" si="5"/>
        <v>1153</v>
      </c>
      <c r="AA12" s="5">
        <v>3</v>
      </c>
      <c r="AB12" s="5">
        <v>7</v>
      </c>
      <c r="AC12" s="5">
        <v>9</v>
      </c>
      <c r="AD12" s="9">
        <f t="shared" si="6"/>
        <v>19</v>
      </c>
      <c r="AE12" s="9">
        <f t="shared" si="7"/>
        <v>592</v>
      </c>
      <c r="AF12" s="9">
        <f t="shared" si="7"/>
        <v>475</v>
      </c>
      <c r="AG12" s="9">
        <f t="shared" si="7"/>
        <v>105</v>
      </c>
      <c r="AH12" s="62">
        <f t="shared" si="7"/>
        <v>1172</v>
      </c>
    </row>
    <row r="13" spans="1:34" s="47" customFormat="1" ht="18.75" customHeight="1">
      <c r="A13" s="53" t="s">
        <v>24</v>
      </c>
      <c r="B13" s="5">
        <v>1456</v>
      </c>
      <c r="C13" s="5">
        <v>2234</v>
      </c>
      <c r="D13" s="5">
        <v>1136</v>
      </c>
      <c r="E13" s="5">
        <v>902</v>
      </c>
      <c r="F13" s="5">
        <v>634</v>
      </c>
      <c r="G13" s="5">
        <v>407</v>
      </c>
      <c r="H13" s="9">
        <f t="shared" si="1"/>
        <v>6769</v>
      </c>
      <c r="I13" s="5">
        <v>28</v>
      </c>
      <c r="J13" s="5">
        <v>92</v>
      </c>
      <c r="K13" s="5">
        <v>86</v>
      </c>
      <c r="L13" s="5">
        <v>53</v>
      </c>
      <c r="M13" s="5">
        <v>29</v>
      </c>
      <c r="N13" s="5">
        <v>23</v>
      </c>
      <c r="O13" s="9">
        <f t="shared" si="2"/>
        <v>311</v>
      </c>
      <c r="P13" s="9">
        <f t="shared" si="3"/>
        <v>1484</v>
      </c>
      <c r="Q13" s="9">
        <f t="shared" si="3"/>
        <v>2326</v>
      </c>
      <c r="R13" s="9">
        <f t="shared" si="3"/>
        <v>1222</v>
      </c>
      <c r="S13" s="9">
        <f t="shared" si="3"/>
        <v>955</v>
      </c>
      <c r="T13" s="9">
        <f t="shared" si="3"/>
        <v>663</v>
      </c>
      <c r="U13" s="9">
        <f t="shared" si="3"/>
        <v>430</v>
      </c>
      <c r="V13" s="9">
        <f t="shared" si="4"/>
        <v>7080</v>
      </c>
      <c r="W13" s="5">
        <v>911</v>
      </c>
      <c r="X13" s="5">
        <v>552</v>
      </c>
      <c r="Y13" s="5">
        <v>189</v>
      </c>
      <c r="Z13" s="9">
        <f t="shared" si="5"/>
        <v>1652</v>
      </c>
      <c r="AA13" s="5">
        <v>13</v>
      </c>
      <c r="AB13" s="5">
        <v>23</v>
      </c>
      <c r="AC13" s="5">
        <v>14</v>
      </c>
      <c r="AD13" s="9">
        <f t="shared" si="6"/>
        <v>50</v>
      </c>
      <c r="AE13" s="9">
        <f t="shared" si="7"/>
        <v>924</v>
      </c>
      <c r="AF13" s="9">
        <f t="shared" si="7"/>
        <v>575</v>
      </c>
      <c r="AG13" s="9">
        <f t="shared" si="7"/>
        <v>203</v>
      </c>
      <c r="AH13" s="62">
        <f t="shared" si="7"/>
        <v>1702</v>
      </c>
    </row>
    <row r="14" spans="1:34" s="47" customFormat="1" ht="18.75" customHeight="1">
      <c r="A14" s="53" t="s">
        <v>25</v>
      </c>
      <c r="B14" s="5">
        <v>1695</v>
      </c>
      <c r="C14" s="5">
        <v>2337</v>
      </c>
      <c r="D14" s="5">
        <v>893</v>
      </c>
      <c r="E14" s="5">
        <v>774</v>
      </c>
      <c r="F14" s="5">
        <v>453</v>
      </c>
      <c r="G14" s="5">
        <v>352</v>
      </c>
      <c r="H14" s="9">
        <f t="shared" si="1"/>
        <v>6504</v>
      </c>
      <c r="I14" s="5">
        <v>26</v>
      </c>
      <c r="J14" s="5">
        <v>91</v>
      </c>
      <c r="K14" s="5">
        <v>35</v>
      </c>
      <c r="L14" s="5">
        <v>31</v>
      </c>
      <c r="M14" s="5">
        <v>22</v>
      </c>
      <c r="N14" s="5">
        <v>16</v>
      </c>
      <c r="O14" s="9">
        <f t="shared" si="2"/>
        <v>221</v>
      </c>
      <c r="P14" s="9">
        <f t="shared" si="3"/>
        <v>1721</v>
      </c>
      <c r="Q14" s="9">
        <f t="shared" si="3"/>
        <v>2428</v>
      </c>
      <c r="R14" s="9">
        <f t="shared" si="3"/>
        <v>928</v>
      </c>
      <c r="S14" s="9">
        <f t="shared" si="3"/>
        <v>805</v>
      </c>
      <c r="T14" s="9">
        <f t="shared" si="3"/>
        <v>475</v>
      </c>
      <c r="U14" s="9">
        <f t="shared" si="3"/>
        <v>368</v>
      </c>
      <c r="V14" s="9">
        <f t="shared" si="4"/>
        <v>6725</v>
      </c>
      <c r="W14" s="5">
        <v>952</v>
      </c>
      <c r="X14" s="5">
        <v>449</v>
      </c>
      <c r="Y14" s="5">
        <v>241</v>
      </c>
      <c r="Z14" s="9">
        <f t="shared" si="5"/>
        <v>1642</v>
      </c>
      <c r="AA14" s="5">
        <v>12</v>
      </c>
      <c r="AB14" s="5">
        <v>20</v>
      </c>
      <c r="AC14" s="5">
        <v>12</v>
      </c>
      <c r="AD14" s="9">
        <f t="shared" si="6"/>
        <v>44</v>
      </c>
      <c r="AE14" s="9">
        <f t="shared" si="7"/>
        <v>964</v>
      </c>
      <c r="AF14" s="9">
        <f t="shared" si="7"/>
        <v>469</v>
      </c>
      <c r="AG14" s="9">
        <f t="shared" si="7"/>
        <v>253</v>
      </c>
      <c r="AH14" s="62">
        <f t="shared" si="7"/>
        <v>1686</v>
      </c>
    </row>
    <row r="15" spans="1:34" s="47" customFormat="1" ht="18.75" customHeight="1">
      <c r="A15" s="53" t="s">
        <v>26</v>
      </c>
      <c r="B15" s="5">
        <v>861</v>
      </c>
      <c r="C15" s="5">
        <v>1749</v>
      </c>
      <c r="D15" s="5">
        <v>803</v>
      </c>
      <c r="E15" s="5">
        <v>608</v>
      </c>
      <c r="F15" s="5">
        <v>530</v>
      </c>
      <c r="G15" s="5">
        <v>364</v>
      </c>
      <c r="H15" s="9">
        <f t="shared" si="1"/>
        <v>4915</v>
      </c>
      <c r="I15" s="5">
        <v>8</v>
      </c>
      <c r="J15" s="5">
        <v>58</v>
      </c>
      <c r="K15" s="5">
        <v>37</v>
      </c>
      <c r="L15" s="5">
        <v>20</v>
      </c>
      <c r="M15" s="5">
        <v>17</v>
      </c>
      <c r="N15" s="5">
        <v>14</v>
      </c>
      <c r="O15" s="9">
        <f t="shared" si="2"/>
        <v>154</v>
      </c>
      <c r="P15" s="9">
        <f t="shared" si="3"/>
        <v>869</v>
      </c>
      <c r="Q15" s="9">
        <f t="shared" si="3"/>
        <v>1807</v>
      </c>
      <c r="R15" s="9">
        <f t="shared" si="3"/>
        <v>840</v>
      </c>
      <c r="S15" s="9">
        <f t="shared" si="3"/>
        <v>628</v>
      </c>
      <c r="T15" s="9">
        <f t="shared" si="3"/>
        <v>547</v>
      </c>
      <c r="U15" s="9">
        <f t="shared" si="3"/>
        <v>378</v>
      </c>
      <c r="V15" s="9">
        <f t="shared" si="4"/>
        <v>5069</v>
      </c>
      <c r="W15" s="5">
        <v>838</v>
      </c>
      <c r="X15" s="5">
        <v>292</v>
      </c>
      <c r="Y15" s="5">
        <v>152</v>
      </c>
      <c r="Z15" s="9">
        <f t="shared" si="5"/>
        <v>1282</v>
      </c>
      <c r="AA15" s="5">
        <v>10</v>
      </c>
      <c r="AB15" s="5">
        <v>5</v>
      </c>
      <c r="AC15" s="5">
        <v>8</v>
      </c>
      <c r="AD15" s="9">
        <f t="shared" si="6"/>
        <v>23</v>
      </c>
      <c r="AE15" s="9">
        <f t="shared" si="7"/>
        <v>848</v>
      </c>
      <c r="AF15" s="9">
        <f t="shared" si="7"/>
        <v>297</v>
      </c>
      <c r="AG15" s="9">
        <f t="shared" si="7"/>
        <v>160</v>
      </c>
      <c r="AH15" s="62">
        <f t="shared" si="7"/>
        <v>1305</v>
      </c>
    </row>
    <row r="16" spans="1:34" s="47" customFormat="1" ht="18.75" customHeight="1">
      <c r="A16" s="53" t="s">
        <v>27</v>
      </c>
      <c r="B16" s="5">
        <v>1958</v>
      </c>
      <c r="C16" s="5">
        <v>4834</v>
      </c>
      <c r="D16" s="5">
        <v>2052</v>
      </c>
      <c r="E16" s="5">
        <v>1925</v>
      </c>
      <c r="F16" s="5">
        <v>1433</v>
      </c>
      <c r="G16" s="5">
        <v>1155</v>
      </c>
      <c r="H16" s="9">
        <f t="shared" si="1"/>
        <v>13357</v>
      </c>
      <c r="I16" s="5">
        <v>26</v>
      </c>
      <c r="J16" s="5">
        <v>131</v>
      </c>
      <c r="K16" s="5">
        <v>97</v>
      </c>
      <c r="L16" s="5">
        <v>98</v>
      </c>
      <c r="M16" s="5">
        <v>68</v>
      </c>
      <c r="N16" s="5">
        <v>73</v>
      </c>
      <c r="O16" s="9">
        <f t="shared" si="2"/>
        <v>493</v>
      </c>
      <c r="P16" s="9">
        <f t="shared" si="3"/>
        <v>1984</v>
      </c>
      <c r="Q16" s="9">
        <f t="shared" si="3"/>
        <v>4965</v>
      </c>
      <c r="R16" s="9">
        <f t="shared" si="3"/>
        <v>2149</v>
      </c>
      <c r="S16" s="9">
        <f t="shared" si="3"/>
        <v>2023</v>
      </c>
      <c r="T16" s="9">
        <f t="shared" si="3"/>
        <v>1501</v>
      </c>
      <c r="U16" s="9">
        <f t="shared" si="3"/>
        <v>1228</v>
      </c>
      <c r="V16" s="9">
        <f t="shared" si="4"/>
        <v>13850</v>
      </c>
      <c r="W16" s="5">
        <v>1646</v>
      </c>
      <c r="X16" s="5">
        <v>641</v>
      </c>
      <c r="Y16" s="5">
        <v>493</v>
      </c>
      <c r="Z16" s="9">
        <f t="shared" si="5"/>
        <v>2780</v>
      </c>
      <c r="AA16" s="5">
        <v>18</v>
      </c>
      <c r="AB16" s="5">
        <v>21</v>
      </c>
      <c r="AC16" s="5">
        <v>21</v>
      </c>
      <c r="AD16" s="9">
        <f t="shared" si="6"/>
        <v>60</v>
      </c>
      <c r="AE16" s="9">
        <f t="shared" si="7"/>
        <v>1664</v>
      </c>
      <c r="AF16" s="9">
        <f t="shared" si="7"/>
        <v>662</v>
      </c>
      <c r="AG16" s="9">
        <f t="shared" si="7"/>
        <v>514</v>
      </c>
      <c r="AH16" s="62">
        <f t="shared" si="7"/>
        <v>2840</v>
      </c>
    </row>
    <row r="17" spans="1:34" s="47" customFormat="1" ht="18.75" customHeight="1">
      <c r="A17" s="53" t="s">
        <v>28</v>
      </c>
      <c r="B17" s="5">
        <v>2289</v>
      </c>
      <c r="C17" s="5">
        <v>5806</v>
      </c>
      <c r="D17" s="5">
        <v>2870</v>
      </c>
      <c r="E17" s="5">
        <v>2362</v>
      </c>
      <c r="F17" s="5">
        <v>1822</v>
      </c>
      <c r="G17" s="5">
        <v>1294</v>
      </c>
      <c r="H17" s="9">
        <f t="shared" si="1"/>
        <v>16443</v>
      </c>
      <c r="I17" s="5">
        <v>16</v>
      </c>
      <c r="J17" s="5">
        <v>108</v>
      </c>
      <c r="K17" s="5">
        <v>127</v>
      </c>
      <c r="L17" s="5">
        <v>96</v>
      </c>
      <c r="M17" s="5">
        <v>61</v>
      </c>
      <c r="N17" s="5">
        <v>67</v>
      </c>
      <c r="O17" s="9">
        <f t="shared" si="2"/>
        <v>475</v>
      </c>
      <c r="P17" s="9">
        <f t="shared" si="3"/>
        <v>2305</v>
      </c>
      <c r="Q17" s="9">
        <f t="shared" si="3"/>
        <v>5914</v>
      </c>
      <c r="R17" s="9">
        <f t="shared" si="3"/>
        <v>2997</v>
      </c>
      <c r="S17" s="9">
        <f t="shared" si="3"/>
        <v>2458</v>
      </c>
      <c r="T17" s="9">
        <f t="shared" si="3"/>
        <v>1883</v>
      </c>
      <c r="U17" s="9">
        <f t="shared" si="3"/>
        <v>1361</v>
      </c>
      <c r="V17" s="9">
        <f t="shared" si="4"/>
        <v>16918</v>
      </c>
      <c r="W17" s="5">
        <v>1779</v>
      </c>
      <c r="X17" s="5">
        <v>875</v>
      </c>
      <c r="Y17" s="5">
        <v>658</v>
      </c>
      <c r="Z17" s="9">
        <f t="shared" si="5"/>
        <v>3312</v>
      </c>
      <c r="AA17" s="5">
        <v>14</v>
      </c>
      <c r="AB17" s="5">
        <v>14</v>
      </c>
      <c r="AC17" s="5">
        <v>12</v>
      </c>
      <c r="AD17" s="9">
        <f t="shared" si="6"/>
        <v>40</v>
      </c>
      <c r="AE17" s="9">
        <f t="shared" si="7"/>
        <v>1793</v>
      </c>
      <c r="AF17" s="9">
        <f t="shared" si="7"/>
        <v>889</v>
      </c>
      <c r="AG17" s="9">
        <f t="shared" si="7"/>
        <v>670</v>
      </c>
      <c r="AH17" s="62">
        <f t="shared" si="7"/>
        <v>3352</v>
      </c>
    </row>
    <row r="18" spans="1:34" s="47" customFormat="1" ht="18.75" customHeight="1">
      <c r="A18" s="53" t="s">
        <v>29</v>
      </c>
      <c r="B18" s="5">
        <v>863</v>
      </c>
      <c r="C18" s="5">
        <v>1643</v>
      </c>
      <c r="D18" s="5">
        <v>611</v>
      </c>
      <c r="E18" s="5">
        <v>509</v>
      </c>
      <c r="F18" s="5">
        <v>371</v>
      </c>
      <c r="G18" s="5">
        <v>299</v>
      </c>
      <c r="H18" s="9">
        <f t="shared" si="1"/>
        <v>4296</v>
      </c>
      <c r="I18" s="5">
        <v>12</v>
      </c>
      <c r="J18" s="5">
        <v>36</v>
      </c>
      <c r="K18" s="5">
        <v>22</v>
      </c>
      <c r="L18" s="5">
        <v>12</v>
      </c>
      <c r="M18" s="5">
        <v>13</v>
      </c>
      <c r="N18" s="5">
        <v>12</v>
      </c>
      <c r="O18" s="9">
        <f t="shared" si="2"/>
        <v>107</v>
      </c>
      <c r="P18" s="9">
        <f t="shared" si="3"/>
        <v>875</v>
      </c>
      <c r="Q18" s="9">
        <f t="shared" si="3"/>
        <v>1679</v>
      </c>
      <c r="R18" s="9">
        <f t="shared" si="3"/>
        <v>633</v>
      </c>
      <c r="S18" s="9">
        <f t="shared" si="3"/>
        <v>521</v>
      </c>
      <c r="T18" s="9">
        <f t="shared" si="3"/>
        <v>384</v>
      </c>
      <c r="U18" s="9">
        <f t="shared" si="3"/>
        <v>311</v>
      </c>
      <c r="V18" s="9">
        <f t="shared" si="4"/>
        <v>4403</v>
      </c>
      <c r="W18" s="5">
        <v>587</v>
      </c>
      <c r="X18" s="5">
        <v>233</v>
      </c>
      <c r="Y18" s="5">
        <v>178</v>
      </c>
      <c r="Z18" s="9">
        <f t="shared" si="5"/>
        <v>998</v>
      </c>
      <c r="AA18" s="5">
        <v>5</v>
      </c>
      <c r="AB18" s="5">
        <v>2</v>
      </c>
      <c r="AC18" s="5">
        <v>6</v>
      </c>
      <c r="AD18" s="9">
        <f t="shared" si="6"/>
        <v>13</v>
      </c>
      <c r="AE18" s="9">
        <f t="shared" si="7"/>
        <v>592</v>
      </c>
      <c r="AF18" s="9">
        <f t="shared" si="7"/>
        <v>235</v>
      </c>
      <c r="AG18" s="9">
        <f t="shared" si="7"/>
        <v>184</v>
      </c>
      <c r="AH18" s="62">
        <f t="shared" si="7"/>
        <v>1011</v>
      </c>
    </row>
    <row r="19" spans="1:34" s="47" customFormat="1" ht="18.75" customHeight="1">
      <c r="A19" s="53" t="s">
        <v>30</v>
      </c>
      <c r="B19" s="5">
        <v>765</v>
      </c>
      <c r="C19" s="5">
        <v>2467</v>
      </c>
      <c r="D19" s="5">
        <v>1343</v>
      </c>
      <c r="E19" s="5">
        <v>887</v>
      </c>
      <c r="F19" s="5">
        <v>658</v>
      </c>
      <c r="G19" s="5">
        <v>462</v>
      </c>
      <c r="H19" s="9">
        <f t="shared" si="1"/>
        <v>6582</v>
      </c>
      <c r="I19" s="5">
        <v>7</v>
      </c>
      <c r="J19" s="5">
        <v>65</v>
      </c>
      <c r="K19" s="5">
        <v>58</v>
      </c>
      <c r="L19" s="5">
        <v>33</v>
      </c>
      <c r="M19" s="5">
        <v>17</v>
      </c>
      <c r="N19" s="5">
        <v>21</v>
      </c>
      <c r="O19" s="9">
        <f t="shared" si="2"/>
        <v>201</v>
      </c>
      <c r="P19" s="9">
        <f t="shared" si="3"/>
        <v>772</v>
      </c>
      <c r="Q19" s="9">
        <f t="shared" si="3"/>
        <v>2532</v>
      </c>
      <c r="R19" s="9">
        <f t="shared" si="3"/>
        <v>1401</v>
      </c>
      <c r="S19" s="9">
        <f t="shared" si="3"/>
        <v>920</v>
      </c>
      <c r="T19" s="9">
        <f t="shared" si="3"/>
        <v>675</v>
      </c>
      <c r="U19" s="9">
        <f t="shared" si="3"/>
        <v>483</v>
      </c>
      <c r="V19" s="9">
        <f t="shared" si="4"/>
        <v>6783</v>
      </c>
      <c r="W19" s="5">
        <v>780</v>
      </c>
      <c r="X19" s="5">
        <v>371</v>
      </c>
      <c r="Y19" s="5">
        <v>265</v>
      </c>
      <c r="Z19" s="9">
        <f t="shared" si="5"/>
        <v>1416</v>
      </c>
      <c r="AA19" s="5">
        <v>8</v>
      </c>
      <c r="AB19" s="5">
        <v>12</v>
      </c>
      <c r="AC19" s="5">
        <v>1</v>
      </c>
      <c r="AD19" s="9">
        <f t="shared" si="6"/>
        <v>21</v>
      </c>
      <c r="AE19" s="9">
        <f t="shared" si="7"/>
        <v>788</v>
      </c>
      <c r="AF19" s="9">
        <f t="shared" si="7"/>
        <v>383</v>
      </c>
      <c r="AG19" s="9">
        <f t="shared" si="7"/>
        <v>266</v>
      </c>
      <c r="AH19" s="62">
        <f t="shared" si="7"/>
        <v>1437</v>
      </c>
    </row>
    <row r="20" spans="1:34" s="47" customFormat="1" ht="18.75" customHeight="1">
      <c r="A20" s="53" t="s">
        <v>31</v>
      </c>
      <c r="B20" s="5">
        <v>2044</v>
      </c>
      <c r="C20" s="5">
        <v>4189</v>
      </c>
      <c r="D20" s="5">
        <v>1614</v>
      </c>
      <c r="E20" s="5">
        <v>1305</v>
      </c>
      <c r="F20" s="5">
        <v>919</v>
      </c>
      <c r="G20" s="5">
        <v>712</v>
      </c>
      <c r="H20" s="9">
        <f t="shared" si="1"/>
        <v>10783</v>
      </c>
      <c r="I20" s="5">
        <v>17</v>
      </c>
      <c r="J20" s="5">
        <v>105</v>
      </c>
      <c r="K20" s="5">
        <v>58</v>
      </c>
      <c r="L20" s="5">
        <v>43</v>
      </c>
      <c r="M20" s="5">
        <v>33</v>
      </c>
      <c r="N20" s="5">
        <v>35</v>
      </c>
      <c r="O20" s="9">
        <f t="shared" si="2"/>
        <v>291</v>
      </c>
      <c r="P20" s="9">
        <f t="shared" si="3"/>
        <v>2061</v>
      </c>
      <c r="Q20" s="9">
        <f t="shared" si="3"/>
        <v>4294</v>
      </c>
      <c r="R20" s="9">
        <f t="shared" si="3"/>
        <v>1672</v>
      </c>
      <c r="S20" s="9">
        <f t="shared" si="3"/>
        <v>1348</v>
      </c>
      <c r="T20" s="9">
        <f t="shared" si="3"/>
        <v>952</v>
      </c>
      <c r="U20" s="9">
        <f t="shared" si="3"/>
        <v>747</v>
      </c>
      <c r="V20" s="9">
        <f t="shared" si="4"/>
        <v>11074</v>
      </c>
      <c r="W20" s="5">
        <v>1438</v>
      </c>
      <c r="X20" s="5">
        <v>553</v>
      </c>
      <c r="Y20" s="5">
        <v>390</v>
      </c>
      <c r="Z20" s="9">
        <f t="shared" si="5"/>
        <v>2381</v>
      </c>
      <c r="AA20" s="5">
        <v>13</v>
      </c>
      <c r="AB20" s="5">
        <v>10</v>
      </c>
      <c r="AC20" s="5">
        <v>11</v>
      </c>
      <c r="AD20" s="9">
        <f t="shared" si="6"/>
        <v>34</v>
      </c>
      <c r="AE20" s="9">
        <f t="shared" si="7"/>
        <v>1451</v>
      </c>
      <c r="AF20" s="9">
        <f t="shared" si="7"/>
        <v>563</v>
      </c>
      <c r="AG20" s="9">
        <f t="shared" si="7"/>
        <v>401</v>
      </c>
      <c r="AH20" s="62">
        <f t="shared" si="7"/>
        <v>2415</v>
      </c>
    </row>
    <row r="21" spans="1:34" s="47" customFormat="1" ht="18.75" customHeight="1">
      <c r="A21" s="53" t="s">
        <v>32</v>
      </c>
      <c r="B21" s="5">
        <v>864</v>
      </c>
      <c r="C21" s="5">
        <v>1864</v>
      </c>
      <c r="D21" s="5">
        <v>959</v>
      </c>
      <c r="E21" s="5">
        <v>717</v>
      </c>
      <c r="F21" s="5">
        <v>544</v>
      </c>
      <c r="G21" s="5">
        <v>304</v>
      </c>
      <c r="H21" s="9">
        <f t="shared" si="1"/>
        <v>5252</v>
      </c>
      <c r="I21" s="5">
        <v>5</v>
      </c>
      <c r="J21" s="5">
        <v>41</v>
      </c>
      <c r="K21" s="5">
        <v>36</v>
      </c>
      <c r="L21" s="5">
        <v>38</v>
      </c>
      <c r="M21" s="5">
        <v>17</v>
      </c>
      <c r="N21" s="5">
        <v>21</v>
      </c>
      <c r="O21" s="9">
        <f t="shared" si="2"/>
        <v>158</v>
      </c>
      <c r="P21" s="9">
        <f t="shared" si="3"/>
        <v>869</v>
      </c>
      <c r="Q21" s="9">
        <f t="shared" si="3"/>
        <v>1905</v>
      </c>
      <c r="R21" s="9">
        <f t="shared" si="3"/>
        <v>995</v>
      </c>
      <c r="S21" s="9">
        <f t="shared" si="3"/>
        <v>755</v>
      </c>
      <c r="T21" s="9">
        <f t="shared" si="3"/>
        <v>561</v>
      </c>
      <c r="U21" s="9">
        <f t="shared" si="3"/>
        <v>325</v>
      </c>
      <c r="V21" s="9">
        <f t="shared" si="4"/>
        <v>5410</v>
      </c>
      <c r="W21" s="5">
        <v>787</v>
      </c>
      <c r="X21" s="5">
        <v>304</v>
      </c>
      <c r="Y21" s="5">
        <v>188</v>
      </c>
      <c r="Z21" s="9">
        <f t="shared" si="5"/>
        <v>1279</v>
      </c>
      <c r="AA21" s="5">
        <v>6</v>
      </c>
      <c r="AB21" s="5">
        <v>10</v>
      </c>
      <c r="AC21" s="5">
        <v>4</v>
      </c>
      <c r="AD21" s="9">
        <f t="shared" si="6"/>
        <v>20</v>
      </c>
      <c r="AE21" s="9">
        <f t="shared" si="7"/>
        <v>793</v>
      </c>
      <c r="AF21" s="9">
        <f t="shared" si="7"/>
        <v>314</v>
      </c>
      <c r="AG21" s="9">
        <f t="shared" si="7"/>
        <v>192</v>
      </c>
      <c r="AH21" s="62">
        <f t="shared" si="7"/>
        <v>1299</v>
      </c>
    </row>
    <row r="22" spans="1:34" s="47" customFormat="1" ht="18.75" customHeight="1">
      <c r="A22" s="53" t="s">
        <v>33</v>
      </c>
      <c r="B22" s="5">
        <v>1614</v>
      </c>
      <c r="C22" s="5">
        <v>2807</v>
      </c>
      <c r="D22" s="5">
        <v>1188</v>
      </c>
      <c r="E22" s="5">
        <v>937</v>
      </c>
      <c r="F22" s="5">
        <v>678</v>
      </c>
      <c r="G22" s="5">
        <v>494</v>
      </c>
      <c r="H22" s="9">
        <f t="shared" si="1"/>
        <v>7718</v>
      </c>
      <c r="I22" s="5">
        <v>25</v>
      </c>
      <c r="J22" s="5">
        <v>105</v>
      </c>
      <c r="K22" s="5">
        <v>56</v>
      </c>
      <c r="L22" s="5">
        <v>45</v>
      </c>
      <c r="M22" s="5">
        <v>22</v>
      </c>
      <c r="N22" s="5">
        <v>26</v>
      </c>
      <c r="O22" s="9">
        <f t="shared" si="2"/>
        <v>279</v>
      </c>
      <c r="P22" s="9">
        <f aca="true" t="shared" si="8" ref="P22:U68">SUM(B22,I22)</f>
        <v>1639</v>
      </c>
      <c r="Q22" s="9">
        <f t="shared" si="8"/>
        <v>2912</v>
      </c>
      <c r="R22" s="9">
        <f t="shared" si="8"/>
        <v>1244</v>
      </c>
      <c r="S22" s="9">
        <f t="shared" si="8"/>
        <v>982</v>
      </c>
      <c r="T22" s="9">
        <f t="shared" si="8"/>
        <v>700</v>
      </c>
      <c r="U22" s="9">
        <f t="shared" si="8"/>
        <v>520</v>
      </c>
      <c r="V22" s="9">
        <f t="shared" si="4"/>
        <v>7997</v>
      </c>
      <c r="W22" s="5">
        <v>952</v>
      </c>
      <c r="X22" s="5">
        <v>468</v>
      </c>
      <c r="Y22" s="5">
        <v>274</v>
      </c>
      <c r="Z22" s="9">
        <f t="shared" si="5"/>
        <v>1694</v>
      </c>
      <c r="AA22" s="5">
        <v>5</v>
      </c>
      <c r="AB22" s="5">
        <v>13</v>
      </c>
      <c r="AC22" s="5">
        <v>9</v>
      </c>
      <c r="AD22" s="9">
        <f t="shared" si="6"/>
        <v>27</v>
      </c>
      <c r="AE22" s="9">
        <f t="shared" si="7"/>
        <v>957</v>
      </c>
      <c r="AF22" s="9">
        <f t="shared" si="7"/>
        <v>481</v>
      </c>
      <c r="AG22" s="9">
        <f t="shared" si="7"/>
        <v>283</v>
      </c>
      <c r="AH22" s="62">
        <f t="shared" si="7"/>
        <v>1721</v>
      </c>
    </row>
    <row r="23" spans="1:34" s="47" customFormat="1" ht="18.75" customHeight="1">
      <c r="A23" s="53" t="s">
        <v>34</v>
      </c>
      <c r="B23" s="5">
        <v>398</v>
      </c>
      <c r="C23" s="5">
        <v>1621</v>
      </c>
      <c r="D23" s="5">
        <v>816</v>
      </c>
      <c r="E23" s="5">
        <v>673</v>
      </c>
      <c r="F23" s="5">
        <v>520</v>
      </c>
      <c r="G23" s="5">
        <v>316</v>
      </c>
      <c r="H23" s="9">
        <f t="shared" si="1"/>
        <v>4344</v>
      </c>
      <c r="I23" s="5">
        <v>6</v>
      </c>
      <c r="J23" s="5">
        <v>47</v>
      </c>
      <c r="K23" s="5">
        <v>43</v>
      </c>
      <c r="L23" s="5">
        <v>35</v>
      </c>
      <c r="M23" s="5">
        <v>21</v>
      </c>
      <c r="N23" s="5">
        <v>10</v>
      </c>
      <c r="O23" s="9">
        <f t="shared" si="2"/>
        <v>162</v>
      </c>
      <c r="P23" s="9">
        <f t="shared" si="8"/>
        <v>404</v>
      </c>
      <c r="Q23" s="9">
        <f t="shared" si="8"/>
        <v>1668</v>
      </c>
      <c r="R23" s="9">
        <f t="shared" si="8"/>
        <v>859</v>
      </c>
      <c r="S23" s="9">
        <f t="shared" si="8"/>
        <v>708</v>
      </c>
      <c r="T23" s="9">
        <f t="shared" si="8"/>
        <v>541</v>
      </c>
      <c r="U23" s="9">
        <f t="shared" si="8"/>
        <v>326</v>
      </c>
      <c r="V23" s="9">
        <f t="shared" si="4"/>
        <v>4506</v>
      </c>
      <c r="W23" s="5">
        <v>491</v>
      </c>
      <c r="X23" s="5">
        <v>340</v>
      </c>
      <c r="Y23" s="5">
        <v>189</v>
      </c>
      <c r="Z23" s="9">
        <f t="shared" si="5"/>
        <v>1020</v>
      </c>
      <c r="AA23" s="5">
        <v>7</v>
      </c>
      <c r="AB23" s="5">
        <v>7</v>
      </c>
      <c r="AC23" s="5">
        <v>8</v>
      </c>
      <c r="AD23" s="9">
        <f t="shared" si="6"/>
        <v>22</v>
      </c>
      <c r="AE23" s="9">
        <f t="shared" si="7"/>
        <v>498</v>
      </c>
      <c r="AF23" s="9">
        <f t="shared" si="7"/>
        <v>347</v>
      </c>
      <c r="AG23" s="9">
        <f t="shared" si="7"/>
        <v>197</v>
      </c>
      <c r="AH23" s="62">
        <f t="shared" si="7"/>
        <v>1042</v>
      </c>
    </row>
    <row r="24" spans="1:34" s="47" customFormat="1" ht="18.75" customHeight="1">
      <c r="A24" s="53" t="s">
        <v>35</v>
      </c>
      <c r="B24" s="5">
        <v>1297</v>
      </c>
      <c r="C24" s="5">
        <v>3660</v>
      </c>
      <c r="D24" s="5">
        <v>1937</v>
      </c>
      <c r="E24" s="5">
        <v>1312</v>
      </c>
      <c r="F24" s="5">
        <v>1112</v>
      </c>
      <c r="G24" s="5">
        <v>739</v>
      </c>
      <c r="H24" s="9">
        <f>SUM(B24:G24)</f>
        <v>10057</v>
      </c>
      <c r="I24" s="5">
        <v>10</v>
      </c>
      <c r="J24" s="5">
        <v>97</v>
      </c>
      <c r="K24" s="5">
        <v>101</v>
      </c>
      <c r="L24" s="5">
        <v>73</v>
      </c>
      <c r="M24" s="5">
        <v>43</v>
      </c>
      <c r="N24" s="5">
        <v>52</v>
      </c>
      <c r="O24" s="9">
        <f t="shared" si="2"/>
        <v>376</v>
      </c>
      <c r="P24" s="9">
        <f t="shared" si="8"/>
        <v>1307</v>
      </c>
      <c r="Q24" s="9">
        <f t="shared" si="8"/>
        <v>3757</v>
      </c>
      <c r="R24" s="9">
        <f t="shared" si="8"/>
        <v>2038</v>
      </c>
      <c r="S24" s="9">
        <f t="shared" si="8"/>
        <v>1385</v>
      </c>
      <c r="T24" s="9">
        <f t="shared" si="8"/>
        <v>1155</v>
      </c>
      <c r="U24" s="9">
        <f t="shared" si="8"/>
        <v>791</v>
      </c>
      <c r="V24" s="9">
        <f t="shared" si="4"/>
        <v>10433</v>
      </c>
      <c r="W24" s="5">
        <v>1081</v>
      </c>
      <c r="X24" s="5">
        <v>687</v>
      </c>
      <c r="Y24" s="5">
        <v>458</v>
      </c>
      <c r="Z24" s="9">
        <f t="shared" si="5"/>
        <v>2226</v>
      </c>
      <c r="AA24" s="5">
        <v>8</v>
      </c>
      <c r="AB24" s="5">
        <v>13</v>
      </c>
      <c r="AC24" s="5">
        <v>14</v>
      </c>
      <c r="AD24" s="9">
        <f t="shared" si="6"/>
        <v>35</v>
      </c>
      <c r="AE24" s="9">
        <f t="shared" si="7"/>
        <v>1089</v>
      </c>
      <c r="AF24" s="9">
        <f t="shared" si="7"/>
        <v>700</v>
      </c>
      <c r="AG24" s="9">
        <f t="shared" si="7"/>
        <v>472</v>
      </c>
      <c r="AH24" s="62">
        <f t="shared" si="7"/>
        <v>2261</v>
      </c>
    </row>
    <row r="25" spans="1:34" s="47" customFormat="1" ht="18.75" customHeight="1">
      <c r="A25" s="53" t="s">
        <v>36</v>
      </c>
      <c r="B25" s="5">
        <v>1271</v>
      </c>
      <c r="C25" s="5">
        <v>4814</v>
      </c>
      <c r="D25" s="5">
        <v>2263</v>
      </c>
      <c r="E25" s="5">
        <v>1733</v>
      </c>
      <c r="F25" s="5">
        <v>1287</v>
      </c>
      <c r="G25" s="5">
        <v>898</v>
      </c>
      <c r="H25" s="9">
        <f>SUM(B25:G25)</f>
        <v>12266</v>
      </c>
      <c r="I25" s="5">
        <v>10</v>
      </c>
      <c r="J25" s="5">
        <v>131</v>
      </c>
      <c r="K25" s="5">
        <v>109</v>
      </c>
      <c r="L25" s="5">
        <v>68</v>
      </c>
      <c r="M25" s="5">
        <v>60</v>
      </c>
      <c r="N25" s="5">
        <v>42</v>
      </c>
      <c r="O25" s="9">
        <f t="shared" si="2"/>
        <v>420</v>
      </c>
      <c r="P25" s="9">
        <f t="shared" si="8"/>
        <v>1281</v>
      </c>
      <c r="Q25" s="9">
        <f t="shared" si="8"/>
        <v>4945</v>
      </c>
      <c r="R25" s="9">
        <f t="shared" si="8"/>
        <v>2372</v>
      </c>
      <c r="S25" s="9">
        <f t="shared" si="8"/>
        <v>1801</v>
      </c>
      <c r="T25" s="9">
        <f t="shared" si="8"/>
        <v>1347</v>
      </c>
      <c r="U25" s="9">
        <f t="shared" si="8"/>
        <v>940</v>
      </c>
      <c r="V25" s="9">
        <f t="shared" si="4"/>
        <v>12686</v>
      </c>
      <c r="W25" s="5">
        <v>1375</v>
      </c>
      <c r="X25" s="5">
        <v>675</v>
      </c>
      <c r="Y25" s="5">
        <v>505</v>
      </c>
      <c r="Z25" s="9">
        <f t="shared" si="5"/>
        <v>2555</v>
      </c>
      <c r="AA25" s="5">
        <v>16</v>
      </c>
      <c r="AB25" s="5">
        <v>16</v>
      </c>
      <c r="AC25" s="5">
        <v>18</v>
      </c>
      <c r="AD25" s="9">
        <f t="shared" si="6"/>
        <v>50</v>
      </c>
      <c r="AE25" s="9">
        <f t="shared" si="7"/>
        <v>1391</v>
      </c>
      <c r="AF25" s="9">
        <f t="shared" si="7"/>
        <v>691</v>
      </c>
      <c r="AG25" s="9">
        <f t="shared" si="7"/>
        <v>523</v>
      </c>
      <c r="AH25" s="62">
        <f t="shared" si="7"/>
        <v>2605</v>
      </c>
    </row>
    <row r="26" spans="1:34" s="47" customFormat="1" ht="18.75" customHeight="1">
      <c r="A26" s="53" t="s">
        <v>37</v>
      </c>
      <c r="B26" s="5">
        <v>1480</v>
      </c>
      <c r="C26" s="5">
        <v>4628</v>
      </c>
      <c r="D26" s="5">
        <v>2542</v>
      </c>
      <c r="E26" s="5">
        <v>1954</v>
      </c>
      <c r="F26" s="5">
        <v>1369</v>
      </c>
      <c r="G26" s="5">
        <v>1084</v>
      </c>
      <c r="H26" s="9">
        <f>SUM(B26:G26)</f>
        <v>13057</v>
      </c>
      <c r="I26" s="5">
        <v>15</v>
      </c>
      <c r="J26" s="5">
        <v>143</v>
      </c>
      <c r="K26" s="5">
        <v>133</v>
      </c>
      <c r="L26" s="5">
        <v>102</v>
      </c>
      <c r="M26" s="5">
        <v>81</v>
      </c>
      <c r="N26" s="5">
        <v>75</v>
      </c>
      <c r="O26" s="9">
        <f t="shared" si="2"/>
        <v>549</v>
      </c>
      <c r="P26" s="9">
        <f t="shared" si="8"/>
        <v>1495</v>
      </c>
      <c r="Q26" s="9">
        <f t="shared" si="8"/>
        <v>4771</v>
      </c>
      <c r="R26" s="9">
        <f t="shared" si="8"/>
        <v>2675</v>
      </c>
      <c r="S26" s="9">
        <f t="shared" si="8"/>
        <v>2056</v>
      </c>
      <c r="T26" s="9">
        <f t="shared" si="8"/>
        <v>1450</v>
      </c>
      <c r="U26" s="9">
        <f t="shared" si="8"/>
        <v>1159</v>
      </c>
      <c r="V26" s="9">
        <f t="shared" si="4"/>
        <v>13606</v>
      </c>
      <c r="W26" s="5">
        <v>1311</v>
      </c>
      <c r="X26" s="5">
        <v>793</v>
      </c>
      <c r="Y26" s="5">
        <v>327</v>
      </c>
      <c r="Z26" s="9">
        <f t="shared" si="5"/>
        <v>2431</v>
      </c>
      <c r="AA26" s="5">
        <v>18</v>
      </c>
      <c r="AB26" s="5">
        <v>30</v>
      </c>
      <c r="AC26" s="5">
        <v>22</v>
      </c>
      <c r="AD26" s="9">
        <f t="shared" si="6"/>
        <v>70</v>
      </c>
      <c r="AE26" s="9">
        <f t="shared" si="7"/>
        <v>1329</v>
      </c>
      <c r="AF26" s="9">
        <f t="shared" si="7"/>
        <v>823</v>
      </c>
      <c r="AG26" s="9">
        <f t="shared" si="7"/>
        <v>349</v>
      </c>
      <c r="AH26" s="62">
        <f t="shared" si="7"/>
        <v>2501</v>
      </c>
    </row>
    <row r="27" spans="1:34" s="47" customFormat="1" ht="18.75" customHeight="1">
      <c r="A27" s="53" t="s">
        <v>38</v>
      </c>
      <c r="B27" s="5">
        <v>983</v>
      </c>
      <c r="C27" s="5">
        <v>2756</v>
      </c>
      <c r="D27" s="5">
        <v>1342</v>
      </c>
      <c r="E27" s="5">
        <v>996</v>
      </c>
      <c r="F27" s="5">
        <v>851</v>
      </c>
      <c r="G27" s="5">
        <v>600</v>
      </c>
      <c r="H27" s="9">
        <f>SUM(B27:G27)</f>
        <v>7528</v>
      </c>
      <c r="I27" s="5">
        <v>15</v>
      </c>
      <c r="J27" s="5">
        <v>109</v>
      </c>
      <c r="K27" s="5">
        <v>75</v>
      </c>
      <c r="L27" s="5">
        <v>54</v>
      </c>
      <c r="M27" s="5">
        <v>36</v>
      </c>
      <c r="N27" s="5">
        <v>35</v>
      </c>
      <c r="O27" s="9">
        <f t="shared" si="2"/>
        <v>324</v>
      </c>
      <c r="P27" s="9">
        <f t="shared" si="8"/>
        <v>998</v>
      </c>
      <c r="Q27" s="9">
        <f t="shared" si="8"/>
        <v>2865</v>
      </c>
      <c r="R27" s="9">
        <f t="shared" si="8"/>
        <v>1417</v>
      </c>
      <c r="S27" s="9">
        <f t="shared" si="8"/>
        <v>1050</v>
      </c>
      <c r="T27" s="9">
        <f t="shared" si="8"/>
        <v>887</v>
      </c>
      <c r="U27" s="9">
        <f t="shared" si="8"/>
        <v>635</v>
      </c>
      <c r="V27" s="9">
        <f t="shared" si="4"/>
        <v>7852</v>
      </c>
      <c r="W27" s="5">
        <v>1074</v>
      </c>
      <c r="X27" s="5">
        <v>714</v>
      </c>
      <c r="Y27" s="5">
        <v>267</v>
      </c>
      <c r="Z27" s="9">
        <f t="shared" si="5"/>
        <v>2055</v>
      </c>
      <c r="AA27" s="5">
        <v>15</v>
      </c>
      <c r="AB27" s="5">
        <v>24</v>
      </c>
      <c r="AC27" s="5">
        <v>12</v>
      </c>
      <c r="AD27" s="9">
        <f t="shared" si="6"/>
        <v>51</v>
      </c>
      <c r="AE27" s="9">
        <f t="shared" si="7"/>
        <v>1089</v>
      </c>
      <c r="AF27" s="9">
        <f t="shared" si="7"/>
        <v>738</v>
      </c>
      <c r="AG27" s="9">
        <f t="shared" si="7"/>
        <v>279</v>
      </c>
      <c r="AH27" s="62">
        <f t="shared" si="7"/>
        <v>2106</v>
      </c>
    </row>
    <row r="28" spans="1:34" s="47" customFormat="1" ht="18.75" customHeight="1">
      <c r="A28" s="53" t="s">
        <v>39</v>
      </c>
      <c r="B28" s="5">
        <v>1484</v>
      </c>
      <c r="C28" s="5">
        <v>2754</v>
      </c>
      <c r="D28" s="5">
        <v>1298</v>
      </c>
      <c r="E28" s="5">
        <v>1128</v>
      </c>
      <c r="F28" s="5">
        <v>949</v>
      </c>
      <c r="G28" s="5">
        <v>631</v>
      </c>
      <c r="H28" s="9">
        <f>SUM(B28:G28)</f>
        <v>8244</v>
      </c>
      <c r="I28" s="5">
        <v>40</v>
      </c>
      <c r="J28" s="5">
        <v>157</v>
      </c>
      <c r="K28" s="5">
        <v>97</v>
      </c>
      <c r="L28" s="5">
        <v>75</v>
      </c>
      <c r="M28" s="5">
        <v>64</v>
      </c>
      <c r="N28" s="5">
        <v>44</v>
      </c>
      <c r="O28" s="9">
        <f t="shared" si="2"/>
        <v>477</v>
      </c>
      <c r="P28" s="9">
        <f t="shared" si="8"/>
        <v>1524</v>
      </c>
      <c r="Q28" s="9">
        <f t="shared" si="8"/>
        <v>2911</v>
      </c>
      <c r="R28" s="9">
        <f t="shared" si="8"/>
        <v>1395</v>
      </c>
      <c r="S28" s="9">
        <f t="shared" si="8"/>
        <v>1203</v>
      </c>
      <c r="T28" s="9">
        <f t="shared" si="8"/>
        <v>1013</v>
      </c>
      <c r="U28" s="9">
        <f t="shared" si="8"/>
        <v>675</v>
      </c>
      <c r="V28" s="9">
        <f t="shared" si="4"/>
        <v>8721</v>
      </c>
      <c r="W28" s="5">
        <v>1074</v>
      </c>
      <c r="X28" s="5">
        <v>776</v>
      </c>
      <c r="Y28" s="5">
        <v>204</v>
      </c>
      <c r="Z28" s="9">
        <f t="shared" si="5"/>
        <v>2054</v>
      </c>
      <c r="AA28" s="5">
        <v>16</v>
      </c>
      <c r="AB28" s="5">
        <v>36</v>
      </c>
      <c r="AC28" s="5">
        <v>17</v>
      </c>
      <c r="AD28" s="9">
        <f t="shared" si="6"/>
        <v>69</v>
      </c>
      <c r="AE28" s="9">
        <f t="shared" si="7"/>
        <v>1090</v>
      </c>
      <c r="AF28" s="9">
        <f t="shared" si="7"/>
        <v>812</v>
      </c>
      <c r="AG28" s="9">
        <f t="shared" si="7"/>
        <v>221</v>
      </c>
      <c r="AH28" s="62">
        <f t="shared" si="7"/>
        <v>2123</v>
      </c>
    </row>
    <row r="29" spans="1:34" s="47" customFormat="1" ht="18.75" customHeight="1">
      <c r="A29" s="54" t="s">
        <v>40</v>
      </c>
      <c r="B29" s="6">
        <f>SUM(B6:B28)</f>
        <v>26333</v>
      </c>
      <c r="C29" s="6">
        <f aca="true" t="shared" si="9" ref="C29:AH29">SUM(C6:C28)</f>
        <v>58785</v>
      </c>
      <c r="D29" s="6">
        <f t="shared" si="9"/>
        <v>27897</v>
      </c>
      <c r="E29" s="6">
        <f t="shared" si="9"/>
        <v>22152</v>
      </c>
      <c r="F29" s="6">
        <f t="shared" si="9"/>
        <v>16754</v>
      </c>
      <c r="G29" s="6">
        <f t="shared" si="9"/>
        <v>11998</v>
      </c>
      <c r="H29" s="6">
        <f t="shared" si="9"/>
        <v>163919</v>
      </c>
      <c r="I29" s="6">
        <f t="shared" si="9"/>
        <v>342</v>
      </c>
      <c r="J29" s="6">
        <f t="shared" si="9"/>
        <v>1772</v>
      </c>
      <c r="K29" s="6">
        <f t="shared" si="9"/>
        <v>1333</v>
      </c>
      <c r="L29" s="6">
        <f t="shared" si="9"/>
        <v>1009</v>
      </c>
      <c r="M29" s="6">
        <f t="shared" si="9"/>
        <v>693</v>
      </c>
      <c r="N29" s="6">
        <f t="shared" si="9"/>
        <v>649</v>
      </c>
      <c r="O29" s="6">
        <f t="shared" si="9"/>
        <v>5798</v>
      </c>
      <c r="P29" s="6">
        <f>SUM(P6:P28)</f>
        <v>26675</v>
      </c>
      <c r="Q29" s="6">
        <f t="shared" si="9"/>
        <v>60557</v>
      </c>
      <c r="R29" s="6">
        <f t="shared" si="9"/>
        <v>29230</v>
      </c>
      <c r="S29" s="6">
        <f t="shared" si="9"/>
        <v>23161</v>
      </c>
      <c r="T29" s="6">
        <f t="shared" si="9"/>
        <v>17447</v>
      </c>
      <c r="U29" s="6">
        <f t="shared" si="9"/>
        <v>12647</v>
      </c>
      <c r="V29" s="6">
        <f t="shared" si="9"/>
        <v>169717</v>
      </c>
      <c r="W29" s="6">
        <f t="shared" si="9"/>
        <v>20522</v>
      </c>
      <c r="X29" s="6">
        <f t="shared" si="9"/>
        <v>10458</v>
      </c>
      <c r="Y29" s="6">
        <f t="shared" si="9"/>
        <v>5779</v>
      </c>
      <c r="Z29" s="6">
        <f t="shared" si="9"/>
        <v>36759</v>
      </c>
      <c r="AA29" s="6">
        <f t="shared" si="9"/>
        <v>211</v>
      </c>
      <c r="AB29" s="6">
        <f t="shared" si="9"/>
        <v>291</v>
      </c>
      <c r="AC29" s="6">
        <f t="shared" si="9"/>
        <v>220</v>
      </c>
      <c r="AD29" s="6">
        <f t="shared" si="9"/>
        <v>722</v>
      </c>
      <c r="AE29" s="6">
        <f t="shared" si="9"/>
        <v>20733</v>
      </c>
      <c r="AF29" s="6">
        <f>SUM(AF6:AF28)</f>
        <v>10749</v>
      </c>
      <c r="AG29" s="6">
        <f t="shared" si="9"/>
        <v>5999</v>
      </c>
      <c r="AH29" s="55">
        <f t="shared" si="9"/>
        <v>37481</v>
      </c>
    </row>
    <row r="30" spans="1:34" s="47" customFormat="1" ht="18.75" customHeight="1">
      <c r="A30" s="53" t="s">
        <v>41</v>
      </c>
      <c r="B30" s="5">
        <v>1357</v>
      </c>
      <c r="C30" s="5">
        <v>3648</v>
      </c>
      <c r="D30" s="5">
        <v>1610</v>
      </c>
      <c r="E30" s="5">
        <v>1182</v>
      </c>
      <c r="F30" s="5">
        <v>764</v>
      </c>
      <c r="G30" s="5">
        <v>550</v>
      </c>
      <c r="H30" s="9">
        <f aca="true" t="shared" si="10" ref="H30:H55">SUM(B30:G30)</f>
        <v>9111</v>
      </c>
      <c r="I30" s="5">
        <v>7</v>
      </c>
      <c r="J30" s="5">
        <v>124</v>
      </c>
      <c r="K30" s="5">
        <v>102</v>
      </c>
      <c r="L30" s="5">
        <v>75</v>
      </c>
      <c r="M30" s="5">
        <v>39</v>
      </c>
      <c r="N30" s="5">
        <v>42</v>
      </c>
      <c r="O30" s="9">
        <f aca="true" t="shared" si="11" ref="O30:O70">SUM(I30:N30)</f>
        <v>389</v>
      </c>
      <c r="P30" s="9">
        <f t="shared" si="8"/>
        <v>1364</v>
      </c>
      <c r="Q30" s="9">
        <f t="shared" si="8"/>
        <v>3772</v>
      </c>
      <c r="R30" s="9">
        <f>SUM(D30,K30)</f>
        <v>1712</v>
      </c>
      <c r="S30" s="9">
        <f>SUM(E30,L30)</f>
        <v>1257</v>
      </c>
      <c r="T30" s="9">
        <f>SUM(F30,M30)</f>
        <v>803</v>
      </c>
      <c r="U30" s="9">
        <f>SUM(G30,N30)</f>
        <v>592</v>
      </c>
      <c r="V30" s="9">
        <f>SUM(P30:U30)</f>
        <v>9500</v>
      </c>
      <c r="W30" s="5">
        <v>1230</v>
      </c>
      <c r="X30" s="5">
        <v>623</v>
      </c>
      <c r="Y30" s="5">
        <v>665</v>
      </c>
      <c r="Z30" s="9">
        <f t="shared" si="5"/>
        <v>2518</v>
      </c>
      <c r="AA30" s="5">
        <v>18</v>
      </c>
      <c r="AB30" s="5">
        <v>11</v>
      </c>
      <c r="AC30" s="5">
        <v>29</v>
      </c>
      <c r="AD30" s="9">
        <f>SUM(AA30,AB30,AC30)</f>
        <v>58</v>
      </c>
      <c r="AE30" s="9">
        <f>SUM(W30,AA30)</f>
        <v>1248</v>
      </c>
      <c r="AF30" s="9">
        <f>SUM(X30,AB30)</f>
        <v>634</v>
      </c>
      <c r="AG30" s="9">
        <f>SUM(Y30,AC30)</f>
        <v>694</v>
      </c>
      <c r="AH30" s="62">
        <f>SUM(Z30,AD30)</f>
        <v>2576</v>
      </c>
    </row>
    <row r="31" spans="1:34" s="47" customFormat="1" ht="18.75" customHeight="1">
      <c r="A31" s="53" t="s">
        <v>42</v>
      </c>
      <c r="B31" s="5">
        <v>704</v>
      </c>
      <c r="C31" s="5">
        <v>1012</v>
      </c>
      <c r="D31" s="5">
        <v>343</v>
      </c>
      <c r="E31" s="5">
        <v>252</v>
      </c>
      <c r="F31" s="5">
        <v>189</v>
      </c>
      <c r="G31" s="5">
        <v>150</v>
      </c>
      <c r="H31" s="9">
        <f t="shared" si="10"/>
        <v>2650</v>
      </c>
      <c r="I31" s="5">
        <v>11</v>
      </c>
      <c r="J31" s="5">
        <v>58</v>
      </c>
      <c r="K31" s="5">
        <v>26</v>
      </c>
      <c r="L31" s="5">
        <v>19</v>
      </c>
      <c r="M31" s="5">
        <v>8</v>
      </c>
      <c r="N31" s="5">
        <v>22</v>
      </c>
      <c r="O31" s="9">
        <f t="shared" si="11"/>
        <v>144</v>
      </c>
      <c r="P31" s="9">
        <f t="shared" si="8"/>
        <v>715</v>
      </c>
      <c r="Q31" s="9">
        <f t="shared" si="8"/>
        <v>1070</v>
      </c>
      <c r="R31" s="9">
        <f t="shared" si="8"/>
        <v>369</v>
      </c>
      <c r="S31" s="9">
        <f t="shared" si="8"/>
        <v>271</v>
      </c>
      <c r="T31" s="9">
        <f t="shared" si="8"/>
        <v>197</v>
      </c>
      <c r="U31" s="9">
        <f t="shared" si="8"/>
        <v>172</v>
      </c>
      <c r="V31" s="9">
        <f aca="true" t="shared" si="12" ref="V31:V70">SUM(P31:U31)</f>
        <v>2794</v>
      </c>
      <c r="W31" s="5">
        <v>502</v>
      </c>
      <c r="X31" s="5">
        <v>333</v>
      </c>
      <c r="Y31" s="5">
        <v>84</v>
      </c>
      <c r="Z31" s="9">
        <f t="shared" si="5"/>
        <v>919</v>
      </c>
      <c r="AA31" s="5">
        <v>1</v>
      </c>
      <c r="AB31" s="5">
        <v>12</v>
      </c>
      <c r="AC31" s="5">
        <v>3</v>
      </c>
      <c r="AD31" s="9">
        <f aca="true" t="shared" si="13" ref="AD31:AD70">SUM(AA31,AB31,AC31)</f>
        <v>16</v>
      </c>
      <c r="AE31" s="9">
        <f aca="true" t="shared" si="14" ref="AE31:AH70">SUM(W31,AA31)</f>
        <v>503</v>
      </c>
      <c r="AF31" s="9">
        <f t="shared" si="14"/>
        <v>345</v>
      </c>
      <c r="AG31" s="9">
        <f t="shared" si="14"/>
        <v>87</v>
      </c>
      <c r="AH31" s="62">
        <f t="shared" si="14"/>
        <v>935</v>
      </c>
    </row>
    <row r="32" spans="1:34" s="47" customFormat="1" ht="18.75" customHeight="1">
      <c r="A32" s="53" t="s">
        <v>43</v>
      </c>
      <c r="B32" s="5">
        <v>352</v>
      </c>
      <c r="C32" s="5">
        <v>1213</v>
      </c>
      <c r="D32" s="5">
        <v>584</v>
      </c>
      <c r="E32" s="5">
        <v>406</v>
      </c>
      <c r="F32" s="5">
        <v>310</v>
      </c>
      <c r="G32" s="5">
        <v>181</v>
      </c>
      <c r="H32" s="9">
        <f t="shared" si="10"/>
        <v>3046</v>
      </c>
      <c r="I32" s="5">
        <v>4</v>
      </c>
      <c r="J32" s="5">
        <v>27</v>
      </c>
      <c r="K32" s="5">
        <v>21</v>
      </c>
      <c r="L32" s="5">
        <v>8</v>
      </c>
      <c r="M32" s="5">
        <v>7</v>
      </c>
      <c r="N32" s="5">
        <v>7</v>
      </c>
      <c r="O32" s="9">
        <f t="shared" si="11"/>
        <v>74</v>
      </c>
      <c r="P32" s="9">
        <f t="shared" si="8"/>
        <v>356</v>
      </c>
      <c r="Q32" s="9">
        <f t="shared" si="8"/>
        <v>1240</v>
      </c>
      <c r="R32" s="9">
        <f t="shared" si="8"/>
        <v>605</v>
      </c>
      <c r="S32" s="9">
        <f t="shared" si="8"/>
        <v>414</v>
      </c>
      <c r="T32" s="9">
        <f t="shared" si="8"/>
        <v>317</v>
      </c>
      <c r="U32" s="9">
        <f t="shared" si="8"/>
        <v>188</v>
      </c>
      <c r="V32" s="9">
        <f t="shared" si="12"/>
        <v>3120</v>
      </c>
      <c r="W32" s="5">
        <v>436</v>
      </c>
      <c r="X32" s="5">
        <v>204</v>
      </c>
      <c r="Y32" s="5">
        <v>131</v>
      </c>
      <c r="Z32" s="9">
        <f t="shared" si="5"/>
        <v>771</v>
      </c>
      <c r="AA32" s="5">
        <v>5</v>
      </c>
      <c r="AB32" s="5">
        <v>7</v>
      </c>
      <c r="AC32" s="5">
        <v>1</v>
      </c>
      <c r="AD32" s="9">
        <f t="shared" si="13"/>
        <v>13</v>
      </c>
      <c r="AE32" s="9">
        <f t="shared" si="14"/>
        <v>441</v>
      </c>
      <c r="AF32" s="9">
        <f t="shared" si="14"/>
        <v>211</v>
      </c>
      <c r="AG32" s="9">
        <f t="shared" si="14"/>
        <v>132</v>
      </c>
      <c r="AH32" s="62">
        <f t="shared" si="14"/>
        <v>784</v>
      </c>
    </row>
    <row r="33" spans="1:34" s="47" customFormat="1" ht="18.75" customHeight="1">
      <c r="A33" s="53" t="s">
        <v>44</v>
      </c>
      <c r="B33" s="5">
        <v>513</v>
      </c>
      <c r="C33" s="5">
        <v>1243</v>
      </c>
      <c r="D33" s="5">
        <v>576</v>
      </c>
      <c r="E33" s="5">
        <v>388</v>
      </c>
      <c r="F33" s="5">
        <v>327</v>
      </c>
      <c r="G33" s="5">
        <v>239</v>
      </c>
      <c r="H33" s="9">
        <f t="shared" si="10"/>
        <v>3286</v>
      </c>
      <c r="I33" s="5">
        <v>2</v>
      </c>
      <c r="J33" s="5">
        <v>44</v>
      </c>
      <c r="K33" s="5">
        <v>26</v>
      </c>
      <c r="L33" s="5">
        <v>13</v>
      </c>
      <c r="M33" s="5">
        <v>18</v>
      </c>
      <c r="N33" s="5">
        <v>7</v>
      </c>
      <c r="O33" s="9">
        <f t="shared" si="11"/>
        <v>110</v>
      </c>
      <c r="P33" s="9">
        <f t="shared" si="8"/>
        <v>515</v>
      </c>
      <c r="Q33" s="9">
        <f t="shared" si="8"/>
        <v>1287</v>
      </c>
      <c r="R33" s="9">
        <f t="shared" si="8"/>
        <v>602</v>
      </c>
      <c r="S33" s="9">
        <f t="shared" si="8"/>
        <v>401</v>
      </c>
      <c r="T33" s="9">
        <f t="shared" si="8"/>
        <v>345</v>
      </c>
      <c r="U33" s="9">
        <f t="shared" si="8"/>
        <v>246</v>
      </c>
      <c r="V33" s="9">
        <f t="shared" si="12"/>
        <v>3396</v>
      </c>
      <c r="W33" s="5">
        <v>419</v>
      </c>
      <c r="X33" s="5">
        <v>229</v>
      </c>
      <c r="Y33" s="5">
        <v>139</v>
      </c>
      <c r="Z33" s="9">
        <f t="shared" si="5"/>
        <v>787</v>
      </c>
      <c r="AA33" s="5">
        <v>5</v>
      </c>
      <c r="AB33" s="5">
        <v>5</v>
      </c>
      <c r="AC33" s="5">
        <v>8</v>
      </c>
      <c r="AD33" s="9">
        <f t="shared" si="13"/>
        <v>18</v>
      </c>
      <c r="AE33" s="9">
        <f t="shared" si="14"/>
        <v>424</v>
      </c>
      <c r="AF33" s="9">
        <f t="shared" si="14"/>
        <v>234</v>
      </c>
      <c r="AG33" s="9">
        <f t="shared" si="14"/>
        <v>147</v>
      </c>
      <c r="AH33" s="62">
        <f t="shared" si="14"/>
        <v>805</v>
      </c>
    </row>
    <row r="34" spans="1:34" s="47" customFormat="1" ht="18.75" customHeight="1">
      <c r="A34" s="53" t="s">
        <v>45</v>
      </c>
      <c r="B34" s="5">
        <v>277</v>
      </c>
      <c r="C34" s="5">
        <v>543</v>
      </c>
      <c r="D34" s="5">
        <v>228</v>
      </c>
      <c r="E34" s="5">
        <v>179</v>
      </c>
      <c r="F34" s="5">
        <v>127</v>
      </c>
      <c r="G34" s="5">
        <v>73</v>
      </c>
      <c r="H34" s="9">
        <f t="shared" si="10"/>
        <v>1427</v>
      </c>
      <c r="I34" s="5">
        <v>4</v>
      </c>
      <c r="J34" s="5">
        <v>27</v>
      </c>
      <c r="K34" s="5">
        <v>13</v>
      </c>
      <c r="L34" s="5">
        <v>6</v>
      </c>
      <c r="M34" s="5">
        <v>15</v>
      </c>
      <c r="N34" s="5">
        <v>10</v>
      </c>
      <c r="O34" s="9">
        <f t="shared" si="11"/>
        <v>75</v>
      </c>
      <c r="P34" s="9">
        <f t="shared" si="8"/>
        <v>281</v>
      </c>
      <c r="Q34" s="9">
        <f t="shared" si="8"/>
        <v>570</v>
      </c>
      <c r="R34" s="9">
        <f t="shared" si="8"/>
        <v>241</v>
      </c>
      <c r="S34" s="9">
        <f t="shared" si="8"/>
        <v>185</v>
      </c>
      <c r="T34" s="9">
        <f t="shared" si="8"/>
        <v>142</v>
      </c>
      <c r="U34" s="9">
        <f t="shared" si="8"/>
        <v>83</v>
      </c>
      <c r="V34" s="9">
        <f t="shared" si="12"/>
        <v>1502</v>
      </c>
      <c r="W34" s="5">
        <v>496</v>
      </c>
      <c r="X34" s="5">
        <v>135</v>
      </c>
      <c r="Y34" s="5">
        <v>129</v>
      </c>
      <c r="Z34" s="9">
        <f t="shared" si="5"/>
        <v>760</v>
      </c>
      <c r="AA34" s="5">
        <v>9</v>
      </c>
      <c r="AB34" s="5">
        <v>4</v>
      </c>
      <c r="AC34" s="5">
        <v>0</v>
      </c>
      <c r="AD34" s="9">
        <f t="shared" si="13"/>
        <v>13</v>
      </c>
      <c r="AE34" s="9">
        <f t="shared" si="14"/>
        <v>505</v>
      </c>
      <c r="AF34" s="9">
        <f t="shared" si="14"/>
        <v>139</v>
      </c>
      <c r="AG34" s="9">
        <f t="shared" si="14"/>
        <v>129</v>
      </c>
      <c r="AH34" s="62">
        <f t="shared" si="14"/>
        <v>773</v>
      </c>
    </row>
    <row r="35" spans="1:34" s="47" customFormat="1" ht="18.75" customHeight="1">
      <c r="A35" s="53" t="s">
        <v>46</v>
      </c>
      <c r="B35" s="5">
        <v>566</v>
      </c>
      <c r="C35" s="5">
        <v>1464</v>
      </c>
      <c r="D35" s="5">
        <v>649</v>
      </c>
      <c r="E35" s="5">
        <v>470</v>
      </c>
      <c r="F35" s="5">
        <v>357</v>
      </c>
      <c r="G35" s="5">
        <v>251</v>
      </c>
      <c r="H35" s="9">
        <f t="shared" si="10"/>
        <v>3757</v>
      </c>
      <c r="I35" s="5">
        <v>7</v>
      </c>
      <c r="J35" s="5">
        <v>43</v>
      </c>
      <c r="K35" s="5">
        <v>36</v>
      </c>
      <c r="L35" s="5">
        <v>33</v>
      </c>
      <c r="M35" s="5">
        <v>16</v>
      </c>
      <c r="N35" s="5">
        <v>25</v>
      </c>
      <c r="O35" s="9">
        <f t="shared" si="11"/>
        <v>160</v>
      </c>
      <c r="P35" s="9">
        <f t="shared" si="8"/>
        <v>573</v>
      </c>
      <c r="Q35" s="9">
        <f t="shared" si="8"/>
        <v>1507</v>
      </c>
      <c r="R35" s="9">
        <f t="shared" si="8"/>
        <v>685</v>
      </c>
      <c r="S35" s="9">
        <f t="shared" si="8"/>
        <v>503</v>
      </c>
      <c r="T35" s="9">
        <f t="shared" si="8"/>
        <v>373</v>
      </c>
      <c r="U35" s="9">
        <f t="shared" si="8"/>
        <v>276</v>
      </c>
      <c r="V35" s="9">
        <f t="shared" si="12"/>
        <v>3917</v>
      </c>
      <c r="W35" s="5">
        <v>576</v>
      </c>
      <c r="X35" s="5">
        <v>289</v>
      </c>
      <c r="Y35" s="5">
        <v>161</v>
      </c>
      <c r="Z35" s="9">
        <f t="shared" si="5"/>
        <v>1026</v>
      </c>
      <c r="AA35" s="5">
        <v>2</v>
      </c>
      <c r="AB35" s="5">
        <v>11</v>
      </c>
      <c r="AC35" s="5">
        <v>5</v>
      </c>
      <c r="AD35" s="9">
        <f t="shared" si="13"/>
        <v>18</v>
      </c>
      <c r="AE35" s="9">
        <f t="shared" si="14"/>
        <v>578</v>
      </c>
      <c r="AF35" s="9">
        <f t="shared" si="14"/>
        <v>300</v>
      </c>
      <c r="AG35" s="9">
        <f t="shared" si="14"/>
        <v>166</v>
      </c>
      <c r="AH35" s="62">
        <f t="shared" si="14"/>
        <v>1044</v>
      </c>
    </row>
    <row r="36" spans="1:34" s="47" customFormat="1" ht="18.75" customHeight="1">
      <c r="A36" s="53" t="s">
        <v>47</v>
      </c>
      <c r="B36" s="5">
        <v>211</v>
      </c>
      <c r="C36" s="5">
        <v>638</v>
      </c>
      <c r="D36" s="5">
        <v>304</v>
      </c>
      <c r="E36" s="5">
        <v>244</v>
      </c>
      <c r="F36" s="5">
        <v>149</v>
      </c>
      <c r="G36" s="5">
        <v>82</v>
      </c>
      <c r="H36" s="9">
        <f t="shared" si="10"/>
        <v>1628</v>
      </c>
      <c r="I36" s="5">
        <v>5</v>
      </c>
      <c r="J36" s="5">
        <v>26</v>
      </c>
      <c r="K36" s="5">
        <v>13</v>
      </c>
      <c r="L36" s="5">
        <v>15</v>
      </c>
      <c r="M36" s="5">
        <v>10</v>
      </c>
      <c r="N36" s="5">
        <v>11</v>
      </c>
      <c r="O36" s="9">
        <f t="shared" si="11"/>
        <v>80</v>
      </c>
      <c r="P36" s="9">
        <f t="shared" si="8"/>
        <v>216</v>
      </c>
      <c r="Q36" s="9">
        <f t="shared" si="8"/>
        <v>664</v>
      </c>
      <c r="R36" s="9">
        <f t="shared" si="8"/>
        <v>317</v>
      </c>
      <c r="S36" s="9">
        <f t="shared" si="8"/>
        <v>259</v>
      </c>
      <c r="T36" s="9">
        <f t="shared" si="8"/>
        <v>159</v>
      </c>
      <c r="U36" s="9">
        <f t="shared" si="8"/>
        <v>93</v>
      </c>
      <c r="V36" s="9">
        <f t="shared" si="12"/>
        <v>1708</v>
      </c>
      <c r="W36" s="5">
        <v>317</v>
      </c>
      <c r="X36" s="5">
        <v>217</v>
      </c>
      <c r="Y36" s="5">
        <v>96</v>
      </c>
      <c r="Z36" s="9">
        <f t="shared" si="5"/>
        <v>630</v>
      </c>
      <c r="AA36" s="5">
        <v>8</v>
      </c>
      <c r="AB36" s="5">
        <v>4</v>
      </c>
      <c r="AC36" s="5">
        <v>4</v>
      </c>
      <c r="AD36" s="9">
        <f t="shared" si="13"/>
        <v>16</v>
      </c>
      <c r="AE36" s="9">
        <f t="shared" si="14"/>
        <v>325</v>
      </c>
      <c r="AF36" s="9">
        <f t="shared" si="14"/>
        <v>221</v>
      </c>
      <c r="AG36" s="9">
        <f t="shared" si="14"/>
        <v>100</v>
      </c>
      <c r="AH36" s="62">
        <f t="shared" si="14"/>
        <v>646</v>
      </c>
    </row>
    <row r="37" spans="1:34" s="47" customFormat="1" ht="18.75" customHeight="1">
      <c r="A37" s="53" t="s">
        <v>48</v>
      </c>
      <c r="B37" s="5">
        <v>551</v>
      </c>
      <c r="C37" s="5">
        <v>1544</v>
      </c>
      <c r="D37" s="5">
        <v>631</v>
      </c>
      <c r="E37" s="5">
        <v>439</v>
      </c>
      <c r="F37" s="5">
        <v>262</v>
      </c>
      <c r="G37" s="5">
        <v>193</v>
      </c>
      <c r="H37" s="9">
        <f t="shared" si="10"/>
        <v>3620</v>
      </c>
      <c r="I37" s="5">
        <v>5</v>
      </c>
      <c r="J37" s="5">
        <v>40</v>
      </c>
      <c r="K37" s="5">
        <v>50</v>
      </c>
      <c r="L37" s="5">
        <v>20</v>
      </c>
      <c r="M37" s="5">
        <v>12</v>
      </c>
      <c r="N37" s="5">
        <v>16</v>
      </c>
      <c r="O37" s="9">
        <f t="shared" si="11"/>
        <v>143</v>
      </c>
      <c r="P37" s="9">
        <f t="shared" si="8"/>
        <v>556</v>
      </c>
      <c r="Q37" s="9">
        <f t="shared" si="8"/>
        <v>1584</v>
      </c>
      <c r="R37" s="9">
        <f t="shared" si="8"/>
        <v>681</v>
      </c>
      <c r="S37" s="9">
        <f t="shared" si="8"/>
        <v>459</v>
      </c>
      <c r="T37" s="9">
        <f t="shared" si="8"/>
        <v>274</v>
      </c>
      <c r="U37" s="9">
        <f t="shared" si="8"/>
        <v>209</v>
      </c>
      <c r="V37" s="9">
        <f t="shared" si="12"/>
        <v>3763</v>
      </c>
      <c r="W37" s="5">
        <v>483</v>
      </c>
      <c r="X37" s="5">
        <v>228</v>
      </c>
      <c r="Y37" s="5">
        <v>207</v>
      </c>
      <c r="Z37" s="9">
        <f t="shared" si="5"/>
        <v>918</v>
      </c>
      <c r="AA37" s="5">
        <v>5</v>
      </c>
      <c r="AB37" s="5">
        <v>5</v>
      </c>
      <c r="AC37" s="5">
        <v>3</v>
      </c>
      <c r="AD37" s="9">
        <f t="shared" si="13"/>
        <v>13</v>
      </c>
      <c r="AE37" s="9">
        <f t="shared" si="14"/>
        <v>488</v>
      </c>
      <c r="AF37" s="9">
        <f t="shared" si="14"/>
        <v>233</v>
      </c>
      <c r="AG37" s="9">
        <f t="shared" si="14"/>
        <v>210</v>
      </c>
      <c r="AH37" s="62">
        <f t="shared" si="14"/>
        <v>931</v>
      </c>
    </row>
    <row r="38" spans="1:34" s="47" customFormat="1" ht="18.75" customHeight="1">
      <c r="A38" s="53" t="s">
        <v>49</v>
      </c>
      <c r="B38" s="5">
        <v>608</v>
      </c>
      <c r="C38" s="5">
        <v>2986</v>
      </c>
      <c r="D38" s="5">
        <v>1274</v>
      </c>
      <c r="E38" s="5">
        <v>915</v>
      </c>
      <c r="F38" s="5">
        <v>639</v>
      </c>
      <c r="G38" s="5">
        <v>512</v>
      </c>
      <c r="H38" s="9">
        <f t="shared" si="10"/>
        <v>6934</v>
      </c>
      <c r="I38" s="5">
        <v>13</v>
      </c>
      <c r="J38" s="5">
        <v>66</v>
      </c>
      <c r="K38" s="5">
        <v>71</v>
      </c>
      <c r="L38" s="5">
        <v>66</v>
      </c>
      <c r="M38" s="5">
        <v>43</v>
      </c>
      <c r="N38" s="5">
        <v>34</v>
      </c>
      <c r="O38" s="9">
        <f t="shared" si="11"/>
        <v>293</v>
      </c>
      <c r="P38" s="9">
        <f t="shared" si="8"/>
        <v>621</v>
      </c>
      <c r="Q38" s="9">
        <f t="shared" si="8"/>
        <v>3052</v>
      </c>
      <c r="R38" s="9">
        <f t="shared" si="8"/>
        <v>1345</v>
      </c>
      <c r="S38" s="9">
        <f t="shared" si="8"/>
        <v>981</v>
      </c>
      <c r="T38" s="9">
        <f t="shared" si="8"/>
        <v>682</v>
      </c>
      <c r="U38" s="9">
        <f t="shared" si="8"/>
        <v>546</v>
      </c>
      <c r="V38" s="9">
        <f t="shared" si="12"/>
        <v>7227</v>
      </c>
      <c r="W38" s="5">
        <v>1027</v>
      </c>
      <c r="X38" s="5">
        <v>536</v>
      </c>
      <c r="Y38" s="5">
        <v>357</v>
      </c>
      <c r="Z38" s="9">
        <f t="shared" si="5"/>
        <v>1920</v>
      </c>
      <c r="AA38" s="5">
        <v>27</v>
      </c>
      <c r="AB38" s="5">
        <v>13</v>
      </c>
      <c r="AC38" s="5">
        <v>6</v>
      </c>
      <c r="AD38" s="9">
        <f t="shared" si="13"/>
        <v>46</v>
      </c>
      <c r="AE38" s="9">
        <f t="shared" si="14"/>
        <v>1054</v>
      </c>
      <c r="AF38" s="9">
        <f t="shared" si="14"/>
        <v>549</v>
      </c>
      <c r="AG38" s="9">
        <f t="shared" si="14"/>
        <v>363</v>
      </c>
      <c r="AH38" s="62">
        <f t="shared" si="14"/>
        <v>1966</v>
      </c>
    </row>
    <row r="39" spans="1:34" s="47" customFormat="1" ht="18.75" customHeight="1">
      <c r="A39" s="53" t="s">
        <v>50</v>
      </c>
      <c r="B39" s="5">
        <v>400</v>
      </c>
      <c r="C39" s="5">
        <v>718</v>
      </c>
      <c r="D39" s="5">
        <v>322</v>
      </c>
      <c r="E39" s="5">
        <v>228</v>
      </c>
      <c r="F39" s="5">
        <v>182</v>
      </c>
      <c r="G39" s="5">
        <v>112</v>
      </c>
      <c r="H39" s="9">
        <f t="shared" si="10"/>
        <v>1962</v>
      </c>
      <c r="I39" s="5">
        <v>6</v>
      </c>
      <c r="J39" s="5">
        <v>29</v>
      </c>
      <c r="K39" s="5">
        <v>7</v>
      </c>
      <c r="L39" s="5">
        <v>7</v>
      </c>
      <c r="M39" s="5">
        <v>5</v>
      </c>
      <c r="N39" s="5">
        <v>9</v>
      </c>
      <c r="O39" s="9">
        <f t="shared" si="11"/>
        <v>63</v>
      </c>
      <c r="P39" s="9">
        <f t="shared" si="8"/>
        <v>406</v>
      </c>
      <c r="Q39" s="9">
        <f t="shared" si="8"/>
        <v>747</v>
      </c>
      <c r="R39" s="9">
        <f t="shared" si="8"/>
        <v>329</v>
      </c>
      <c r="S39" s="9">
        <f t="shared" si="8"/>
        <v>235</v>
      </c>
      <c r="T39" s="9">
        <f t="shared" si="8"/>
        <v>187</v>
      </c>
      <c r="U39" s="9">
        <f t="shared" si="8"/>
        <v>121</v>
      </c>
      <c r="V39" s="9">
        <f t="shared" si="12"/>
        <v>2025</v>
      </c>
      <c r="W39" s="5">
        <v>285</v>
      </c>
      <c r="X39" s="5">
        <v>129</v>
      </c>
      <c r="Y39" s="5">
        <v>63</v>
      </c>
      <c r="Z39" s="9">
        <f t="shared" si="5"/>
        <v>477</v>
      </c>
      <c r="AA39" s="5">
        <v>1</v>
      </c>
      <c r="AB39" s="5">
        <v>3</v>
      </c>
      <c r="AC39" s="5">
        <v>3</v>
      </c>
      <c r="AD39" s="9">
        <f t="shared" si="13"/>
        <v>7</v>
      </c>
      <c r="AE39" s="9">
        <f t="shared" si="14"/>
        <v>286</v>
      </c>
      <c r="AF39" s="9">
        <f t="shared" si="14"/>
        <v>132</v>
      </c>
      <c r="AG39" s="9">
        <f t="shared" si="14"/>
        <v>66</v>
      </c>
      <c r="AH39" s="62">
        <f t="shared" si="14"/>
        <v>484</v>
      </c>
    </row>
    <row r="40" spans="1:34" s="47" customFormat="1" ht="18.75" customHeight="1">
      <c r="A40" s="53" t="s">
        <v>51</v>
      </c>
      <c r="B40" s="5">
        <v>562</v>
      </c>
      <c r="C40" s="5">
        <v>1069</v>
      </c>
      <c r="D40" s="5">
        <v>374</v>
      </c>
      <c r="E40" s="5">
        <v>300</v>
      </c>
      <c r="F40" s="5">
        <v>191</v>
      </c>
      <c r="G40" s="5">
        <v>141</v>
      </c>
      <c r="H40" s="9">
        <f t="shared" si="10"/>
        <v>2637</v>
      </c>
      <c r="I40" s="5">
        <v>11</v>
      </c>
      <c r="J40" s="5">
        <v>36</v>
      </c>
      <c r="K40" s="5">
        <v>29</v>
      </c>
      <c r="L40" s="5">
        <v>12</v>
      </c>
      <c r="M40" s="5">
        <v>16</v>
      </c>
      <c r="N40" s="5">
        <v>14</v>
      </c>
      <c r="O40" s="9">
        <f t="shared" si="11"/>
        <v>118</v>
      </c>
      <c r="P40" s="9">
        <f t="shared" si="8"/>
        <v>573</v>
      </c>
      <c r="Q40" s="9">
        <f t="shared" si="8"/>
        <v>1105</v>
      </c>
      <c r="R40" s="9">
        <f t="shared" si="8"/>
        <v>403</v>
      </c>
      <c r="S40" s="9">
        <f t="shared" si="8"/>
        <v>312</v>
      </c>
      <c r="T40" s="9">
        <f t="shared" si="8"/>
        <v>207</v>
      </c>
      <c r="U40" s="9">
        <f t="shared" si="8"/>
        <v>155</v>
      </c>
      <c r="V40" s="9">
        <f t="shared" si="12"/>
        <v>2755</v>
      </c>
      <c r="W40" s="5">
        <v>524</v>
      </c>
      <c r="X40" s="5">
        <v>218</v>
      </c>
      <c r="Y40" s="5">
        <v>113</v>
      </c>
      <c r="Z40" s="9">
        <f t="shared" si="5"/>
        <v>855</v>
      </c>
      <c r="AA40" s="5">
        <v>2</v>
      </c>
      <c r="AB40" s="5">
        <v>5</v>
      </c>
      <c r="AC40" s="5">
        <v>8</v>
      </c>
      <c r="AD40" s="9">
        <f t="shared" si="13"/>
        <v>15</v>
      </c>
      <c r="AE40" s="9">
        <f t="shared" si="14"/>
        <v>526</v>
      </c>
      <c r="AF40" s="9">
        <f t="shared" si="14"/>
        <v>223</v>
      </c>
      <c r="AG40" s="9">
        <f t="shared" si="14"/>
        <v>121</v>
      </c>
      <c r="AH40" s="62">
        <f t="shared" si="14"/>
        <v>870</v>
      </c>
    </row>
    <row r="41" spans="1:34" s="47" customFormat="1" ht="18.75" customHeight="1">
      <c r="A41" s="53" t="s">
        <v>52</v>
      </c>
      <c r="B41" s="5">
        <v>459</v>
      </c>
      <c r="C41" s="5">
        <v>1119</v>
      </c>
      <c r="D41" s="5">
        <v>550</v>
      </c>
      <c r="E41" s="5">
        <v>404</v>
      </c>
      <c r="F41" s="5">
        <v>228</v>
      </c>
      <c r="G41" s="5">
        <v>162</v>
      </c>
      <c r="H41" s="9">
        <f t="shared" si="10"/>
        <v>2922</v>
      </c>
      <c r="I41" s="5">
        <v>8</v>
      </c>
      <c r="J41" s="5">
        <v>46</v>
      </c>
      <c r="K41" s="5">
        <v>30</v>
      </c>
      <c r="L41" s="5">
        <v>24</v>
      </c>
      <c r="M41" s="5">
        <v>9</v>
      </c>
      <c r="N41" s="5">
        <v>12</v>
      </c>
      <c r="O41" s="9">
        <f t="shared" si="11"/>
        <v>129</v>
      </c>
      <c r="P41" s="9">
        <f t="shared" si="8"/>
        <v>467</v>
      </c>
      <c r="Q41" s="9">
        <f t="shared" si="8"/>
        <v>1165</v>
      </c>
      <c r="R41" s="9">
        <f t="shared" si="8"/>
        <v>580</v>
      </c>
      <c r="S41" s="9">
        <f t="shared" si="8"/>
        <v>428</v>
      </c>
      <c r="T41" s="9">
        <f t="shared" si="8"/>
        <v>237</v>
      </c>
      <c r="U41" s="9">
        <f t="shared" si="8"/>
        <v>174</v>
      </c>
      <c r="V41" s="9">
        <f t="shared" si="12"/>
        <v>3051</v>
      </c>
      <c r="W41" s="5">
        <v>370</v>
      </c>
      <c r="X41" s="5">
        <v>373</v>
      </c>
      <c r="Y41" s="5">
        <v>134</v>
      </c>
      <c r="Z41" s="9">
        <f t="shared" si="5"/>
        <v>877</v>
      </c>
      <c r="AA41" s="5">
        <v>0</v>
      </c>
      <c r="AB41" s="5">
        <v>12</v>
      </c>
      <c r="AC41" s="5">
        <v>9</v>
      </c>
      <c r="AD41" s="9">
        <f t="shared" si="13"/>
        <v>21</v>
      </c>
      <c r="AE41" s="9">
        <f t="shared" si="14"/>
        <v>370</v>
      </c>
      <c r="AF41" s="9">
        <f t="shared" si="14"/>
        <v>385</v>
      </c>
      <c r="AG41" s="9">
        <f t="shared" si="14"/>
        <v>143</v>
      </c>
      <c r="AH41" s="62">
        <f t="shared" si="14"/>
        <v>898</v>
      </c>
    </row>
    <row r="42" spans="1:34" s="47" customFormat="1" ht="18.75" customHeight="1">
      <c r="A42" s="53" t="s">
        <v>53</v>
      </c>
      <c r="B42" s="5">
        <v>329</v>
      </c>
      <c r="C42" s="5">
        <v>988</v>
      </c>
      <c r="D42" s="5">
        <v>451</v>
      </c>
      <c r="E42" s="5">
        <v>261</v>
      </c>
      <c r="F42" s="5">
        <v>220</v>
      </c>
      <c r="G42" s="5">
        <v>126</v>
      </c>
      <c r="H42" s="9">
        <f t="shared" si="10"/>
        <v>2375</v>
      </c>
      <c r="I42" s="5">
        <v>3</v>
      </c>
      <c r="J42" s="5">
        <v>42</v>
      </c>
      <c r="K42" s="5">
        <v>24</v>
      </c>
      <c r="L42" s="5">
        <v>14</v>
      </c>
      <c r="M42" s="5">
        <v>15</v>
      </c>
      <c r="N42" s="5">
        <v>8</v>
      </c>
      <c r="O42" s="9">
        <f t="shared" si="11"/>
        <v>106</v>
      </c>
      <c r="P42" s="9">
        <f t="shared" si="8"/>
        <v>332</v>
      </c>
      <c r="Q42" s="9">
        <f t="shared" si="8"/>
        <v>1030</v>
      </c>
      <c r="R42" s="9">
        <f t="shared" si="8"/>
        <v>475</v>
      </c>
      <c r="S42" s="9">
        <f t="shared" si="8"/>
        <v>275</v>
      </c>
      <c r="T42" s="9">
        <f t="shared" si="8"/>
        <v>235</v>
      </c>
      <c r="U42" s="9">
        <f t="shared" si="8"/>
        <v>134</v>
      </c>
      <c r="V42" s="9">
        <f t="shared" si="12"/>
        <v>2481</v>
      </c>
      <c r="W42" s="5">
        <v>602</v>
      </c>
      <c r="X42" s="5">
        <v>218</v>
      </c>
      <c r="Y42" s="5">
        <v>115</v>
      </c>
      <c r="Z42" s="9">
        <f t="shared" si="5"/>
        <v>935</v>
      </c>
      <c r="AA42" s="5">
        <v>4</v>
      </c>
      <c r="AB42" s="5">
        <v>4</v>
      </c>
      <c r="AC42" s="5">
        <v>4</v>
      </c>
      <c r="AD42" s="9">
        <f t="shared" si="13"/>
        <v>12</v>
      </c>
      <c r="AE42" s="9">
        <f t="shared" si="14"/>
        <v>606</v>
      </c>
      <c r="AF42" s="9">
        <f t="shared" si="14"/>
        <v>222</v>
      </c>
      <c r="AG42" s="9">
        <f t="shared" si="14"/>
        <v>119</v>
      </c>
      <c r="AH42" s="62">
        <f t="shared" si="14"/>
        <v>947</v>
      </c>
    </row>
    <row r="43" spans="1:34" s="47" customFormat="1" ht="18.75" customHeight="1">
      <c r="A43" s="53" t="s">
        <v>54</v>
      </c>
      <c r="B43" s="5">
        <v>303</v>
      </c>
      <c r="C43" s="5">
        <v>657</v>
      </c>
      <c r="D43" s="5">
        <v>360</v>
      </c>
      <c r="E43" s="5">
        <v>208</v>
      </c>
      <c r="F43" s="5">
        <v>146</v>
      </c>
      <c r="G43" s="5">
        <v>122</v>
      </c>
      <c r="H43" s="9">
        <f t="shared" si="10"/>
        <v>1796</v>
      </c>
      <c r="I43" s="5">
        <v>5</v>
      </c>
      <c r="J43" s="5">
        <v>22</v>
      </c>
      <c r="K43" s="5">
        <v>16</v>
      </c>
      <c r="L43" s="5">
        <v>11</v>
      </c>
      <c r="M43" s="5">
        <v>7</v>
      </c>
      <c r="N43" s="5">
        <v>6</v>
      </c>
      <c r="O43" s="9">
        <f t="shared" si="11"/>
        <v>67</v>
      </c>
      <c r="P43" s="9">
        <f t="shared" si="8"/>
        <v>308</v>
      </c>
      <c r="Q43" s="9">
        <f t="shared" si="8"/>
        <v>679</v>
      </c>
      <c r="R43" s="9">
        <f t="shared" si="8"/>
        <v>376</v>
      </c>
      <c r="S43" s="9">
        <f t="shared" si="8"/>
        <v>219</v>
      </c>
      <c r="T43" s="9">
        <f t="shared" si="8"/>
        <v>153</v>
      </c>
      <c r="U43" s="9">
        <f t="shared" si="8"/>
        <v>128</v>
      </c>
      <c r="V43" s="9">
        <f t="shared" si="12"/>
        <v>1863</v>
      </c>
      <c r="W43" s="5">
        <v>312</v>
      </c>
      <c r="X43" s="5">
        <v>128</v>
      </c>
      <c r="Y43" s="5">
        <v>80</v>
      </c>
      <c r="Z43" s="9">
        <f t="shared" si="5"/>
        <v>520</v>
      </c>
      <c r="AA43" s="5">
        <v>7</v>
      </c>
      <c r="AB43" s="5">
        <v>3</v>
      </c>
      <c r="AC43" s="5">
        <v>4</v>
      </c>
      <c r="AD43" s="9">
        <f t="shared" si="13"/>
        <v>14</v>
      </c>
      <c r="AE43" s="9">
        <f t="shared" si="14"/>
        <v>319</v>
      </c>
      <c r="AF43" s="9">
        <f t="shared" si="14"/>
        <v>131</v>
      </c>
      <c r="AG43" s="9">
        <f t="shared" si="14"/>
        <v>84</v>
      </c>
      <c r="AH43" s="62">
        <f t="shared" si="14"/>
        <v>534</v>
      </c>
    </row>
    <row r="44" spans="1:34" s="47" customFormat="1" ht="18.75" customHeight="1">
      <c r="A44" s="53" t="s">
        <v>55</v>
      </c>
      <c r="B44" s="5">
        <v>294</v>
      </c>
      <c r="C44" s="5">
        <v>355</v>
      </c>
      <c r="D44" s="5">
        <v>162</v>
      </c>
      <c r="E44" s="5">
        <v>130</v>
      </c>
      <c r="F44" s="5">
        <v>71</v>
      </c>
      <c r="G44" s="5">
        <v>79</v>
      </c>
      <c r="H44" s="9">
        <f t="shared" si="10"/>
        <v>1091</v>
      </c>
      <c r="I44" s="5">
        <v>4</v>
      </c>
      <c r="J44" s="5">
        <v>12</v>
      </c>
      <c r="K44" s="5">
        <v>18</v>
      </c>
      <c r="L44" s="5">
        <v>6</v>
      </c>
      <c r="M44" s="5">
        <v>4</v>
      </c>
      <c r="N44" s="5">
        <v>10</v>
      </c>
      <c r="O44" s="9">
        <f t="shared" si="11"/>
        <v>54</v>
      </c>
      <c r="P44" s="9">
        <f t="shared" si="8"/>
        <v>298</v>
      </c>
      <c r="Q44" s="9">
        <f t="shared" si="8"/>
        <v>367</v>
      </c>
      <c r="R44" s="9">
        <f t="shared" si="8"/>
        <v>180</v>
      </c>
      <c r="S44" s="9">
        <f t="shared" si="8"/>
        <v>136</v>
      </c>
      <c r="T44" s="9">
        <f t="shared" si="8"/>
        <v>75</v>
      </c>
      <c r="U44" s="9">
        <f t="shared" si="8"/>
        <v>89</v>
      </c>
      <c r="V44" s="9">
        <f t="shared" si="12"/>
        <v>1145</v>
      </c>
      <c r="W44" s="5">
        <v>224</v>
      </c>
      <c r="X44" s="5">
        <v>104</v>
      </c>
      <c r="Y44" s="5">
        <v>41</v>
      </c>
      <c r="Z44" s="9">
        <f t="shared" si="5"/>
        <v>369</v>
      </c>
      <c r="AA44" s="5">
        <v>2</v>
      </c>
      <c r="AB44" s="5">
        <v>1</v>
      </c>
      <c r="AC44" s="5">
        <v>0</v>
      </c>
      <c r="AD44" s="9">
        <f t="shared" si="13"/>
        <v>3</v>
      </c>
      <c r="AE44" s="9">
        <f t="shared" si="14"/>
        <v>226</v>
      </c>
      <c r="AF44" s="9">
        <f t="shared" si="14"/>
        <v>105</v>
      </c>
      <c r="AG44" s="9">
        <f t="shared" si="14"/>
        <v>41</v>
      </c>
      <c r="AH44" s="62">
        <f t="shared" si="14"/>
        <v>372</v>
      </c>
    </row>
    <row r="45" spans="1:34" s="47" customFormat="1" ht="18.75" customHeight="1">
      <c r="A45" s="53" t="s">
        <v>56</v>
      </c>
      <c r="B45" s="5">
        <v>82</v>
      </c>
      <c r="C45" s="5">
        <v>375</v>
      </c>
      <c r="D45" s="5">
        <v>161</v>
      </c>
      <c r="E45" s="5">
        <v>116</v>
      </c>
      <c r="F45" s="5">
        <v>63</v>
      </c>
      <c r="G45" s="5">
        <v>43</v>
      </c>
      <c r="H45" s="9">
        <f t="shared" si="10"/>
        <v>840</v>
      </c>
      <c r="I45" s="5">
        <v>1</v>
      </c>
      <c r="J45" s="5">
        <v>17</v>
      </c>
      <c r="K45" s="5">
        <v>9</v>
      </c>
      <c r="L45" s="5">
        <v>10</v>
      </c>
      <c r="M45" s="5">
        <v>5</v>
      </c>
      <c r="N45" s="5">
        <v>3</v>
      </c>
      <c r="O45" s="9">
        <f t="shared" si="11"/>
        <v>45</v>
      </c>
      <c r="P45" s="9">
        <f t="shared" si="8"/>
        <v>83</v>
      </c>
      <c r="Q45" s="9">
        <f t="shared" si="8"/>
        <v>392</v>
      </c>
      <c r="R45" s="9">
        <f t="shared" si="8"/>
        <v>170</v>
      </c>
      <c r="S45" s="9">
        <f t="shared" si="8"/>
        <v>126</v>
      </c>
      <c r="T45" s="9">
        <f t="shared" si="8"/>
        <v>68</v>
      </c>
      <c r="U45" s="9">
        <f t="shared" si="8"/>
        <v>46</v>
      </c>
      <c r="V45" s="9">
        <f t="shared" si="12"/>
        <v>885</v>
      </c>
      <c r="W45" s="5">
        <v>207</v>
      </c>
      <c r="X45" s="5">
        <v>73</v>
      </c>
      <c r="Y45" s="5">
        <v>49</v>
      </c>
      <c r="Z45" s="9">
        <f t="shared" si="5"/>
        <v>329</v>
      </c>
      <c r="AA45" s="5">
        <v>4</v>
      </c>
      <c r="AB45" s="5">
        <v>3</v>
      </c>
      <c r="AC45" s="5">
        <v>2</v>
      </c>
      <c r="AD45" s="9">
        <f t="shared" si="13"/>
        <v>9</v>
      </c>
      <c r="AE45" s="9">
        <f t="shared" si="14"/>
        <v>211</v>
      </c>
      <c r="AF45" s="9">
        <f t="shared" si="14"/>
        <v>76</v>
      </c>
      <c r="AG45" s="9">
        <f t="shared" si="14"/>
        <v>51</v>
      </c>
      <c r="AH45" s="62">
        <f t="shared" si="14"/>
        <v>338</v>
      </c>
    </row>
    <row r="46" spans="1:34" s="47" customFormat="1" ht="18.75" customHeight="1">
      <c r="A46" s="53" t="s">
        <v>57</v>
      </c>
      <c r="B46" s="5">
        <v>172</v>
      </c>
      <c r="C46" s="5">
        <v>552</v>
      </c>
      <c r="D46" s="5">
        <v>255</v>
      </c>
      <c r="E46" s="5">
        <v>157</v>
      </c>
      <c r="F46" s="5">
        <v>119</v>
      </c>
      <c r="G46" s="5">
        <v>119</v>
      </c>
      <c r="H46" s="9">
        <f t="shared" si="10"/>
        <v>1374</v>
      </c>
      <c r="I46" s="5">
        <v>1</v>
      </c>
      <c r="J46" s="5">
        <v>19</v>
      </c>
      <c r="K46" s="5">
        <v>10</v>
      </c>
      <c r="L46" s="5">
        <v>8</v>
      </c>
      <c r="M46" s="5">
        <v>6</v>
      </c>
      <c r="N46" s="5">
        <v>8</v>
      </c>
      <c r="O46" s="9">
        <f t="shared" si="11"/>
        <v>52</v>
      </c>
      <c r="P46" s="9">
        <f t="shared" si="8"/>
        <v>173</v>
      </c>
      <c r="Q46" s="9">
        <f t="shared" si="8"/>
        <v>571</v>
      </c>
      <c r="R46" s="9">
        <f t="shared" si="8"/>
        <v>265</v>
      </c>
      <c r="S46" s="9">
        <f t="shared" si="8"/>
        <v>165</v>
      </c>
      <c r="T46" s="9">
        <f t="shared" si="8"/>
        <v>125</v>
      </c>
      <c r="U46" s="9">
        <f t="shared" si="8"/>
        <v>127</v>
      </c>
      <c r="V46" s="9">
        <f t="shared" si="12"/>
        <v>1426</v>
      </c>
      <c r="W46" s="5">
        <v>208</v>
      </c>
      <c r="X46" s="5">
        <v>54</v>
      </c>
      <c r="Y46" s="5">
        <v>108</v>
      </c>
      <c r="Z46" s="9">
        <f t="shared" si="5"/>
        <v>370</v>
      </c>
      <c r="AA46" s="5">
        <v>1</v>
      </c>
      <c r="AB46" s="5">
        <v>2</v>
      </c>
      <c r="AC46" s="5">
        <v>1</v>
      </c>
      <c r="AD46" s="9">
        <f t="shared" si="13"/>
        <v>4</v>
      </c>
      <c r="AE46" s="9">
        <f t="shared" si="14"/>
        <v>209</v>
      </c>
      <c r="AF46" s="9">
        <f t="shared" si="14"/>
        <v>56</v>
      </c>
      <c r="AG46" s="9">
        <f t="shared" si="14"/>
        <v>109</v>
      </c>
      <c r="AH46" s="62">
        <f t="shared" si="14"/>
        <v>374</v>
      </c>
    </row>
    <row r="47" spans="1:34" s="47" customFormat="1" ht="18.75" customHeight="1">
      <c r="A47" s="53" t="s">
        <v>58</v>
      </c>
      <c r="B47" s="5">
        <v>140</v>
      </c>
      <c r="C47" s="5">
        <v>474</v>
      </c>
      <c r="D47" s="5">
        <v>244</v>
      </c>
      <c r="E47" s="5">
        <v>133</v>
      </c>
      <c r="F47" s="5">
        <v>85</v>
      </c>
      <c r="G47" s="5">
        <v>56</v>
      </c>
      <c r="H47" s="9">
        <f t="shared" si="10"/>
        <v>1132</v>
      </c>
      <c r="I47" s="5">
        <v>3</v>
      </c>
      <c r="J47" s="5">
        <v>16</v>
      </c>
      <c r="K47" s="5">
        <v>27</v>
      </c>
      <c r="L47" s="5">
        <v>10</v>
      </c>
      <c r="M47" s="5">
        <v>7</v>
      </c>
      <c r="N47" s="5">
        <v>7</v>
      </c>
      <c r="O47" s="9">
        <f t="shared" si="11"/>
        <v>70</v>
      </c>
      <c r="P47" s="9">
        <f t="shared" si="8"/>
        <v>143</v>
      </c>
      <c r="Q47" s="9">
        <f t="shared" si="8"/>
        <v>490</v>
      </c>
      <c r="R47" s="9">
        <f t="shared" si="8"/>
        <v>271</v>
      </c>
      <c r="S47" s="9">
        <f t="shared" si="8"/>
        <v>143</v>
      </c>
      <c r="T47" s="9">
        <f t="shared" si="8"/>
        <v>92</v>
      </c>
      <c r="U47" s="9">
        <f t="shared" si="8"/>
        <v>63</v>
      </c>
      <c r="V47" s="9">
        <f t="shared" si="12"/>
        <v>1202</v>
      </c>
      <c r="W47" s="5">
        <v>264</v>
      </c>
      <c r="X47" s="5">
        <v>106</v>
      </c>
      <c r="Y47" s="5">
        <v>42</v>
      </c>
      <c r="Z47" s="9">
        <f t="shared" si="5"/>
        <v>412</v>
      </c>
      <c r="AA47" s="5">
        <v>9</v>
      </c>
      <c r="AB47" s="5">
        <v>4</v>
      </c>
      <c r="AC47" s="5">
        <v>7</v>
      </c>
      <c r="AD47" s="9">
        <f t="shared" si="13"/>
        <v>20</v>
      </c>
      <c r="AE47" s="9">
        <f t="shared" si="14"/>
        <v>273</v>
      </c>
      <c r="AF47" s="9">
        <f t="shared" si="14"/>
        <v>110</v>
      </c>
      <c r="AG47" s="9">
        <f t="shared" si="14"/>
        <v>49</v>
      </c>
      <c r="AH47" s="62">
        <f t="shared" si="14"/>
        <v>432</v>
      </c>
    </row>
    <row r="48" spans="1:34" s="47" customFormat="1" ht="18.75" customHeight="1">
      <c r="A48" s="53" t="s">
        <v>59</v>
      </c>
      <c r="B48" s="5">
        <v>219</v>
      </c>
      <c r="C48" s="5">
        <v>529</v>
      </c>
      <c r="D48" s="5">
        <v>239</v>
      </c>
      <c r="E48" s="5">
        <v>163</v>
      </c>
      <c r="F48" s="5">
        <v>92</v>
      </c>
      <c r="G48" s="5">
        <v>61</v>
      </c>
      <c r="H48" s="9">
        <f t="shared" si="10"/>
        <v>1303</v>
      </c>
      <c r="I48" s="5">
        <v>2</v>
      </c>
      <c r="J48" s="5">
        <v>12</v>
      </c>
      <c r="K48" s="5">
        <v>20</v>
      </c>
      <c r="L48" s="5">
        <v>11</v>
      </c>
      <c r="M48" s="5">
        <v>6</v>
      </c>
      <c r="N48" s="5">
        <v>5</v>
      </c>
      <c r="O48" s="9">
        <f t="shared" si="11"/>
        <v>56</v>
      </c>
      <c r="P48" s="9">
        <f t="shared" si="8"/>
        <v>221</v>
      </c>
      <c r="Q48" s="9">
        <f t="shared" si="8"/>
        <v>541</v>
      </c>
      <c r="R48" s="9">
        <f t="shared" si="8"/>
        <v>259</v>
      </c>
      <c r="S48" s="9">
        <f t="shared" si="8"/>
        <v>174</v>
      </c>
      <c r="T48" s="9">
        <f t="shared" si="8"/>
        <v>98</v>
      </c>
      <c r="U48" s="9">
        <f t="shared" si="8"/>
        <v>66</v>
      </c>
      <c r="V48" s="9">
        <f t="shared" si="12"/>
        <v>1359</v>
      </c>
      <c r="W48" s="5">
        <v>233</v>
      </c>
      <c r="X48" s="5">
        <v>90</v>
      </c>
      <c r="Y48" s="5">
        <v>76</v>
      </c>
      <c r="Z48" s="9">
        <f t="shared" si="5"/>
        <v>399</v>
      </c>
      <c r="AA48" s="5">
        <v>1</v>
      </c>
      <c r="AB48" s="5">
        <v>3</v>
      </c>
      <c r="AC48" s="5">
        <v>7</v>
      </c>
      <c r="AD48" s="9">
        <f t="shared" si="13"/>
        <v>11</v>
      </c>
      <c r="AE48" s="9">
        <f t="shared" si="14"/>
        <v>234</v>
      </c>
      <c r="AF48" s="9">
        <f t="shared" si="14"/>
        <v>93</v>
      </c>
      <c r="AG48" s="9">
        <f t="shared" si="14"/>
        <v>83</v>
      </c>
      <c r="AH48" s="62">
        <f t="shared" si="14"/>
        <v>410</v>
      </c>
    </row>
    <row r="49" spans="1:34" s="47" customFormat="1" ht="18.75" customHeight="1">
      <c r="A49" s="53" t="s">
        <v>60</v>
      </c>
      <c r="B49" s="5">
        <v>316</v>
      </c>
      <c r="C49" s="5">
        <v>712</v>
      </c>
      <c r="D49" s="5">
        <v>261</v>
      </c>
      <c r="E49" s="5">
        <v>172</v>
      </c>
      <c r="F49" s="5">
        <v>135</v>
      </c>
      <c r="G49" s="5">
        <v>100</v>
      </c>
      <c r="H49" s="9">
        <f t="shared" si="10"/>
        <v>1696</v>
      </c>
      <c r="I49" s="5">
        <v>3</v>
      </c>
      <c r="J49" s="5">
        <v>26</v>
      </c>
      <c r="K49" s="5">
        <v>12</v>
      </c>
      <c r="L49" s="5">
        <v>9</v>
      </c>
      <c r="M49" s="5">
        <v>10</v>
      </c>
      <c r="N49" s="5">
        <v>6</v>
      </c>
      <c r="O49" s="9">
        <f t="shared" si="11"/>
        <v>66</v>
      </c>
      <c r="P49" s="9">
        <f t="shared" si="8"/>
        <v>319</v>
      </c>
      <c r="Q49" s="9">
        <f t="shared" si="8"/>
        <v>738</v>
      </c>
      <c r="R49" s="9">
        <f t="shared" si="8"/>
        <v>273</v>
      </c>
      <c r="S49" s="9">
        <f t="shared" si="8"/>
        <v>181</v>
      </c>
      <c r="T49" s="9">
        <f t="shared" si="8"/>
        <v>145</v>
      </c>
      <c r="U49" s="9">
        <f t="shared" si="8"/>
        <v>106</v>
      </c>
      <c r="V49" s="9">
        <f t="shared" si="12"/>
        <v>1762</v>
      </c>
      <c r="W49" s="5">
        <v>278</v>
      </c>
      <c r="X49" s="5">
        <v>123</v>
      </c>
      <c r="Y49" s="5">
        <v>83</v>
      </c>
      <c r="Z49" s="9">
        <f t="shared" si="5"/>
        <v>484</v>
      </c>
      <c r="AA49" s="5">
        <v>5</v>
      </c>
      <c r="AB49" s="5">
        <v>2</v>
      </c>
      <c r="AC49" s="5">
        <v>6</v>
      </c>
      <c r="AD49" s="9">
        <f t="shared" si="13"/>
        <v>13</v>
      </c>
      <c r="AE49" s="9">
        <f t="shared" si="14"/>
        <v>283</v>
      </c>
      <c r="AF49" s="9">
        <f t="shared" si="14"/>
        <v>125</v>
      </c>
      <c r="AG49" s="9">
        <f t="shared" si="14"/>
        <v>89</v>
      </c>
      <c r="AH49" s="62">
        <f t="shared" si="14"/>
        <v>497</v>
      </c>
    </row>
    <row r="50" spans="1:34" s="47" customFormat="1" ht="18.75" customHeight="1">
      <c r="A50" s="53" t="s">
        <v>61</v>
      </c>
      <c r="B50" s="5">
        <v>190</v>
      </c>
      <c r="C50" s="5">
        <v>391</v>
      </c>
      <c r="D50" s="5">
        <v>164</v>
      </c>
      <c r="E50" s="5">
        <v>129</v>
      </c>
      <c r="F50" s="5">
        <v>60</v>
      </c>
      <c r="G50" s="5">
        <v>57</v>
      </c>
      <c r="H50" s="9">
        <f t="shared" si="10"/>
        <v>991</v>
      </c>
      <c r="I50" s="5">
        <v>5</v>
      </c>
      <c r="J50" s="5">
        <v>26</v>
      </c>
      <c r="K50" s="5">
        <v>9</v>
      </c>
      <c r="L50" s="5">
        <v>10</v>
      </c>
      <c r="M50" s="5">
        <v>4</v>
      </c>
      <c r="N50" s="5">
        <v>2</v>
      </c>
      <c r="O50" s="9">
        <f t="shared" si="11"/>
        <v>56</v>
      </c>
      <c r="P50" s="9">
        <f t="shared" si="8"/>
        <v>195</v>
      </c>
      <c r="Q50" s="9">
        <f t="shared" si="8"/>
        <v>417</v>
      </c>
      <c r="R50" s="9">
        <f t="shared" si="8"/>
        <v>173</v>
      </c>
      <c r="S50" s="9">
        <f t="shared" si="8"/>
        <v>139</v>
      </c>
      <c r="T50" s="9">
        <f t="shared" si="8"/>
        <v>64</v>
      </c>
      <c r="U50" s="9">
        <f t="shared" si="8"/>
        <v>59</v>
      </c>
      <c r="V50" s="9">
        <f t="shared" si="12"/>
        <v>1047</v>
      </c>
      <c r="W50" s="5">
        <v>215</v>
      </c>
      <c r="X50" s="5">
        <v>102</v>
      </c>
      <c r="Y50" s="5">
        <v>29</v>
      </c>
      <c r="Z50" s="9">
        <f t="shared" si="5"/>
        <v>346</v>
      </c>
      <c r="AA50" s="5">
        <v>4</v>
      </c>
      <c r="AB50" s="5">
        <v>4</v>
      </c>
      <c r="AC50" s="5">
        <v>2</v>
      </c>
      <c r="AD50" s="9">
        <f t="shared" si="13"/>
        <v>10</v>
      </c>
      <c r="AE50" s="9">
        <f t="shared" si="14"/>
        <v>219</v>
      </c>
      <c r="AF50" s="9">
        <f t="shared" si="14"/>
        <v>106</v>
      </c>
      <c r="AG50" s="9">
        <f t="shared" si="14"/>
        <v>31</v>
      </c>
      <c r="AH50" s="62">
        <f t="shared" si="14"/>
        <v>356</v>
      </c>
    </row>
    <row r="51" spans="1:34" s="47" customFormat="1" ht="18.75" customHeight="1">
      <c r="A51" s="53" t="s">
        <v>62</v>
      </c>
      <c r="B51" s="5">
        <v>136</v>
      </c>
      <c r="C51" s="5">
        <v>663</v>
      </c>
      <c r="D51" s="5">
        <v>288</v>
      </c>
      <c r="E51" s="5">
        <v>215</v>
      </c>
      <c r="F51" s="5">
        <v>165</v>
      </c>
      <c r="G51" s="5">
        <v>115</v>
      </c>
      <c r="H51" s="9">
        <f t="shared" si="10"/>
        <v>1582</v>
      </c>
      <c r="I51" s="5">
        <v>3</v>
      </c>
      <c r="J51" s="5">
        <v>41</v>
      </c>
      <c r="K51" s="5">
        <v>24</v>
      </c>
      <c r="L51" s="5">
        <v>16</v>
      </c>
      <c r="M51" s="5">
        <v>3</v>
      </c>
      <c r="N51" s="5">
        <v>10</v>
      </c>
      <c r="O51" s="9">
        <f t="shared" si="11"/>
        <v>97</v>
      </c>
      <c r="P51" s="9">
        <f t="shared" si="8"/>
        <v>139</v>
      </c>
      <c r="Q51" s="9">
        <f t="shared" si="8"/>
        <v>704</v>
      </c>
      <c r="R51" s="9">
        <f t="shared" si="8"/>
        <v>312</v>
      </c>
      <c r="S51" s="9">
        <f t="shared" si="8"/>
        <v>231</v>
      </c>
      <c r="T51" s="9">
        <f t="shared" si="8"/>
        <v>168</v>
      </c>
      <c r="U51" s="9">
        <f t="shared" si="8"/>
        <v>125</v>
      </c>
      <c r="V51" s="9">
        <f t="shared" si="12"/>
        <v>1679</v>
      </c>
      <c r="W51" s="5">
        <v>260</v>
      </c>
      <c r="X51" s="5">
        <v>214</v>
      </c>
      <c r="Y51" s="5">
        <v>71</v>
      </c>
      <c r="Z51" s="9">
        <f t="shared" si="5"/>
        <v>545</v>
      </c>
      <c r="AA51" s="5">
        <v>3</v>
      </c>
      <c r="AB51" s="5">
        <v>5</v>
      </c>
      <c r="AC51" s="5">
        <v>4</v>
      </c>
      <c r="AD51" s="9">
        <f t="shared" si="13"/>
        <v>12</v>
      </c>
      <c r="AE51" s="9">
        <f t="shared" si="14"/>
        <v>263</v>
      </c>
      <c r="AF51" s="9">
        <f t="shared" si="14"/>
        <v>219</v>
      </c>
      <c r="AG51" s="9">
        <f t="shared" si="14"/>
        <v>75</v>
      </c>
      <c r="AH51" s="62">
        <f t="shared" si="14"/>
        <v>557</v>
      </c>
    </row>
    <row r="52" spans="1:34" s="47" customFormat="1" ht="18.75" customHeight="1">
      <c r="A52" s="53" t="s">
        <v>63</v>
      </c>
      <c r="B52" s="5">
        <v>224</v>
      </c>
      <c r="C52" s="5">
        <v>247</v>
      </c>
      <c r="D52" s="5">
        <v>79</v>
      </c>
      <c r="E52" s="5">
        <v>98</v>
      </c>
      <c r="F52" s="5">
        <v>62</v>
      </c>
      <c r="G52" s="5">
        <v>42</v>
      </c>
      <c r="H52" s="9">
        <f t="shared" si="10"/>
        <v>752</v>
      </c>
      <c r="I52" s="5">
        <v>5</v>
      </c>
      <c r="J52" s="5">
        <v>15</v>
      </c>
      <c r="K52" s="5">
        <v>8</v>
      </c>
      <c r="L52" s="5">
        <v>10</v>
      </c>
      <c r="M52" s="5">
        <v>6</v>
      </c>
      <c r="N52" s="5">
        <v>0</v>
      </c>
      <c r="O52" s="9">
        <f t="shared" si="11"/>
        <v>44</v>
      </c>
      <c r="P52" s="9">
        <f t="shared" si="8"/>
        <v>229</v>
      </c>
      <c r="Q52" s="9">
        <f t="shared" si="8"/>
        <v>262</v>
      </c>
      <c r="R52" s="9">
        <f t="shared" si="8"/>
        <v>87</v>
      </c>
      <c r="S52" s="9">
        <f t="shared" si="8"/>
        <v>108</v>
      </c>
      <c r="T52" s="9">
        <f t="shared" si="8"/>
        <v>68</v>
      </c>
      <c r="U52" s="9">
        <f t="shared" si="8"/>
        <v>42</v>
      </c>
      <c r="V52" s="9">
        <f t="shared" si="12"/>
        <v>796</v>
      </c>
      <c r="W52" s="5">
        <v>185</v>
      </c>
      <c r="X52" s="5">
        <v>77</v>
      </c>
      <c r="Y52" s="5">
        <v>42</v>
      </c>
      <c r="Z52" s="9">
        <f t="shared" si="5"/>
        <v>304</v>
      </c>
      <c r="AA52" s="5">
        <v>1</v>
      </c>
      <c r="AB52" s="5">
        <v>2</v>
      </c>
      <c r="AC52" s="5">
        <v>3</v>
      </c>
      <c r="AD52" s="9">
        <f t="shared" si="13"/>
        <v>6</v>
      </c>
      <c r="AE52" s="9">
        <f t="shared" si="14"/>
        <v>186</v>
      </c>
      <c r="AF52" s="9">
        <f t="shared" si="14"/>
        <v>79</v>
      </c>
      <c r="AG52" s="9">
        <f t="shared" si="14"/>
        <v>45</v>
      </c>
      <c r="AH52" s="62">
        <f t="shared" si="14"/>
        <v>310</v>
      </c>
    </row>
    <row r="53" spans="1:34" s="47" customFormat="1" ht="18.75" customHeight="1">
      <c r="A53" s="53" t="s">
        <v>64</v>
      </c>
      <c r="B53" s="5">
        <v>89</v>
      </c>
      <c r="C53" s="5">
        <v>280</v>
      </c>
      <c r="D53" s="5">
        <v>110</v>
      </c>
      <c r="E53" s="5">
        <v>72</v>
      </c>
      <c r="F53" s="5">
        <v>59</v>
      </c>
      <c r="G53" s="5">
        <v>42</v>
      </c>
      <c r="H53" s="9">
        <f t="shared" si="10"/>
        <v>652</v>
      </c>
      <c r="I53" s="5">
        <v>2</v>
      </c>
      <c r="J53" s="5">
        <v>9</v>
      </c>
      <c r="K53" s="5">
        <v>6</v>
      </c>
      <c r="L53" s="5">
        <v>8</v>
      </c>
      <c r="M53" s="5">
        <v>3</v>
      </c>
      <c r="N53" s="5">
        <v>3</v>
      </c>
      <c r="O53" s="9">
        <f t="shared" si="11"/>
        <v>31</v>
      </c>
      <c r="P53" s="9">
        <f t="shared" si="8"/>
        <v>91</v>
      </c>
      <c r="Q53" s="9">
        <f t="shared" si="8"/>
        <v>289</v>
      </c>
      <c r="R53" s="9">
        <f t="shared" si="8"/>
        <v>116</v>
      </c>
      <c r="S53" s="9">
        <f t="shared" si="8"/>
        <v>80</v>
      </c>
      <c r="T53" s="9">
        <f t="shared" si="8"/>
        <v>62</v>
      </c>
      <c r="U53" s="9">
        <f t="shared" si="8"/>
        <v>45</v>
      </c>
      <c r="V53" s="9">
        <f t="shared" si="12"/>
        <v>683</v>
      </c>
      <c r="W53" s="5">
        <v>148</v>
      </c>
      <c r="X53" s="5">
        <v>61</v>
      </c>
      <c r="Y53" s="5">
        <v>33</v>
      </c>
      <c r="Z53" s="9">
        <f t="shared" si="5"/>
        <v>242</v>
      </c>
      <c r="AA53" s="5">
        <v>4</v>
      </c>
      <c r="AB53" s="5">
        <v>2</v>
      </c>
      <c r="AC53" s="5">
        <v>2</v>
      </c>
      <c r="AD53" s="9">
        <f t="shared" si="13"/>
        <v>8</v>
      </c>
      <c r="AE53" s="9">
        <f t="shared" si="14"/>
        <v>152</v>
      </c>
      <c r="AF53" s="9">
        <f t="shared" si="14"/>
        <v>63</v>
      </c>
      <c r="AG53" s="9">
        <f t="shared" si="14"/>
        <v>35</v>
      </c>
      <c r="AH53" s="62">
        <f t="shared" si="14"/>
        <v>250</v>
      </c>
    </row>
    <row r="54" spans="1:34" s="47" customFormat="1" ht="18.75" customHeight="1">
      <c r="A54" s="53" t="s">
        <v>65</v>
      </c>
      <c r="B54" s="5">
        <v>212</v>
      </c>
      <c r="C54" s="5">
        <v>442</v>
      </c>
      <c r="D54" s="5">
        <v>222</v>
      </c>
      <c r="E54" s="5">
        <v>124</v>
      </c>
      <c r="F54" s="5">
        <v>104</v>
      </c>
      <c r="G54" s="5">
        <v>61</v>
      </c>
      <c r="H54" s="9">
        <f t="shared" si="10"/>
        <v>1165</v>
      </c>
      <c r="I54" s="5">
        <v>3</v>
      </c>
      <c r="J54" s="5">
        <v>19</v>
      </c>
      <c r="K54" s="5">
        <v>11</v>
      </c>
      <c r="L54" s="5">
        <v>9</v>
      </c>
      <c r="M54" s="5">
        <v>6</v>
      </c>
      <c r="N54" s="5">
        <v>6</v>
      </c>
      <c r="O54" s="9">
        <f t="shared" si="11"/>
        <v>54</v>
      </c>
      <c r="P54" s="9">
        <f t="shared" si="8"/>
        <v>215</v>
      </c>
      <c r="Q54" s="9">
        <f t="shared" si="8"/>
        <v>461</v>
      </c>
      <c r="R54" s="9">
        <f t="shared" si="8"/>
        <v>233</v>
      </c>
      <c r="S54" s="9">
        <f t="shared" si="8"/>
        <v>133</v>
      </c>
      <c r="T54" s="9">
        <f t="shared" si="8"/>
        <v>110</v>
      </c>
      <c r="U54" s="9">
        <f t="shared" si="8"/>
        <v>67</v>
      </c>
      <c r="V54" s="9">
        <f t="shared" si="12"/>
        <v>1219</v>
      </c>
      <c r="W54" s="5">
        <v>362</v>
      </c>
      <c r="X54" s="5">
        <v>78</v>
      </c>
      <c r="Y54" s="5">
        <v>49</v>
      </c>
      <c r="Z54" s="9">
        <f t="shared" si="5"/>
        <v>489</v>
      </c>
      <c r="AA54" s="5">
        <v>4</v>
      </c>
      <c r="AB54" s="5">
        <v>3</v>
      </c>
      <c r="AC54" s="5">
        <v>2</v>
      </c>
      <c r="AD54" s="9">
        <f t="shared" si="13"/>
        <v>9</v>
      </c>
      <c r="AE54" s="9">
        <f t="shared" si="14"/>
        <v>366</v>
      </c>
      <c r="AF54" s="9">
        <f t="shared" si="14"/>
        <v>81</v>
      </c>
      <c r="AG54" s="9">
        <f t="shared" si="14"/>
        <v>51</v>
      </c>
      <c r="AH54" s="62">
        <f t="shared" si="14"/>
        <v>498</v>
      </c>
    </row>
    <row r="55" spans="1:34" s="47" customFormat="1" ht="18.75" customHeight="1">
      <c r="A55" s="53" t="s">
        <v>66</v>
      </c>
      <c r="B55" s="5">
        <v>615</v>
      </c>
      <c r="C55" s="5">
        <v>1311</v>
      </c>
      <c r="D55" s="5">
        <v>617</v>
      </c>
      <c r="E55" s="5">
        <v>378</v>
      </c>
      <c r="F55" s="5">
        <v>260</v>
      </c>
      <c r="G55" s="5">
        <v>223</v>
      </c>
      <c r="H55" s="9">
        <f t="shared" si="10"/>
        <v>3404</v>
      </c>
      <c r="I55" s="5">
        <v>6</v>
      </c>
      <c r="J55" s="5">
        <v>43</v>
      </c>
      <c r="K55" s="5">
        <v>37</v>
      </c>
      <c r="L55" s="5">
        <v>19</v>
      </c>
      <c r="M55" s="5">
        <v>9</v>
      </c>
      <c r="N55" s="5">
        <v>20</v>
      </c>
      <c r="O55" s="9">
        <f t="shared" si="11"/>
        <v>134</v>
      </c>
      <c r="P55" s="9">
        <f t="shared" si="8"/>
        <v>621</v>
      </c>
      <c r="Q55" s="9">
        <f t="shared" si="8"/>
        <v>1354</v>
      </c>
      <c r="R55" s="9">
        <f t="shared" si="8"/>
        <v>654</v>
      </c>
      <c r="S55" s="9">
        <f t="shared" si="8"/>
        <v>397</v>
      </c>
      <c r="T55" s="9">
        <f t="shared" si="8"/>
        <v>269</v>
      </c>
      <c r="U55" s="9">
        <f t="shared" si="8"/>
        <v>243</v>
      </c>
      <c r="V55" s="9">
        <f t="shared" si="12"/>
        <v>3538</v>
      </c>
      <c r="W55" s="5">
        <v>531</v>
      </c>
      <c r="X55" s="5">
        <v>225</v>
      </c>
      <c r="Y55" s="5">
        <v>151</v>
      </c>
      <c r="Z55" s="9">
        <f t="shared" si="5"/>
        <v>907</v>
      </c>
      <c r="AA55" s="5">
        <v>4</v>
      </c>
      <c r="AB55" s="5">
        <v>6</v>
      </c>
      <c r="AC55" s="5">
        <v>5</v>
      </c>
      <c r="AD55" s="9">
        <f t="shared" si="13"/>
        <v>15</v>
      </c>
      <c r="AE55" s="9">
        <f t="shared" si="14"/>
        <v>535</v>
      </c>
      <c r="AF55" s="9">
        <f t="shared" si="14"/>
        <v>231</v>
      </c>
      <c r="AG55" s="9">
        <f t="shared" si="14"/>
        <v>156</v>
      </c>
      <c r="AH55" s="62">
        <f t="shared" si="14"/>
        <v>922</v>
      </c>
    </row>
    <row r="56" spans="1:34" s="47" customFormat="1" ht="18.75" customHeight="1">
      <c r="A56" s="54" t="s">
        <v>67</v>
      </c>
      <c r="B56" s="6">
        <f>SUM(B30:B55)</f>
        <v>9881</v>
      </c>
      <c r="C56" s="6">
        <f aca="true" t="shared" si="15" ref="C56:AC56">SUM(C30:C55)</f>
        <v>25173</v>
      </c>
      <c r="D56" s="6">
        <f t="shared" si="15"/>
        <v>11058</v>
      </c>
      <c r="E56" s="6">
        <f t="shared" si="15"/>
        <v>7763</v>
      </c>
      <c r="F56" s="6">
        <f t="shared" si="15"/>
        <v>5366</v>
      </c>
      <c r="G56" s="6">
        <f t="shared" si="15"/>
        <v>3892</v>
      </c>
      <c r="H56" s="6">
        <f>SUM(H30:H55)</f>
        <v>63133</v>
      </c>
      <c r="I56" s="6">
        <f t="shared" si="15"/>
        <v>129</v>
      </c>
      <c r="J56" s="6">
        <f t="shared" si="15"/>
        <v>885</v>
      </c>
      <c r="K56" s="6">
        <f t="shared" si="15"/>
        <v>655</v>
      </c>
      <c r="L56" s="6">
        <f t="shared" si="15"/>
        <v>449</v>
      </c>
      <c r="M56" s="6">
        <f t="shared" si="15"/>
        <v>289</v>
      </c>
      <c r="N56" s="6">
        <f t="shared" si="15"/>
        <v>303</v>
      </c>
      <c r="O56" s="6">
        <f>SUM(O30:O55)</f>
        <v>2710</v>
      </c>
      <c r="P56" s="6">
        <f t="shared" si="15"/>
        <v>10010</v>
      </c>
      <c r="Q56" s="6">
        <f t="shared" si="15"/>
        <v>26058</v>
      </c>
      <c r="R56" s="6">
        <f t="shared" si="15"/>
        <v>11713</v>
      </c>
      <c r="S56" s="6">
        <f t="shared" si="15"/>
        <v>8212</v>
      </c>
      <c r="T56" s="6">
        <f t="shared" si="15"/>
        <v>5655</v>
      </c>
      <c r="U56" s="6">
        <f t="shared" si="15"/>
        <v>4195</v>
      </c>
      <c r="V56" s="6">
        <f t="shared" si="15"/>
        <v>65843</v>
      </c>
      <c r="W56" s="6">
        <f t="shared" si="15"/>
        <v>10694</v>
      </c>
      <c r="X56" s="6">
        <f t="shared" si="15"/>
        <v>5167</v>
      </c>
      <c r="Y56" s="6">
        <f t="shared" si="15"/>
        <v>3248</v>
      </c>
      <c r="Z56" s="6">
        <f t="shared" si="15"/>
        <v>19109</v>
      </c>
      <c r="AA56" s="6">
        <f t="shared" si="15"/>
        <v>136</v>
      </c>
      <c r="AB56" s="6">
        <f t="shared" si="15"/>
        <v>136</v>
      </c>
      <c r="AC56" s="6">
        <f t="shared" si="15"/>
        <v>128</v>
      </c>
      <c r="AD56" s="6">
        <f>SUM(AD30:AD55)</f>
        <v>400</v>
      </c>
      <c r="AE56" s="6">
        <f>SUM(AE30:AE55)</f>
        <v>10830</v>
      </c>
      <c r="AF56" s="6">
        <f>SUM(AF30:AF55)</f>
        <v>5303</v>
      </c>
      <c r="AG56" s="6">
        <f>SUM(AG30:AG55)</f>
        <v>3376</v>
      </c>
      <c r="AH56" s="55">
        <f>SUM(AH30:AH55)</f>
        <v>19509</v>
      </c>
    </row>
    <row r="57" spans="1:34" s="47" customFormat="1" ht="18.75" customHeight="1">
      <c r="A57" s="53" t="s">
        <v>68</v>
      </c>
      <c r="B57" s="5">
        <v>53</v>
      </c>
      <c r="C57" s="5">
        <v>131</v>
      </c>
      <c r="D57" s="5">
        <v>60</v>
      </c>
      <c r="E57" s="5">
        <v>41</v>
      </c>
      <c r="F57" s="5">
        <v>28</v>
      </c>
      <c r="G57" s="5">
        <v>18</v>
      </c>
      <c r="H57" s="9">
        <f>SUM(B57:G57)</f>
        <v>331</v>
      </c>
      <c r="I57" s="5">
        <v>7</v>
      </c>
      <c r="J57" s="5">
        <v>14</v>
      </c>
      <c r="K57" s="5">
        <v>9</v>
      </c>
      <c r="L57" s="5">
        <v>5</v>
      </c>
      <c r="M57" s="5">
        <v>1</v>
      </c>
      <c r="N57" s="5">
        <v>3</v>
      </c>
      <c r="O57" s="9">
        <f t="shared" si="11"/>
        <v>39</v>
      </c>
      <c r="P57" s="9">
        <f t="shared" si="8"/>
        <v>60</v>
      </c>
      <c r="Q57" s="9">
        <f t="shared" si="8"/>
        <v>145</v>
      </c>
      <c r="R57" s="9">
        <f t="shared" si="8"/>
        <v>69</v>
      </c>
      <c r="S57" s="9">
        <f t="shared" si="8"/>
        <v>46</v>
      </c>
      <c r="T57" s="9">
        <f t="shared" si="8"/>
        <v>29</v>
      </c>
      <c r="U57" s="9">
        <f t="shared" si="8"/>
        <v>21</v>
      </c>
      <c r="V57" s="9">
        <f t="shared" si="12"/>
        <v>370</v>
      </c>
      <c r="W57" s="5">
        <v>122</v>
      </c>
      <c r="X57" s="5">
        <v>40</v>
      </c>
      <c r="Y57" s="5">
        <v>22</v>
      </c>
      <c r="Z57" s="9">
        <f t="shared" si="5"/>
        <v>184</v>
      </c>
      <c r="AA57" s="5">
        <v>2</v>
      </c>
      <c r="AB57" s="5">
        <v>3</v>
      </c>
      <c r="AC57" s="5">
        <v>0</v>
      </c>
      <c r="AD57" s="9">
        <f t="shared" si="13"/>
        <v>5</v>
      </c>
      <c r="AE57" s="9">
        <f t="shared" si="14"/>
        <v>124</v>
      </c>
      <c r="AF57" s="9">
        <f t="shared" si="14"/>
        <v>43</v>
      </c>
      <c r="AG57" s="9">
        <f t="shared" si="14"/>
        <v>22</v>
      </c>
      <c r="AH57" s="62">
        <f t="shared" si="14"/>
        <v>189</v>
      </c>
    </row>
    <row r="58" spans="1:34" s="47" customFormat="1" ht="18.75" customHeight="1">
      <c r="A58" s="53" t="s">
        <v>69</v>
      </c>
      <c r="B58" s="5">
        <v>26</v>
      </c>
      <c r="C58" s="5">
        <v>113</v>
      </c>
      <c r="D58" s="5">
        <v>28</v>
      </c>
      <c r="E58" s="5">
        <v>32</v>
      </c>
      <c r="F58" s="5">
        <v>17</v>
      </c>
      <c r="G58" s="5">
        <v>9</v>
      </c>
      <c r="H58" s="9">
        <f>SUM(B58:G58)</f>
        <v>225</v>
      </c>
      <c r="I58" s="5">
        <v>0</v>
      </c>
      <c r="J58" s="5">
        <v>4</v>
      </c>
      <c r="K58" s="5">
        <v>6</v>
      </c>
      <c r="L58" s="5">
        <v>2</v>
      </c>
      <c r="M58" s="5">
        <v>2</v>
      </c>
      <c r="N58" s="5">
        <v>0</v>
      </c>
      <c r="O58" s="9">
        <f t="shared" si="11"/>
        <v>14</v>
      </c>
      <c r="P58" s="9">
        <f t="shared" si="8"/>
        <v>26</v>
      </c>
      <c r="Q58" s="9">
        <f t="shared" si="8"/>
        <v>117</v>
      </c>
      <c r="R58" s="9">
        <f t="shared" si="8"/>
        <v>34</v>
      </c>
      <c r="S58" s="9">
        <f t="shared" si="8"/>
        <v>34</v>
      </c>
      <c r="T58" s="9">
        <f t="shared" si="8"/>
        <v>19</v>
      </c>
      <c r="U58" s="9">
        <f t="shared" si="8"/>
        <v>9</v>
      </c>
      <c r="V58" s="9">
        <f t="shared" si="12"/>
        <v>239</v>
      </c>
      <c r="W58" s="5">
        <v>94</v>
      </c>
      <c r="X58" s="5">
        <v>21</v>
      </c>
      <c r="Y58" s="5">
        <v>21</v>
      </c>
      <c r="Z58" s="9">
        <f t="shared" si="5"/>
        <v>136</v>
      </c>
      <c r="AA58" s="5">
        <v>1</v>
      </c>
      <c r="AB58" s="5">
        <v>0</v>
      </c>
      <c r="AC58" s="5">
        <v>0</v>
      </c>
      <c r="AD58" s="9">
        <f t="shared" si="13"/>
        <v>1</v>
      </c>
      <c r="AE58" s="9">
        <f t="shared" si="14"/>
        <v>95</v>
      </c>
      <c r="AF58" s="9">
        <f t="shared" si="14"/>
        <v>21</v>
      </c>
      <c r="AG58" s="9">
        <f t="shared" si="14"/>
        <v>21</v>
      </c>
      <c r="AH58" s="62">
        <f t="shared" si="14"/>
        <v>137</v>
      </c>
    </row>
    <row r="59" spans="1:34" s="47" customFormat="1" ht="18.75" customHeight="1">
      <c r="A59" s="53" t="s">
        <v>70</v>
      </c>
      <c r="B59" s="5">
        <v>14</v>
      </c>
      <c r="C59" s="5">
        <v>31</v>
      </c>
      <c r="D59" s="5">
        <v>8</v>
      </c>
      <c r="E59" s="5">
        <v>9</v>
      </c>
      <c r="F59" s="5">
        <v>4</v>
      </c>
      <c r="G59" s="5">
        <v>3</v>
      </c>
      <c r="H59" s="9">
        <f>SUM(B59:G59)</f>
        <v>69</v>
      </c>
      <c r="I59" s="5">
        <v>1</v>
      </c>
      <c r="J59" s="5">
        <v>1</v>
      </c>
      <c r="K59" s="5">
        <v>3</v>
      </c>
      <c r="L59" s="5">
        <v>0</v>
      </c>
      <c r="M59" s="5">
        <v>0</v>
      </c>
      <c r="N59" s="5">
        <v>0</v>
      </c>
      <c r="O59" s="9">
        <f t="shared" si="11"/>
        <v>5</v>
      </c>
      <c r="P59" s="9">
        <f t="shared" si="8"/>
        <v>15</v>
      </c>
      <c r="Q59" s="9">
        <f t="shared" si="8"/>
        <v>32</v>
      </c>
      <c r="R59" s="9">
        <f t="shared" si="8"/>
        <v>11</v>
      </c>
      <c r="S59" s="9">
        <f t="shared" si="8"/>
        <v>9</v>
      </c>
      <c r="T59" s="9">
        <f t="shared" si="8"/>
        <v>4</v>
      </c>
      <c r="U59" s="9">
        <f t="shared" si="8"/>
        <v>3</v>
      </c>
      <c r="V59" s="9">
        <f t="shared" si="12"/>
        <v>74</v>
      </c>
      <c r="W59" s="5">
        <v>43</v>
      </c>
      <c r="X59" s="5">
        <v>5</v>
      </c>
      <c r="Y59" s="5">
        <v>4</v>
      </c>
      <c r="Z59" s="9">
        <f t="shared" si="5"/>
        <v>52</v>
      </c>
      <c r="AA59" s="5">
        <v>0</v>
      </c>
      <c r="AB59" s="5">
        <v>0</v>
      </c>
      <c r="AC59" s="5">
        <v>0</v>
      </c>
      <c r="AD59" s="9">
        <f t="shared" si="13"/>
        <v>0</v>
      </c>
      <c r="AE59" s="9">
        <f t="shared" si="14"/>
        <v>43</v>
      </c>
      <c r="AF59" s="9">
        <f t="shared" si="14"/>
        <v>5</v>
      </c>
      <c r="AG59" s="9">
        <f t="shared" si="14"/>
        <v>4</v>
      </c>
      <c r="AH59" s="62">
        <f t="shared" si="14"/>
        <v>52</v>
      </c>
    </row>
    <row r="60" spans="1:34" s="47" customFormat="1" ht="18.75" customHeight="1">
      <c r="A60" s="53" t="s">
        <v>71</v>
      </c>
      <c r="B60" s="5">
        <v>20</v>
      </c>
      <c r="C60" s="5">
        <v>46</v>
      </c>
      <c r="D60" s="5">
        <v>32</v>
      </c>
      <c r="E60" s="5">
        <v>13</v>
      </c>
      <c r="F60" s="5">
        <v>8</v>
      </c>
      <c r="G60" s="5">
        <v>7</v>
      </c>
      <c r="H60" s="9">
        <f>SUM(B60:G60)</f>
        <v>126</v>
      </c>
      <c r="I60" s="5">
        <v>1</v>
      </c>
      <c r="J60" s="5">
        <v>0</v>
      </c>
      <c r="K60" s="5">
        <v>1</v>
      </c>
      <c r="L60" s="5">
        <v>0</v>
      </c>
      <c r="M60" s="5">
        <v>1</v>
      </c>
      <c r="N60" s="5">
        <v>0</v>
      </c>
      <c r="O60" s="9">
        <f t="shared" si="11"/>
        <v>3</v>
      </c>
      <c r="P60" s="9">
        <f t="shared" si="8"/>
        <v>21</v>
      </c>
      <c r="Q60" s="9">
        <f t="shared" si="8"/>
        <v>46</v>
      </c>
      <c r="R60" s="9">
        <f t="shared" si="8"/>
        <v>33</v>
      </c>
      <c r="S60" s="9">
        <f t="shared" si="8"/>
        <v>13</v>
      </c>
      <c r="T60" s="9">
        <f t="shared" si="8"/>
        <v>9</v>
      </c>
      <c r="U60" s="9">
        <f t="shared" si="8"/>
        <v>7</v>
      </c>
      <c r="V60" s="9">
        <f t="shared" si="12"/>
        <v>129</v>
      </c>
      <c r="W60" s="5">
        <v>111</v>
      </c>
      <c r="X60" s="5">
        <v>4</v>
      </c>
      <c r="Y60" s="5">
        <v>2</v>
      </c>
      <c r="Z60" s="9">
        <f t="shared" si="5"/>
        <v>117</v>
      </c>
      <c r="AA60" s="5">
        <v>3</v>
      </c>
      <c r="AB60" s="5">
        <v>0</v>
      </c>
      <c r="AC60" s="5">
        <v>0</v>
      </c>
      <c r="AD60" s="9">
        <f t="shared" si="13"/>
        <v>3</v>
      </c>
      <c r="AE60" s="9">
        <f t="shared" si="14"/>
        <v>114</v>
      </c>
      <c r="AF60" s="9">
        <f t="shared" si="14"/>
        <v>4</v>
      </c>
      <c r="AG60" s="9">
        <f t="shared" si="14"/>
        <v>2</v>
      </c>
      <c r="AH60" s="62">
        <f t="shared" si="14"/>
        <v>120</v>
      </c>
    </row>
    <row r="61" spans="1:34" s="47" customFormat="1" ht="18.75" customHeight="1">
      <c r="A61" s="54" t="s">
        <v>72</v>
      </c>
      <c r="B61" s="6">
        <f>SUM(B57:B60)</f>
        <v>113</v>
      </c>
      <c r="C61" s="6">
        <f aca="true" t="shared" si="16" ref="C61:AH61">SUM(C57:C60)</f>
        <v>321</v>
      </c>
      <c r="D61" s="6">
        <f t="shared" si="16"/>
        <v>128</v>
      </c>
      <c r="E61" s="6">
        <f t="shared" si="16"/>
        <v>95</v>
      </c>
      <c r="F61" s="6">
        <f t="shared" si="16"/>
        <v>57</v>
      </c>
      <c r="G61" s="6">
        <f t="shared" si="16"/>
        <v>37</v>
      </c>
      <c r="H61" s="6">
        <f t="shared" si="16"/>
        <v>751</v>
      </c>
      <c r="I61" s="6">
        <f t="shared" si="16"/>
        <v>9</v>
      </c>
      <c r="J61" s="6">
        <f t="shared" si="16"/>
        <v>19</v>
      </c>
      <c r="K61" s="6">
        <f t="shared" si="16"/>
        <v>19</v>
      </c>
      <c r="L61" s="6">
        <f t="shared" si="16"/>
        <v>7</v>
      </c>
      <c r="M61" s="6">
        <f t="shared" si="16"/>
        <v>4</v>
      </c>
      <c r="N61" s="6">
        <f t="shared" si="16"/>
        <v>3</v>
      </c>
      <c r="O61" s="6">
        <f t="shared" si="16"/>
        <v>61</v>
      </c>
      <c r="P61" s="6">
        <f t="shared" si="16"/>
        <v>122</v>
      </c>
      <c r="Q61" s="6">
        <f>SUM(Q57:Q60)</f>
        <v>340</v>
      </c>
      <c r="R61" s="6">
        <f t="shared" si="16"/>
        <v>147</v>
      </c>
      <c r="S61" s="6">
        <f t="shared" si="16"/>
        <v>102</v>
      </c>
      <c r="T61" s="6">
        <f t="shared" si="16"/>
        <v>61</v>
      </c>
      <c r="U61" s="6">
        <f t="shared" si="16"/>
        <v>40</v>
      </c>
      <c r="V61" s="6">
        <f t="shared" si="16"/>
        <v>812</v>
      </c>
      <c r="W61" s="6">
        <f t="shared" si="16"/>
        <v>370</v>
      </c>
      <c r="X61" s="6">
        <f t="shared" si="16"/>
        <v>70</v>
      </c>
      <c r="Y61" s="6">
        <f t="shared" si="16"/>
        <v>49</v>
      </c>
      <c r="Z61" s="6">
        <f t="shared" si="16"/>
        <v>489</v>
      </c>
      <c r="AA61" s="6">
        <f t="shared" si="16"/>
        <v>6</v>
      </c>
      <c r="AB61" s="6">
        <f t="shared" si="16"/>
        <v>3</v>
      </c>
      <c r="AC61" s="6">
        <f t="shared" si="16"/>
        <v>0</v>
      </c>
      <c r="AD61" s="6">
        <f>SUM(AD57:AD60)</f>
        <v>9</v>
      </c>
      <c r="AE61" s="6">
        <f t="shared" si="16"/>
        <v>376</v>
      </c>
      <c r="AF61" s="6">
        <f t="shared" si="16"/>
        <v>73</v>
      </c>
      <c r="AG61" s="6">
        <f t="shared" si="16"/>
        <v>49</v>
      </c>
      <c r="AH61" s="55">
        <f t="shared" si="16"/>
        <v>498</v>
      </c>
    </row>
    <row r="62" spans="1:34" s="47" customFormat="1" ht="18.75" customHeight="1">
      <c r="A62" s="53" t="s">
        <v>73</v>
      </c>
      <c r="B62" s="5">
        <v>21</v>
      </c>
      <c r="C62" s="5">
        <v>110</v>
      </c>
      <c r="D62" s="5">
        <v>43</v>
      </c>
      <c r="E62" s="5">
        <v>33</v>
      </c>
      <c r="F62" s="5">
        <v>20</v>
      </c>
      <c r="G62" s="5">
        <v>13</v>
      </c>
      <c r="H62" s="9">
        <f>SUM(B62:G62)</f>
        <v>240</v>
      </c>
      <c r="I62" s="5">
        <v>0</v>
      </c>
      <c r="J62" s="5">
        <v>0</v>
      </c>
      <c r="K62" s="5">
        <v>1</v>
      </c>
      <c r="L62" s="5">
        <v>0</v>
      </c>
      <c r="M62" s="5">
        <v>1</v>
      </c>
      <c r="N62" s="5">
        <v>1</v>
      </c>
      <c r="O62" s="9">
        <f t="shared" si="11"/>
        <v>3</v>
      </c>
      <c r="P62" s="9">
        <f t="shared" si="8"/>
        <v>21</v>
      </c>
      <c r="Q62" s="9">
        <f t="shared" si="8"/>
        <v>110</v>
      </c>
      <c r="R62" s="9">
        <f t="shared" si="8"/>
        <v>44</v>
      </c>
      <c r="S62" s="9">
        <f t="shared" si="8"/>
        <v>33</v>
      </c>
      <c r="T62" s="9">
        <f t="shared" si="8"/>
        <v>21</v>
      </c>
      <c r="U62" s="9">
        <f t="shared" si="8"/>
        <v>14</v>
      </c>
      <c r="V62" s="9">
        <f t="shared" si="12"/>
        <v>243</v>
      </c>
      <c r="W62" s="5">
        <v>100</v>
      </c>
      <c r="X62" s="5">
        <v>5</v>
      </c>
      <c r="Y62" s="5">
        <v>3</v>
      </c>
      <c r="Z62" s="9">
        <f>SUM(W62:Y62)</f>
        <v>108</v>
      </c>
      <c r="AA62" s="5">
        <v>0</v>
      </c>
      <c r="AB62" s="5">
        <v>0</v>
      </c>
      <c r="AC62" s="5">
        <v>0</v>
      </c>
      <c r="AD62" s="9">
        <f t="shared" si="13"/>
        <v>0</v>
      </c>
      <c r="AE62" s="9">
        <f t="shared" si="14"/>
        <v>100</v>
      </c>
      <c r="AF62" s="9">
        <f t="shared" si="14"/>
        <v>5</v>
      </c>
      <c r="AG62" s="9">
        <f t="shared" si="14"/>
        <v>3</v>
      </c>
      <c r="AH62" s="62">
        <f>SUM(Z62,AD62)</f>
        <v>108</v>
      </c>
    </row>
    <row r="63" spans="1:34" s="47" customFormat="1" ht="18.75" customHeight="1">
      <c r="A63" s="53" t="s">
        <v>74</v>
      </c>
      <c r="B63" s="5">
        <v>1</v>
      </c>
      <c r="C63" s="5">
        <v>2</v>
      </c>
      <c r="D63" s="5">
        <v>3</v>
      </c>
      <c r="E63" s="5">
        <v>1</v>
      </c>
      <c r="F63" s="5">
        <v>1</v>
      </c>
      <c r="G63" s="5">
        <v>1</v>
      </c>
      <c r="H63" s="9">
        <f>SUM(B63:G63)</f>
        <v>9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9">
        <f t="shared" si="11"/>
        <v>0</v>
      </c>
      <c r="P63" s="9">
        <f t="shared" si="8"/>
        <v>1</v>
      </c>
      <c r="Q63" s="9">
        <f t="shared" si="8"/>
        <v>2</v>
      </c>
      <c r="R63" s="9">
        <f t="shared" si="8"/>
        <v>3</v>
      </c>
      <c r="S63" s="9">
        <f t="shared" si="8"/>
        <v>1</v>
      </c>
      <c r="T63" s="9">
        <f t="shared" si="8"/>
        <v>1</v>
      </c>
      <c r="U63" s="9">
        <f t="shared" si="8"/>
        <v>1</v>
      </c>
      <c r="V63" s="9">
        <f t="shared" si="12"/>
        <v>9</v>
      </c>
      <c r="W63" s="5">
        <v>4</v>
      </c>
      <c r="X63" s="5">
        <v>1</v>
      </c>
      <c r="Y63" s="5">
        <v>0</v>
      </c>
      <c r="Z63" s="9">
        <f aca="true" t="shared" si="17" ref="Z63:Z70">SUM(W63:Y63)</f>
        <v>5</v>
      </c>
      <c r="AA63" s="5">
        <v>0</v>
      </c>
      <c r="AB63" s="5">
        <v>0</v>
      </c>
      <c r="AC63" s="5">
        <v>0</v>
      </c>
      <c r="AD63" s="9">
        <f t="shared" si="13"/>
        <v>0</v>
      </c>
      <c r="AE63" s="9">
        <f t="shared" si="14"/>
        <v>4</v>
      </c>
      <c r="AF63" s="9">
        <f t="shared" si="14"/>
        <v>1</v>
      </c>
      <c r="AG63" s="9">
        <f t="shared" si="14"/>
        <v>0</v>
      </c>
      <c r="AH63" s="62">
        <f>SUM(Z63,AD63)</f>
        <v>5</v>
      </c>
    </row>
    <row r="64" spans="1:34" s="47" customFormat="1" ht="18.75" customHeight="1">
      <c r="A64" s="53" t="s">
        <v>75</v>
      </c>
      <c r="B64" s="5">
        <v>16</v>
      </c>
      <c r="C64" s="5">
        <v>33</v>
      </c>
      <c r="D64" s="5">
        <v>15</v>
      </c>
      <c r="E64" s="5">
        <v>10</v>
      </c>
      <c r="F64" s="5">
        <v>8</v>
      </c>
      <c r="G64" s="5">
        <v>11</v>
      </c>
      <c r="H64" s="9">
        <f aca="true" t="shared" si="18" ref="H64:H70">SUM(B64:G64)</f>
        <v>93</v>
      </c>
      <c r="I64" s="5">
        <v>0</v>
      </c>
      <c r="J64" s="5">
        <v>1</v>
      </c>
      <c r="K64" s="5">
        <v>1</v>
      </c>
      <c r="L64" s="5">
        <v>0</v>
      </c>
      <c r="M64" s="5">
        <v>0</v>
      </c>
      <c r="N64" s="5">
        <v>0</v>
      </c>
      <c r="O64" s="9">
        <f t="shared" si="11"/>
        <v>2</v>
      </c>
      <c r="P64" s="9">
        <f t="shared" si="8"/>
        <v>16</v>
      </c>
      <c r="Q64" s="9">
        <f t="shared" si="8"/>
        <v>34</v>
      </c>
      <c r="R64" s="9">
        <f t="shared" si="8"/>
        <v>16</v>
      </c>
      <c r="S64" s="9">
        <f t="shared" si="8"/>
        <v>10</v>
      </c>
      <c r="T64" s="9">
        <f t="shared" si="8"/>
        <v>8</v>
      </c>
      <c r="U64" s="9">
        <f t="shared" si="8"/>
        <v>11</v>
      </c>
      <c r="V64" s="9">
        <f t="shared" si="12"/>
        <v>95</v>
      </c>
      <c r="W64" s="5">
        <v>31</v>
      </c>
      <c r="X64" s="5">
        <v>12</v>
      </c>
      <c r="Y64" s="5">
        <v>2</v>
      </c>
      <c r="Z64" s="9">
        <f t="shared" si="17"/>
        <v>45</v>
      </c>
      <c r="AA64" s="5">
        <v>0</v>
      </c>
      <c r="AB64" s="5">
        <v>0</v>
      </c>
      <c r="AC64" s="5">
        <v>0</v>
      </c>
      <c r="AD64" s="9">
        <f t="shared" si="13"/>
        <v>0</v>
      </c>
      <c r="AE64" s="9">
        <f t="shared" si="14"/>
        <v>31</v>
      </c>
      <c r="AF64" s="9">
        <f t="shared" si="14"/>
        <v>12</v>
      </c>
      <c r="AG64" s="9">
        <f t="shared" si="14"/>
        <v>2</v>
      </c>
      <c r="AH64" s="62">
        <f t="shared" si="14"/>
        <v>45</v>
      </c>
    </row>
    <row r="65" spans="1:34" s="47" customFormat="1" ht="18.75" customHeight="1">
      <c r="A65" s="53" t="s">
        <v>76</v>
      </c>
      <c r="B65" s="5">
        <v>8</v>
      </c>
      <c r="C65" s="5">
        <v>26</v>
      </c>
      <c r="D65" s="5">
        <v>4</v>
      </c>
      <c r="E65" s="5">
        <v>0</v>
      </c>
      <c r="F65" s="5">
        <v>3</v>
      </c>
      <c r="G65" s="5">
        <v>3</v>
      </c>
      <c r="H65" s="9">
        <f t="shared" si="18"/>
        <v>44</v>
      </c>
      <c r="I65" s="5">
        <v>0</v>
      </c>
      <c r="J65" s="5">
        <v>1</v>
      </c>
      <c r="K65" s="5">
        <v>0</v>
      </c>
      <c r="L65" s="5">
        <v>0</v>
      </c>
      <c r="M65" s="5">
        <v>0</v>
      </c>
      <c r="N65" s="5">
        <v>0</v>
      </c>
      <c r="O65" s="9">
        <f t="shared" si="11"/>
        <v>1</v>
      </c>
      <c r="P65" s="9">
        <f t="shared" si="8"/>
        <v>8</v>
      </c>
      <c r="Q65" s="9">
        <f t="shared" si="8"/>
        <v>27</v>
      </c>
      <c r="R65" s="9">
        <f t="shared" si="8"/>
        <v>4</v>
      </c>
      <c r="S65" s="9">
        <f t="shared" si="8"/>
        <v>0</v>
      </c>
      <c r="T65" s="9">
        <f t="shared" si="8"/>
        <v>3</v>
      </c>
      <c r="U65" s="9">
        <f t="shared" si="8"/>
        <v>3</v>
      </c>
      <c r="V65" s="9">
        <f t="shared" si="12"/>
        <v>45</v>
      </c>
      <c r="W65" s="5">
        <v>30</v>
      </c>
      <c r="X65" s="5">
        <v>0</v>
      </c>
      <c r="Y65" s="5">
        <v>0</v>
      </c>
      <c r="Z65" s="9">
        <f t="shared" si="17"/>
        <v>30</v>
      </c>
      <c r="AA65" s="5">
        <v>2</v>
      </c>
      <c r="AB65" s="5">
        <v>0</v>
      </c>
      <c r="AC65" s="5">
        <v>1</v>
      </c>
      <c r="AD65" s="9">
        <f t="shared" si="13"/>
        <v>3</v>
      </c>
      <c r="AE65" s="9">
        <f t="shared" si="14"/>
        <v>32</v>
      </c>
      <c r="AF65" s="9">
        <f t="shared" si="14"/>
        <v>0</v>
      </c>
      <c r="AG65" s="9">
        <f t="shared" si="14"/>
        <v>1</v>
      </c>
      <c r="AH65" s="62">
        <f t="shared" si="14"/>
        <v>33</v>
      </c>
    </row>
    <row r="66" spans="1:34" s="47" customFormat="1" ht="18.75" customHeight="1">
      <c r="A66" s="53" t="s">
        <v>77</v>
      </c>
      <c r="B66" s="5">
        <v>6</v>
      </c>
      <c r="C66" s="5">
        <v>50</v>
      </c>
      <c r="D66" s="5">
        <v>20</v>
      </c>
      <c r="E66" s="5">
        <v>18</v>
      </c>
      <c r="F66" s="5">
        <v>8</v>
      </c>
      <c r="G66" s="5">
        <v>3</v>
      </c>
      <c r="H66" s="9">
        <f t="shared" si="18"/>
        <v>105</v>
      </c>
      <c r="I66" s="5">
        <v>0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9">
        <f t="shared" si="11"/>
        <v>1</v>
      </c>
      <c r="P66" s="9">
        <f t="shared" si="8"/>
        <v>6</v>
      </c>
      <c r="Q66" s="9">
        <f t="shared" si="8"/>
        <v>51</v>
      </c>
      <c r="R66" s="9">
        <f t="shared" si="8"/>
        <v>20</v>
      </c>
      <c r="S66" s="9">
        <f t="shared" si="8"/>
        <v>18</v>
      </c>
      <c r="T66" s="9">
        <f t="shared" si="8"/>
        <v>8</v>
      </c>
      <c r="U66" s="9">
        <f t="shared" si="8"/>
        <v>3</v>
      </c>
      <c r="V66" s="9">
        <f t="shared" si="12"/>
        <v>106</v>
      </c>
      <c r="W66" s="5">
        <v>45</v>
      </c>
      <c r="X66" s="5">
        <v>10</v>
      </c>
      <c r="Y66" s="5">
        <v>2</v>
      </c>
      <c r="Z66" s="9">
        <f t="shared" si="17"/>
        <v>57</v>
      </c>
      <c r="AA66" s="5">
        <v>0</v>
      </c>
      <c r="AB66" s="5">
        <v>0</v>
      </c>
      <c r="AC66" s="5">
        <v>0</v>
      </c>
      <c r="AD66" s="9">
        <f t="shared" si="13"/>
        <v>0</v>
      </c>
      <c r="AE66" s="9">
        <f t="shared" si="14"/>
        <v>45</v>
      </c>
      <c r="AF66" s="9">
        <f t="shared" si="14"/>
        <v>10</v>
      </c>
      <c r="AG66" s="9">
        <f t="shared" si="14"/>
        <v>2</v>
      </c>
      <c r="AH66" s="62">
        <f t="shared" si="14"/>
        <v>57</v>
      </c>
    </row>
    <row r="67" spans="1:34" s="47" customFormat="1" ht="18.75" customHeight="1">
      <c r="A67" s="53" t="s">
        <v>78</v>
      </c>
      <c r="B67" s="5">
        <v>2</v>
      </c>
      <c r="C67" s="5">
        <v>0</v>
      </c>
      <c r="D67" s="5">
        <v>1</v>
      </c>
      <c r="E67" s="5">
        <v>0</v>
      </c>
      <c r="F67" s="5">
        <v>0</v>
      </c>
      <c r="G67" s="5">
        <v>0</v>
      </c>
      <c r="H67" s="9">
        <f t="shared" si="18"/>
        <v>3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9">
        <f t="shared" si="11"/>
        <v>0</v>
      </c>
      <c r="P67" s="9">
        <f t="shared" si="8"/>
        <v>2</v>
      </c>
      <c r="Q67" s="9">
        <f t="shared" si="8"/>
        <v>0</v>
      </c>
      <c r="R67" s="9">
        <f t="shared" si="8"/>
        <v>1</v>
      </c>
      <c r="S67" s="9">
        <f t="shared" si="8"/>
        <v>0</v>
      </c>
      <c r="T67" s="9">
        <f t="shared" si="8"/>
        <v>0</v>
      </c>
      <c r="U67" s="9">
        <f t="shared" si="8"/>
        <v>0</v>
      </c>
      <c r="V67" s="9">
        <f t="shared" si="12"/>
        <v>3</v>
      </c>
      <c r="W67" s="5">
        <v>2</v>
      </c>
      <c r="X67" s="5">
        <v>1</v>
      </c>
      <c r="Y67" s="5">
        <v>0</v>
      </c>
      <c r="Z67" s="9">
        <f t="shared" si="17"/>
        <v>3</v>
      </c>
      <c r="AA67" s="5">
        <v>0</v>
      </c>
      <c r="AB67" s="5">
        <v>0</v>
      </c>
      <c r="AC67" s="5">
        <v>0</v>
      </c>
      <c r="AD67" s="9">
        <f t="shared" si="13"/>
        <v>0</v>
      </c>
      <c r="AE67" s="9">
        <f t="shared" si="14"/>
        <v>2</v>
      </c>
      <c r="AF67" s="9">
        <f t="shared" si="14"/>
        <v>1</v>
      </c>
      <c r="AG67" s="9">
        <f t="shared" si="14"/>
        <v>0</v>
      </c>
      <c r="AH67" s="62">
        <f t="shared" si="14"/>
        <v>3</v>
      </c>
    </row>
    <row r="68" spans="1:34" s="47" customFormat="1" ht="18.75" customHeight="1">
      <c r="A68" s="53" t="s">
        <v>79</v>
      </c>
      <c r="B68" s="5">
        <v>44</v>
      </c>
      <c r="C68" s="5">
        <v>49</v>
      </c>
      <c r="D68" s="5">
        <v>39</v>
      </c>
      <c r="E68" s="5">
        <v>27</v>
      </c>
      <c r="F68" s="5">
        <v>26</v>
      </c>
      <c r="G68" s="5">
        <v>14</v>
      </c>
      <c r="H68" s="9">
        <f t="shared" si="18"/>
        <v>199</v>
      </c>
      <c r="I68" s="5">
        <v>1</v>
      </c>
      <c r="J68" s="5">
        <v>3</v>
      </c>
      <c r="K68" s="5">
        <v>2</v>
      </c>
      <c r="L68" s="5">
        <v>1</v>
      </c>
      <c r="M68" s="5">
        <v>0</v>
      </c>
      <c r="N68" s="5">
        <v>1</v>
      </c>
      <c r="O68" s="9">
        <f t="shared" si="11"/>
        <v>8</v>
      </c>
      <c r="P68" s="9">
        <f t="shared" si="8"/>
        <v>45</v>
      </c>
      <c r="Q68" s="9">
        <f aca="true" t="shared" si="19" ref="Q68:U70">SUM(C68,J68)</f>
        <v>52</v>
      </c>
      <c r="R68" s="9">
        <f t="shared" si="19"/>
        <v>41</v>
      </c>
      <c r="S68" s="9">
        <f t="shared" si="19"/>
        <v>28</v>
      </c>
      <c r="T68" s="9">
        <f t="shared" si="19"/>
        <v>26</v>
      </c>
      <c r="U68" s="9">
        <f t="shared" si="19"/>
        <v>15</v>
      </c>
      <c r="V68" s="9">
        <f t="shared" si="12"/>
        <v>207</v>
      </c>
      <c r="W68" s="5">
        <v>88</v>
      </c>
      <c r="X68" s="5">
        <v>5</v>
      </c>
      <c r="Y68" s="5">
        <v>5</v>
      </c>
      <c r="Z68" s="9">
        <f t="shared" si="17"/>
        <v>98</v>
      </c>
      <c r="AA68" s="5">
        <v>3</v>
      </c>
      <c r="AB68" s="5">
        <v>2</v>
      </c>
      <c r="AC68" s="5">
        <v>0</v>
      </c>
      <c r="AD68" s="9">
        <f t="shared" si="13"/>
        <v>5</v>
      </c>
      <c r="AE68" s="9">
        <f t="shared" si="14"/>
        <v>91</v>
      </c>
      <c r="AF68" s="9">
        <f t="shared" si="14"/>
        <v>7</v>
      </c>
      <c r="AG68" s="9">
        <f t="shared" si="14"/>
        <v>5</v>
      </c>
      <c r="AH68" s="62">
        <f t="shared" si="14"/>
        <v>103</v>
      </c>
    </row>
    <row r="69" spans="1:34" s="47" customFormat="1" ht="18.75" customHeight="1">
      <c r="A69" s="53" t="s">
        <v>80</v>
      </c>
      <c r="B69" s="5">
        <v>1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9">
        <f t="shared" si="18"/>
        <v>2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9">
        <f t="shared" si="11"/>
        <v>0</v>
      </c>
      <c r="P69" s="9">
        <f>SUM(B69,I69)</f>
        <v>1</v>
      </c>
      <c r="Q69" s="9">
        <f t="shared" si="19"/>
        <v>1</v>
      </c>
      <c r="R69" s="9">
        <f t="shared" si="19"/>
        <v>0</v>
      </c>
      <c r="S69" s="9">
        <f t="shared" si="19"/>
        <v>0</v>
      </c>
      <c r="T69" s="9">
        <f t="shared" si="19"/>
        <v>0</v>
      </c>
      <c r="U69" s="9">
        <f t="shared" si="19"/>
        <v>0</v>
      </c>
      <c r="V69" s="9">
        <f t="shared" si="12"/>
        <v>2</v>
      </c>
      <c r="W69" s="5">
        <v>2</v>
      </c>
      <c r="X69" s="5">
        <v>0</v>
      </c>
      <c r="Y69" s="5">
        <v>1</v>
      </c>
      <c r="Z69" s="9">
        <f t="shared" si="17"/>
        <v>3</v>
      </c>
      <c r="AA69" s="5">
        <v>0</v>
      </c>
      <c r="AB69" s="5">
        <v>0</v>
      </c>
      <c r="AC69" s="5">
        <v>0</v>
      </c>
      <c r="AD69" s="9">
        <f t="shared" si="13"/>
        <v>0</v>
      </c>
      <c r="AE69" s="9">
        <f t="shared" si="14"/>
        <v>2</v>
      </c>
      <c r="AF69" s="9">
        <f t="shared" si="14"/>
        <v>0</v>
      </c>
      <c r="AG69" s="9">
        <f t="shared" si="14"/>
        <v>1</v>
      </c>
      <c r="AH69" s="62">
        <f t="shared" si="14"/>
        <v>3</v>
      </c>
    </row>
    <row r="70" spans="1:34" s="47" customFormat="1" ht="18.75" customHeight="1">
      <c r="A70" s="53" t="s">
        <v>81</v>
      </c>
      <c r="B70" s="5">
        <v>5</v>
      </c>
      <c r="C70" s="5">
        <v>17</v>
      </c>
      <c r="D70" s="5">
        <v>6</v>
      </c>
      <c r="E70" s="5">
        <v>3</v>
      </c>
      <c r="F70" s="5">
        <v>2</v>
      </c>
      <c r="G70" s="5">
        <v>3</v>
      </c>
      <c r="H70" s="9">
        <f t="shared" si="18"/>
        <v>36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9">
        <f t="shared" si="11"/>
        <v>1</v>
      </c>
      <c r="P70" s="9">
        <f>SUM(B70,I70)</f>
        <v>6</v>
      </c>
      <c r="Q70" s="9">
        <f t="shared" si="19"/>
        <v>17</v>
      </c>
      <c r="R70" s="9">
        <f t="shared" si="19"/>
        <v>6</v>
      </c>
      <c r="S70" s="9">
        <f t="shared" si="19"/>
        <v>3</v>
      </c>
      <c r="T70" s="9">
        <f t="shared" si="19"/>
        <v>2</v>
      </c>
      <c r="U70" s="9">
        <f t="shared" si="19"/>
        <v>3</v>
      </c>
      <c r="V70" s="9">
        <f t="shared" si="12"/>
        <v>37</v>
      </c>
      <c r="W70" s="5">
        <v>5</v>
      </c>
      <c r="X70" s="5">
        <v>1</v>
      </c>
      <c r="Y70" s="5">
        <v>0</v>
      </c>
      <c r="Z70" s="9">
        <f t="shared" si="17"/>
        <v>6</v>
      </c>
      <c r="AA70" s="5">
        <v>0</v>
      </c>
      <c r="AB70" s="5">
        <v>0</v>
      </c>
      <c r="AC70" s="5">
        <v>0</v>
      </c>
      <c r="AD70" s="9">
        <f t="shared" si="13"/>
        <v>0</v>
      </c>
      <c r="AE70" s="9">
        <f t="shared" si="14"/>
        <v>5</v>
      </c>
      <c r="AF70" s="9">
        <f t="shared" si="14"/>
        <v>1</v>
      </c>
      <c r="AG70" s="9">
        <f t="shared" si="14"/>
        <v>0</v>
      </c>
      <c r="AH70" s="62">
        <f t="shared" si="14"/>
        <v>6</v>
      </c>
    </row>
    <row r="71" spans="1:34" s="47" customFormat="1" ht="18.75" customHeight="1" thickBot="1">
      <c r="A71" s="56" t="s">
        <v>82</v>
      </c>
      <c r="B71" s="57">
        <f>SUM(B62:B70)</f>
        <v>104</v>
      </c>
      <c r="C71" s="57">
        <f aca="true" t="shared" si="20" ref="C71:AH71">SUM(C62:C70)</f>
        <v>288</v>
      </c>
      <c r="D71" s="57">
        <f t="shared" si="20"/>
        <v>131</v>
      </c>
      <c r="E71" s="57">
        <f t="shared" si="20"/>
        <v>92</v>
      </c>
      <c r="F71" s="57">
        <f t="shared" si="20"/>
        <v>68</v>
      </c>
      <c r="G71" s="57">
        <f t="shared" si="20"/>
        <v>48</v>
      </c>
      <c r="H71" s="57">
        <f t="shared" si="20"/>
        <v>731</v>
      </c>
      <c r="I71" s="57">
        <f t="shared" si="20"/>
        <v>2</v>
      </c>
      <c r="J71" s="57">
        <f t="shared" si="20"/>
        <v>6</v>
      </c>
      <c r="K71" s="57">
        <f t="shared" si="20"/>
        <v>4</v>
      </c>
      <c r="L71" s="57">
        <f t="shared" si="20"/>
        <v>1</v>
      </c>
      <c r="M71" s="57">
        <f t="shared" si="20"/>
        <v>1</v>
      </c>
      <c r="N71" s="57">
        <f t="shared" si="20"/>
        <v>2</v>
      </c>
      <c r="O71" s="57">
        <f t="shared" si="20"/>
        <v>16</v>
      </c>
      <c r="P71" s="57">
        <f t="shared" si="20"/>
        <v>106</v>
      </c>
      <c r="Q71" s="57">
        <f t="shared" si="20"/>
        <v>294</v>
      </c>
      <c r="R71" s="57">
        <f t="shared" si="20"/>
        <v>135</v>
      </c>
      <c r="S71" s="57">
        <f t="shared" si="20"/>
        <v>93</v>
      </c>
      <c r="T71" s="57">
        <f t="shared" si="20"/>
        <v>69</v>
      </c>
      <c r="U71" s="57">
        <f t="shared" si="20"/>
        <v>50</v>
      </c>
      <c r="V71" s="57">
        <f t="shared" si="20"/>
        <v>747</v>
      </c>
      <c r="W71" s="57">
        <f t="shared" si="20"/>
        <v>307</v>
      </c>
      <c r="X71" s="57">
        <f t="shared" si="20"/>
        <v>35</v>
      </c>
      <c r="Y71" s="57">
        <f t="shared" si="20"/>
        <v>13</v>
      </c>
      <c r="Z71" s="57">
        <f>SUM(Z62:Z70)</f>
        <v>355</v>
      </c>
      <c r="AA71" s="57">
        <f t="shared" si="20"/>
        <v>5</v>
      </c>
      <c r="AB71" s="57">
        <f t="shared" si="20"/>
        <v>2</v>
      </c>
      <c r="AC71" s="57">
        <f t="shared" si="20"/>
        <v>1</v>
      </c>
      <c r="AD71" s="57">
        <f>SUM(AD62:AD70)</f>
        <v>8</v>
      </c>
      <c r="AE71" s="57">
        <f t="shared" si="20"/>
        <v>312</v>
      </c>
      <c r="AF71" s="57">
        <f t="shared" si="20"/>
        <v>37</v>
      </c>
      <c r="AG71" s="57">
        <f t="shared" si="20"/>
        <v>14</v>
      </c>
      <c r="AH71" s="58">
        <f t="shared" si="20"/>
        <v>363</v>
      </c>
    </row>
    <row r="72" s="47" customFormat="1" ht="14.25"/>
    <row r="73" s="47" customFormat="1" ht="14.25"/>
    <row r="74" s="47" customFormat="1" ht="14.25"/>
    <row r="75" s="47" customFormat="1" ht="14.25"/>
    <row r="76" s="47" customFormat="1" ht="14.25"/>
    <row r="77" s="47" customFormat="1" ht="14.25"/>
    <row r="78" s="47" customFormat="1" ht="14.25"/>
    <row r="79" s="47" customFormat="1" ht="14.25"/>
    <row r="80" s="47" customFormat="1" ht="14.25"/>
    <row r="81" s="47" customFormat="1" ht="14.25"/>
    <row r="82" s="47" customFormat="1" ht="14.25"/>
    <row r="83" s="47" customFormat="1" ht="14.25"/>
    <row r="84" s="47" customFormat="1" ht="14.25"/>
    <row r="85" s="47" customFormat="1" ht="14.25"/>
    <row r="86" s="47" customFormat="1" ht="14.25"/>
    <row r="87" s="47" customFormat="1" ht="14.25"/>
    <row r="88" s="47" customFormat="1" ht="14.25"/>
    <row r="89" s="47" customFormat="1" ht="14.25"/>
    <row r="90" s="47" customFormat="1" ht="14.25"/>
    <row r="91" s="47" customFormat="1" ht="14.25"/>
    <row r="92" s="47" customFormat="1" ht="14.25"/>
    <row r="93" s="47" customFormat="1" ht="14.25"/>
    <row r="94" s="47" customFormat="1" ht="14.25"/>
    <row r="95" s="47" customFormat="1" ht="14.25"/>
    <row r="96" s="47" customFormat="1" ht="14.25"/>
    <row r="97" s="47" customFormat="1" ht="14.25"/>
    <row r="98" s="47" customFormat="1" ht="14.25"/>
    <row r="99" s="47" customFormat="1" ht="14.25"/>
    <row r="100" s="47" customFormat="1" ht="14.25"/>
    <row r="101" s="47" customFormat="1" ht="14.25"/>
    <row r="102" s="47" customFormat="1" ht="14.25"/>
    <row r="103" s="47" customFormat="1" ht="14.25"/>
    <row r="104" s="47" customFormat="1" ht="14.25"/>
    <row r="105" s="47" customFormat="1" ht="14.25"/>
    <row r="106" s="47" customFormat="1" ht="14.25"/>
    <row r="107" s="47" customFormat="1" ht="14.25"/>
    <row r="108" s="47" customFormat="1" ht="14.25"/>
    <row r="109" s="47" customFormat="1" ht="14.25"/>
    <row r="110" s="47" customFormat="1" ht="14.25"/>
    <row r="111" s="47" customFormat="1" ht="14.25"/>
    <row r="112" s="47" customFormat="1" ht="14.25"/>
    <row r="113" s="47" customFormat="1" ht="14.25"/>
    <row r="114" s="47" customFormat="1" ht="14.25"/>
    <row r="115" s="47" customFormat="1" ht="14.25"/>
    <row r="116" s="47" customFormat="1" ht="14.25"/>
    <row r="117" s="47" customFormat="1" ht="14.25"/>
    <row r="118" s="47" customFormat="1" ht="14.25"/>
    <row r="119" s="47" customFormat="1" ht="14.25"/>
    <row r="120" s="47" customFormat="1" ht="14.25"/>
    <row r="121" s="47" customFormat="1" ht="14.25"/>
    <row r="122" s="47" customFormat="1" ht="14.25"/>
    <row r="123" s="47" customFormat="1" ht="14.25"/>
    <row r="124" s="47" customFormat="1" ht="14.25"/>
    <row r="125" s="47" customFormat="1" ht="14.25"/>
    <row r="126" s="47" customFormat="1" ht="14.25"/>
    <row r="127" s="47" customFormat="1" ht="14.25"/>
    <row r="128" s="47" customFormat="1" ht="14.25"/>
    <row r="129" s="47" customFormat="1" ht="14.25"/>
    <row r="130" s="47" customFormat="1" ht="14.25"/>
    <row r="131" s="47" customFormat="1" ht="14.25"/>
    <row r="132" s="47" customFormat="1" ht="14.25"/>
    <row r="133" spans="1:29" s="33" customFormat="1" ht="14.25">
      <c r="A133" s="47"/>
      <c r="AA133" s="47"/>
      <c r="AB133" s="47"/>
      <c r="AC133" s="47"/>
    </row>
    <row r="134" spans="1:29" s="33" customFormat="1" ht="14.25">
      <c r="A134" s="47"/>
      <c r="AA134" s="47"/>
      <c r="AB134" s="47"/>
      <c r="AC134" s="47"/>
    </row>
    <row r="135" spans="1:29" s="33" customFormat="1" ht="14.25">
      <c r="A135" s="47"/>
      <c r="AA135" s="47"/>
      <c r="AB135" s="47"/>
      <c r="AC135" s="47"/>
    </row>
    <row r="136" spans="1:29" s="33" customFormat="1" ht="14.25">
      <c r="A136" s="47"/>
      <c r="AA136" s="47"/>
      <c r="AB136" s="47"/>
      <c r="AC136" s="47"/>
    </row>
    <row r="137" spans="1:29" s="33" customFormat="1" ht="14.25">
      <c r="A137" s="47"/>
      <c r="AA137" s="47"/>
      <c r="AB137" s="47"/>
      <c r="AC137" s="47"/>
    </row>
    <row r="138" spans="1:29" s="33" customFormat="1" ht="14.25">
      <c r="A138" s="47"/>
      <c r="AA138" s="47"/>
      <c r="AB138" s="47"/>
      <c r="AC138" s="47"/>
    </row>
    <row r="139" spans="1:29" s="33" customFormat="1" ht="14.25">
      <c r="A139" s="47"/>
      <c r="AA139" s="47"/>
      <c r="AB139" s="47"/>
      <c r="AC139" s="47"/>
    </row>
    <row r="140" spans="1:29" s="33" customFormat="1" ht="14.25">
      <c r="A140" s="47"/>
      <c r="AA140" s="47"/>
      <c r="AB140" s="47"/>
      <c r="AC140" s="47"/>
    </row>
    <row r="141" spans="1:29" s="33" customFormat="1" ht="14.25">
      <c r="A141" s="47"/>
      <c r="AA141" s="47"/>
      <c r="AB141" s="47"/>
      <c r="AC141" s="47"/>
    </row>
    <row r="142" spans="1:29" s="33" customFormat="1" ht="14.25">
      <c r="A142" s="47"/>
      <c r="AA142" s="47"/>
      <c r="AB142" s="47"/>
      <c r="AC142" s="47"/>
    </row>
    <row r="143" spans="1:29" s="33" customFormat="1" ht="14.25">
      <c r="A143" s="47"/>
      <c r="AA143" s="47"/>
      <c r="AB143" s="47"/>
      <c r="AC143" s="47"/>
    </row>
    <row r="144" spans="1:29" s="33" customFormat="1" ht="14.25">
      <c r="A144" s="47"/>
      <c r="AA144" s="47"/>
      <c r="AB144" s="47"/>
      <c r="AC144" s="47"/>
    </row>
    <row r="145" spans="1:29" s="33" customFormat="1" ht="14.25">
      <c r="A145" s="47"/>
      <c r="AA145" s="47"/>
      <c r="AB145" s="47"/>
      <c r="AC145" s="47"/>
    </row>
    <row r="146" spans="1:29" s="33" customFormat="1" ht="14.25">
      <c r="A146" s="47"/>
      <c r="AA146" s="47"/>
      <c r="AB146" s="47"/>
      <c r="AC146" s="47"/>
    </row>
    <row r="147" spans="1:29" s="33" customFormat="1" ht="14.25">
      <c r="A147" s="47"/>
      <c r="AA147" s="47"/>
      <c r="AB147" s="47"/>
      <c r="AC147" s="47"/>
    </row>
    <row r="148" spans="1:29" s="33" customFormat="1" ht="14.25">
      <c r="A148" s="47"/>
      <c r="AA148" s="47"/>
      <c r="AB148" s="47"/>
      <c r="AC148" s="47"/>
    </row>
    <row r="149" spans="1:29" s="33" customFormat="1" ht="14.25">
      <c r="A149" s="47"/>
      <c r="AA149" s="47"/>
      <c r="AB149" s="47"/>
      <c r="AC149" s="47"/>
    </row>
    <row r="150" spans="1:29" s="33" customFormat="1" ht="14.25">
      <c r="A150" s="47"/>
      <c r="AA150" s="47"/>
      <c r="AB150" s="47"/>
      <c r="AC150" s="47"/>
    </row>
    <row r="151" spans="1:29" s="33" customFormat="1" ht="14.25">
      <c r="A151" s="47"/>
      <c r="AA151" s="47"/>
      <c r="AB151" s="47"/>
      <c r="AC151" s="47"/>
    </row>
    <row r="152" spans="1:29" s="33" customFormat="1" ht="14.25">
      <c r="A152" s="47"/>
      <c r="AA152" s="47"/>
      <c r="AB152" s="47"/>
      <c r="AC152" s="47"/>
    </row>
    <row r="153" spans="1:29" s="33" customFormat="1" ht="14.25">
      <c r="A153" s="47"/>
      <c r="AA153" s="47"/>
      <c r="AB153" s="47"/>
      <c r="AC153" s="47"/>
    </row>
    <row r="154" spans="1:29" s="33" customFormat="1" ht="14.25">
      <c r="A154" s="47"/>
      <c r="AA154" s="47"/>
      <c r="AB154" s="47"/>
      <c r="AC154" s="47"/>
    </row>
    <row r="155" spans="1:29" s="33" customFormat="1" ht="14.25">
      <c r="A155" s="47"/>
      <c r="AA155" s="47"/>
      <c r="AB155" s="47"/>
      <c r="AC155" s="47"/>
    </row>
    <row r="156" spans="1:29" s="33" customFormat="1" ht="14.25">
      <c r="A156" s="47"/>
      <c r="AA156" s="47"/>
      <c r="AB156" s="47"/>
      <c r="AC156" s="47"/>
    </row>
    <row r="157" spans="1:29" s="33" customFormat="1" ht="14.25">
      <c r="A157" s="47"/>
      <c r="AA157" s="47"/>
      <c r="AB157" s="47"/>
      <c r="AC157" s="47"/>
    </row>
    <row r="158" spans="1:29" s="33" customFormat="1" ht="14.25">
      <c r="A158" s="47"/>
      <c r="AA158" s="47"/>
      <c r="AB158" s="47"/>
      <c r="AC158" s="47"/>
    </row>
    <row r="159" spans="1:29" s="33" customFormat="1" ht="14.25">
      <c r="A159" s="47"/>
      <c r="AA159" s="47"/>
      <c r="AB159" s="47"/>
      <c r="AC159" s="47"/>
    </row>
    <row r="160" spans="1:29" s="33" customFormat="1" ht="14.25">
      <c r="A160" s="47"/>
      <c r="AA160" s="47"/>
      <c r="AB160" s="47"/>
      <c r="AC160" s="47"/>
    </row>
    <row r="161" spans="1:29" s="33" customFormat="1" ht="14.25">
      <c r="A161" s="47"/>
      <c r="AA161" s="47"/>
      <c r="AB161" s="47"/>
      <c r="AC161" s="47"/>
    </row>
    <row r="162" spans="1:29" s="33" customFormat="1" ht="14.25">
      <c r="A162" s="47"/>
      <c r="AA162" s="47"/>
      <c r="AB162" s="47"/>
      <c r="AC162" s="47"/>
    </row>
    <row r="163" spans="1:29" s="33" customFormat="1" ht="14.25">
      <c r="A163" s="47"/>
      <c r="AA163" s="47"/>
      <c r="AB163" s="47"/>
      <c r="AC163" s="47"/>
    </row>
    <row r="164" spans="1:29" s="33" customFormat="1" ht="14.25">
      <c r="A164" s="47"/>
      <c r="AA164" s="47"/>
      <c r="AB164" s="47"/>
      <c r="AC164" s="47"/>
    </row>
    <row r="165" spans="1:29" s="33" customFormat="1" ht="14.25">
      <c r="A165" s="47"/>
      <c r="AA165" s="47"/>
      <c r="AB165" s="47"/>
      <c r="AC165" s="47"/>
    </row>
    <row r="166" spans="1:29" s="33" customFormat="1" ht="14.25">
      <c r="A166" s="47"/>
      <c r="AA166" s="47"/>
      <c r="AB166" s="47"/>
      <c r="AC166" s="47"/>
    </row>
    <row r="167" spans="1:29" s="33" customFormat="1" ht="14.25">
      <c r="A167" s="47"/>
      <c r="AA167" s="47"/>
      <c r="AB167" s="47"/>
      <c r="AC167" s="47"/>
    </row>
    <row r="168" spans="1:29" s="33" customFormat="1" ht="14.25">
      <c r="A168" s="47"/>
      <c r="AA168" s="47"/>
      <c r="AB168" s="47"/>
      <c r="AC168" s="47"/>
    </row>
    <row r="169" spans="1:29" s="33" customFormat="1" ht="14.25">
      <c r="A169" s="47"/>
      <c r="AA169" s="47"/>
      <c r="AB169" s="47"/>
      <c r="AC169" s="47"/>
    </row>
    <row r="170" spans="1:29" s="33" customFormat="1" ht="14.25">
      <c r="A170" s="47"/>
      <c r="AA170" s="47"/>
      <c r="AB170" s="47"/>
      <c r="AC170" s="47"/>
    </row>
    <row r="171" spans="1:29" s="33" customFormat="1" ht="14.25">
      <c r="A171" s="47"/>
      <c r="AA171" s="47"/>
      <c r="AB171" s="47"/>
      <c r="AC171" s="47"/>
    </row>
    <row r="172" spans="27:29" s="33" customFormat="1" ht="14.25">
      <c r="AA172" s="47"/>
      <c r="AB172" s="47"/>
      <c r="AC172" s="47"/>
    </row>
    <row r="173" spans="27:29" s="33" customFormat="1" ht="14.25">
      <c r="AA173" s="47"/>
      <c r="AB173" s="47"/>
      <c r="AC173" s="47"/>
    </row>
    <row r="174" spans="27:29" s="33" customFormat="1" ht="14.25">
      <c r="AA174" s="47"/>
      <c r="AB174" s="47"/>
      <c r="AC174" s="47"/>
    </row>
    <row r="175" spans="27:29" s="33" customFormat="1" ht="14.25">
      <c r="AA175" s="47"/>
      <c r="AB175" s="47"/>
      <c r="AC175" s="47"/>
    </row>
    <row r="176" spans="27:29" s="33" customFormat="1" ht="14.25">
      <c r="AA176" s="47"/>
      <c r="AB176" s="47"/>
      <c r="AC176" s="47"/>
    </row>
    <row r="177" spans="27:29" s="33" customFormat="1" ht="14.25">
      <c r="AA177" s="47"/>
      <c r="AB177" s="47"/>
      <c r="AC177" s="47"/>
    </row>
    <row r="178" spans="27:29" s="33" customFormat="1" ht="14.25">
      <c r="AA178" s="47"/>
      <c r="AB178" s="47"/>
      <c r="AC178" s="47"/>
    </row>
    <row r="179" spans="27:29" s="33" customFormat="1" ht="14.25">
      <c r="AA179" s="47"/>
      <c r="AB179" s="47"/>
      <c r="AC179" s="47"/>
    </row>
    <row r="180" spans="27:29" s="33" customFormat="1" ht="14.25">
      <c r="AA180" s="47"/>
      <c r="AB180" s="47"/>
      <c r="AC180" s="47"/>
    </row>
    <row r="181" spans="27:29" s="33" customFormat="1" ht="14.25">
      <c r="AA181" s="47"/>
      <c r="AB181" s="47"/>
      <c r="AC181" s="47"/>
    </row>
    <row r="182" spans="27:29" s="33" customFormat="1" ht="14.25">
      <c r="AA182" s="47"/>
      <c r="AB182" s="47"/>
      <c r="AC182" s="47"/>
    </row>
    <row r="183" spans="27:29" s="33" customFormat="1" ht="14.25">
      <c r="AA183" s="47"/>
      <c r="AB183" s="47"/>
      <c r="AC183" s="47"/>
    </row>
    <row r="184" spans="27:29" s="33" customFormat="1" ht="14.25">
      <c r="AA184" s="47"/>
      <c r="AB184" s="47"/>
      <c r="AC184" s="47"/>
    </row>
    <row r="185" spans="27:29" s="33" customFormat="1" ht="14.25">
      <c r="AA185" s="47"/>
      <c r="AB185" s="47"/>
      <c r="AC185" s="47"/>
    </row>
    <row r="186" spans="27:29" s="33" customFormat="1" ht="14.25">
      <c r="AA186" s="47"/>
      <c r="AB186" s="47"/>
      <c r="AC186" s="47"/>
    </row>
    <row r="187" spans="27:29" s="33" customFormat="1" ht="14.25">
      <c r="AA187" s="47"/>
      <c r="AB187" s="47"/>
      <c r="AC187" s="47"/>
    </row>
    <row r="188" spans="27:29" s="33" customFormat="1" ht="14.25">
      <c r="AA188" s="47"/>
      <c r="AB188" s="47"/>
      <c r="AC188" s="47"/>
    </row>
    <row r="189" spans="27:29" s="33" customFormat="1" ht="14.25">
      <c r="AA189" s="47"/>
      <c r="AB189" s="47"/>
      <c r="AC189" s="47"/>
    </row>
    <row r="190" spans="27:29" s="33" customFormat="1" ht="14.25">
      <c r="AA190" s="47"/>
      <c r="AB190" s="47"/>
      <c r="AC190" s="47"/>
    </row>
    <row r="191" spans="27:29" s="33" customFormat="1" ht="14.25">
      <c r="AA191" s="47"/>
      <c r="AB191" s="47"/>
      <c r="AC191" s="47"/>
    </row>
    <row r="192" spans="27:29" s="33" customFormat="1" ht="14.25">
      <c r="AA192" s="47"/>
      <c r="AB192" s="47"/>
      <c r="AC192" s="47"/>
    </row>
    <row r="193" spans="27:29" s="33" customFormat="1" ht="14.25">
      <c r="AA193" s="47"/>
      <c r="AB193" s="47"/>
      <c r="AC193" s="47"/>
    </row>
    <row r="194" spans="27:29" s="33" customFormat="1" ht="14.25">
      <c r="AA194" s="47"/>
      <c r="AB194" s="47"/>
      <c r="AC194" s="47"/>
    </row>
    <row r="195" spans="27:29" s="33" customFormat="1" ht="14.25">
      <c r="AA195" s="47"/>
      <c r="AB195" s="47"/>
      <c r="AC195" s="47"/>
    </row>
    <row r="196" spans="27:29" s="33" customFormat="1" ht="14.25">
      <c r="AA196" s="47"/>
      <c r="AB196" s="47"/>
      <c r="AC196" s="47"/>
    </row>
    <row r="197" spans="27:29" s="33" customFormat="1" ht="14.25">
      <c r="AA197" s="47"/>
      <c r="AB197" s="47"/>
      <c r="AC197" s="47"/>
    </row>
    <row r="198" spans="27:29" s="33" customFormat="1" ht="14.25">
      <c r="AA198" s="47"/>
      <c r="AB198" s="47"/>
      <c r="AC198" s="47"/>
    </row>
    <row r="199" spans="27:29" s="33" customFormat="1" ht="14.25">
      <c r="AA199" s="47"/>
      <c r="AB199" s="47"/>
      <c r="AC199" s="47"/>
    </row>
    <row r="200" spans="27:29" s="33" customFormat="1" ht="14.25">
      <c r="AA200" s="47"/>
      <c r="AB200" s="47"/>
      <c r="AC200" s="47"/>
    </row>
    <row r="201" spans="27:29" s="33" customFormat="1" ht="14.25">
      <c r="AA201" s="47"/>
      <c r="AB201" s="47"/>
      <c r="AC201" s="47"/>
    </row>
    <row r="202" spans="27:29" s="33" customFormat="1" ht="14.25">
      <c r="AA202" s="47"/>
      <c r="AB202" s="47"/>
      <c r="AC202" s="47"/>
    </row>
    <row r="203" spans="27:29" s="33" customFormat="1" ht="14.25">
      <c r="AA203" s="47"/>
      <c r="AB203" s="47"/>
      <c r="AC203" s="47"/>
    </row>
    <row r="204" spans="27:29" s="33" customFormat="1" ht="14.25">
      <c r="AA204" s="47"/>
      <c r="AB204" s="47"/>
      <c r="AC204" s="47"/>
    </row>
    <row r="205" spans="27:29" s="33" customFormat="1" ht="14.25">
      <c r="AA205" s="47"/>
      <c r="AB205" s="47"/>
      <c r="AC205" s="47"/>
    </row>
    <row r="206" spans="27:29" s="33" customFormat="1" ht="14.25">
      <c r="AA206" s="47"/>
      <c r="AB206" s="47"/>
      <c r="AC206" s="47"/>
    </row>
    <row r="207" spans="27:29" s="33" customFormat="1" ht="14.25">
      <c r="AA207" s="47"/>
      <c r="AB207" s="47"/>
      <c r="AC207" s="47"/>
    </row>
    <row r="208" spans="27:29" s="33" customFormat="1" ht="14.25">
      <c r="AA208" s="47"/>
      <c r="AB208" s="47"/>
      <c r="AC208" s="47"/>
    </row>
    <row r="209" spans="27:29" s="33" customFormat="1" ht="14.25">
      <c r="AA209" s="47"/>
      <c r="AB209" s="47"/>
      <c r="AC209" s="47"/>
    </row>
    <row r="210" spans="27:29" s="33" customFormat="1" ht="14.25">
      <c r="AA210" s="47"/>
      <c r="AB210" s="47"/>
      <c r="AC210" s="47"/>
    </row>
    <row r="211" spans="27:29" s="33" customFormat="1" ht="14.25">
      <c r="AA211" s="47"/>
      <c r="AB211" s="47"/>
      <c r="AC211" s="47"/>
    </row>
    <row r="212" spans="27:29" s="33" customFormat="1" ht="14.25">
      <c r="AA212" s="47"/>
      <c r="AB212" s="47"/>
      <c r="AC212" s="47"/>
    </row>
    <row r="213" spans="27:29" s="33" customFormat="1" ht="14.25">
      <c r="AA213" s="47"/>
      <c r="AB213" s="47"/>
      <c r="AC213" s="47"/>
    </row>
    <row r="214" spans="27:29" s="33" customFormat="1" ht="14.25">
      <c r="AA214" s="47"/>
      <c r="AB214" s="47"/>
      <c r="AC214" s="47"/>
    </row>
    <row r="215" spans="27:29" s="33" customFormat="1" ht="14.25">
      <c r="AA215" s="47"/>
      <c r="AB215" s="47"/>
      <c r="AC215" s="47"/>
    </row>
    <row r="216" spans="27:29" s="33" customFormat="1" ht="14.25">
      <c r="AA216" s="47"/>
      <c r="AB216" s="47"/>
      <c r="AC216" s="47"/>
    </row>
    <row r="217" spans="27:29" s="33" customFormat="1" ht="14.25">
      <c r="AA217" s="47"/>
      <c r="AB217" s="47"/>
      <c r="AC217" s="47"/>
    </row>
    <row r="218" spans="27:29" s="33" customFormat="1" ht="14.25">
      <c r="AA218" s="47"/>
      <c r="AB218" s="47"/>
      <c r="AC218" s="47"/>
    </row>
    <row r="219" spans="27:29" s="33" customFormat="1" ht="14.25">
      <c r="AA219" s="47"/>
      <c r="AB219" s="47"/>
      <c r="AC219" s="47"/>
    </row>
    <row r="220" spans="27:29" s="33" customFormat="1" ht="14.25">
      <c r="AA220" s="47"/>
      <c r="AB220" s="47"/>
      <c r="AC220" s="47"/>
    </row>
    <row r="221" spans="27:29" s="33" customFormat="1" ht="14.25">
      <c r="AA221" s="47"/>
      <c r="AB221" s="47"/>
      <c r="AC221" s="47"/>
    </row>
    <row r="222" spans="27:29" s="33" customFormat="1" ht="14.25">
      <c r="AA222" s="47"/>
      <c r="AB222" s="47"/>
      <c r="AC222" s="47"/>
    </row>
    <row r="223" spans="27:29" s="33" customFormat="1" ht="14.25">
      <c r="AA223" s="47"/>
      <c r="AB223" s="47"/>
      <c r="AC223" s="47"/>
    </row>
    <row r="224" spans="27:29" s="33" customFormat="1" ht="14.25">
      <c r="AA224" s="47"/>
      <c r="AB224" s="47"/>
      <c r="AC224" s="47"/>
    </row>
    <row r="225" spans="27:29" s="33" customFormat="1" ht="14.25">
      <c r="AA225" s="47"/>
      <c r="AB225" s="47"/>
      <c r="AC225" s="47"/>
    </row>
    <row r="226" spans="27:29" s="33" customFormat="1" ht="14.25">
      <c r="AA226" s="47"/>
      <c r="AB226" s="47"/>
      <c r="AC226" s="47"/>
    </row>
    <row r="227" spans="27:29" s="33" customFormat="1" ht="14.25">
      <c r="AA227" s="47"/>
      <c r="AB227" s="47"/>
      <c r="AC227" s="47"/>
    </row>
    <row r="228" spans="27:29" s="33" customFormat="1" ht="14.25">
      <c r="AA228" s="47"/>
      <c r="AB228" s="47"/>
      <c r="AC228" s="47"/>
    </row>
    <row r="229" spans="27:29" s="33" customFormat="1" ht="14.25">
      <c r="AA229" s="47"/>
      <c r="AB229" s="47"/>
      <c r="AC229" s="47"/>
    </row>
    <row r="230" spans="27:29" s="33" customFormat="1" ht="14.25">
      <c r="AA230" s="47"/>
      <c r="AB230" s="47"/>
      <c r="AC230" s="47"/>
    </row>
    <row r="231" spans="27:29" s="33" customFormat="1" ht="14.25">
      <c r="AA231" s="47"/>
      <c r="AB231" s="47"/>
      <c r="AC231" s="47"/>
    </row>
    <row r="232" spans="27:29" s="33" customFormat="1" ht="14.25">
      <c r="AA232" s="47"/>
      <c r="AB232" s="47"/>
      <c r="AC232" s="47"/>
    </row>
    <row r="233" spans="27:29" s="33" customFormat="1" ht="14.25">
      <c r="AA233" s="47"/>
      <c r="AB233" s="47"/>
      <c r="AC233" s="47"/>
    </row>
    <row r="234" spans="27:29" s="33" customFormat="1" ht="14.25">
      <c r="AA234" s="47"/>
      <c r="AB234" s="47"/>
      <c r="AC234" s="47"/>
    </row>
    <row r="235" spans="27:29" s="33" customFormat="1" ht="14.25">
      <c r="AA235" s="47"/>
      <c r="AB235" s="47"/>
      <c r="AC235" s="47"/>
    </row>
    <row r="236" spans="27:29" s="33" customFormat="1" ht="14.25">
      <c r="AA236" s="47"/>
      <c r="AB236" s="47"/>
      <c r="AC236" s="47"/>
    </row>
    <row r="237" spans="27:29" s="33" customFormat="1" ht="14.25">
      <c r="AA237" s="47"/>
      <c r="AB237" s="47"/>
      <c r="AC237" s="47"/>
    </row>
    <row r="238" spans="27:29" s="33" customFormat="1" ht="14.25">
      <c r="AA238" s="47"/>
      <c r="AB238" s="47"/>
      <c r="AC238" s="47"/>
    </row>
    <row r="239" spans="27:29" s="33" customFormat="1" ht="14.25">
      <c r="AA239" s="47"/>
      <c r="AB239" s="47"/>
      <c r="AC239" s="47"/>
    </row>
    <row r="240" spans="27:29" s="33" customFormat="1" ht="14.25">
      <c r="AA240" s="47"/>
      <c r="AB240" s="47"/>
      <c r="AC240" s="47"/>
    </row>
    <row r="241" spans="27:29" s="33" customFormat="1" ht="14.25">
      <c r="AA241" s="47"/>
      <c r="AB241" s="47"/>
      <c r="AC241" s="47"/>
    </row>
    <row r="242" spans="27:29" s="33" customFormat="1" ht="14.25">
      <c r="AA242" s="47"/>
      <c r="AB242" s="47"/>
      <c r="AC242" s="47"/>
    </row>
    <row r="243" spans="27:29" s="33" customFormat="1" ht="14.25">
      <c r="AA243" s="47"/>
      <c r="AB243" s="47"/>
      <c r="AC243" s="47"/>
    </row>
    <row r="244" spans="27:29" s="33" customFormat="1" ht="14.25">
      <c r="AA244" s="47"/>
      <c r="AB244" s="47"/>
      <c r="AC244" s="47"/>
    </row>
    <row r="245" spans="27:29" s="33" customFormat="1" ht="14.25">
      <c r="AA245" s="47"/>
      <c r="AB245" s="47"/>
      <c r="AC245" s="47"/>
    </row>
    <row r="246" spans="27:29" s="33" customFormat="1" ht="14.25">
      <c r="AA246" s="47"/>
      <c r="AB246" s="47"/>
      <c r="AC246" s="47"/>
    </row>
    <row r="247" spans="27:29" s="33" customFormat="1" ht="14.25">
      <c r="AA247" s="47"/>
      <c r="AB247" s="47"/>
      <c r="AC247" s="47"/>
    </row>
    <row r="248" spans="27:29" s="33" customFormat="1" ht="14.25">
      <c r="AA248" s="47"/>
      <c r="AB248" s="47"/>
      <c r="AC248" s="47"/>
    </row>
    <row r="249" spans="27:29" s="33" customFormat="1" ht="14.25">
      <c r="AA249" s="47"/>
      <c r="AB249" s="47"/>
      <c r="AC249" s="47"/>
    </row>
    <row r="250" spans="27:29" s="33" customFormat="1" ht="14.25">
      <c r="AA250" s="47"/>
      <c r="AB250" s="47"/>
      <c r="AC250" s="47"/>
    </row>
    <row r="251" spans="27:29" s="33" customFormat="1" ht="14.25">
      <c r="AA251" s="47"/>
      <c r="AB251" s="47"/>
      <c r="AC251" s="47"/>
    </row>
    <row r="252" spans="27:29" s="33" customFormat="1" ht="14.25">
      <c r="AA252" s="47"/>
      <c r="AB252" s="47"/>
      <c r="AC252" s="47"/>
    </row>
    <row r="253" spans="27:29" s="33" customFormat="1" ht="14.25">
      <c r="AA253" s="47"/>
      <c r="AB253" s="47"/>
      <c r="AC253" s="47"/>
    </row>
    <row r="254" spans="27:29" s="33" customFormat="1" ht="14.25">
      <c r="AA254" s="47"/>
      <c r="AB254" s="47"/>
      <c r="AC254" s="47"/>
    </row>
    <row r="255" spans="27:29" s="33" customFormat="1" ht="14.25">
      <c r="AA255" s="47"/>
      <c r="AB255" s="47"/>
      <c r="AC255" s="47"/>
    </row>
    <row r="256" spans="27:29" s="33" customFormat="1" ht="14.25">
      <c r="AA256" s="47"/>
      <c r="AB256" s="47"/>
      <c r="AC256" s="47"/>
    </row>
    <row r="257" spans="27:29" s="33" customFormat="1" ht="14.25">
      <c r="AA257" s="47"/>
      <c r="AB257" s="47"/>
      <c r="AC257" s="47"/>
    </row>
    <row r="258" spans="27:29" s="33" customFormat="1" ht="14.25">
      <c r="AA258" s="47"/>
      <c r="AB258" s="47"/>
      <c r="AC258" s="47"/>
    </row>
    <row r="259" spans="27:29" s="33" customFormat="1" ht="14.25">
      <c r="AA259" s="47"/>
      <c r="AB259" s="47"/>
      <c r="AC259" s="47"/>
    </row>
    <row r="260" spans="27:29" s="33" customFormat="1" ht="14.25">
      <c r="AA260" s="47"/>
      <c r="AB260" s="47"/>
      <c r="AC260" s="47"/>
    </row>
    <row r="261" spans="27:29" s="33" customFormat="1" ht="14.25">
      <c r="AA261" s="47"/>
      <c r="AB261" s="47"/>
      <c r="AC261" s="47"/>
    </row>
    <row r="262" spans="27:29" s="33" customFormat="1" ht="14.25">
      <c r="AA262" s="47"/>
      <c r="AB262" s="47"/>
      <c r="AC262" s="47"/>
    </row>
    <row r="263" spans="27:29" s="33" customFormat="1" ht="14.25">
      <c r="AA263" s="47"/>
      <c r="AB263" s="47"/>
      <c r="AC263" s="47"/>
    </row>
    <row r="264" spans="27:29" s="33" customFormat="1" ht="14.25">
      <c r="AA264" s="47"/>
      <c r="AB264" s="47"/>
      <c r="AC264" s="47"/>
    </row>
    <row r="265" spans="27:29" s="33" customFormat="1" ht="14.25">
      <c r="AA265" s="47"/>
      <c r="AB265" s="47"/>
      <c r="AC265" s="47"/>
    </row>
    <row r="266" spans="27:29" s="33" customFormat="1" ht="14.25">
      <c r="AA266" s="47"/>
      <c r="AB266" s="47"/>
      <c r="AC266" s="47"/>
    </row>
    <row r="267" spans="27:29" s="33" customFormat="1" ht="14.25">
      <c r="AA267" s="47"/>
      <c r="AB267" s="47"/>
      <c r="AC267" s="47"/>
    </row>
    <row r="268" spans="27:29" s="33" customFormat="1" ht="14.25">
      <c r="AA268" s="47"/>
      <c r="AB268" s="47"/>
      <c r="AC268" s="47"/>
    </row>
    <row r="269" spans="27:29" s="33" customFormat="1" ht="14.25">
      <c r="AA269" s="47"/>
      <c r="AB269" s="47"/>
      <c r="AC269" s="47"/>
    </row>
    <row r="270" spans="27:29" s="33" customFormat="1" ht="14.25">
      <c r="AA270" s="47"/>
      <c r="AB270" s="47"/>
      <c r="AC270" s="47"/>
    </row>
    <row r="271" spans="27:29" s="33" customFormat="1" ht="14.25">
      <c r="AA271" s="47"/>
      <c r="AB271" s="47"/>
      <c r="AC271" s="47"/>
    </row>
  </sheetData>
  <mergeCells count="9">
    <mergeCell ref="A2:A4"/>
    <mergeCell ref="B2:V2"/>
    <mergeCell ref="W2:AH2"/>
    <mergeCell ref="B3:H3"/>
    <mergeCell ref="I3:O3"/>
    <mergeCell ref="P3:V3"/>
    <mergeCell ref="W3:Z3"/>
    <mergeCell ref="AA3:AD3"/>
    <mergeCell ref="AE3:AH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E218"/>
  <sheetViews>
    <sheetView workbookViewId="0" topLeftCell="A1">
      <selection activeCell="B13" sqref="B13"/>
    </sheetView>
  </sheetViews>
  <sheetFormatPr defaultColWidth="8.796875" defaultRowHeight="14.25"/>
  <cols>
    <col min="1" max="1" width="12.3984375" style="74" customWidth="1"/>
    <col min="2" max="2" width="8.5" style="74" customWidth="1"/>
    <col min="3" max="3" width="9.59765625" style="74" customWidth="1"/>
    <col min="4" max="4" width="10.3984375" style="74" customWidth="1"/>
    <col min="5" max="5" width="10.5" style="74" customWidth="1"/>
    <col min="6" max="6" width="10.69921875" style="74" customWidth="1"/>
    <col min="7" max="8" width="9.59765625" style="74" customWidth="1"/>
    <col min="9" max="9" width="10.8984375" style="74" customWidth="1"/>
    <col min="10" max="10" width="6.8984375" style="74" customWidth="1"/>
    <col min="11" max="11" width="9" style="74" customWidth="1"/>
    <col min="12" max="12" width="10.09765625" style="74" customWidth="1"/>
    <col min="13" max="16" width="9.59765625" style="74" customWidth="1"/>
    <col min="17" max="17" width="10.09765625" style="74" customWidth="1"/>
    <col min="18" max="24" width="9.19921875" style="74" customWidth="1"/>
    <col min="25" max="25" width="10.3984375" style="74" customWidth="1"/>
    <col min="26" max="33" width="9.19921875" style="74" customWidth="1"/>
    <col min="34" max="34" width="8.59765625" style="74" customWidth="1"/>
    <col min="35" max="41" width="9.59765625" style="74" customWidth="1"/>
    <col min="42" max="42" width="8.59765625" style="74" customWidth="1"/>
    <col min="43" max="49" width="9.59765625" style="74" customWidth="1"/>
    <col min="50" max="50" width="8.59765625" style="74" customWidth="1"/>
    <col min="51" max="57" width="9.8984375" style="74" customWidth="1"/>
    <col min="58" max="58" width="8.59765625" style="74" customWidth="1"/>
    <col min="59" max="65" width="9.8984375" style="74" customWidth="1"/>
    <col min="66" max="66" width="8.3984375" style="74" customWidth="1"/>
    <col min="67" max="72" width="9.59765625" style="74" customWidth="1"/>
    <col min="73" max="73" width="11.09765625" style="74" customWidth="1"/>
    <col min="74" max="74" width="8.59765625" style="74" customWidth="1"/>
    <col min="75" max="81" width="9.8984375" style="74" customWidth="1"/>
    <col min="82" max="82" width="9.59765625" style="74" customWidth="1"/>
    <col min="83" max="89" width="10" style="74" customWidth="1"/>
    <col min="90" max="90" width="9.59765625" style="74" customWidth="1"/>
    <col min="91" max="97" width="10" style="74" customWidth="1"/>
    <col min="98" max="105" width="9.59765625" style="74" customWidth="1"/>
    <col min="106" max="106" width="8.59765625" style="74" customWidth="1"/>
    <col min="107" max="112" width="9.59765625" style="74" customWidth="1"/>
    <col min="113" max="113" width="11.09765625" style="74" customWidth="1"/>
    <col min="114" max="130" width="9.59765625" style="74" customWidth="1"/>
    <col min="131" max="137" width="9.8984375" style="74" customWidth="1"/>
    <col min="138" max="138" width="9.59765625" style="74" customWidth="1"/>
    <col min="139" max="145" width="9.8984375" style="74" customWidth="1"/>
    <col min="146" max="146" width="7.09765625" style="74" customWidth="1"/>
    <col min="147" max="169" width="9.59765625" style="74" customWidth="1"/>
    <col min="170" max="170" width="8.19921875" style="74" customWidth="1"/>
    <col min="171" max="171" width="8" style="74" customWidth="1"/>
    <col min="172" max="185" width="9.59765625" style="74" customWidth="1"/>
    <col min="186" max="202" width="9.8984375" style="74" customWidth="1"/>
    <col min="203" max="212" width="9.59765625" style="74" customWidth="1"/>
    <col min="213" max="16384" width="9" style="74" customWidth="1"/>
  </cols>
  <sheetData>
    <row r="1" spans="1:202" ht="17.25">
      <c r="A1" s="73" t="s">
        <v>110</v>
      </c>
      <c r="B1" s="73"/>
      <c r="C1" s="73"/>
      <c r="D1" s="73"/>
      <c r="E1" s="73"/>
      <c r="F1" s="73"/>
      <c r="G1" s="73"/>
      <c r="H1" s="73"/>
      <c r="I1" s="73"/>
      <c r="K1" s="73"/>
      <c r="L1" s="75"/>
      <c r="M1" s="75"/>
      <c r="EW1" s="76"/>
      <c r="FF1" s="77"/>
      <c r="FU1" s="76"/>
      <c r="GL1" s="78" t="s">
        <v>158</v>
      </c>
      <c r="GT1" s="79"/>
    </row>
    <row r="2" spans="1:201" ht="15" customHeight="1" thickBot="1">
      <c r="A2" s="80"/>
      <c r="B2" s="77"/>
      <c r="C2" s="77"/>
      <c r="D2" s="77"/>
      <c r="E2" s="77"/>
      <c r="F2" s="77"/>
      <c r="G2" s="77"/>
      <c r="H2" s="77"/>
      <c r="I2" s="77"/>
      <c r="J2" s="81"/>
      <c r="K2" s="81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77"/>
      <c r="FW2" s="77"/>
      <c r="FX2" s="77"/>
      <c r="FY2" s="77"/>
      <c r="FZ2" s="77"/>
      <c r="GA2" s="77"/>
      <c r="GB2" s="77"/>
      <c r="GC2" s="77"/>
      <c r="GD2" s="77"/>
      <c r="GE2" s="77"/>
      <c r="GF2" s="77"/>
      <c r="GG2" s="77"/>
      <c r="GH2" s="77"/>
      <c r="GI2" s="77"/>
      <c r="GJ2" s="77"/>
      <c r="GK2" s="77"/>
      <c r="GL2" s="77"/>
      <c r="GM2" s="77"/>
      <c r="GN2" s="77"/>
      <c r="GO2" s="77"/>
      <c r="GP2" s="77"/>
      <c r="GQ2" s="77"/>
      <c r="GR2" s="77"/>
      <c r="GS2" s="77"/>
    </row>
    <row r="3" spans="1:201" ht="18" customHeight="1">
      <c r="A3" s="237" t="s">
        <v>0</v>
      </c>
      <c r="B3" s="241" t="s">
        <v>11</v>
      </c>
      <c r="C3" s="242"/>
      <c r="D3" s="242"/>
      <c r="E3" s="242"/>
      <c r="F3" s="242"/>
      <c r="G3" s="242"/>
      <c r="H3" s="242"/>
      <c r="I3" s="24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184" t="s">
        <v>123</v>
      </c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 t="s">
        <v>123</v>
      </c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 t="s">
        <v>111</v>
      </c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 t="s">
        <v>123</v>
      </c>
      <c r="EA3" s="178"/>
      <c r="EB3" s="178"/>
      <c r="EC3" s="178"/>
      <c r="ED3" s="178"/>
      <c r="EE3" s="178"/>
      <c r="EF3" s="178"/>
      <c r="EG3" s="178"/>
      <c r="EH3" s="178"/>
      <c r="EI3" s="178"/>
      <c r="EJ3" s="178"/>
      <c r="EK3" s="178"/>
      <c r="EL3" s="178"/>
      <c r="EM3" s="178"/>
      <c r="EN3" s="178"/>
      <c r="EO3" s="178"/>
      <c r="EP3" s="178"/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9"/>
      <c r="FF3" s="215" t="s">
        <v>112</v>
      </c>
      <c r="FG3" s="216"/>
      <c r="FH3" s="216"/>
      <c r="FI3" s="216"/>
      <c r="FJ3" s="216"/>
      <c r="FK3" s="216"/>
      <c r="FL3" s="216"/>
      <c r="FM3" s="216"/>
      <c r="FN3" s="216"/>
      <c r="FO3" s="216"/>
      <c r="FP3" s="216"/>
      <c r="FQ3" s="216"/>
      <c r="FR3" s="216"/>
      <c r="FS3" s="216"/>
      <c r="FT3" s="216"/>
      <c r="FU3" s="216"/>
      <c r="FV3" s="216"/>
      <c r="FW3" s="216"/>
      <c r="FX3" s="216"/>
      <c r="FY3" s="216"/>
      <c r="FZ3" s="216"/>
      <c r="GA3" s="216"/>
      <c r="GB3" s="216"/>
      <c r="GC3" s="216"/>
      <c r="GD3" s="216"/>
      <c r="GE3" s="216"/>
      <c r="GF3" s="216"/>
      <c r="GG3" s="216"/>
      <c r="GH3" s="216"/>
      <c r="GI3" s="216"/>
      <c r="GJ3" s="216"/>
      <c r="GK3" s="217"/>
      <c r="GL3" s="218" t="s">
        <v>15</v>
      </c>
      <c r="GM3" s="219"/>
      <c r="GN3" s="219"/>
      <c r="GO3" s="219"/>
      <c r="GP3" s="219"/>
      <c r="GQ3" s="219"/>
      <c r="GR3" s="219"/>
      <c r="GS3" s="220"/>
    </row>
    <row r="4" spans="1:201" ht="18" customHeight="1">
      <c r="A4" s="238"/>
      <c r="B4" s="243"/>
      <c r="C4" s="243"/>
      <c r="D4" s="243"/>
      <c r="E4" s="243"/>
      <c r="F4" s="243"/>
      <c r="G4" s="243"/>
      <c r="H4" s="243"/>
      <c r="I4" s="243"/>
      <c r="J4" s="245" t="s">
        <v>124</v>
      </c>
      <c r="K4" s="227"/>
      <c r="L4" s="227"/>
      <c r="M4" s="227"/>
      <c r="N4" s="227"/>
      <c r="O4" s="227"/>
      <c r="P4" s="227"/>
      <c r="Q4" s="227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235" t="s">
        <v>125</v>
      </c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235" t="s">
        <v>125</v>
      </c>
      <c r="BO4" s="235"/>
      <c r="BP4" s="235"/>
      <c r="BQ4" s="235"/>
      <c r="BR4" s="235"/>
      <c r="BS4" s="235"/>
      <c r="BT4" s="235"/>
      <c r="BU4" s="236"/>
      <c r="BV4" s="227" t="s">
        <v>126</v>
      </c>
      <c r="BW4" s="228"/>
      <c r="BX4" s="228"/>
      <c r="BY4" s="228"/>
      <c r="BZ4" s="228"/>
      <c r="CA4" s="228"/>
      <c r="CB4" s="228"/>
      <c r="CC4" s="228"/>
      <c r="CD4" s="84"/>
      <c r="CE4" s="84"/>
      <c r="CF4" s="84"/>
      <c r="CG4" s="84"/>
      <c r="CH4" s="84"/>
      <c r="CI4" s="84"/>
      <c r="CJ4" s="84"/>
      <c r="CK4" s="84"/>
      <c r="CL4" s="85"/>
      <c r="CM4" s="85"/>
      <c r="CN4" s="85"/>
      <c r="CO4" s="85"/>
      <c r="CP4" s="85"/>
      <c r="CQ4" s="85"/>
      <c r="CR4" s="85"/>
      <c r="CS4" s="85"/>
      <c r="CT4" s="213" t="s">
        <v>127</v>
      </c>
      <c r="CU4" s="213"/>
      <c r="CV4" s="213"/>
      <c r="CW4" s="213"/>
      <c r="CX4" s="213"/>
      <c r="CY4" s="213"/>
      <c r="CZ4" s="213"/>
      <c r="DA4" s="180"/>
      <c r="DB4" s="227" t="s">
        <v>128</v>
      </c>
      <c r="DC4" s="228"/>
      <c r="DD4" s="228"/>
      <c r="DE4" s="228"/>
      <c r="DF4" s="228"/>
      <c r="DG4" s="228"/>
      <c r="DH4" s="228"/>
      <c r="DI4" s="228"/>
      <c r="DJ4" s="85"/>
      <c r="DK4" s="85"/>
      <c r="DL4" s="85"/>
      <c r="DM4" s="85"/>
      <c r="DN4" s="85"/>
      <c r="DO4" s="85"/>
      <c r="DP4" s="84"/>
      <c r="DQ4" s="84"/>
      <c r="DR4" s="85"/>
      <c r="DS4" s="85"/>
      <c r="DT4" s="85"/>
      <c r="DU4" s="85"/>
      <c r="DV4" s="85"/>
      <c r="DW4" s="85"/>
      <c r="DX4" s="85"/>
      <c r="DY4" s="85"/>
      <c r="DZ4" s="213" t="s">
        <v>129</v>
      </c>
      <c r="EA4" s="213"/>
      <c r="EB4" s="213"/>
      <c r="EC4" s="213"/>
      <c r="ED4" s="213"/>
      <c r="EE4" s="213"/>
      <c r="EF4" s="213"/>
      <c r="EG4" s="213"/>
      <c r="EH4" s="213"/>
      <c r="EI4" s="213"/>
      <c r="EJ4" s="213"/>
      <c r="EK4" s="213"/>
      <c r="EL4" s="213"/>
      <c r="EM4" s="213"/>
      <c r="EN4" s="213"/>
      <c r="EO4" s="180"/>
      <c r="EP4" s="227" t="s">
        <v>9</v>
      </c>
      <c r="EQ4" s="228"/>
      <c r="ER4" s="228"/>
      <c r="ES4" s="228"/>
      <c r="ET4" s="228"/>
      <c r="EU4" s="228"/>
      <c r="EV4" s="228"/>
      <c r="EW4" s="229"/>
      <c r="EX4" s="230" t="s">
        <v>10</v>
      </c>
      <c r="EY4" s="231"/>
      <c r="EZ4" s="231"/>
      <c r="FA4" s="231"/>
      <c r="FB4" s="231"/>
      <c r="FC4" s="231"/>
      <c r="FD4" s="231"/>
      <c r="FE4" s="232"/>
      <c r="FF4" s="234" t="s">
        <v>14</v>
      </c>
      <c r="FG4" s="228"/>
      <c r="FH4" s="228"/>
      <c r="FI4" s="228"/>
      <c r="FJ4" s="228"/>
      <c r="FK4" s="228"/>
      <c r="FL4" s="228"/>
      <c r="FM4" s="228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7"/>
      <c r="GL4" s="221"/>
      <c r="GM4" s="222"/>
      <c r="GN4" s="222"/>
      <c r="GO4" s="222"/>
      <c r="GP4" s="222"/>
      <c r="GQ4" s="222"/>
      <c r="GR4" s="222"/>
      <c r="GS4" s="223"/>
    </row>
    <row r="5" spans="1:210" ht="18" customHeight="1">
      <c r="A5" s="239"/>
      <c r="B5" s="244"/>
      <c r="C5" s="244"/>
      <c r="D5" s="244"/>
      <c r="E5" s="244"/>
      <c r="F5" s="244"/>
      <c r="G5" s="244"/>
      <c r="H5" s="244"/>
      <c r="I5" s="244"/>
      <c r="J5" s="246"/>
      <c r="K5" s="225"/>
      <c r="L5" s="225"/>
      <c r="M5" s="225"/>
      <c r="N5" s="225"/>
      <c r="O5" s="225"/>
      <c r="P5" s="225"/>
      <c r="Q5" s="225"/>
      <c r="R5" s="247" t="s">
        <v>130</v>
      </c>
      <c r="S5" s="248"/>
      <c r="T5" s="248"/>
      <c r="U5" s="248"/>
      <c r="V5" s="248"/>
      <c r="W5" s="248"/>
      <c r="X5" s="248"/>
      <c r="Y5" s="249"/>
      <c r="Z5" s="247" t="s">
        <v>131</v>
      </c>
      <c r="AA5" s="248"/>
      <c r="AB5" s="248"/>
      <c r="AC5" s="248"/>
      <c r="AD5" s="248"/>
      <c r="AE5" s="248"/>
      <c r="AF5" s="248"/>
      <c r="AG5" s="249"/>
      <c r="AH5" s="206" t="s">
        <v>132</v>
      </c>
      <c r="AI5" s="181"/>
      <c r="AJ5" s="181"/>
      <c r="AK5" s="181"/>
      <c r="AL5" s="181"/>
      <c r="AM5" s="181"/>
      <c r="AN5" s="181"/>
      <c r="AO5" s="183"/>
      <c r="AP5" s="206" t="s">
        <v>133</v>
      </c>
      <c r="AQ5" s="181"/>
      <c r="AR5" s="181"/>
      <c r="AS5" s="181"/>
      <c r="AT5" s="181"/>
      <c r="AU5" s="181"/>
      <c r="AV5" s="181"/>
      <c r="AW5" s="183"/>
      <c r="AX5" s="206" t="s">
        <v>134</v>
      </c>
      <c r="AY5" s="181"/>
      <c r="AZ5" s="181"/>
      <c r="BA5" s="181"/>
      <c r="BB5" s="181"/>
      <c r="BC5" s="181"/>
      <c r="BD5" s="181"/>
      <c r="BE5" s="183"/>
      <c r="BF5" s="206" t="s">
        <v>135</v>
      </c>
      <c r="BG5" s="181"/>
      <c r="BH5" s="181"/>
      <c r="BI5" s="181"/>
      <c r="BJ5" s="181"/>
      <c r="BK5" s="181"/>
      <c r="BL5" s="181"/>
      <c r="BM5" s="183"/>
      <c r="BN5" s="206" t="s">
        <v>136</v>
      </c>
      <c r="BO5" s="181"/>
      <c r="BP5" s="181"/>
      <c r="BQ5" s="181"/>
      <c r="BR5" s="181"/>
      <c r="BS5" s="181"/>
      <c r="BT5" s="181"/>
      <c r="BU5" s="182"/>
      <c r="BV5" s="225"/>
      <c r="BW5" s="225"/>
      <c r="BX5" s="225"/>
      <c r="BY5" s="225"/>
      <c r="BZ5" s="225"/>
      <c r="CA5" s="225"/>
      <c r="CB5" s="225"/>
      <c r="CC5" s="225"/>
      <c r="CD5" s="212" t="s">
        <v>137</v>
      </c>
      <c r="CE5" s="213"/>
      <c r="CF5" s="213"/>
      <c r="CG5" s="213"/>
      <c r="CH5" s="213"/>
      <c r="CI5" s="213"/>
      <c r="CJ5" s="213"/>
      <c r="CK5" s="214"/>
      <c r="CL5" s="212" t="s">
        <v>138</v>
      </c>
      <c r="CM5" s="213"/>
      <c r="CN5" s="213"/>
      <c r="CO5" s="213"/>
      <c r="CP5" s="213"/>
      <c r="CQ5" s="213"/>
      <c r="CR5" s="213"/>
      <c r="CS5" s="214"/>
      <c r="CT5" s="212" t="s">
        <v>139</v>
      </c>
      <c r="CU5" s="213"/>
      <c r="CV5" s="213"/>
      <c r="CW5" s="213"/>
      <c r="CX5" s="213"/>
      <c r="CY5" s="213"/>
      <c r="CZ5" s="213"/>
      <c r="DA5" s="180"/>
      <c r="DB5" s="225"/>
      <c r="DC5" s="225"/>
      <c r="DD5" s="225"/>
      <c r="DE5" s="225"/>
      <c r="DF5" s="225"/>
      <c r="DG5" s="225"/>
      <c r="DH5" s="225"/>
      <c r="DI5" s="225"/>
      <c r="DJ5" s="212" t="s">
        <v>140</v>
      </c>
      <c r="DK5" s="213"/>
      <c r="DL5" s="213"/>
      <c r="DM5" s="213"/>
      <c r="DN5" s="213"/>
      <c r="DO5" s="213"/>
      <c r="DP5" s="213"/>
      <c r="DQ5" s="214"/>
      <c r="DR5" s="212" t="s">
        <v>141</v>
      </c>
      <c r="DS5" s="213"/>
      <c r="DT5" s="213"/>
      <c r="DU5" s="213"/>
      <c r="DV5" s="213"/>
      <c r="DW5" s="213"/>
      <c r="DX5" s="213"/>
      <c r="DY5" s="214"/>
      <c r="DZ5" s="212" t="s">
        <v>142</v>
      </c>
      <c r="EA5" s="213"/>
      <c r="EB5" s="213"/>
      <c r="EC5" s="213"/>
      <c r="ED5" s="213"/>
      <c r="EE5" s="213"/>
      <c r="EF5" s="213"/>
      <c r="EG5" s="214"/>
      <c r="EH5" s="86"/>
      <c r="EI5" s="213" t="s">
        <v>143</v>
      </c>
      <c r="EJ5" s="213"/>
      <c r="EK5" s="213"/>
      <c r="EL5" s="213"/>
      <c r="EM5" s="213"/>
      <c r="EN5" s="213"/>
      <c r="EO5" s="180"/>
      <c r="EP5" s="225"/>
      <c r="EQ5" s="225"/>
      <c r="ER5" s="225"/>
      <c r="ES5" s="225"/>
      <c r="ET5" s="225"/>
      <c r="EU5" s="225"/>
      <c r="EV5" s="225"/>
      <c r="EW5" s="226"/>
      <c r="EX5" s="225"/>
      <c r="EY5" s="225"/>
      <c r="EZ5" s="225"/>
      <c r="FA5" s="225"/>
      <c r="FB5" s="225"/>
      <c r="FC5" s="225"/>
      <c r="FD5" s="225"/>
      <c r="FE5" s="233"/>
      <c r="FF5" s="224"/>
      <c r="FG5" s="225"/>
      <c r="FH5" s="225"/>
      <c r="FI5" s="225"/>
      <c r="FJ5" s="225"/>
      <c r="FK5" s="225"/>
      <c r="FL5" s="225"/>
      <c r="FM5" s="225"/>
      <c r="FN5" s="206" t="s">
        <v>12</v>
      </c>
      <c r="FO5" s="207"/>
      <c r="FP5" s="207"/>
      <c r="FQ5" s="207"/>
      <c r="FR5" s="207"/>
      <c r="FS5" s="207"/>
      <c r="FT5" s="207"/>
      <c r="FU5" s="208"/>
      <c r="FV5" s="206" t="s">
        <v>113</v>
      </c>
      <c r="FW5" s="207"/>
      <c r="FX5" s="207"/>
      <c r="FY5" s="207"/>
      <c r="FZ5" s="207"/>
      <c r="GA5" s="207"/>
      <c r="GB5" s="207"/>
      <c r="GC5" s="209"/>
      <c r="GD5" s="210" t="s">
        <v>144</v>
      </c>
      <c r="GE5" s="207"/>
      <c r="GF5" s="207"/>
      <c r="GG5" s="207"/>
      <c r="GH5" s="207"/>
      <c r="GI5" s="207"/>
      <c r="GJ5" s="207"/>
      <c r="GK5" s="211"/>
      <c r="GL5" s="224"/>
      <c r="GM5" s="225"/>
      <c r="GN5" s="225"/>
      <c r="GO5" s="225"/>
      <c r="GP5" s="225"/>
      <c r="GQ5" s="225"/>
      <c r="GR5" s="225"/>
      <c r="GS5" s="226"/>
      <c r="GT5" s="75"/>
      <c r="GU5" s="75"/>
      <c r="GV5" s="75"/>
      <c r="GW5" s="75"/>
      <c r="GX5" s="75"/>
      <c r="GY5" s="75"/>
      <c r="GZ5" s="75"/>
      <c r="HA5" s="75"/>
      <c r="HB5" s="75"/>
    </row>
    <row r="6" spans="1:210" ht="18" customHeight="1" thickBot="1">
      <c r="A6" s="240"/>
      <c r="B6" s="88" t="s">
        <v>1</v>
      </c>
      <c r="C6" s="88" t="s">
        <v>2</v>
      </c>
      <c r="D6" s="88" t="s">
        <v>3</v>
      </c>
      <c r="E6" s="88" t="s">
        <v>4</v>
      </c>
      <c r="F6" s="88" t="s">
        <v>5</v>
      </c>
      <c r="G6" s="88" t="s">
        <v>6</v>
      </c>
      <c r="H6" s="88" t="s">
        <v>7</v>
      </c>
      <c r="I6" s="89" t="s">
        <v>8</v>
      </c>
      <c r="J6" s="90" t="s">
        <v>1</v>
      </c>
      <c r="K6" s="88" t="s">
        <v>2</v>
      </c>
      <c r="L6" s="88" t="s">
        <v>3</v>
      </c>
      <c r="M6" s="88" t="s">
        <v>4</v>
      </c>
      <c r="N6" s="88" t="s">
        <v>5</v>
      </c>
      <c r="O6" s="88" t="s">
        <v>6</v>
      </c>
      <c r="P6" s="88" t="s">
        <v>7</v>
      </c>
      <c r="Q6" s="88" t="s">
        <v>8</v>
      </c>
      <c r="R6" s="88" t="s">
        <v>1</v>
      </c>
      <c r="S6" s="88" t="s">
        <v>2</v>
      </c>
      <c r="T6" s="88" t="s">
        <v>3</v>
      </c>
      <c r="U6" s="88" t="s">
        <v>4</v>
      </c>
      <c r="V6" s="88" t="s">
        <v>5</v>
      </c>
      <c r="W6" s="88" t="s">
        <v>6</v>
      </c>
      <c r="X6" s="88" t="s">
        <v>7</v>
      </c>
      <c r="Y6" s="88" t="s">
        <v>8</v>
      </c>
      <c r="Z6" s="88" t="s">
        <v>1</v>
      </c>
      <c r="AA6" s="88" t="s">
        <v>2</v>
      </c>
      <c r="AB6" s="88" t="s">
        <v>3</v>
      </c>
      <c r="AC6" s="88" t="s">
        <v>4</v>
      </c>
      <c r="AD6" s="88" t="s">
        <v>5</v>
      </c>
      <c r="AE6" s="88" t="s">
        <v>6</v>
      </c>
      <c r="AF6" s="88" t="s">
        <v>7</v>
      </c>
      <c r="AG6" s="88" t="s">
        <v>8</v>
      </c>
      <c r="AH6" s="90" t="s">
        <v>1</v>
      </c>
      <c r="AI6" s="88" t="s">
        <v>2</v>
      </c>
      <c r="AJ6" s="88" t="s">
        <v>3</v>
      </c>
      <c r="AK6" s="88" t="s">
        <v>4</v>
      </c>
      <c r="AL6" s="88" t="s">
        <v>5</v>
      </c>
      <c r="AM6" s="88" t="s">
        <v>6</v>
      </c>
      <c r="AN6" s="88" t="s">
        <v>7</v>
      </c>
      <c r="AO6" s="88" t="s">
        <v>8</v>
      </c>
      <c r="AP6" s="88" t="s">
        <v>1</v>
      </c>
      <c r="AQ6" s="88" t="s">
        <v>2</v>
      </c>
      <c r="AR6" s="88" t="s">
        <v>3</v>
      </c>
      <c r="AS6" s="88" t="s">
        <v>4</v>
      </c>
      <c r="AT6" s="88" t="s">
        <v>5</v>
      </c>
      <c r="AU6" s="88" t="s">
        <v>6</v>
      </c>
      <c r="AV6" s="88" t="s">
        <v>7</v>
      </c>
      <c r="AW6" s="88" t="s">
        <v>8</v>
      </c>
      <c r="AX6" s="88" t="s">
        <v>1</v>
      </c>
      <c r="AY6" s="88" t="s">
        <v>2</v>
      </c>
      <c r="AZ6" s="88" t="s">
        <v>3</v>
      </c>
      <c r="BA6" s="88" t="s">
        <v>4</v>
      </c>
      <c r="BB6" s="88" t="s">
        <v>5</v>
      </c>
      <c r="BC6" s="88" t="s">
        <v>6</v>
      </c>
      <c r="BD6" s="88" t="s">
        <v>7</v>
      </c>
      <c r="BE6" s="88" t="s">
        <v>8</v>
      </c>
      <c r="BF6" s="88" t="s">
        <v>1</v>
      </c>
      <c r="BG6" s="88" t="s">
        <v>2</v>
      </c>
      <c r="BH6" s="88" t="s">
        <v>3</v>
      </c>
      <c r="BI6" s="88" t="s">
        <v>4</v>
      </c>
      <c r="BJ6" s="88" t="s">
        <v>5</v>
      </c>
      <c r="BK6" s="88" t="s">
        <v>6</v>
      </c>
      <c r="BL6" s="88" t="s">
        <v>7</v>
      </c>
      <c r="BM6" s="88" t="s">
        <v>8</v>
      </c>
      <c r="BN6" s="88" t="s">
        <v>1</v>
      </c>
      <c r="BO6" s="88" t="s">
        <v>2</v>
      </c>
      <c r="BP6" s="88" t="s">
        <v>3</v>
      </c>
      <c r="BQ6" s="88" t="s">
        <v>4</v>
      </c>
      <c r="BR6" s="88" t="s">
        <v>5</v>
      </c>
      <c r="BS6" s="88" t="s">
        <v>6</v>
      </c>
      <c r="BT6" s="88" t="s">
        <v>7</v>
      </c>
      <c r="BU6" s="89" t="s">
        <v>8</v>
      </c>
      <c r="BV6" s="90" t="s">
        <v>1</v>
      </c>
      <c r="BW6" s="88" t="s">
        <v>2</v>
      </c>
      <c r="BX6" s="88" t="s">
        <v>3</v>
      </c>
      <c r="BY6" s="88" t="s">
        <v>4</v>
      </c>
      <c r="BZ6" s="88" t="s">
        <v>5</v>
      </c>
      <c r="CA6" s="88" t="s">
        <v>6</v>
      </c>
      <c r="CB6" s="88" t="s">
        <v>7</v>
      </c>
      <c r="CC6" s="88" t="s">
        <v>8</v>
      </c>
      <c r="CD6" s="88" t="s">
        <v>1</v>
      </c>
      <c r="CE6" s="88" t="s">
        <v>2</v>
      </c>
      <c r="CF6" s="88" t="s">
        <v>3</v>
      </c>
      <c r="CG6" s="88" t="s">
        <v>4</v>
      </c>
      <c r="CH6" s="88" t="s">
        <v>5</v>
      </c>
      <c r="CI6" s="88" t="s">
        <v>6</v>
      </c>
      <c r="CJ6" s="88" t="s">
        <v>7</v>
      </c>
      <c r="CK6" s="88" t="s">
        <v>8</v>
      </c>
      <c r="CL6" s="88" t="s">
        <v>1</v>
      </c>
      <c r="CM6" s="88" t="s">
        <v>2</v>
      </c>
      <c r="CN6" s="88" t="s">
        <v>3</v>
      </c>
      <c r="CO6" s="88" t="s">
        <v>4</v>
      </c>
      <c r="CP6" s="88" t="s">
        <v>5</v>
      </c>
      <c r="CQ6" s="88" t="s">
        <v>6</v>
      </c>
      <c r="CR6" s="88" t="s">
        <v>7</v>
      </c>
      <c r="CS6" s="88" t="s">
        <v>8</v>
      </c>
      <c r="CT6" s="88" t="s">
        <v>1</v>
      </c>
      <c r="CU6" s="88" t="s">
        <v>2</v>
      </c>
      <c r="CV6" s="88" t="s">
        <v>3</v>
      </c>
      <c r="CW6" s="88" t="s">
        <v>4</v>
      </c>
      <c r="CX6" s="88" t="s">
        <v>5</v>
      </c>
      <c r="CY6" s="88" t="s">
        <v>6</v>
      </c>
      <c r="CZ6" s="88" t="s">
        <v>7</v>
      </c>
      <c r="DA6" s="89" t="s">
        <v>8</v>
      </c>
      <c r="DB6" s="90" t="s">
        <v>1</v>
      </c>
      <c r="DC6" s="88" t="s">
        <v>2</v>
      </c>
      <c r="DD6" s="88" t="s">
        <v>3</v>
      </c>
      <c r="DE6" s="88" t="s">
        <v>4</v>
      </c>
      <c r="DF6" s="88" t="s">
        <v>5</v>
      </c>
      <c r="DG6" s="88" t="s">
        <v>6</v>
      </c>
      <c r="DH6" s="88" t="s">
        <v>7</v>
      </c>
      <c r="DI6" s="88" t="s">
        <v>8</v>
      </c>
      <c r="DJ6" s="90" t="s">
        <v>1</v>
      </c>
      <c r="DK6" s="88" t="s">
        <v>2</v>
      </c>
      <c r="DL6" s="88" t="s">
        <v>3</v>
      </c>
      <c r="DM6" s="88" t="s">
        <v>4</v>
      </c>
      <c r="DN6" s="88" t="s">
        <v>5</v>
      </c>
      <c r="DO6" s="88" t="s">
        <v>6</v>
      </c>
      <c r="DP6" s="88" t="s">
        <v>7</v>
      </c>
      <c r="DQ6" s="88" t="s">
        <v>8</v>
      </c>
      <c r="DR6" s="90" t="s">
        <v>1</v>
      </c>
      <c r="DS6" s="88" t="s">
        <v>2</v>
      </c>
      <c r="DT6" s="88" t="s">
        <v>3</v>
      </c>
      <c r="DU6" s="88" t="s">
        <v>4</v>
      </c>
      <c r="DV6" s="88" t="s">
        <v>5</v>
      </c>
      <c r="DW6" s="88" t="s">
        <v>6</v>
      </c>
      <c r="DX6" s="88" t="s">
        <v>7</v>
      </c>
      <c r="DY6" s="88" t="s">
        <v>8</v>
      </c>
      <c r="DZ6" s="90" t="s">
        <v>1</v>
      </c>
      <c r="EA6" s="88" t="s">
        <v>2</v>
      </c>
      <c r="EB6" s="88" t="s">
        <v>3</v>
      </c>
      <c r="EC6" s="88" t="s">
        <v>4</v>
      </c>
      <c r="ED6" s="88" t="s">
        <v>5</v>
      </c>
      <c r="EE6" s="88" t="s">
        <v>6</v>
      </c>
      <c r="EF6" s="88" t="s">
        <v>7</v>
      </c>
      <c r="EG6" s="88" t="s">
        <v>8</v>
      </c>
      <c r="EH6" s="90" t="s">
        <v>1</v>
      </c>
      <c r="EI6" s="88" t="s">
        <v>2</v>
      </c>
      <c r="EJ6" s="88" t="s">
        <v>3</v>
      </c>
      <c r="EK6" s="88" t="s">
        <v>4</v>
      </c>
      <c r="EL6" s="88" t="s">
        <v>5</v>
      </c>
      <c r="EM6" s="88" t="s">
        <v>6</v>
      </c>
      <c r="EN6" s="88" t="s">
        <v>7</v>
      </c>
      <c r="EO6" s="89" t="s">
        <v>8</v>
      </c>
      <c r="EP6" s="90" t="s">
        <v>1</v>
      </c>
      <c r="EQ6" s="88" t="s">
        <v>2</v>
      </c>
      <c r="ER6" s="88" t="s">
        <v>3</v>
      </c>
      <c r="ES6" s="88" t="s">
        <v>4</v>
      </c>
      <c r="ET6" s="88" t="s">
        <v>5</v>
      </c>
      <c r="EU6" s="88" t="s">
        <v>6</v>
      </c>
      <c r="EV6" s="88" t="s">
        <v>7</v>
      </c>
      <c r="EW6" s="89" t="s">
        <v>8</v>
      </c>
      <c r="EX6" s="90" t="s">
        <v>1</v>
      </c>
      <c r="EY6" s="88" t="s">
        <v>2</v>
      </c>
      <c r="EZ6" s="88" t="s">
        <v>3</v>
      </c>
      <c r="FA6" s="88" t="s">
        <v>4</v>
      </c>
      <c r="FB6" s="88" t="s">
        <v>5</v>
      </c>
      <c r="FC6" s="88" t="s">
        <v>6</v>
      </c>
      <c r="FD6" s="88" t="s">
        <v>7</v>
      </c>
      <c r="FE6" s="91" t="s">
        <v>8</v>
      </c>
      <c r="FF6" s="90" t="s">
        <v>1</v>
      </c>
      <c r="FG6" s="88" t="s">
        <v>2</v>
      </c>
      <c r="FH6" s="88" t="s">
        <v>3</v>
      </c>
      <c r="FI6" s="88" t="s">
        <v>4</v>
      </c>
      <c r="FJ6" s="88" t="s">
        <v>5</v>
      </c>
      <c r="FK6" s="88" t="s">
        <v>6</v>
      </c>
      <c r="FL6" s="88" t="s">
        <v>7</v>
      </c>
      <c r="FM6" s="88" t="s">
        <v>8</v>
      </c>
      <c r="FN6" s="88" t="s">
        <v>1</v>
      </c>
      <c r="FO6" s="88" t="s">
        <v>2</v>
      </c>
      <c r="FP6" s="88" t="s">
        <v>3</v>
      </c>
      <c r="FQ6" s="88" t="s">
        <v>4</v>
      </c>
      <c r="FR6" s="88" t="s">
        <v>5</v>
      </c>
      <c r="FS6" s="88" t="s">
        <v>6</v>
      </c>
      <c r="FT6" s="88" t="s">
        <v>7</v>
      </c>
      <c r="FU6" s="88" t="s">
        <v>8</v>
      </c>
      <c r="FV6" s="88" t="s">
        <v>1</v>
      </c>
      <c r="FW6" s="88" t="s">
        <v>2</v>
      </c>
      <c r="FX6" s="88" t="s">
        <v>3</v>
      </c>
      <c r="FY6" s="88" t="s">
        <v>4</v>
      </c>
      <c r="FZ6" s="88" t="s">
        <v>5</v>
      </c>
      <c r="GA6" s="88" t="s">
        <v>6</v>
      </c>
      <c r="GB6" s="88" t="s">
        <v>7</v>
      </c>
      <c r="GC6" s="89" t="s">
        <v>8</v>
      </c>
      <c r="GD6" s="92" t="s">
        <v>1</v>
      </c>
      <c r="GE6" s="88" t="s">
        <v>2</v>
      </c>
      <c r="GF6" s="88" t="s">
        <v>3</v>
      </c>
      <c r="GG6" s="88" t="s">
        <v>4</v>
      </c>
      <c r="GH6" s="88" t="s">
        <v>5</v>
      </c>
      <c r="GI6" s="88" t="s">
        <v>6</v>
      </c>
      <c r="GJ6" s="88" t="s">
        <v>7</v>
      </c>
      <c r="GK6" s="91" t="s">
        <v>8</v>
      </c>
      <c r="GL6" s="90" t="s">
        <v>1</v>
      </c>
      <c r="GM6" s="88" t="s">
        <v>2</v>
      </c>
      <c r="GN6" s="88" t="s">
        <v>3</v>
      </c>
      <c r="GO6" s="88" t="s">
        <v>4</v>
      </c>
      <c r="GP6" s="88" t="s">
        <v>5</v>
      </c>
      <c r="GQ6" s="88" t="s">
        <v>6</v>
      </c>
      <c r="GR6" s="88" t="s">
        <v>7</v>
      </c>
      <c r="GS6" s="89" t="s">
        <v>8</v>
      </c>
      <c r="GT6" s="75"/>
      <c r="GU6" s="75"/>
      <c r="GV6" s="75"/>
      <c r="GW6" s="75"/>
      <c r="GX6" s="75"/>
      <c r="GY6" s="75"/>
      <c r="GZ6" s="75"/>
      <c r="HA6" s="75"/>
      <c r="HB6" s="75"/>
    </row>
    <row r="7" spans="1:201" s="101" customFormat="1" ht="18" customHeight="1" thickTop="1">
      <c r="A7" s="93" t="s">
        <v>16</v>
      </c>
      <c r="B7" s="94">
        <f aca="true" t="shared" si="0" ref="B7:H7">SUM(,B31,B58,B63,B73)</f>
        <v>0</v>
      </c>
      <c r="C7" s="95">
        <f t="shared" si="0"/>
        <v>83300</v>
      </c>
      <c r="D7" s="95">
        <f t="shared" si="0"/>
        <v>232740</v>
      </c>
      <c r="E7" s="95">
        <f t="shared" si="0"/>
        <v>127958</v>
      </c>
      <c r="F7" s="95">
        <f t="shared" si="0"/>
        <v>108713</v>
      </c>
      <c r="G7" s="95">
        <f t="shared" si="0"/>
        <v>91347</v>
      </c>
      <c r="H7" s="95">
        <f t="shared" si="0"/>
        <v>80766</v>
      </c>
      <c r="I7" s="96">
        <f aca="true" t="shared" si="1" ref="I7:I70">SUM(B7:H7)</f>
        <v>724824</v>
      </c>
      <c r="J7" s="94">
        <f aca="true" t="shared" si="2" ref="J7:P7">SUM(,J31,J58,J63,J73)</f>
        <v>0</v>
      </c>
      <c r="K7" s="97">
        <f t="shared" si="2"/>
        <v>43704</v>
      </c>
      <c r="L7" s="97">
        <f t="shared" si="2"/>
        <v>132377</v>
      </c>
      <c r="M7" s="97">
        <f t="shared" si="2"/>
        <v>75046</v>
      </c>
      <c r="N7" s="97">
        <f t="shared" si="2"/>
        <v>63303</v>
      </c>
      <c r="O7" s="97">
        <f t="shared" si="2"/>
        <v>54105</v>
      </c>
      <c r="P7" s="97">
        <f t="shared" si="2"/>
        <v>49729</v>
      </c>
      <c r="Q7" s="95">
        <f aca="true" t="shared" si="3" ref="Q7:Q70">SUM(J7:P7)</f>
        <v>418264</v>
      </c>
      <c r="R7" s="95">
        <f aca="true" t="shared" si="4" ref="R7:X7">SUM(,R31,R58,R63,R73)</f>
        <v>0</v>
      </c>
      <c r="S7" s="97">
        <f t="shared" si="4"/>
        <v>28035</v>
      </c>
      <c r="T7" s="97">
        <f t="shared" si="4"/>
        <v>60163</v>
      </c>
      <c r="U7" s="97">
        <f t="shared" si="4"/>
        <v>25825</v>
      </c>
      <c r="V7" s="97">
        <f t="shared" si="4"/>
        <v>19188</v>
      </c>
      <c r="W7" s="97">
        <f t="shared" si="4"/>
        <v>15201</v>
      </c>
      <c r="X7" s="97">
        <f t="shared" si="4"/>
        <v>13582</v>
      </c>
      <c r="Y7" s="95">
        <f aca="true" t="shared" si="5" ref="Y7:Y70">SUM(R7:X7)</f>
        <v>161994</v>
      </c>
      <c r="Z7" s="95">
        <f aca="true" t="shared" si="6" ref="Z7:AF7">SUM(,Z31,Z58,Z63,Z73)</f>
        <v>0</v>
      </c>
      <c r="AA7" s="97">
        <f t="shared" si="6"/>
        <v>15</v>
      </c>
      <c r="AB7" s="97">
        <f t="shared" si="6"/>
        <v>374</v>
      </c>
      <c r="AC7" s="97">
        <f t="shared" si="6"/>
        <v>653</v>
      </c>
      <c r="AD7" s="97">
        <f t="shared" si="6"/>
        <v>1492</v>
      </c>
      <c r="AE7" s="97">
        <f t="shared" si="6"/>
        <v>3199</v>
      </c>
      <c r="AF7" s="97">
        <f t="shared" si="6"/>
        <v>6672</v>
      </c>
      <c r="AG7" s="95">
        <f aca="true" t="shared" si="7" ref="AG7:AG70">SUM(Z7:AF7)</f>
        <v>12405</v>
      </c>
      <c r="AH7" s="95">
        <f aca="true" t="shared" si="8" ref="AH7:AN7">SUM(,AH31,AH58,AH63,AH73)</f>
        <v>0</v>
      </c>
      <c r="AI7" s="97">
        <f t="shared" si="8"/>
        <v>968</v>
      </c>
      <c r="AJ7" s="97">
        <f t="shared" si="8"/>
        <v>6050</v>
      </c>
      <c r="AK7" s="97">
        <f t="shared" si="8"/>
        <v>4903</v>
      </c>
      <c r="AL7" s="97">
        <f t="shared" si="8"/>
        <v>5230</v>
      </c>
      <c r="AM7" s="97">
        <f t="shared" si="8"/>
        <v>5766</v>
      </c>
      <c r="AN7" s="97">
        <f t="shared" si="8"/>
        <v>7455</v>
      </c>
      <c r="AO7" s="95">
        <f aca="true" t="shared" si="9" ref="AO7:AO70">SUM(AH7:AN7)</f>
        <v>30372</v>
      </c>
      <c r="AP7" s="95">
        <f aca="true" t="shared" si="10" ref="AP7:AV7">SUM(,AP31,AP58,AP63,AP73)</f>
        <v>0</v>
      </c>
      <c r="AQ7" s="97">
        <f t="shared" si="10"/>
        <v>42</v>
      </c>
      <c r="AR7" s="97">
        <f t="shared" si="10"/>
        <v>305</v>
      </c>
      <c r="AS7" s="97">
        <f t="shared" si="10"/>
        <v>279</v>
      </c>
      <c r="AT7" s="97">
        <f t="shared" si="10"/>
        <v>337</v>
      </c>
      <c r="AU7" s="97">
        <f t="shared" si="10"/>
        <v>360</v>
      </c>
      <c r="AV7" s="97">
        <f t="shared" si="10"/>
        <v>445</v>
      </c>
      <c r="AW7" s="95">
        <f aca="true" t="shared" si="11" ref="AW7:AW70">SUM(AP7:AV7)</f>
        <v>1768</v>
      </c>
      <c r="AX7" s="95">
        <f aca="true" t="shared" si="12" ref="AX7:BD7">SUM(,AX31,AX58,AX63,AX73)</f>
        <v>0</v>
      </c>
      <c r="AY7" s="97">
        <f t="shared" si="12"/>
        <v>6512</v>
      </c>
      <c r="AZ7" s="97">
        <f t="shared" si="12"/>
        <v>26308</v>
      </c>
      <c r="BA7" s="97">
        <f t="shared" si="12"/>
        <v>16730</v>
      </c>
      <c r="BB7" s="97">
        <f t="shared" si="12"/>
        <v>13647</v>
      </c>
      <c r="BC7" s="97">
        <f t="shared" si="12"/>
        <v>9240</v>
      </c>
      <c r="BD7" s="97">
        <f t="shared" si="12"/>
        <v>4718</v>
      </c>
      <c r="BE7" s="95">
        <f aca="true" t="shared" si="13" ref="BE7:BE70">SUM(AX7:BD7)</f>
        <v>77155</v>
      </c>
      <c r="BF7" s="95">
        <f aca="true" t="shared" si="14" ref="BF7:BL7">SUM(,BF31,BF58,BF63,BF73)</f>
        <v>0</v>
      </c>
      <c r="BG7" s="97">
        <f t="shared" si="14"/>
        <v>989</v>
      </c>
      <c r="BH7" s="97">
        <f t="shared" si="14"/>
        <v>6027</v>
      </c>
      <c r="BI7" s="97">
        <f t="shared" si="14"/>
        <v>4602</v>
      </c>
      <c r="BJ7" s="97">
        <f t="shared" si="14"/>
        <v>3688</v>
      </c>
      <c r="BK7" s="97">
        <f t="shared" si="14"/>
        <v>2622</v>
      </c>
      <c r="BL7" s="97">
        <f t="shared" si="14"/>
        <v>1124</v>
      </c>
      <c r="BM7" s="95">
        <f aca="true" t="shared" si="15" ref="BM7:BM70">SUM(BF7:BL7)</f>
        <v>19052</v>
      </c>
      <c r="BN7" s="95">
        <f aca="true" t="shared" si="16" ref="BN7:BT7">SUM(,BN31,BN58,BN63,BN73)</f>
        <v>0</v>
      </c>
      <c r="BO7" s="97">
        <f t="shared" si="16"/>
        <v>7143</v>
      </c>
      <c r="BP7" s="97">
        <f t="shared" si="16"/>
        <v>33150</v>
      </c>
      <c r="BQ7" s="97">
        <f t="shared" si="16"/>
        <v>22054</v>
      </c>
      <c r="BR7" s="97">
        <f t="shared" si="16"/>
        <v>19721</v>
      </c>
      <c r="BS7" s="97">
        <f t="shared" si="16"/>
        <v>17717</v>
      </c>
      <c r="BT7" s="97">
        <f t="shared" si="16"/>
        <v>15733</v>
      </c>
      <c r="BU7" s="98">
        <f aca="true" t="shared" si="17" ref="BU7:BU70">SUM(BN7:BT7)</f>
        <v>115518</v>
      </c>
      <c r="BV7" s="94">
        <f aca="true" t="shared" si="18" ref="BV7:CB7">SUM(,BV31,BV58,BV63,BV73)</f>
        <v>0</v>
      </c>
      <c r="BW7" s="95">
        <f t="shared" si="18"/>
        <v>144</v>
      </c>
      <c r="BX7" s="95">
        <f t="shared" si="18"/>
        <v>2381</v>
      </c>
      <c r="BY7" s="95">
        <f t="shared" si="18"/>
        <v>3242</v>
      </c>
      <c r="BZ7" s="95">
        <f t="shared" si="18"/>
        <v>4376</v>
      </c>
      <c r="CA7" s="95">
        <f t="shared" si="18"/>
        <v>4477</v>
      </c>
      <c r="CB7" s="95">
        <f t="shared" si="18"/>
        <v>3200</v>
      </c>
      <c r="CC7" s="99">
        <f aca="true" t="shared" si="19" ref="CC7:CC70">SUM(BV7:CB7)</f>
        <v>17820</v>
      </c>
      <c r="CD7" s="94">
        <f aca="true" t="shared" si="20" ref="CD7:CJ7">SUM(,CD31,CD58,CD63,CD73)</f>
        <v>0</v>
      </c>
      <c r="CE7" s="97">
        <f t="shared" si="20"/>
        <v>128</v>
      </c>
      <c r="CF7" s="97">
        <f t="shared" si="20"/>
        <v>1980</v>
      </c>
      <c r="CG7" s="97">
        <f t="shared" si="20"/>
        <v>2610</v>
      </c>
      <c r="CH7" s="97">
        <f t="shared" si="20"/>
        <v>3502</v>
      </c>
      <c r="CI7" s="97">
        <f t="shared" si="20"/>
        <v>3575</v>
      </c>
      <c r="CJ7" s="97">
        <f t="shared" si="20"/>
        <v>2553</v>
      </c>
      <c r="CK7" s="95">
        <f aca="true" t="shared" si="21" ref="CK7:CK70">SUM(CD7:CJ7)</f>
        <v>14348</v>
      </c>
      <c r="CL7" s="95">
        <f aca="true" t="shared" si="22" ref="CL7:CR7">SUM(,CL31,CL58,CL63,CL73)</f>
        <v>0</v>
      </c>
      <c r="CM7" s="97">
        <f t="shared" si="22"/>
        <v>16</v>
      </c>
      <c r="CN7" s="97">
        <f t="shared" si="22"/>
        <v>395</v>
      </c>
      <c r="CO7" s="97">
        <f t="shared" si="22"/>
        <v>611</v>
      </c>
      <c r="CP7" s="97">
        <f t="shared" si="22"/>
        <v>841</v>
      </c>
      <c r="CQ7" s="97">
        <f t="shared" si="22"/>
        <v>856</v>
      </c>
      <c r="CR7" s="97">
        <f t="shared" si="22"/>
        <v>569</v>
      </c>
      <c r="CS7" s="95">
        <f aca="true" t="shared" si="23" ref="CS7:CS70">SUM(CL7:CR7)</f>
        <v>3288</v>
      </c>
      <c r="CT7" s="95">
        <f aca="true" t="shared" si="24" ref="CT7:CZ7">SUM(,CT31,CT58,CT63,CT73)</f>
        <v>0</v>
      </c>
      <c r="CU7" s="97">
        <f t="shared" si="24"/>
        <v>0</v>
      </c>
      <c r="CV7" s="97">
        <f t="shared" si="24"/>
        <v>6</v>
      </c>
      <c r="CW7" s="97">
        <f t="shared" si="24"/>
        <v>21</v>
      </c>
      <c r="CX7" s="97">
        <f t="shared" si="24"/>
        <v>33</v>
      </c>
      <c r="CY7" s="97">
        <f t="shared" si="24"/>
        <v>46</v>
      </c>
      <c r="CZ7" s="97">
        <f t="shared" si="24"/>
        <v>78</v>
      </c>
      <c r="DA7" s="98">
        <f aca="true" t="shared" si="25" ref="DA7:DA70">SUM(CT7:CZ7)</f>
        <v>184</v>
      </c>
      <c r="DB7" s="94">
        <f aca="true" t="shared" si="26" ref="DB7:DH7">SUM(,DB31,DB58,DB63,DB73)</f>
        <v>0</v>
      </c>
      <c r="DC7" s="95">
        <f t="shared" si="26"/>
        <v>38511</v>
      </c>
      <c r="DD7" s="95">
        <f t="shared" si="26"/>
        <v>95806</v>
      </c>
      <c r="DE7" s="95">
        <f t="shared" si="26"/>
        <v>48481</v>
      </c>
      <c r="DF7" s="95">
        <f t="shared" si="26"/>
        <v>39930</v>
      </c>
      <c r="DG7" s="95">
        <f t="shared" si="26"/>
        <v>32070</v>
      </c>
      <c r="DH7" s="95">
        <f t="shared" si="26"/>
        <v>27493</v>
      </c>
      <c r="DI7" s="95">
        <f aca="true" t="shared" si="27" ref="DI7:DI70">SUM(DB7:DH7)</f>
        <v>282291</v>
      </c>
      <c r="DJ7" s="95">
        <f aca="true" t="shared" si="28" ref="DJ7:DP7">SUM(,DJ31,DJ58,DJ63,DJ73)</f>
        <v>0</v>
      </c>
      <c r="DK7" s="97">
        <f t="shared" si="28"/>
        <v>1345</v>
      </c>
      <c r="DL7" s="97">
        <f t="shared" si="28"/>
        <v>8035</v>
      </c>
      <c r="DM7" s="97">
        <f t="shared" si="28"/>
        <v>6910</v>
      </c>
      <c r="DN7" s="97">
        <f t="shared" si="28"/>
        <v>8184</v>
      </c>
      <c r="DO7" s="97">
        <f t="shared" si="28"/>
        <v>8816</v>
      </c>
      <c r="DP7" s="97">
        <f t="shared" si="28"/>
        <v>10651</v>
      </c>
      <c r="DQ7" s="95">
        <f aca="true" t="shared" si="29" ref="DQ7:DQ70">SUM(DJ7:DP7)</f>
        <v>43941</v>
      </c>
      <c r="DR7" s="95">
        <f aca="true" t="shared" si="30" ref="DR7:DX7">SUM(,DR31,DR58,DR63,DR73)</f>
        <v>0</v>
      </c>
      <c r="DS7" s="95">
        <f t="shared" si="30"/>
        <v>0</v>
      </c>
      <c r="DT7" s="97">
        <f t="shared" si="30"/>
        <v>891</v>
      </c>
      <c r="DU7" s="97">
        <f t="shared" si="30"/>
        <v>1263</v>
      </c>
      <c r="DV7" s="97">
        <f t="shared" si="30"/>
        <v>1308</v>
      </c>
      <c r="DW7" s="97">
        <f t="shared" si="30"/>
        <v>706</v>
      </c>
      <c r="DX7" s="97">
        <f t="shared" si="30"/>
        <v>158</v>
      </c>
      <c r="DY7" s="95">
        <f aca="true" t="shared" si="31" ref="DY7:DY70">SUM(DR7:DX7)</f>
        <v>4326</v>
      </c>
      <c r="DZ7" s="95">
        <f aca="true" t="shared" si="32" ref="DZ7:EF7">SUM(,DZ31,DZ58,DZ63,DZ73)</f>
        <v>0</v>
      </c>
      <c r="EA7" s="97">
        <f t="shared" si="32"/>
        <v>784</v>
      </c>
      <c r="EB7" s="97">
        <f t="shared" si="32"/>
        <v>2911</v>
      </c>
      <c r="EC7" s="97">
        <f t="shared" si="32"/>
        <v>2043</v>
      </c>
      <c r="ED7" s="97">
        <f t="shared" si="32"/>
        <v>2417</v>
      </c>
      <c r="EE7" s="97">
        <f t="shared" si="32"/>
        <v>2476</v>
      </c>
      <c r="EF7" s="97">
        <f t="shared" si="32"/>
        <v>1722</v>
      </c>
      <c r="EG7" s="95">
        <f>SUM(DZ7:EF7)</f>
        <v>12353</v>
      </c>
      <c r="EH7" s="95">
        <f aca="true" t="shared" si="33" ref="EH7:EN7">SUM(,EH31,EH58,EH63,EH73)</f>
        <v>0</v>
      </c>
      <c r="EI7" s="97">
        <f t="shared" si="33"/>
        <v>36382</v>
      </c>
      <c r="EJ7" s="97">
        <f t="shared" si="33"/>
        <v>83969</v>
      </c>
      <c r="EK7" s="97">
        <f t="shared" si="33"/>
        <v>38265</v>
      </c>
      <c r="EL7" s="97">
        <f t="shared" si="33"/>
        <v>28021</v>
      </c>
      <c r="EM7" s="97">
        <f t="shared" si="33"/>
        <v>20072</v>
      </c>
      <c r="EN7" s="97">
        <f t="shared" si="33"/>
        <v>14962</v>
      </c>
      <c r="EO7" s="98">
        <f>SUM(EH7:EN7)</f>
        <v>221671</v>
      </c>
      <c r="EP7" s="94">
        <f aca="true" t="shared" si="34" ref="EP7:EV7">SUM(,EP31,EP58,EP63,EP73)</f>
        <v>0</v>
      </c>
      <c r="EQ7" s="95">
        <f t="shared" si="34"/>
        <v>471</v>
      </c>
      <c r="ER7" s="95">
        <f t="shared" si="34"/>
        <v>1218</v>
      </c>
      <c r="ES7" s="95">
        <f t="shared" si="34"/>
        <v>677</v>
      </c>
      <c r="ET7" s="95">
        <f t="shared" si="34"/>
        <v>703</v>
      </c>
      <c r="EU7" s="95">
        <f t="shared" si="34"/>
        <v>458</v>
      </c>
      <c r="EV7" s="95">
        <f t="shared" si="34"/>
        <v>262</v>
      </c>
      <c r="EW7" s="98">
        <f>SUM(EP7:EV7)</f>
        <v>3789</v>
      </c>
      <c r="EX7" s="94">
        <f aca="true" t="shared" si="35" ref="EX7:FD7">SUM(,EX31,EX58,EX63,EX73)</f>
        <v>0</v>
      </c>
      <c r="EY7" s="95">
        <f t="shared" si="35"/>
        <v>470</v>
      </c>
      <c r="EZ7" s="95">
        <f t="shared" si="35"/>
        <v>958</v>
      </c>
      <c r="FA7" s="95">
        <f t="shared" si="35"/>
        <v>512</v>
      </c>
      <c r="FB7" s="95">
        <f t="shared" si="35"/>
        <v>401</v>
      </c>
      <c r="FC7" s="95">
        <f t="shared" si="35"/>
        <v>237</v>
      </c>
      <c r="FD7" s="95">
        <f t="shared" si="35"/>
        <v>82</v>
      </c>
      <c r="FE7" s="100">
        <f>SUM(EX7:FD7)</f>
        <v>2660</v>
      </c>
      <c r="FF7" s="94">
        <f aca="true" t="shared" si="36" ref="FF7:FL7">SUM(,FF31,FF58,FF63,FF73)</f>
        <v>0</v>
      </c>
      <c r="FG7" s="95">
        <f t="shared" si="36"/>
        <v>0</v>
      </c>
      <c r="FH7" s="95">
        <f t="shared" si="36"/>
        <v>3854</v>
      </c>
      <c r="FI7" s="95">
        <f t="shared" si="36"/>
        <v>6554</v>
      </c>
      <c r="FJ7" s="95">
        <f t="shared" si="36"/>
        <v>11934</v>
      </c>
      <c r="FK7" s="95">
        <f t="shared" si="36"/>
        <v>18576</v>
      </c>
      <c r="FL7" s="95">
        <f t="shared" si="36"/>
        <v>18085</v>
      </c>
      <c r="FM7" s="95">
        <f>SUM(FF7:FL7)</f>
        <v>59003</v>
      </c>
      <c r="FN7" s="95">
        <f aca="true" t="shared" si="37" ref="FN7:FT7">SUM(,FN31,FN58,FN63,FN73)</f>
        <v>0</v>
      </c>
      <c r="FO7" s="95">
        <f t="shared" si="37"/>
        <v>0</v>
      </c>
      <c r="FP7" s="95">
        <f t="shared" si="37"/>
        <v>1787</v>
      </c>
      <c r="FQ7" s="95">
        <f t="shared" si="37"/>
        <v>3146</v>
      </c>
      <c r="FR7" s="95">
        <f t="shared" si="37"/>
        <v>6304</v>
      </c>
      <c r="FS7" s="95">
        <f t="shared" si="37"/>
        <v>10919</v>
      </c>
      <c r="FT7" s="95">
        <f t="shared" si="37"/>
        <v>10207</v>
      </c>
      <c r="FU7" s="95">
        <f>SUM(FN7:FT7)</f>
        <v>32363</v>
      </c>
      <c r="FV7" s="95">
        <f aca="true" t="shared" si="38" ref="FV7:GB7">SUM(,FV31,FV58,FV63,FV73)</f>
        <v>0</v>
      </c>
      <c r="FW7" s="95">
        <f t="shared" si="38"/>
        <v>0</v>
      </c>
      <c r="FX7" s="95">
        <f t="shared" si="38"/>
        <v>1935</v>
      </c>
      <c r="FY7" s="95">
        <f t="shared" si="38"/>
        <v>3066</v>
      </c>
      <c r="FZ7" s="95">
        <f t="shared" si="38"/>
        <v>4722</v>
      </c>
      <c r="GA7" s="95">
        <f t="shared" si="38"/>
        <v>4925</v>
      </c>
      <c r="GB7" s="95">
        <f t="shared" si="38"/>
        <v>2258</v>
      </c>
      <c r="GC7" s="98">
        <f>SUM(FV7:GB7)</f>
        <v>16906</v>
      </c>
      <c r="GD7" s="94">
        <f aca="true" t="shared" si="39" ref="GD7:GJ7">SUM(,GD31,GD58,GD63,GD73)</f>
        <v>0</v>
      </c>
      <c r="GE7" s="95">
        <f t="shared" si="39"/>
        <v>0</v>
      </c>
      <c r="GF7" s="95">
        <f t="shared" si="39"/>
        <v>132</v>
      </c>
      <c r="GG7" s="95">
        <f t="shared" si="39"/>
        <v>342</v>
      </c>
      <c r="GH7" s="95">
        <f t="shared" si="39"/>
        <v>908</v>
      </c>
      <c r="GI7" s="95">
        <f t="shared" si="39"/>
        <v>2732</v>
      </c>
      <c r="GJ7" s="95">
        <f t="shared" si="39"/>
        <v>5620</v>
      </c>
      <c r="GK7" s="100">
        <f>SUM(GD7:GJ7)</f>
        <v>9734</v>
      </c>
      <c r="GL7" s="94">
        <f aca="true" t="shared" si="40" ref="GL7:GR7">SUM(,GL31,GL58,GL63,GL73)</f>
        <v>0</v>
      </c>
      <c r="GM7" s="95">
        <f t="shared" si="40"/>
        <v>83300</v>
      </c>
      <c r="GN7" s="95">
        <f t="shared" si="40"/>
        <v>236594</v>
      </c>
      <c r="GO7" s="95">
        <f t="shared" si="40"/>
        <v>134512</v>
      </c>
      <c r="GP7" s="95">
        <f t="shared" si="40"/>
        <v>120647</v>
      </c>
      <c r="GQ7" s="95">
        <f t="shared" si="40"/>
        <v>109923</v>
      </c>
      <c r="GR7" s="95">
        <f t="shared" si="40"/>
        <v>98851</v>
      </c>
      <c r="GS7" s="98">
        <f>SUM(GL7:GR7)</f>
        <v>783827</v>
      </c>
    </row>
    <row r="8" spans="1:201" s="101" customFormat="1" ht="18" customHeight="1">
      <c r="A8" s="102" t="s">
        <v>17</v>
      </c>
      <c r="B8" s="103"/>
      <c r="C8" s="104">
        <v>450</v>
      </c>
      <c r="D8" s="104">
        <v>946</v>
      </c>
      <c r="E8" s="104">
        <v>625</v>
      </c>
      <c r="F8" s="104">
        <v>660</v>
      </c>
      <c r="G8" s="104">
        <v>434</v>
      </c>
      <c r="H8" s="104">
        <v>495</v>
      </c>
      <c r="I8" s="105">
        <f t="shared" si="1"/>
        <v>3610</v>
      </c>
      <c r="J8" s="103"/>
      <c r="K8" s="104">
        <v>253</v>
      </c>
      <c r="L8" s="104">
        <v>571</v>
      </c>
      <c r="M8" s="104">
        <v>394</v>
      </c>
      <c r="N8" s="104">
        <v>393</v>
      </c>
      <c r="O8" s="104">
        <v>261</v>
      </c>
      <c r="P8" s="104">
        <v>319</v>
      </c>
      <c r="Q8" s="103">
        <f t="shared" si="3"/>
        <v>2191</v>
      </c>
      <c r="R8" s="103"/>
      <c r="S8" s="104">
        <v>155</v>
      </c>
      <c r="T8" s="104">
        <v>235</v>
      </c>
      <c r="U8" s="104">
        <v>127</v>
      </c>
      <c r="V8" s="104">
        <v>112</v>
      </c>
      <c r="W8" s="104">
        <v>73</v>
      </c>
      <c r="X8" s="104">
        <v>100</v>
      </c>
      <c r="Y8" s="103">
        <f t="shared" si="5"/>
        <v>802</v>
      </c>
      <c r="Z8" s="103"/>
      <c r="AA8" s="104">
        <v>0</v>
      </c>
      <c r="AB8" s="104">
        <v>1</v>
      </c>
      <c r="AC8" s="104">
        <v>5</v>
      </c>
      <c r="AD8" s="104">
        <v>7</v>
      </c>
      <c r="AE8" s="104">
        <v>15</v>
      </c>
      <c r="AF8" s="104">
        <v>37</v>
      </c>
      <c r="AG8" s="103">
        <f t="shared" si="7"/>
        <v>65</v>
      </c>
      <c r="AH8" s="103"/>
      <c r="AI8" s="104">
        <v>6</v>
      </c>
      <c r="AJ8" s="104">
        <v>40</v>
      </c>
      <c r="AK8" s="104">
        <v>32</v>
      </c>
      <c r="AL8" s="104">
        <v>38</v>
      </c>
      <c r="AM8" s="104">
        <v>31</v>
      </c>
      <c r="AN8" s="104">
        <v>45</v>
      </c>
      <c r="AO8" s="103">
        <f t="shared" si="9"/>
        <v>192</v>
      </c>
      <c r="AP8" s="103"/>
      <c r="AQ8" s="104">
        <v>3</v>
      </c>
      <c r="AR8" s="104">
        <v>3</v>
      </c>
      <c r="AS8" s="104">
        <v>1</v>
      </c>
      <c r="AT8" s="104">
        <v>4</v>
      </c>
      <c r="AU8" s="104">
        <v>2</v>
      </c>
      <c r="AV8" s="104">
        <v>7</v>
      </c>
      <c r="AW8" s="103">
        <f t="shared" si="11"/>
        <v>20</v>
      </c>
      <c r="AX8" s="103"/>
      <c r="AY8" s="104">
        <v>44</v>
      </c>
      <c r="AZ8" s="104">
        <v>143</v>
      </c>
      <c r="BA8" s="104">
        <v>130</v>
      </c>
      <c r="BB8" s="104">
        <v>118</v>
      </c>
      <c r="BC8" s="104">
        <v>58</v>
      </c>
      <c r="BD8" s="104">
        <v>40</v>
      </c>
      <c r="BE8" s="103">
        <f t="shared" si="13"/>
        <v>533</v>
      </c>
      <c r="BF8" s="103"/>
      <c r="BG8" s="104">
        <v>0</v>
      </c>
      <c r="BH8" s="104">
        <v>1</v>
      </c>
      <c r="BI8" s="104">
        <v>4</v>
      </c>
      <c r="BJ8" s="104">
        <v>2</v>
      </c>
      <c r="BK8" s="104">
        <v>1</v>
      </c>
      <c r="BL8" s="104">
        <v>2</v>
      </c>
      <c r="BM8" s="103">
        <f t="shared" si="15"/>
        <v>10</v>
      </c>
      <c r="BN8" s="103"/>
      <c r="BO8" s="104">
        <v>45</v>
      </c>
      <c r="BP8" s="104">
        <v>148</v>
      </c>
      <c r="BQ8" s="104">
        <v>95</v>
      </c>
      <c r="BR8" s="104">
        <v>112</v>
      </c>
      <c r="BS8" s="104">
        <v>81</v>
      </c>
      <c r="BT8" s="104">
        <v>88</v>
      </c>
      <c r="BU8" s="106">
        <f t="shared" si="17"/>
        <v>569</v>
      </c>
      <c r="BV8" s="103"/>
      <c r="BW8" s="104">
        <v>0</v>
      </c>
      <c r="BX8" s="104">
        <v>20</v>
      </c>
      <c r="BY8" s="104">
        <v>27</v>
      </c>
      <c r="BZ8" s="104">
        <v>47</v>
      </c>
      <c r="CA8" s="104">
        <v>30</v>
      </c>
      <c r="CB8" s="104">
        <v>19</v>
      </c>
      <c r="CC8" s="103">
        <f t="shared" si="19"/>
        <v>143</v>
      </c>
      <c r="CD8" s="103"/>
      <c r="CE8" s="104">
        <v>0</v>
      </c>
      <c r="CF8" s="104">
        <v>20</v>
      </c>
      <c r="CG8" s="104">
        <v>26</v>
      </c>
      <c r="CH8" s="104">
        <v>46</v>
      </c>
      <c r="CI8" s="104">
        <v>28</v>
      </c>
      <c r="CJ8" s="104">
        <v>19</v>
      </c>
      <c r="CK8" s="107">
        <f t="shared" si="21"/>
        <v>139</v>
      </c>
      <c r="CL8" s="107"/>
      <c r="CM8" s="104">
        <v>0</v>
      </c>
      <c r="CN8" s="104">
        <v>0</v>
      </c>
      <c r="CO8" s="104">
        <v>1</v>
      </c>
      <c r="CP8" s="104">
        <v>1</v>
      </c>
      <c r="CQ8" s="104">
        <v>2</v>
      </c>
      <c r="CR8" s="104">
        <v>0</v>
      </c>
      <c r="CS8" s="107">
        <f t="shared" si="23"/>
        <v>4</v>
      </c>
      <c r="CT8" s="107"/>
      <c r="CU8" s="104">
        <v>0</v>
      </c>
      <c r="CV8" s="104">
        <v>0</v>
      </c>
      <c r="CW8" s="104">
        <v>0</v>
      </c>
      <c r="CX8" s="104">
        <v>0</v>
      </c>
      <c r="CY8" s="104">
        <v>0</v>
      </c>
      <c r="CZ8" s="104">
        <v>0</v>
      </c>
      <c r="DA8" s="105">
        <f t="shared" si="25"/>
        <v>0</v>
      </c>
      <c r="DB8" s="103"/>
      <c r="DC8" s="104">
        <v>188</v>
      </c>
      <c r="DD8" s="104">
        <v>345</v>
      </c>
      <c r="DE8" s="104">
        <v>197</v>
      </c>
      <c r="DF8" s="104">
        <v>217</v>
      </c>
      <c r="DG8" s="104">
        <v>140</v>
      </c>
      <c r="DH8" s="104">
        <v>154</v>
      </c>
      <c r="DI8" s="107">
        <f t="shared" si="27"/>
        <v>1241</v>
      </c>
      <c r="DJ8" s="107"/>
      <c r="DK8" s="104">
        <v>5</v>
      </c>
      <c r="DL8" s="104">
        <v>25</v>
      </c>
      <c r="DM8" s="104">
        <v>27</v>
      </c>
      <c r="DN8" s="104">
        <v>54</v>
      </c>
      <c r="DO8" s="104">
        <v>38</v>
      </c>
      <c r="DP8" s="104">
        <v>58</v>
      </c>
      <c r="DQ8" s="107">
        <f t="shared" si="29"/>
        <v>207</v>
      </c>
      <c r="DR8" s="107"/>
      <c r="DS8" s="107"/>
      <c r="DT8" s="104">
        <v>2</v>
      </c>
      <c r="DU8" s="104">
        <v>8</v>
      </c>
      <c r="DV8" s="104">
        <v>9</v>
      </c>
      <c r="DW8" s="104">
        <v>3</v>
      </c>
      <c r="DX8" s="104">
        <v>2</v>
      </c>
      <c r="DY8" s="107">
        <f t="shared" si="31"/>
        <v>24</v>
      </c>
      <c r="DZ8" s="107"/>
      <c r="EA8" s="104">
        <v>1</v>
      </c>
      <c r="EB8" s="104">
        <v>11</v>
      </c>
      <c r="EC8" s="104">
        <v>9</v>
      </c>
      <c r="ED8" s="104">
        <v>18</v>
      </c>
      <c r="EE8" s="104">
        <v>14</v>
      </c>
      <c r="EF8" s="104">
        <v>10</v>
      </c>
      <c r="EG8" s="107">
        <f>SUM(DZ8:EF8)</f>
        <v>63</v>
      </c>
      <c r="EH8" s="107"/>
      <c r="EI8" s="104">
        <v>182</v>
      </c>
      <c r="EJ8" s="104">
        <v>307</v>
      </c>
      <c r="EK8" s="104">
        <v>153</v>
      </c>
      <c r="EL8" s="104">
        <v>136</v>
      </c>
      <c r="EM8" s="104">
        <v>85</v>
      </c>
      <c r="EN8" s="104">
        <v>84</v>
      </c>
      <c r="EO8" s="105">
        <f>SUM(EH8:EN8)</f>
        <v>947</v>
      </c>
      <c r="EP8" s="103"/>
      <c r="EQ8" s="104">
        <v>5</v>
      </c>
      <c r="ER8" s="104">
        <v>7</v>
      </c>
      <c r="ES8" s="104">
        <v>5</v>
      </c>
      <c r="ET8" s="104">
        <v>3</v>
      </c>
      <c r="EU8" s="104">
        <v>2</v>
      </c>
      <c r="EV8" s="104">
        <v>3</v>
      </c>
      <c r="EW8" s="105">
        <f>SUM(EP8:EV8)</f>
        <v>25</v>
      </c>
      <c r="EX8" s="103"/>
      <c r="EY8" s="104">
        <v>4</v>
      </c>
      <c r="EZ8" s="104">
        <v>3</v>
      </c>
      <c r="FA8" s="104">
        <v>2</v>
      </c>
      <c r="FB8" s="104">
        <v>0</v>
      </c>
      <c r="FC8" s="104">
        <v>1</v>
      </c>
      <c r="FD8" s="104">
        <v>0</v>
      </c>
      <c r="FE8" s="108">
        <f>SUM(EX8:FD8)</f>
        <v>10</v>
      </c>
      <c r="FF8" s="109"/>
      <c r="FG8" s="104"/>
      <c r="FH8" s="104">
        <v>7</v>
      </c>
      <c r="FI8" s="104">
        <v>16</v>
      </c>
      <c r="FJ8" s="104">
        <v>36</v>
      </c>
      <c r="FK8" s="104">
        <v>80</v>
      </c>
      <c r="FL8" s="104">
        <v>90</v>
      </c>
      <c r="FM8" s="107">
        <f>SUM(FF8:FL8)</f>
        <v>229</v>
      </c>
      <c r="FN8" s="104"/>
      <c r="FO8" s="104"/>
      <c r="FP8" s="104">
        <v>2</v>
      </c>
      <c r="FQ8" s="104">
        <v>11</v>
      </c>
      <c r="FR8" s="104">
        <v>21</v>
      </c>
      <c r="FS8" s="104">
        <v>66</v>
      </c>
      <c r="FT8" s="104">
        <v>67</v>
      </c>
      <c r="FU8" s="107">
        <f>SUM(FN8:FT8)</f>
        <v>167</v>
      </c>
      <c r="FV8" s="107"/>
      <c r="FW8" s="107"/>
      <c r="FX8" s="104">
        <v>4</v>
      </c>
      <c r="FY8" s="104">
        <v>3</v>
      </c>
      <c r="FZ8" s="104">
        <v>12</v>
      </c>
      <c r="GA8" s="104">
        <v>12</v>
      </c>
      <c r="GB8" s="104">
        <v>8</v>
      </c>
      <c r="GC8" s="105">
        <f>SUM(FV8:GB8)</f>
        <v>39</v>
      </c>
      <c r="GD8" s="109"/>
      <c r="GE8" s="104"/>
      <c r="GF8" s="104">
        <v>1</v>
      </c>
      <c r="GG8" s="104">
        <v>2</v>
      </c>
      <c r="GH8" s="104">
        <v>3</v>
      </c>
      <c r="GI8" s="104">
        <v>2</v>
      </c>
      <c r="GJ8" s="104">
        <v>15</v>
      </c>
      <c r="GK8" s="108">
        <f>SUM(GD8:GJ8)</f>
        <v>23</v>
      </c>
      <c r="GL8" s="109">
        <v>0</v>
      </c>
      <c r="GM8" s="104">
        <v>450</v>
      </c>
      <c r="GN8" s="104">
        <v>953</v>
      </c>
      <c r="GO8" s="104">
        <v>641</v>
      </c>
      <c r="GP8" s="104">
        <v>696</v>
      </c>
      <c r="GQ8" s="104">
        <v>514</v>
      </c>
      <c r="GR8" s="104">
        <v>585</v>
      </c>
      <c r="GS8" s="105">
        <f>SUM(GL8:GR8)</f>
        <v>3839</v>
      </c>
    </row>
    <row r="9" spans="1:213" s="101" customFormat="1" ht="18" customHeight="1">
      <c r="A9" s="110" t="s">
        <v>18</v>
      </c>
      <c r="B9" s="103"/>
      <c r="C9" s="104">
        <v>887</v>
      </c>
      <c r="D9" s="104">
        <v>1736</v>
      </c>
      <c r="E9" s="104">
        <v>1041</v>
      </c>
      <c r="F9" s="104">
        <v>1089</v>
      </c>
      <c r="G9" s="104">
        <v>809</v>
      </c>
      <c r="H9" s="104">
        <v>633</v>
      </c>
      <c r="I9" s="105">
        <f t="shared" si="1"/>
        <v>6195</v>
      </c>
      <c r="J9" s="103"/>
      <c r="K9" s="104">
        <v>463</v>
      </c>
      <c r="L9" s="104">
        <v>1016</v>
      </c>
      <c r="M9" s="104">
        <v>632</v>
      </c>
      <c r="N9" s="104">
        <v>633</v>
      </c>
      <c r="O9" s="104">
        <v>492</v>
      </c>
      <c r="P9" s="104">
        <v>417</v>
      </c>
      <c r="Q9" s="103">
        <f t="shared" si="3"/>
        <v>3653</v>
      </c>
      <c r="R9" s="103"/>
      <c r="S9" s="104">
        <v>295</v>
      </c>
      <c r="T9" s="104">
        <v>434</v>
      </c>
      <c r="U9" s="104">
        <v>196</v>
      </c>
      <c r="V9" s="104">
        <v>175</v>
      </c>
      <c r="W9" s="104">
        <v>147</v>
      </c>
      <c r="X9" s="104">
        <v>116</v>
      </c>
      <c r="Y9" s="103">
        <f t="shared" si="5"/>
        <v>1363</v>
      </c>
      <c r="Z9" s="103"/>
      <c r="AA9" s="104">
        <v>0</v>
      </c>
      <c r="AB9" s="104">
        <v>9</v>
      </c>
      <c r="AC9" s="104">
        <v>6</v>
      </c>
      <c r="AD9" s="104">
        <v>33</v>
      </c>
      <c r="AE9" s="104">
        <v>48</v>
      </c>
      <c r="AF9" s="104">
        <v>59</v>
      </c>
      <c r="AG9" s="103">
        <f t="shared" si="7"/>
        <v>155</v>
      </c>
      <c r="AH9" s="103"/>
      <c r="AI9" s="104">
        <v>10</v>
      </c>
      <c r="AJ9" s="104">
        <v>55</v>
      </c>
      <c r="AK9" s="104">
        <v>66</v>
      </c>
      <c r="AL9" s="104">
        <v>67</v>
      </c>
      <c r="AM9" s="104">
        <v>73</v>
      </c>
      <c r="AN9" s="104">
        <v>76</v>
      </c>
      <c r="AO9" s="103">
        <f t="shared" si="9"/>
        <v>347</v>
      </c>
      <c r="AP9" s="103"/>
      <c r="AQ9" s="104">
        <v>0</v>
      </c>
      <c r="AR9" s="104">
        <v>1</v>
      </c>
      <c r="AS9" s="104">
        <v>0</v>
      </c>
      <c r="AT9" s="104">
        <v>2</v>
      </c>
      <c r="AU9" s="104">
        <v>0</v>
      </c>
      <c r="AV9" s="104">
        <v>0</v>
      </c>
      <c r="AW9" s="103">
        <f t="shared" si="11"/>
        <v>3</v>
      </c>
      <c r="AX9" s="103"/>
      <c r="AY9" s="104">
        <v>59</v>
      </c>
      <c r="AZ9" s="104">
        <v>191</v>
      </c>
      <c r="BA9" s="104">
        <v>138</v>
      </c>
      <c r="BB9" s="104">
        <v>126</v>
      </c>
      <c r="BC9" s="104">
        <v>56</v>
      </c>
      <c r="BD9" s="104">
        <v>21</v>
      </c>
      <c r="BE9" s="103">
        <f t="shared" si="13"/>
        <v>591</v>
      </c>
      <c r="BF9" s="103"/>
      <c r="BG9" s="104">
        <v>13</v>
      </c>
      <c r="BH9" s="104">
        <v>35</v>
      </c>
      <c r="BI9" s="104">
        <v>34</v>
      </c>
      <c r="BJ9" s="104">
        <v>22</v>
      </c>
      <c r="BK9" s="104">
        <v>11</v>
      </c>
      <c r="BL9" s="104">
        <v>6</v>
      </c>
      <c r="BM9" s="103">
        <f t="shared" si="15"/>
        <v>121</v>
      </c>
      <c r="BN9" s="103"/>
      <c r="BO9" s="104">
        <v>86</v>
      </c>
      <c r="BP9" s="104">
        <v>291</v>
      </c>
      <c r="BQ9" s="104">
        <v>192</v>
      </c>
      <c r="BR9" s="104">
        <v>208</v>
      </c>
      <c r="BS9" s="104">
        <v>157</v>
      </c>
      <c r="BT9" s="104">
        <v>139</v>
      </c>
      <c r="BU9" s="106">
        <f t="shared" si="17"/>
        <v>1073</v>
      </c>
      <c r="BV9" s="103"/>
      <c r="BW9" s="104">
        <v>4</v>
      </c>
      <c r="BX9" s="104">
        <v>28</v>
      </c>
      <c r="BY9" s="104">
        <v>29</v>
      </c>
      <c r="BZ9" s="104">
        <v>58</v>
      </c>
      <c r="CA9" s="104">
        <v>35</v>
      </c>
      <c r="CB9" s="104">
        <v>19</v>
      </c>
      <c r="CC9" s="103">
        <f t="shared" si="19"/>
        <v>173</v>
      </c>
      <c r="CD9" s="103"/>
      <c r="CE9" s="104">
        <v>1</v>
      </c>
      <c r="CF9" s="104">
        <v>20</v>
      </c>
      <c r="CG9" s="104">
        <v>17</v>
      </c>
      <c r="CH9" s="104">
        <v>37</v>
      </c>
      <c r="CI9" s="104">
        <v>24</v>
      </c>
      <c r="CJ9" s="104">
        <v>15</v>
      </c>
      <c r="CK9" s="107">
        <f t="shared" si="21"/>
        <v>114</v>
      </c>
      <c r="CL9" s="107"/>
      <c r="CM9" s="104">
        <v>3</v>
      </c>
      <c r="CN9" s="104">
        <v>7</v>
      </c>
      <c r="CO9" s="104">
        <v>12</v>
      </c>
      <c r="CP9" s="104">
        <v>21</v>
      </c>
      <c r="CQ9" s="104">
        <v>11</v>
      </c>
      <c r="CR9" s="104">
        <v>4</v>
      </c>
      <c r="CS9" s="107">
        <f t="shared" si="23"/>
        <v>58</v>
      </c>
      <c r="CT9" s="107"/>
      <c r="CU9" s="104">
        <v>0</v>
      </c>
      <c r="CV9" s="104">
        <v>1</v>
      </c>
      <c r="CW9" s="104">
        <v>0</v>
      </c>
      <c r="CX9" s="104">
        <v>0</v>
      </c>
      <c r="CY9" s="104">
        <v>0</v>
      </c>
      <c r="CZ9" s="104">
        <v>0</v>
      </c>
      <c r="DA9" s="105">
        <f t="shared" si="25"/>
        <v>1</v>
      </c>
      <c r="DB9" s="103"/>
      <c r="DC9" s="104">
        <v>413</v>
      </c>
      <c r="DD9" s="104">
        <v>679</v>
      </c>
      <c r="DE9" s="104">
        <v>370</v>
      </c>
      <c r="DF9" s="104">
        <v>390</v>
      </c>
      <c r="DG9" s="104">
        <v>275</v>
      </c>
      <c r="DH9" s="104">
        <v>194</v>
      </c>
      <c r="DI9" s="107">
        <f t="shared" si="27"/>
        <v>2321</v>
      </c>
      <c r="DJ9" s="107"/>
      <c r="DK9" s="104">
        <v>29</v>
      </c>
      <c r="DL9" s="104">
        <v>76</v>
      </c>
      <c r="DM9" s="104">
        <v>55</v>
      </c>
      <c r="DN9" s="104">
        <v>88</v>
      </c>
      <c r="DO9" s="104">
        <v>85</v>
      </c>
      <c r="DP9" s="104">
        <v>64</v>
      </c>
      <c r="DQ9" s="107">
        <f t="shared" si="29"/>
        <v>397</v>
      </c>
      <c r="DR9" s="107"/>
      <c r="DS9" s="107"/>
      <c r="DT9" s="104">
        <v>9</v>
      </c>
      <c r="DU9" s="104">
        <v>10</v>
      </c>
      <c r="DV9" s="104">
        <v>19</v>
      </c>
      <c r="DW9" s="104">
        <v>1</v>
      </c>
      <c r="DX9" s="104">
        <v>0</v>
      </c>
      <c r="DY9" s="107">
        <f t="shared" si="31"/>
        <v>39</v>
      </c>
      <c r="DZ9" s="107"/>
      <c r="EA9" s="104">
        <v>10</v>
      </c>
      <c r="EB9" s="104">
        <v>27</v>
      </c>
      <c r="EC9" s="104">
        <v>30</v>
      </c>
      <c r="ED9" s="104">
        <v>27</v>
      </c>
      <c r="EE9" s="104">
        <v>28</v>
      </c>
      <c r="EF9" s="104">
        <v>15</v>
      </c>
      <c r="EG9" s="107">
        <f>SUM(DZ9:EF9)</f>
        <v>137</v>
      </c>
      <c r="EH9" s="107"/>
      <c r="EI9" s="104">
        <v>374</v>
      </c>
      <c r="EJ9" s="104">
        <v>567</v>
      </c>
      <c r="EK9" s="104">
        <v>275</v>
      </c>
      <c r="EL9" s="104">
        <v>256</v>
      </c>
      <c r="EM9" s="104">
        <v>161</v>
      </c>
      <c r="EN9" s="104">
        <v>115</v>
      </c>
      <c r="EO9" s="105">
        <f>SUM(EH9:EN9)</f>
        <v>1748</v>
      </c>
      <c r="EP9" s="103"/>
      <c r="EQ9" s="104">
        <v>4</v>
      </c>
      <c r="ER9" s="104">
        <v>8</v>
      </c>
      <c r="ES9" s="104">
        <v>8</v>
      </c>
      <c r="ET9" s="104">
        <v>5</v>
      </c>
      <c r="EU9" s="104">
        <v>5</v>
      </c>
      <c r="EV9" s="104">
        <v>3</v>
      </c>
      <c r="EW9" s="105">
        <f>SUM(EP9:EV9)</f>
        <v>33</v>
      </c>
      <c r="EX9" s="103"/>
      <c r="EY9" s="104">
        <v>3</v>
      </c>
      <c r="EZ9" s="104">
        <v>5</v>
      </c>
      <c r="FA9" s="104">
        <v>2</v>
      </c>
      <c r="FB9" s="104">
        <v>3</v>
      </c>
      <c r="FC9" s="104">
        <v>2</v>
      </c>
      <c r="FD9" s="104">
        <v>0</v>
      </c>
      <c r="FE9" s="108">
        <f>SUM(EX9:FD9)</f>
        <v>15</v>
      </c>
      <c r="FF9" s="109"/>
      <c r="FG9" s="104"/>
      <c r="FH9" s="104">
        <v>24</v>
      </c>
      <c r="FI9" s="104">
        <v>55</v>
      </c>
      <c r="FJ9" s="104">
        <v>131</v>
      </c>
      <c r="FK9" s="104">
        <v>158</v>
      </c>
      <c r="FL9" s="104">
        <v>134</v>
      </c>
      <c r="FM9" s="107">
        <f>SUM(FF9:FL9)</f>
        <v>502</v>
      </c>
      <c r="FN9" s="104"/>
      <c r="FO9" s="104"/>
      <c r="FP9" s="104">
        <v>8</v>
      </c>
      <c r="FQ9" s="104">
        <v>16</v>
      </c>
      <c r="FR9" s="104">
        <v>64</v>
      </c>
      <c r="FS9" s="104">
        <v>96</v>
      </c>
      <c r="FT9" s="104">
        <v>93</v>
      </c>
      <c r="FU9" s="107">
        <f>SUM(FN9:FT9)</f>
        <v>277</v>
      </c>
      <c r="FV9" s="107"/>
      <c r="FW9" s="107"/>
      <c r="FX9" s="104">
        <v>16</v>
      </c>
      <c r="FY9" s="104">
        <v>37</v>
      </c>
      <c r="FZ9" s="104">
        <v>57</v>
      </c>
      <c r="GA9" s="104">
        <v>35</v>
      </c>
      <c r="GB9" s="104">
        <v>16</v>
      </c>
      <c r="GC9" s="105">
        <f>SUM(FV9:GB9)</f>
        <v>161</v>
      </c>
      <c r="GD9" s="109"/>
      <c r="GE9" s="104"/>
      <c r="GF9" s="104">
        <v>0</v>
      </c>
      <c r="GG9" s="104">
        <v>2</v>
      </c>
      <c r="GH9" s="104">
        <v>10</v>
      </c>
      <c r="GI9" s="104">
        <v>27</v>
      </c>
      <c r="GJ9" s="104">
        <v>25</v>
      </c>
      <c r="GK9" s="108">
        <f>SUM(GD9:GJ9)</f>
        <v>64</v>
      </c>
      <c r="GL9" s="109">
        <v>0</v>
      </c>
      <c r="GM9" s="104">
        <v>887</v>
      </c>
      <c r="GN9" s="104">
        <v>1760</v>
      </c>
      <c r="GO9" s="104">
        <v>1096</v>
      </c>
      <c r="GP9" s="104">
        <v>1220</v>
      </c>
      <c r="GQ9" s="104">
        <v>967</v>
      </c>
      <c r="GR9" s="104">
        <v>767</v>
      </c>
      <c r="GS9" s="105">
        <f>SUM(GL9:GR9)</f>
        <v>6697</v>
      </c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</row>
    <row r="10" spans="1:213" s="101" customFormat="1" ht="18" customHeight="1">
      <c r="A10" s="110" t="s">
        <v>19</v>
      </c>
      <c r="B10" s="103"/>
      <c r="C10" s="104">
        <v>1612</v>
      </c>
      <c r="D10" s="104">
        <v>3566</v>
      </c>
      <c r="E10" s="104">
        <v>2303</v>
      </c>
      <c r="F10" s="104">
        <v>2168</v>
      </c>
      <c r="G10" s="104">
        <v>1782</v>
      </c>
      <c r="H10" s="104">
        <v>1695</v>
      </c>
      <c r="I10" s="105">
        <f t="shared" si="1"/>
        <v>13126</v>
      </c>
      <c r="J10" s="103"/>
      <c r="K10" s="104">
        <v>705</v>
      </c>
      <c r="L10" s="104">
        <v>1763</v>
      </c>
      <c r="M10" s="104">
        <v>1186</v>
      </c>
      <c r="N10" s="104">
        <v>1144</v>
      </c>
      <c r="O10" s="104">
        <v>921</v>
      </c>
      <c r="P10" s="104">
        <v>957</v>
      </c>
      <c r="Q10" s="103">
        <f t="shared" si="3"/>
        <v>6676</v>
      </c>
      <c r="R10" s="103"/>
      <c r="S10" s="104">
        <v>505</v>
      </c>
      <c r="T10" s="104">
        <v>877</v>
      </c>
      <c r="U10" s="104">
        <v>473</v>
      </c>
      <c r="V10" s="104">
        <v>379</v>
      </c>
      <c r="W10" s="104">
        <v>286</v>
      </c>
      <c r="X10" s="104">
        <v>304</v>
      </c>
      <c r="Y10" s="103">
        <f t="shared" si="5"/>
        <v>2824</v>
      </c>
      <c r="Z10" s="103"/>
      <c r="AA10" s="104">
        <v>0</v>
      </c>
      <c r="AB10" s="104">
        <v>7</v>
      </c>
      <c r="AC10" s="104">
        <v>12</v>
      </c>
      <c r="AD10" s="104">
        <v>29</v>
      </c>
      <c r="AE10" s="104">
        <v>54</v>
      </c>
      <c r="AF10" s="104">
        <v>159</v>
      </c>
      <c r="AG10" s="103">
        <f t="shared" si="7"/>
        <v>261</v>
      </c>
      <c r="AH10" s="103"/>
      <c r="AI10" s="104">
        <v>13</v>
      </c>
      <c r="AJ10" s="104">
        <v>93</v>
      </c>
      <c r="AK10" s="104">
        <v>92</v>
      </c>
      <c r="AL10" s="104">
        <v>91</v>
      </c>
      <c r="AM10" s="104">
        <v>102</v>
      </c>
      <c r="AN10" s="104">
        <v>111</v>
      </c>
      <c r="AO10" s="103">
        <f t="shared" si="9"/>
        <v>502</v>
      </c>
      <c r="AP10" s="103"/>
      <c r="AQ10" s="104">
        <v>1</v>
      </c>
      <c r="AR10" s="104">
        <v>5</v>
      </c>
      <c r="AS10" s="104">
        <v>6</v>
      </c>
      <c r="AT10" s="104">
        <v>10</v>
      </c>
      <c r="AU10" s="104">
        <v>2</v>
      </c>
      <c r="AV10" s="104">
        <v>5</v>
      </c>
      <c r="AW10" s="103">
        <f t="shared" si="11"/>
        <v>29</v>
      </c>
      <c r="AX10" s="103"/>
      <c r="AY10" s="104">
        <v>82</v>
      </c>
      <c r="AZ10" s="104">
        <v>341</v>
      </c>
      <c r="BA10" s="104">
        <v>234</v>
      </c>
      <c r="BB10" s="104">
        <v>251</v>
      </c>
      <c r="BC10" s="104">
        <v>136</v>
      </c>
      <c r="BD10" s="104">
        <v>50</v>
      </c>
      <c r="BE10" s="103">
        <f t="shared" si="13"/>
        <v>1094</v>
      </c>
      <c r="BF10" s="103"/>
      <c r="BG10" s="104">
        <v>4</v>
      </c>
      <c r="BH10" s="104">
        <v>28</v>
      </c>
      <c r="BI10" s="104">
        <v>30</v>
      </c>
      <c r="BJ10" s="104">
        <v>36</v>
      </c>
      <c r="BK10" s="104">
        <v>27</v>
      </c>
      <c r="BL10" s="104">
        <v>4</v>
      </c>
      <c r="BM10" s="103">
        <f t="shared" si="15"/>
        <v>129</v>
      </c>
      <c r="BN10" s="103"/>
      <c r="BO10" s="104">
        <v>100</v>
      </c>
      <c r="BP10" s="104">
        <v>412</v>
      </c>
      <c r="BQ10" s="104">
        <v>339</v>
      </c>
      <c r="BR10" s="104">
        <v>348</v>
      </c>
      <c r="BS10" s="104">
        <v>314</v>
      </c>
      <c r="BT10" s="104">
        <v>324</v>
      </c>
      <c r="BU10" s="106">
        <f t="shared" si="17"/>
        <v>1837</v>
      </c>
      <c r="BV10" s="103"/>
      <c r="BW10" s="104">
        <v>2</v>
      </c>
      <c r="BX10" s="104">
        <v>22</v>
      </c>
      <c r="BY10" s="104">
        <v>42</v>
      </c>
      <c r="BZ10" s="104">
        <v>98</v>
      </c>
      <c r="CA10" s="104">
        <v>85</v>
      </c>
      <c r="CB10" s="104">
        <v>38</v>
      </c>
      <c r="CC10" s="103">
        <f t="shared" si="19"/>
        <v>287</v>
      </c>
      <c r="CD10" s="103"/>
      <c r="CE10" s="104">
        <v>2</v>
      </c>
      <c r="CF10" s="104">
        <v>20</v>
      </c>
      <c r="CG10" s="104">
        <v>36</v>
      </c>
      <c r="CH10" s="104">
        <v>88</v>
      </c>
      <c r="CI10" s="104">
        <v>77</v>
      </c>
      <c r="CJ10" s="104">
        <v>36</v>
      </c>
      <c r="CK10" s="107">
        <f t="shared" si="21"/>
        <v>259</v>
      </c>
      <c r="CL10" s="107"/>
      <c r="CM10" s="104">
        <v>0</v>
      </c>
      <c r="CN10" s="104">
        <v>2</v>
      </c>
      <c r="CO10" s="104">
        <v>6</v>
      </c>
      <c r="CP10" s="104">
        <v>10</v>
      </c>
      <c r="CQ10" s="104">
        <v>8</v>
      </c>
      <c r="CR10" s="104">
        <v>2</v>
      </c>
      <c r="CS10" s="107">
        <f t="shared" si="23"/>
        <v>28</v>
      </c>
      <c r="CT10" s="107"/>
      <c r="CU10" s="104">
        <v>0</v>
      </c>
      <c r="CV10" s="104">
        <v>0</v>
      </c>
      <c r="CW10" s="104">
        <v>0</v>
      </c>
      <c r="CX10" s="104">
        <v>0</v>
      </c>
      <c r="CY10" s="104">
        <v>0</v>
      </c>
      <c r="CZ10" s="104">
        <v>0</v>
      </c>
      <c r="DA10" s="105">
        <f t="shared" si="25"/>
        <v>0</v>
      </c>
      <c r="DB10" s="103"/>
      <c r="DC10" s="104">
        <v>889</v>
      </c>
      <c r="DD10" s="104">
        <v>1730</v>
      </c>
      <c r="DE10" s="104">
        <v>1046</v>
      </c>
      <c r="DF10" s="104">
        <v>898</v>
      </c>
      <c r="DG10" s="104">
        <v>756</v>
      </c>
      <c r="DH10" s="104">
        <v>688</v>
      </c>
      <c r="DI10" s="107">
        <f t="shared" si="27"/>
        <v>6007</v>
      </c>
      <c r="DJ10" s="107"/>
      <c r="DK10" s="104">
        <v>41</v>
      </c>
      <c r="DL10" s="104">
        <v>201</v>
      </c>
      <c r="DM10" s="104">
        <v>169</v>
      </c>
      <c r="DN10" s="104">
        <v>205</v>
      </c>
      <c r="DO10" s="104">
        <v>208</v>
      </c>
      <c r="DP10" s="104">
        <v>250</v>
      </c>
      <c r="DQ10" s="107">
        <f t="shared" si="29"/>
        <v>1074</v>
      </c>
      <c r="DR10" s="107"/>
      <c r="DS10" s="107"/>
      <c r="DT10" s="104">
        <v>9</v>
      </c>
      <c r="DU10" s="104">
        <v>26</v>
      </c>
      <c r="DV10" s="104">
        <v>14</v>
      </c>
      <c r="DW10" s="104">
        <v>8</v>
      </c>
      <c r="DX10" s="104">
        <v>1</v>
      </c>
      <c r="DY10" s="107">
        <f t="shared" si="31"/>
        <v>58</v>
      </c>
      <c r="DZ10" s="107"/>
      <c r="EA10" s="104">
        <v>10</v>
      </c>
      <c r="EB10" s="104">
        <v>58</v>
      </c>
      <c r="EC10" s="104">
        <v>47</v>
      </c>
      <c r="ED10" s="104">
        <v>53</v>
      </c>
      <c r="EE10" s="104">
        <v>51</v>
      </c>
      <c r="EF10" s="104">
        <v>43</v>
      </c>
      <c r="EG10" s="107">
        <f>SUM(DZ10:EF10)</f>
        <v>262</v>
      </c>
      <c r="EH10" s="107"/>
      <c r="EI10" s="104">
        <v>838</v>
      </c>
      <c r="EJ10" s="104">
        <v>1462</v>
      </c>
      <c r="EK10" s="104">
        <v>804</v>
      </c>
      <c r="EL10" s="104">
        <v>626</v>
      </c>
      <c r="EM10" s="104">
        <v>489</v>
      </c>
      <c r="EN10" s="104">
        <v>394</v>
      </c>
      <c r="EO10" s="105">
        <f>SUM(EH10:EN10)</f>
        <v>4613</v>
      </c>
      <c r="EP10" s="103"/>
      <c r="EQ10" s="104">
        <v>5</v>
      </c>
      <c r="ER10" s="104">
        <v>23</v>
      </c>
      <c r="ES10" s="104">
        <v>15</v>
      </c>
      <c r="ET10" s="104">
        <v>16</v>
      </c>
      <c r="EU10" s="104">
        <v>9</v>
      </c>
      <c r="EV10" s="104">
        <v>9</v>
      </c>
      <c r="EW10" s="105">
        <f>SUM(EP10:EV10)</f>
        <v>77</v>
      </c>
      <c r="EX10" s="103"/>
      <c r="EY10" s="104">
        <v>11</v>
      </c>
      <c r="EZ10" s="104">
        <v>28</v>
      </c>
      <c r="FA10" s="104">
        <v>14</v>
      </c>
      <c r="FB10" s="104">
        <v>12</v>
      </c>
      <c r="FC10" s="104">
        <v>11</v>
      </c>
      <c r="FD10" s="104">
        <v>3</v>
      </c>
      <c r="FE10" s="108">
        <f>SUM(EX10:FD10)</f>
        <v>79</v>
      </c>
      <c r="FF10" s="109"/>
      <c r="FG10" s="104"/>
      <c r="FH10" s="104">
        <v>47</v>
      </c>
      <c r="FI10" s="104">
        <v>92</v>
      </c>
      <c r="FJ10" s="104">
        <v>198</v>
      </c>
      <c r="FK10" s="104">
        <v>362</v>
      </c>
      <c r="FL10" s="104">
        <v>355</v>
      </c>
      <c r="FM10" s="107">
        <f>SUM(FF10:FL10)</f>
        <v>1054</v>
      </c>
      <c r="FN10" s="104"/>
      <c r="FO10" s="104"/>
      <c r="FP10" s="104">
        <v>26</v>
      </c>
      <c r="FQ10" s="104">
        <v>42</v>
      </c>
      <c r="FR10" s="104">
        <v>117</v>
      </c>
      <c r="FS10" s="104">
        <v>176</v>
      </c>
      <c r="FT10" s="104">
        <v>155</v>
      </c>
      <c r="FU10" s="107">
        <f>SUM(FN10:FT10)</f>
        <v>516</v>
      </c>
      <c r="FV10" s="107"/>
      <c r="FW10" s="107"/>
      <c r="FX10" s="104">
        <v>16</v>
      </c>
      <c r="FY10" s="104">
        <v>45</v>
      </c>
      <c r="FZ10" s="104">
        <v>58</v>
      </c>
      <c r="GA10" s="104">
        <v>75</v>
      </c>
      <c r="GB10" s="104">
        <v>31</v>
      </c>
      <c r="GC10" s="105">
        <f>SUM(FV10:GB10)</f>
        <v>225</v>
      </c>
      <c r="GD10" s="109"/>
      <c r="GE10" s="104"/>
      <c r="GF10" s="104">
        <v>5</v>
      </c>
      <c r="GG10" s="104">
        <v>5</v>
      </c>
      <c r="GH10" s="104">
        <v>23</v>
      </c>
      <c r="GI10" s="104">
        <v>111</v>
      </c>
      <c r="GJ10" s="104">
        <v>169</v>
      </c>
      <c r="GK10" s="108">
        <f>SUM(GD10:GJ10)</f>
        <v>313</v>
      </c>
      <c r="GL10" s="109">
        <v>0</v>
      </c>
      <c r="GM10" s="104">
        <v>1612</v>
      </c>
      <c r="GN10" s="104">
        <v>3613</v>
      </c>
      <c r="GO10" s="104">
        <v>2395</v>
      </c>
      <c r="GP10" s="104">
        <v>2366</v>
      </c>
      <c r="GQ10" s="104">
        <v>2144</v>
      </c>
      <c r="GR10" s="104">
        <v>2050</v>
      </c>
      <c r="GS10" s="105">
        <f>SUM(GL10:GR10)</f>
        <v>14180</v>
      </c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</row>
    <row r="11" spans="1:213" s="101" customFormat="1" ht="18" customHeight="1">
      <c r="A11" s="110" t="s">
        <v>20</v>
      </c>
      <c r="B11" s="103"/>
      <c r="C11" s="104">
        <v>2379</v>
      </c>
      <c r="D11" s="104">
        <v>6661</v>
      </c>
      <c r="E11" s="104">
        <v>3557</v>
      </c>
      <c r="F11" s="104">
        <v>3256</v>
      </c>
      <c r="G11" s="104">
        <v>2794</v>
      </c>
      <c r="H11" s="104">
        <v>2411</v>
      </c>
      <c r="I11" s="105">
        <f t="shared" si="1"/>
        <v>21058</v>
      </c>
      <c r="J11" s="103"/>
      <c r="K11" s="104">
        <v>1264</v>
      </c>
      <c r="L11" s="104">
        <v>3816</v>
      </c>
      <c r="M11" s="104">
        <v>2134</v>
      </c>
      <c r="N11" s="104">
        <v>1938</v>
      </c>
      <c r="O11" s="104">
        <v>1690</v>
      </c>
      <c r="P11" s="104">
        <v>1503</v>
      </c>
      <c r="Q11" s="103">
        <f t="shared" si="3"/>
        <v>12345</v>
      </c>
      <c r="R11" s="103"/>
      <c r="S11" s="104">
        <v>899</v>
      </c>
      <c r="T11" s="104">
        <v>2003</v>
      </c>
      <c r="U11" s="104">
        <v>836</v>
      </c>
      <c r="V11" s="104">
        <v>690</v>
      </c>
      <c r="W11" s="104">
        <v>518</v>
      </c>
      <c r="X11" s="104">
        <v>442</v>
      </c>
      <c r="Y11" s="103">
        <f t="shared" si="5"/>
        <v>5388</v>
      </c>
      <c r="Z11" s="103"/>
      <c r="AA11" s="104">
        <v>0</v>
      </c>
      <c r="AB11" s="104">
        <v>11</v>
      </c>
      <c r="AC11" s="104">
        <v>23</v>
      </c>
      <c r="AD11" s="104">
        <v>33</v>
      </c>
      <c r="AE11" s="104">
        <v>73</v>
      </c>
      <c r="AF11" s="104">
        <v>174</v>
      </c>
      <c r="AG11" s="103">
        <f t="shared" si="7"/>
        <v>314</v>
      </c>
      <c r="AH11" s="103"/>
      <c r="AI11" s="104">
        <v>40</v>
      </c>
      <c r="AJ11" s="104">
        <v>205</v>
      </c>
      <c r="AK11" s="104">
        <v>197</v>
      </c>
      <c r="AL11" s="104">
        <v>166</v>
      </c>
      <c r="AM11" s="104">
        <v>174</v>
      </c>
      <c r="AN11" s="104">
        <v>218</v>
      </c>
      <c r="AO11" s="103">
        <f t="shared" si="9"/>
        <v>1000</v>
      </c>
      <c r="AP11" s="103"/>
      <c r="AQ11" s="104">
        <v>1</v>
      </c>
      <c r="AR11" s="104">
        <v>21</v>
      </c>
      <c r="AS11" s="104">
        <v>24</v>
      </c>
      <c r="AT11" s="104">
        <v>31</v>
      </c>
      <c r="AU11" s="104">
        <v>26</v>
      </c>
      <c r="AV11" s="104">
        <v>32</v>
      </c>
      <c r="AW11" s="103">
        <f t="shared" si="11"/>
        <v>135</v>
      </c>
      <c r="AX11" s="103"/>
      <c r="AY11" s="104">
        <v>134</v>
      </c>
      <c r="AZ11" s="104">
        <v>598</v>
      </c>
      <c r="BA11" s="104">
        <v>412</v>
      </c>
      <c r="BB11" s="104">
        <v>378</v>
      </c>
      <c r="BC11" s="104">
        <v>320</v>
      </c>
      <c r="BD11" s="104">
        <v>170</v>
      </c>
      <c r="BE11" s="103">
        <f t="shared" si="13"/>
        <v>2012</v>
      </c>
      <c r="BF11" s="103"/>
      <c r="BG11" s="104">
        <v>25</v>
      </c>
      <c r="BH11" s="104">
        <v>152</v>
      </c>
      <c r="BI11" s="104">
        <v>101</v>
      </c>
      <c r="BJ11" s="104">
        <v>86</v>
      </c>
      <c r="BK11" s="104">
        <v>49</v>
      </c>
      <c r="BL11" s="104">
        <v>17</v>
      </c>
      <c r="BM11" s="103">
        <f t="shared" si="15"/>
        <v>430</v>
      </c>
      <c r="BN11" s="103"/>
      <c r="BO11" s="104">
        <v>165</v>
      </c>
      <c r="BP11" s="104">
        <v>826</v>
      </c>
      <c r="BQ11" s="104">
        <v>541</v>
      </c>
      <c r="BR11" s="104">
        <v>554</v>
      </c>
      <c r="BS11" s="104">
        <v>530</v>
      </c>
      <c r="BT11" s="104">
        <v>450</v>
      </c>
      <c r="BU11" s="106">
        <f t="shared" si="17"/>
        <v>3066</v>
      </c>
      <c r="BV11" s="103"/>
      <c r="BW11" s="104">
        <v>0</v>
      </c>
      <c r="BX11" s="104">
        <v>38</v>
      </c>
      <c r="BY11" s="104">
        <v>50</v>
      </c>
      <c r="BZ11" s="104">
        <v>94</v>
      </c>
      <c r="CA11" s="104">
        <v>104</v>
      </c>
      <c r="CB11" s="104">
        <v>72</v>
      </c>
      <c r="CC11" s="103">
        <f t="shared" si="19"/>
        <v>358</v>
      </c>
      <c r="CD11" s="103"/>
      <c r="CE11" s="104">
        <v>0</v>
      </c>
      <c r="CF11" s="104">
        <v>20</v>
      </c>
      <c r="CG11" s="104">
        <v>24</v>
      </c>
      <c r="CH11" s="104">
        <v>51</v>
      </c>
      <c r="CI11" s="104">
        <v>60</v>
      </c>
      <c r="CJ11" s="104">
        <v>46</v>
      </c>
      <c r="CK11" s="107">
        <f t="shared" si="21"/>
        <v>201</v>
      </c>
      <c r="CL11" s="107"/>
      <c r="CM11" s="104">
        <v>0</v>
      </c>
      <c r="CN11" s="104">
        <v>18</v>
      </c>
      <c r="CO11" s="104">
        <v>26</v>
      </c>
      <c r="CP11" s="104">
        <v>42</v>
      </c>
      <c r="CQ11" s="104">
        <v>44</v>
      </c>
      <c r="CR11" s="104">
        <v>26</v>
      </c>
      <c r="CS11" s="107">
        <f t="shared" si="23"/>
        <v>156</v>
      </c>
      <c r="CT11" s="107"/>
      <c r="CU11" s="104">
        <v>0</v>
      </c>
      <c r="CV11" s="104">
        <v>0</v>
      </c>
      <c r="CW11" s="104">
        <v>0</v>
      </c>
      <c r="CX11" s="104">
        <v>1</v>
      </c>
      <c r="CY11" s="104">
        <v>0</v>
      </c>
      <c r="CZ11" s="104">
        <v>0</v>
      </c>
      <c r="DA11" s="105">
        <f t="shared" si="25"/>
        <v>1</v>
      </c>
      <c r="DB11" s="103"/>
      <c r="DC11" s="104">
        <v>1097</v>
      </c>
      <c r="DD11" s="104">
        <v>2740</v>
      </c>
      <c r="DE11" s="104">
        <v>1340</v>
      </c>
      <c r="DF11" s="104">
        <v>1189</v>
      </c>
      <c r="DG11" s="104">
        <v>981</v>
      </c>
      <c r="DH11" s="104">
        <v>831</v>
      </c>
      <c r="DI11" s="107">
        <f t="shared" si="27"/>
        <v>8178</v>
      </c>
      <c r="DJ11" s="107"/>
      <c r="DK11" s="104">
        <v>31</v>
      </c>
      <c r="DL11" s="104">
        <v>185</v>
      </c>
      <c r="DM11" s="104">
        <v>185</v>
      </c>
      <c r="DN11" s="104">
        <v>234</v>
      </c>
      <c r="DO11" s="104">
        <v>277</v>
      </c>
      <c r="DP11" s="104">
        <v>326</v>
      </c>
      <c r="DQ11" s="107">
        <f t="shared" si="29"/>
        <v>1238</v>
      </c>
      <c r="DR11" s="107"/>
      <c r="DS11" s="107"/>
      <c r="DT11" s="104">
        <v>18</v>
      </c>
      <c r="DU11" s="104">
        <v>25</v>
      </c>
      <c r="DV11" s="104">
        <v>44</v>
      </c>
      <c r="DW11" s="104">
        <v>22</v>
      </c>
      <c r="DX11" s="104">
        <v>3</v>
      </c>
      <c r="DY11" s="107">
        <f t="shared" si="31"/>
        <v>112</v>
      </c>
      <c r="DZ11" s="107"/>
      <c r="EA11" s="104">
        <v>22</v>
      </c>
      <c r="EB11" s="104">
        <v>64</v>
      </c>
      <c r="EC11" s="104">
        <v>57</v>
      </c>
      <c r="ED11" s="104">
        <v>61</v>
      </c>
      <c r="EE11" s="104">
        <v>62</v>
      </c>
      <c r="EF11" s="104">
        <v>44</v>
      </c>
      <c r="EG11" s="107">
        <f>SUM(DZ11:EF11)</f>
        <v>310</v>
      </c>
      <c r="EH11" s="107"/>
      <c r="EI11" s="104">
        <v>1044</v>
      </c>
      <c r="EJ11" s="104">
        <v>2473</v>
      </c>
      <c r="EK11" s="104">
        <v>1073</v>
      </c>
      <c r="EL11" s="104">
        <v>850</v>
      </c>
      <c r="EM11" s="104">
        <v>620</v>
      </c>
      <c r="EN11" s="104">
        <v>458</v>
      </c>
      <c r="EO11" s="105">
        <f>SUM(EH11:EN11)</f>
        <v>6518</v>
      </c>
      <c r="EP11" s="103"/>
      <c r="EQ11" s="104">
        <v>10</v>
      </c>
      <c r="ER11" s="104">
        <v>33</v>
      </c>
      <c r="ES11" s="104">
        <v>25</v>
      </c>
      <c r="ET11" s="104">
        <v>25</v>
      </c>
      <c r="EU11" s="104">
        <v>13</v>
      </c>
      <c r="EV11" s="104">
        <v>3</v>
      </c>
      <c r="EW11" s="105">
        <f>SUM(EP11:EV11)</f>
        <v>109</v>
      </c>
      <c r="EX11" s="103"/>
      <c r="EY11" s="104">
        <v>8</v>
      </c>
      <c r="EZ11" s="104">
        <v>34</v>
      </c>
      <c r="FA11" s="104">
        <v>8</v>
      </c>
      <c r="FB11" s="104">
        <v>10</v>
      </c>
      <c r="FC11" s="104">
        <v>6</v>
      </c>
      <c r="FD11" s="104">
        <v>2</v>
      </c>
      <c r="FE11" s="108">
        <f>SUM(EX11:FD11)</f>
        <v>68</v>
      </c>
      <c r="FF11" s="109"/>
      <c r="FG11" s="104"/>
      <c r="FH11" s="104">
        <v>94</v>
      </c>
      <c r="FI11" s="104">
        <v>163</v>
      </c>
      <c r="FJ11" s="104">
        <v>252</v>
      </c>
      <c r="FK11" s="104">
        <v>480</v>
      </c>
      <c r="FL11" s="104">
        <v>469</v>
      </c>
      <c r="FM11" s="107">
        <f>SUM(FF11:FL11)</f>
        <v>1458</v>
      </c>
      <c r="FN11" s="104"/>
      <c r="FO11" s="104"/>
      <c r="FP11" s="104">
        <v>50</v>
      </c>
      <c r="FQ11" s="104">
        <v>70</v>
      </c>
      <c r="FR11" s="104">
        <v>136</v>
      </c>
      <c r="FS11" s="104">
        <v>291</v>
      </c>
      <c r="FT11" s="104">
        <v>290</v>
      </c>
      <c r="FU11" s="107">
        <f>SUM(FN11:FT11)</f>
        <v>837</v>
      </c>
      <c r="FV11" s="107"/>
      <c r="FW11" s="107"/>
      <c r="FX11" s="104">
        <v>43</v>
      </c>
      <c r="FY11" s="104">
        <v>83</v>
      </c>
      <c r="FZ11" s="104">
        <v>94</v>
      </c>
      <c r="GA11" s="104">
        <v>138</v>
      </c>
      <c r="GB11" s="104">
        <v>49</v>
      </c>
      <c r="GC11" s="105">
        <f>SUM(FV11:GB11)</f>
        <v>407</v>
      </c>
      <c r="GD11" s="109"/>
      <c r="GE11" s="104"/>
      <c r="GF11" s="104">
        <v>1</v>
      </c>
      <c r="GG11" s="104">
        <v>10</v>
      </c>
      <c r="GH11" s="104">
        <v>22</v>
      </c>
      <c r="GI11" s="104">
        <v>51</v>
      </c>
      <c r="GJ11" s="104">
        <v>130</v>
      </c>
      <c r="GK11" s="108">
        <f>SUM(GD11:GJ11)</f>
        <v>214</v>
      </c>
      <c r="GL11" s="109">
        <v>0</v>
      </c>
      <c r="GM11" s="104">
        <v>2379</v>
      </c>
      <c r="GN11" s="104">
        <v>6755</v>
      </c>
      <c r="GO11" s="104">
        <v>3720</v>
      </c>
      <c r="GP11" s="104">
        <v>3508</v>
      </c>
      <c r="GQ11" s="104">
        <v>3274</v>
      </c>
      <c r="GR11" s="104">
        <v>2880</v>
      </c>
      <c r="GS11" s="105">
        <f>SUM(GL11:GR11)</f>
        <v>22516</v>
      </c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</row>
    <row r="12" spans="1:213" s="101" customFormat="1" ht="18" customHeight="1">
      <c r="A12" s="110" t="s">
        <v>21</v>
      </c>
      <c r="B12" s="103"/>
      <c r="C12" s="104">
        <v>2193</v>
      </c>
      <c r="D12" s="104">
        <v>3638</v>
      </c>
      <c r="E12" s="104">
        <v>2427</v>
      </c>
      <c r="F12" s="104">
        <v>2062</v>
      </c>
      <c r="G12" s="104">
        <v>1818</v>
      </c>
      <c r="H12" s="104">
        <v>1421</v>
      </c>
      <c r="I12" s="105">
        <f t="shared" si="1"/>
        <v>13559</v>
      </c>
      <c r="J12" s="103"/>
      <c r="K12" s="104">
        <v>1166</v>
      </c>
      <c r="L12" s="104">
        <v>2080</v>
      </c>
      <c r="M12" s="104">
        <v>1467</v>
      </c>
      <c r="N12" s="104">
        <v>1170</v>
      </c>
      <c r="O12" s="104">
        <v>1083</v>
      </c>
      <c r="P12" s="104">
        <v>894</v>
      </c>
      <c r="Q12" s="103">
        <f t="shared" si="3"/>
        <v>7860</v>
      </c>
      <c r="R12" s="103"/>
      <c r="S12" s="104">
        <v>741</v>
      </c>
      <c r="T12" s="104">
        <v>939</v>
      </c>
      <c r="U12" s="104">
        <v>519</v>
      </c>
      <c r="V12" s="104">
        <v>379</v>
      </c>
      <c r="W12" s="104">
        <v>334</v>
      </c>
      <c r="X12" s="104">
        <v>272</v>
      </c>
      <c r="Y12" s="103">
        <f t="shared" si="5"/>
        <v>3184</v>
      </c>
      <c r="Z12" s="103"/>
      <c r="AA12" s="104">
        <v>0</v>
      </c>
      <c r="AB12" s="104">
        <v>7</v>
      </c>
      <c r="AC12" s="104">
        <v>24</v>
      </c>
      <c r="AD12" s="104">
        <v>25</v>
      </c>
      <c r="AE12" s="104">
        <v>69</v>
      </c>
      <c r="AF12" s="104">
        <v>128</v>
      </c>
      <c r="AG12" s="103">
        <f t="shared" si="7"/>
        <v>253</v>
      </c>
      <c r="AH12" s="103"/>
      <c r="AI12" s="104">
        <v>34</v>
      </c>
      <c r="AJ12" s="104">
        <v>121</v>
      </c>
      <c r="AK12" s="104">
        <v>119</v>
      </c>
      <c r="AL12" s="104">
        <v>109</v>
      </c>
      <c r="AM12" s="104">
        <v>130</v>
      </c>
      <c r="AN12" s="104">
        <v>148</v>
      </c>
      <c r="AO12" s="103">
        <f t="shared" si="9"/>
        <v>661</v>
      </c>
      <c r="AP12" s="103"/>
      <c r="AQ12" s="104">
        <v>1</v>
      </c>
      <c r="AR12" s="104">
        <v>0</v>
      </c>
      <c r="AS12" s="104">
        <v>7</v>
      </c>
      <c r="AT12" s="104">
        <v>1</v>
      </c>
      <c r="AU12" s="104">
        <v>8</v>
      </c>
      <c r="AV12" s="104">
        <v>8</v>
      </c>
      <c r="AW12" s="103">
        <f t="shared" si="11"/>
        <v>25</v>
      </c>
      <c r="AX12" s="103"/>
      <c r="AY12" s="104">
        <v>194</v>
      </c>
      <c r="AZ12" s="104">
        <v>405</v>
      </c>
      <c r="BA12" s="104">
        <v>275</v>
      </c>
      <c r="BB12" s="104">
        <v>243</v>
      </c>
      <c r="BC12" s="104">
        <v>173</v>
      </c>
      <c r="BD12" s="104">
        <v>71</v>
      </c>
      <c r="BE12" s="103">
        <f t="shared" si="13"/>
        <v>1361</v>
      </c>
      <c r="BF12" s="103"/>
      <c r="BG12" s="104">
        <v>16</v>
      </c>
      <c r="BH12" s="104">
        <v>84</v>
      </c>
      <c r="BI12" s="104">
        <v>83</v>
      </c>
      <c r="BJ12" s="104">
        <v>67</v>
      </c>
      <c r="BK12" s="104">
        <v>40</v>
      </c>
      <c r="BL12" s="104">
        <v>9</v>
      </c>
      <c r="BM12" s="103">
        <f t="shared" si="15"/>
        <v>299</v>
      </c>
      <c r="BN12" s="103"/>
      <c r="BO12" s="104">
        <v>180</v>
      </c>
      <c r="BP12" s="104">
        <v>524</v>
      </c>
      <c r="BQ12" s="104">
        <v>440</v>
      </c>
      <c r="BR12" s="104">
        <v>346</v>
      </c>
      <c r="BS12" s="104">
        <v>329</v>
      </c>
      <c r="BT12" s="104">
        <v>258</v>
      </c>
      <c r="BU12" s="106">
        <f t="shared" si="17"/>
        <v>2077</v>
      </c>
      <c r="BV12" s="103"/>
      <c r="BW12" s="104">
        <v>0</v>
      </c>
      <c r="BX12" s="104">
        <v>41</v>
      </c>
      <c r="BY12" s="104">
        <v>58</v>
      </c>
      <c r="BZ12" s="104">
        <v>86</v>
      </c>
      <c r="CA12" s="104">
        <v>86</v>
      </c>
      <c r="CB12" s="104">
        <v>47</v>
      </c>
      <c r="CC12" s="103">
        <f t="shared" si="19"/>
        <v>318</v>
      </c>
      <c r="CD12" s="103"/>
      <c r="CE12" s="104">
        <v>0</v>
      </c>
      <c r="CF12" s="104">
        <v>26</v>
      </c>
      <c r="CG12" s="104">
        <v>28</v>
      </c>
      <c r="CH12" s="104">
        <v>56</v>
      </c>
      <c r="CI12" s="104">
        <v>57</v>
      </c>
      <c r="CJ12" s="104">
        <v>29</v>
      </c>
      <c r="CK12" s="107">
        <f t="shared" si="21"/>
        <v>196</v>
      </c>
      <c r="CL12" s="107"/>
      <c r="CM12" s="104">
        <v>0</v>
      </c>
      <c r="CN12" s="104">
        <v>15</v>
      </c>
      <c r="CO12" s="104">
        <v>30</v>
      </c>
      <c r="CP12" s="104">
        <v>30</v>
      </c>
      <c r="CQ12" s="104">
        <v>29</v>
      </c>
      <c r="CR12" s="104">
        <v>18</v>
      </c>
      <c r="CS12" s="107">
        <f t="shared" si="23"/>
        <v>122</v>
      </c>
      <c r="CT12" s="107"/>
      <c r="CU12" s="104">
        <v>0</v>
      </c>
      <c r="CV12" s="104">
        <v>0</v>
      </c>
      <c r="CW12" s="104">
        <v>0</v>
      </c>
      <c r="CX12" s="104">
        <v>0</v>
      </c>
      <c r="CY12" s="104">
        <v>0</v>
      </c>
      <c r="CZ12" s="104">
        <v>0</v>
      </c>
      <c r="DA12" s="105">
        <f t="shared" si="25"/>
        <v>0</v>
      </c>
      <c r="DB12" s="103"/>
      <c r="DC12" s="104">
        <v>1003</v>
      </c>
      <c r="DD12" s="104">
        <v>1458</v>
      </c>
      <c r="DE12" s="104">
        <v>874</v>
      </c>
      <c r="DF12" s="104">
        <v>782</v>
      </c>
      <c r="DG12" s="104">
        <v>633</v>
      </c>
      <c r="DH12" s="104">
        <v>472</v>
      </c>
      <c r="DI12" s="107">
        <f t="shared" si="27"/>
        <v>5222</v>
      </c>
      <c r="DJ12" s="107"/>
      <c r="DK12" s="104">
        <v>27</v>
      </c>
      <c r="DL12" s="104">
        <v>150</v>
      </c>
      <c r="DM12" s="104">
        <v>128</v>
      </c>
      <c r="DN12" s="104">
        <v>204</v>
      </c>
      <c r="DO12" s="104">
        <v>175</v>
      </c>
      <c r="DP12" s="104">
        <v>194</v>
      </c>
      <c r="DQ12" s="107">
        <f t="shared" si="29"/>
        <v>878</v>
      </c>
      <c r="DR12" s="107"/>
      <c r="DS12" s="107"/>
      <c r="DT12" s="104">
        <v>23</v>
      </c>
      <c r="DU12" s="104">
        <v>28</v>
      </c>
      <c r="DV12" s="104">
        <v>34</v>
      </c>
      <c r="DW12" s="104">
        <v>21</v>
      </c>
      <c r="DX12" s="104">
        <v>6</v>
      </c>
      <c r="DY12" s="107">
        <f t="shared" si="31"/>
        <v>112</v>
      </c>
      <c r="DZ12" s="107"/>
      <c r="EA12" s="104">
        <v>16</v>
      </c>
      <c r="EB12" s="104">
        <v>40</v>
      </c>
      <c r="EC12" s="104">
        <v>39</v>
      </c>
      <c r="ED12" s="104">
        <v>57</v>
      </c>
      <c r="EE12" s="104">
        <v>56</v>
      </c>
      <c r="EF12" s="104">
        <v>26</v>
      </c>
      <c r="EG12" s="107">
        <f>SUM(DZ12:EF12)</f>
        <v>234</v>
      </c>
      <c r="EH12" s="107"/>
      <c r="EI12" s="104">
        <v>960</v>
      </c>
      <c r="EJ12" s="104">
        <v>1245</v>
      </c>
      <c r="EK12" s="104">
        <v>679</v>
      </c>
      <c r="EL12" s="104">
        <v>487</v>
      </c>
      <c r="EM12" s="104">
        <v>381</v>
      </c>
      <c r="EN12" s="104">
        <v>246</v>
      </c>
      <c r="EO12" s="105">
        <f>SUM(EH12:EN12)</f>
        <v>3998</v>
      </c>
      <c r="EP12" s="103"/>
      <c r="EQ12" s="104">
        <v>11</v>
      </c>
      <c r="ER12" s="104">
        <v>41</v>
      </c>
      <c r="ES12" s="104">
        <v>18</v>
      </c>
      <c r="ET12" s="104">
        <v>20</v>
      </c>
      <c r="EU12" s="104">
        <v>10</v>
      </c>
      <c r="EV12" s="104">
        <v>8</v>
      </c>
      <c r="EW12" s="105">
        <f>SUM(EP12:EV12)</f>
        <v>108</v>
      </c>
      <c r="EX12" s="103"/>
      <c r="EY12" s="104">
        <v>13</v>
      </c>
      <c r="EZ12" s="104">
        <v>18</v>
      </c>
      <c r="FA12" s="104">
        <v>10</v>
      </c>
      <c r="FB12" s="104">
        <v>4</v>
      </c>
      <c r="FC12" s="104">
        <v>6</v>
      </c>
      <c r="FD12" s="104">
        <v>0</v>
      </c>
      <c r="FE12" s="108">
        <f>SUM(EX12:FD12)</f>
        <v>51</v>
      </c>
      <c r="FF12" s="109"/>
      <c r="FG12" s="104"/>
      <c r="FH12" s="104">
        <v>52</v>
      </c>
      <c r="FI12" s="104">
        <v>102</v>
      </c>
      <c r="FJ12" s="104">
        <v>189</v>
      </c>
      <c r="FK12" s="104">
        <v>317</v>
      </c>
      <c r="FL12" s="104">
        <v>289</v>
      </c>
      <c r="FM12" s="107">
        <f>SUM(FF12:FL12)</f>
        <v>949</v>
      </c>
      <c r="FN12" s="104"/>
      <c r="FO12" s="104"/>
      <c r="FP12" s="104">
        <v>24</v>
      </c>
      <c r="FQ12" s="104">
        <v>44</v>
      </c>
      <c r="FR12" s="104">
        <v>118</v>
      </c>
      <c r="FS12" s="104">
        <v>197</v>
      </c>
      <c r="FT12" s="104">
        <v>186</v>
      </c>
      <c r="FU12" s="107">
        <f>SUM(FN12:FT12)</f>
        <v>569</v>
      </c>
      <c r="FV12" s="107"/>
      <c r="FW12" s="107"/>
      <c r="FX12" s="104">
        <v>26</v>
      </c>
      <c r="FY12" s="104">
        <v>47</v>
      </c>
      <c r="FZ12" s="104">
        <v>60</v>
      </c>
      <c r="GA12" s="104">
        <v>69</v>
      </c>
      <c r="GB12" s="104">
        <v>22</v>
      </c>
      <c r="GC12" s="105">
        <f>SUM(FV12:GB12)</f>
        <v>224</v>
      </c>
      <c r="GD12" s="109"/>
      <c r="GE12" s="104"/>
      <c r="GF12" s="104">
        <v>2</v>
      </c>
      <c r="GG12" s="104">
        <v>11</v>
      </c>
      <c r="GH12" s="104">
        <v>11</v>
      </c>
      <c r="GI12" s="104">
        <v>51</v>
      </c>
      <c r="GJ12" s="104">
        <v>81</v>
      </c>
      <c r="GK12" s="108">
        <f>SUM(GD12:GJ12)</f>
        <v>156</v>
      </c>
      <c r="GL12" s="109">
        <v>0</v>
      </c>
      <c r="GM12" s="104">
        <v>2193</v>
      </c>
      <c r="GN12" s="104">
        <v>3690</v>
      </c>
      <c r="GO12" s="104">
        <v>2529</v>
      </c>
      <c r="GP12" s="104">
        <v>2251</v>
      </c>
      <c r="GQ12" s="104">
        <v>2135</v>
      </c>
      <c r="GR12" s="104">
        <v>1710</v>
      </c>
      <c r="GS12" s="105">
        <f>SUM(GL12:GR12)</f>
        <v>14508</v>
      </c>
      <c r="GU12" s="111"/>
      <c r="GV12" s="111"/>
      <c r="GW12" s="111"/>
      <c r="GX12" s="112"/>
      <c r="GY12" s="112"/>
      <c r="GZ12" s="112"/>
      <c r="HA12" s="112"/>
      <c r="HB12" s="112"/>
      <c r="HC12" s="112"/>
      <c r="HD12" s="112"/>
      <c r="HE12" s="112"/>
    </row>
    <row r="13" spans="1:213" s="101" customFormat="1" ht="18" customHeight="1">
      <c r="A13" s="110" t="s">
        <v>22</v>
      </c>
      <c r="B13" s="103"/>
      <c r="C13" s="104">
        <v>1169</v>
      </c>
      <c r="D13" s="104">
        <v>4084</v>
      </c>
      <c r="E13" s="104">
        <v>2516</v>
      </c>
      <c r="F13" s="104">
        <v>1989</v>
      </c>
      <c r="G13" s="104">
        <v>1725</v>
      </c>
      <c r="H13" s="104">
        <v>1529</v>
      </c>
      <c r="I13" s="105">
        <f t="shared" si="1"/>
        <v>13012</v>
      </c>
      <c r="J13" s="103"/>
      <c r="K13" s="104">
        <v>607</v>
      </c>
      <c r="L13" s="104">
        <v>2292</v>
      </c>
      <c r="M13" s="104">
        <v>1466</v>
      </c>
      <c r="N13" s="104">
        <v>1135</v>
      </c>
      <c r="O13" s="104">
        <v>997</v>
      </c>
      <c r="P13" s="104">
        <v>922</v>
      </c>
      <c r="Q13" s="103">
        <f t="shared" si="3"/>
        <v>7419</v>
      </c>
      <c r="R13" s="103"/>
      <c r="S13" s="104">
        <v>367</v>
      </c>
      <c r="T13" s="104">
        <v>1003</v>
      </c>
      <c r="U13" s="104">
        <v>503</v>
      </c>
      <c r="V13" s="104">
        <v>343</v>
      </c>
      <c r="W13" s="104">
        <v>261</v>
      </c>
      <c r="X13" s="104">
        <v>289</v>
      </c>
      <c r="Y13" s="103">
        <f t="shared" si="5"/>
        <v>2766</v>
      </c>
      <c r="Z13" s="103"/>
      <c r="AA13" s="104">
        <v>0</v>
      </c>
      <c r="AB13" s="104">
        <v>9</v>
      </c>
      <c r="AC13" s="104">
        <v>18</v>
      </c>
      <c r="AD13" s="104">
        <v>31</v>
      </c>
      <c r="AE13" s="104">
        <v>68</v>
      </c>
      <c r="AF13" s="104">
        <v>115</v>
      </c>
      <c r="AG13" s="103">
        <f t="shared" si="7"/>
        <v>241</v>
      </c>
      <c r="AH13" s="103"/>
      <c r="AI13" s="104">
        <v>15</v>
      </c>
      <c r="AJ13" s="104">
        <v>103</v>
      </c>
      <c r="AK13" s="104">
        <v>103</v>
      </c>
      <c r="AL13" s="104">
        <v>110</v>
      </c>
      <c r="AM13" s="104">
        <v>124</v>
      </c>
      <c r="AN13" s="104">
        <v>137</v>
      </c>
      <c r="AO13" s="103">
        <f t="shared" si="9"/>
        <v>592</v>
      </c>
      <c r="AP13" s="103"/>
      <c r="AQ13" s="104">
        <v>2</v>
      </c>
      <c r="AR13" s="104">
        <v>7</v>
      </c>
      <c r="AS13" s="104">
        <v>4</v>
      </c>
      <c r="AT13" s="104">
        <v>9</v>
      </c>
      <c r="AU13" s="104">
        <v>9</v>
      </c>
      <c r="AV13" s="104">
        <v>7</v>
      </c>
      <c r="AW13" s="103">
        <f t="shared" si="11"/>
        <v>38</v>
      </c>
      <c r="AX13" s="103"/>
      <c r="AY13" s="104">
        <v>96</v>
      </c>
      <c r="AZ13" s="104">
        <v>487</v>
      </c>
      <c r="BA13" s="104">
        <v>333</v>
      </c>
      <c r="BB13" s="104">
        <v>226</v>
      </c>
      <c r="BC13" s="104">
        <v>163</v>
      </c>
      <c r="BD13" s="104">
        <v>60</v>
      </c>
      <c r="BE13" s="103">
        <f t="shared" si="13"/>
        <v>1365</v>
      </c>
      <c r="BF13" s="103"/>
      <c r="BG13" s="104">
        <v>9</v>
      </c>
      <c r="BH13" s="104">
        <v>104</v>
      </c>
      <c r="BI13" s="104">
        <v>86</v>
      </c>
      <c r="BJ13" s="104">
        <v>73</v>
      </c>
      <c r="BK13" s="104">
        <v>47</v>
      </c>
      <c r="BL13" s="104">
        <v>22</v>
      </c>
      <c r="BM13" s="103">
        <f t="shared" si="15"/>
        <v>341</v>
      </c>
      <c r="BN13" s="103"/>
      <c r="BO13" s="104">
        <v>118</v>
      </c>
      <c r="BP13" s="104">
        <v>579</v>
      </c>
      <c r="BQ13" s="104">
        <v>419</v>
      </c>
      <c r="BR13" s="104">
        <v>343</v>
      </c>
      <c r="BS13" s="104">
        <v>325</v>
      </c>
      <c r="BT13" s="104">
        <v>292</v>
      </c>
      <c r="BU13" s="106">
        <f t="shared" si="17"/>
        <v>2076</v>
      </c>
      <c r="BV13" s="103"/>
      <c r="BW13" s="104">
        <v>1</v>
      </c>
      <c r="BX13" s="104">
        <v>37</v>
      </c>
      <c r="BY13" s="104">
        <v>75</v>
      </c>
      <c r="BZ13" s="104">
        <v>79</v>
      </c>
      <c r="CA13" s="104">
        <v>90</v>
      </c>
      <c r="CB13" s="104">
        <v>41</v>
      </c>
      <c r="CC13" s="103">
        <f t="shared" si="19"/>
        <v>323</v>
      </c>
      <c r="CD13" s="103"/>
      <c r="CE13" s="104">
        <v>0</v>
      </c>
      <c r="CF13" s="104">
        <v>16</v>
      </c>
      <c r="CG13" s="104">
        <v>43</v>
      </c>
      <c r="CH13" s="104">
        <v>39</v>
      </c>
      <c r="CI13" s="104">
        <v>42</v>
      </c>
      <c r="CJ13" s="104">
        <v>22</v>
      </c>
      <c r="CK13" s="107">
        <f t="shared" si="21"/>
        <v>162</v>
      </c>
      <c r="CL13" s="107"/>
      <c r="CM13" s="104">
        <v>1</v>
      </c>
      <c r="CN13" s="104">
        <v>21</v>
      </c>
      <c r="CO13" s="104">
        <v>32</v>
      </c>
      <c r="CP13" s="104">
        <v>40</v>
      </c>
      <c r="CQ13" s="104">
        <v>47</v>
      </c>
      <c r="CR13" s="104">
        <v>19</v>
      </c>
      <c r="CS13" s="107">
        <f t="shared" si="23"/>
        <v>160</v>
      </c>
      <c r="CT13" s="107"/>
      <c r="CU13" s="104">
        <v>0</v>
      </c>
      <c r="CV13" s="104">
        <v>0</v>
      </c>
      <c r="CW13" s="104">
        <v>0</v>
      </c>
      <c r="CX13" s="104">
        <v>0</v>
      </c>
      <c r="CY13" s="104">
        <v>1</v>
      </c>
      <c r="CZ13" s="104">
        <v>0</v>
      </c>
      <c r="DA13" s="105">
        <f t="shared" si="25"/>
        <v>1</v>
      </c>
      <c r="DB13" s="103"/>
      <c r="DC13" s="104">
        <v>541</v>
      </c>
      <c r="DD13" s="104">
        <v>1696</v>
      </c>
      <c r="DE13" s="104">
        <v>946</v>
      </c>
      <c r="DF13" s="104">
        <v>749</v>
      </c>
      <c r="DG13" s="104">
        <v>621</v>
      </c>
      <c r="DH13" s="104">
        <v>554</v>
      </c>
      <c r="DI13" s="107">
        <f t="shared" si="27"/>
        <v>5107</v>
      </c>
      <c r="DJ13" s="107"/>
      <c r="DK13" s="104">
        <v>19</v>
      </c>
      <c r="DL13" s="104">
        <v>196</v>
      </c>
      <c r="DM13" s="104">
        <v>158</v>
      </c>
      <c r="DN13" s="104">
        <v>201</v>
      </c>
      <c r="DO13" s="104">
        <v>203</v>
      </c>
      <c r="DP13" s="104">
        <v>229</v>
      </c>
      <c r="DQ13" s="107">
        <f t="shared" si="29"/>
        <v>1006</v>
      </c>
      <c r="DR13" s="107"/>
      <c r="DS13" s="107"/>
      <c r="DT13" s="104">
        <v>11</v>
      </c>
      <c r="DU13" s="104">
        <v>19</v>
      </c>
      <c r="DV13" s="104">
        <v>20</v>
      </c>
      <c r="DW13" s="104">
        <v>14</v>
      </c>
      <c r="DX13" s="104">
        <v>2</v>
      </c>
      <c r="DY13" s="107">
        <f t="shared" si="31"/>
        <v>66</v>
      </c>
      <c r="DZ13" s="107"/>
      <c r="EA13" s="104">
        <v>2</v>
      </c>
      <c r="EB13" s="104">
        <v>36</v>
      </c>
      <c r="EC13" s="104">
        <v>42</v>
      </c>
      <c r="ED13" s="104">
        <v>41</v>
      </c>
      <c r="EE13" s="104">
        <v>66</v>
      </c>
      <c r="EF13" s="104">
        <v>49</v>
      </c>
      <c r="EG13" s="107">
        <f>SUM(DZ13:EF13)</f>
        <v>236</v>
      </c>
      <c r="EH13" s="107"/>
      <c r="EI13" s="104">
        <v>520</v>
      </c>
      <c r="EJ13" s="104">
        <v>1453</v>
      </c>
      <c r="EK13" s="104">
        <v>727</v>
      </c>
      <c r="EL13" s="104">
        <v>487</v>
      </c>
      <c r="EM13" s="104">
        <v>338</v>
      </c>
      <c r="EN13" s="104">
        <v>274</v>
      </c>
      <c r="EO13" s="105">
        <f>SUM(EH13:EN13)</f>
        <v>3799</v>
      </c>
      <c r="EP13" s="103"/>
      <c r="EQ13" s="104">
        <v>5</v>
      </c>
      <c r="ER13" s="104">
        <v>29</v>
      </c>
      <c r="ES13" s="104">
        <v>19</v>
      </c>
      <c r="ET13" s="104">
        <v>22</v>
      </c>
      <c r="EU13" s="104">
        <v>12</v>
      </c>
      <c r="EV13" s="104">
        <v>12</v>
      </c>
      <c r="EW13" s="105">
        <f>SUM(EP13:EV13)</f>
        <v>99</v>
      </c>
      <c r="EX13" s="103"/>
      <c r="EY13" s="104">
        <v>15</v>
      </c>
      <c r="EZ13" s="104">
        <v>30</v>
      </c>
      <c r="FA13" s="104">
        <v>10</v>
      </c>
      <c r="FB13" s="104">
        <v>4</v>
      </c>
      <c r="FC13" s="104">
        <v>5</v>
      </c>
      <c r="FD13" s="104">
        <v>0</v>
      </c>
      <c r="FE13" s="108">
        <f>SUM(EX13:FD13)</f>
        <v>64</v>
      </c>
      <c r="FF13" s="109"/>
      <c r="FG13" s="104"/>
      <c r="FH13" s="104">
        <v>51</v>
      </c>
      <c r="FI13" s="104">
        <v>123</v>
      </c>
      <c r="FJ13" s="104">
        <v>212</v>
      </c>
      <c r="FK13" s="104">
        <v>305</v>
      </c>
      <c r="FL13" s="104">
        <v>281</v>
      </c>
      <c r="FM13" s="107">
        <f>SUM(FF13:FL13)</f>
        <v>972</v>
      </c>
      <c r="FN13" s="104"/>
      <c r="FO13" s="104"/>
      <c r="FP13" s="104">
        <v>28</v>
      </c>
      <c r="FQ13" s="104">
        <v>47</v>
      </c>
      <c r="FR13" s="104">
        <v>101</v>
      </c>
      <c r="FS13" s="104">
        <v>181</v>
      </c>
      <c r="FT13" s="104">
        <v>157</v>
      </c>
      <c r="FU13" s="107">
        <f>SUM(FN13:FT13)</f>
        <v>514</v>
      </c>
      <c r="FV13" s="107"/>
      <c r="FW13" s="107"/>
      <c r="FX13" s="104">
        <v>22</v>
      </c>
      <c r="FY13" s="104">
        <v>65</v>
      </c>
      <c r="FZ13" s="104">
        <v>90</v>
      </c>
      <c r="GA13" s="104">
        <v>97</v>
      </c>
      <c r="GB13" s="104">
        <v>50</v>
      </c>
      <c r="GC13" s="105">
        <f>SUM(FV13:GB13)</f>
        <v>324</v>
      </c>
      <c r="GD13" s="109"/>
      <c r="GE13" s="104"/>
      <c r="GF13" s="104">
        <v>1</v>
      </c>
      <c r="GG13" s="104">
        <v>11</v>
      </c>
      <c r="GH13" s="104">
        <v>21</v>
      </c>
      <c r="GI13" s="104">
        <v>27</v>
      </c>
      <c r="GJ13" s="104">
        <v>74</v>
      </c>
      <c r="GK13" s="108">
        <f>SUM(GD13:GJ13)</f>
        <v>134</v>
      </c>
      <c r="GL13" s="109">
        <v>0</v>
      </c>
      <c r="GM13" s="104">
        <v>1169</v>
      </c>
      <c r="GN13" s="104">
        <v>4135</v>
      </c>
      <c r="GO13" s="104">
        <v>2639</v>
      </c>
      <c r="GP13" s="104">
        <v>2201</v>
      </c>
      <c r="GQ13" s="104">
        <v>2030</v>
      </c>
      <c r="GR13" s="104">
        <v>1810</v>
      </c>
      <c r="GS13" s="105">
        <f>SUM(GL13:GR13)</f>
        <v>13984</v>
      </c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</row>
    <row r="14" spans="1:213" s="101" customFormat="1" ht="18" customHeight="1">
      <c r="A14" s="110" t="s">
        <v>23</v>
      </c>
      <c r="B14" s="103"/>
      <c r="C14" s="104">
        <v>3283</v>
      </c>
      <c r="D14" s="104">
        <v>4186</v>
      </c>
      <c r="E14" s="104">
        <v>2055</v>
      </c>
      <c r="F14" s="104">
        <v>1899</v>
      </c>
      <c r="G14" s="104">
        <v>1854</v>
      </c>
      <c r="H14" s="104">
        <v>1564</v>
      </c>
      <c r="I14" s="105">
        <f t="shared" si="1"/>
        <v>14841</v>
      </c>
      <c r="J14" s="103"/>
      <c r="K14" s="104">
        <v>1812</v>
      </c>
      <c r="L14" s="104">
        <v>2498</v>
      </c>
      <c r="M14" s="104">
        <v>1235</v>
      </c>
      <c r="N14" s="104">
        <v>1168</v>
      </c>
      <c r="O14" s="104">
        <v>1132</v>
      </c>
      <c r="P14" s="104">
        <v>1022</v>
      </c>
      <c r="Q14" s="103">
        <f t="shared" si="3"/>
        <v>8867</v>
      </c>
      <c r="R14" s="103"/>
      <c r="S14" s="104">
        <v>1030</v>
      </c>
      <c r="T14" s="104">
        <v>926</v>
      </c>
      <c r="U14" s="104">
        <v>371</v>
      </c>
      <c r="V14" s="104">
        <v>323</v>
      </c>
      <c r="W14" s="104">
        <v>289</v>
      </c>
      <c r="X14" s="104">
        <v>250</v>
      </c>
      <c r="Y14" s="103">
        <f t="shared" si="5"/>
        <v>3189</v>
      </c>
      <c r="Z14" s="103"/>
      <c r="AA14" s="104">
        <v>1</v>
      </c>
      <c r="AB14" s="104">
        <v>24</v>
      </c>
      <c r="AC14" s="104">
        <v>34</v>
      </c>
      <c r="AD14" s="104">
        <v>51</v>
      </c>
      <c r="AE14" s="104">
        <v>104</v>
      </c>
      <c r="AF14" s="104">
        <v>178</v>
      </c>
      <c r="AG14" s="103">
        <f t="shared" si="7"/>
        <v>392</v>
      </c>
      <c r="AH14" s="103"/>
      <c r="AI14" s="104">
        <v>37</v>
      </c>
      <c r="AJ14" s="104">
        <v>105</v>
      </c>
      <c r="AK14" s="104">
        <v>59</v>
      </c>
      <c r="AL14" s="104">
        <v>92</v>
      </c>
      <c r="AM14" s="104">
        <v>119</v>
      </c>
      <c r="AN14" s="104">
        <v>144</v>
      </c>
      <c r="AO14" s="103">
        <f t="shared" si="9"/>
        <v>556</v>
      </c>
      <c r="AP14" s="103"/>
      <c r="AQ14" s="104">
        <v>2</v>
      </c>
      <c r="AR14" s="104">
        <v>5</v>
      </c>
      <c r="AS14" s="104">
        <v>1</v>
      </c>
      <c r="AT14" s="104">
        <v>2</v>
      </c>
      <c r="AU14" s="104">
        <v>3</v>
      </c>
      <c r="AV14" s="104">
        <v>3</v>
      </c>
      <c r="AW14" s="103">
        <f t="shared" si="11"/>
        <v>16</v>
      </c>
      <c r="AX14" s="103"/>
      <c r="AY14" s="104">
        <v>271</v>
      </c>
      <c r="AZ14" s="104">
        <v>540</v>
      </c>
      <c r="BA14" s="104">
        <v>295</v>
      </c>
      <c r="BB14" s="104">
        <v>242</v>
      </c>
      <c r="BC14" s="104">
        <v>200</v>
      </c>
      <c r="BD14" s="104">
        <v>79</v>
      </c>
      <c r="BE14" s="103">
        <f t="shared" si="13"/>
        <v>1627</v>
      </c>
      <c r="BF14" s="103"/>
      <c r="BG14" s="104">
        <v>34</v>
      </c>
      <c r="BH14" s="104">
        <v>105</v>
      </c>
      <c r="BI14" s="104">
        <v>68</v>
      </c>
      <c r="BJ14" s="104">
        <v>65</v>
      </c>
      <c r="BK14" s="104">
        <v>44</v>
      </c>
      <c r="BL14" s="104">
        <v>12</v>
      </c>
      <c r="BM14" s="103">
        <f t="shared" si="15"/>
        <v>328</v>
      </c>
      <c r="BN14" s="103"/>
      <c r="BO14" s="104">
        <v>437</v>
      </c>
      <c r="BP14" s="104">
        <v>793</v>
      </c>
      <c r="BQ14" s="104">
        <v>407</v>
      </c>
      <c r="BR14" s="104">
        <v>393</v>
      </c>
      <c r="BS14" s="104">
        <v>373</v>
      </c>
      <c r="BT14" s="104">
        <v>356</v>
      </c>
      <c r="BU14" s="106">
        <f t="shared" si="17"/>
        <v>2759</v>
      </c>
      <c r="BV14" s="103"/>
      <c r="BW14" s="104">
        <v>4</v>
      </c>
      <c r="BX14" s="104">
        <v>52</v>
      </c>
      <c r="BY14" s="104">
        <v>70</v>
      </c>
      <c r="BZ14" s="104">
        <v>77</v>
      </c>
      <c r="CA14" s="104">
        <v>111</v>
      </c>
      <c r="CB14" s="104">
        <v>59</v>
      </c>
      <c r="CC14" s="103">
        <f t="shared" si="19"/>
        <v>373</v>
      </c>
      <c r="CD14" s="103"/>
      <c r="CE14" s="104">
        <v>3</v>
      </c>
      <c r="CF14" s="104">
        <v>32</v>
      </c>
      <c r="CG14" s="104">
        <v>51</v>
      </c>
      <c r="CH14" s="104">
        <v>48</v>
      </c>
      <c r="CI14" s="104">
        <v>85</v>
      </c>
      <c r="CJ14" s="104">
        <v>43</v>
      </c>
      <c r="CK14" s="107">
        <f t="shared" si="21"/>
        <v>262</v>
      </c>
      <c r="CL14" s="107"/>
      <c r="CM14" s="104">
        <v>1</v>
      </c>
      <c r="CN14" s="104">
        <v>20</v>
      </c>
      <c r="CO14" s="104">
        <v>19</v>
      </c>
      <c r="CP14" s="104">
        <v>28</v>
      </c>
      <c r="CQ14" s="104">
        <v>26</v>
      </c>
      <c r="CR14" s="104">
        <v>16</v>
      </c>
      <c r="CS14" s="107">
        <f t="shared" si="23"/>
        <v>110</v>
      </c>
      <c r="CT14" s="107"/>
      <c r="CU14" s="104">
        <v>0</v>
      </c>
      <c r="CV14" s="104">
        <v>0</v>
      </c>
      <c r="CW14" s="104">
        <v>0</v>
      </c>
      <c r="CX14" s="104">
        <v>1</v>
      </c>
      <c r="CY14" s="104">
        <v>0</v>
      </c>
      <c r="CZ14" s="104">
        <v>0</v>
      </c>
      <c r="DA14" s="105">
        <f t="shared" si="25"/>
        <v>1</v>
      </c>
      <c r="DB14" s="103"/>
      <c r="DC14" s="104">
        <v>1417</v>
      </c>
      <c r="DD14" s="104">
        <v>1594</v>
      </c>
      <c r="DE14" s="104">
        <v>727</v>
      </c>
      <c r="DF14" s="104">
        <v>641</v>
      </c>
      <c r="DG14" s="104">
        <v>599</v>
      </c>
      <c r="DH14" s="104">
        <v>479</v>
      </c>
      <c r="DI14" s="107">
        <f t="shared" si="27"/>
        <v>5457</v>
      </c>
      <c r="DJ14" s="107"/>
      <c r="DK14" s="104">
        <v>37</v>
      </c>
      <c r="DL14" s="104">
        <v>126</v>
      </c>
      <c r="DM14" s="104">
        <v>94</v>
      </c>
      <c r="DN14" s="104">
        <v>102</v>
      </c>
      <c r="DO14" s="104">
        <v>157</v>
      </c>
      <c r="DP14" s="104">
        <v>160</v>
      </c>
      <c r="DQ14" s="107">
        <f t="shared" si="29"/>
        <v>676</v>
      </c>
      <c r="DR14" s="107"/>
      <c r="DS14" s="107"/>
      <c r="DT14" s="104">
        <v>30</v>
      </c>
      <c r="DU14" s="104">
        <v>50</v>
      </c>
      <c r="DV14" s="104">
        <v>35</v>
      </c>
      <c r="DW14" s="104">
        <v>20</v>
      </c>
      <c r="DX14" s="104">
        <v>8</v>
      </c>
      <c r="DY14" s="107">
        <f t="shared" si="31"/>
        <v>143</v>
      </c>
      <c r="DZ14" s="107"/>
      <c r="EA14" s="104">
        <v>12</v>
      </c>
      <c r="EB14" s="104">
        <v>40</v>
      </c>
      <c r="EC14" s="104">
        <v>26</v>
      </c>
      <c r="ED14" s="104">
        <v>26</v>
      </c>
      <c r="EE14" s="104">
        <v>40</v>
      </c>
      <c r="EF14" s="104">
        <v>12</v>
      </c>
      <c r="EG14" s="107">
        <f>SUM(DZ14:EF14)</f>
        <v>156</v>
      </c>
      <c r="EH14" s="107"/>
      <c r="EI14" s="104">
        <v>1368</v>
      </c>
      <c r="EJ14" s="104">
        <v>1398</v>
      </c>
      <c r="EK14" s="104">
        <v>557</v>
      </c>
      <c r="EL14" s="104">
        <v>478</v>
      </c>
      <c r="EM14" s="104">
        <v>382</v>
      </c>
      <c r="EN14" s="104">
        <v>299</v>
      </c>
      <c r="EO14" s="105">
        <f>SUM(EH14:EN14)</f>
        <v>4482</v>
      </c>
      <c r="EP14" s="103"/>
      <c r="EQ14" s="104">
        <v>30</v>
      </c>
      <c r="ER14" s="104">
        <v>24</v>
      </c>
      <c r="ES14" s="104">
        <v>10</v>
      </c>
      <c r="ET14" s="104">
        <v>9</v>
      </c>
      <c r="EU14" s="104">
        <v>7</v>
      </c>
      <c r="EV14" s="104">
        <v>3</v>
      </c>
      <c r="EW14" s="105">
        <f>SUM(EP14:EV14)</f>
        <v>83</v>
      </c>
      <c r="EX14" s="103"/>
      <c r="EY14" s="104">
        <v>20</v>
      </c>
      <c r="EZ14" s="104">
        <v>18</v>
      </c>
      <c r="FA14" s="104">
        <v>13</v>
      </c>
      <c r="FB14" s="104">
        <v>4</v>
      </c>
      <c r="FC14" s="104">
        <v>5</v>
      </c>
      <c r="FD14" s="104">
        <v>1</v>
      </c>
      <c r="FE14" s="108">
        <f>SUM(EX14:FD14)</f>
        <v>61</v>
      </c>
      <c r="FF14" s="109"/>
      <c r="FG14" s="104"/>
      <c r="FH14" s="104">
        <v>122</v>
      </c>
      <c r="FI14" s="104">
        <v>162</v>
      </c>
      <c r="FJ14" s="104">
        <v>231</v>
      </c>
      <c r="FK14" s="104">
        <v>385</v>
      </c>
      <c r="FL14" s="104">
        <v>298</v>
      </c>
      <c r="FM14" s="107">
        <f>SUM(FF14:FL14)</f>
        <v>1198</v>
      </c>
      <c r="FN14" s="104"/>
      <c r="FO14" s="104"/>
      <c r="FP14" s="104">
        <v>46</v>
      </c>
      <c r="FQ14" s="104">
        <v>59</v>
      </c>
      <c r="FR14" s="104">
        <v>105</v>
      </c>
      <c r="FS14" s="104">
        <v>200</v>
      </c>
      <c r="FT14" s="104">
        <v>192</v>
      </c>
      <c r="FU14" s="107">
        <f>SUM(FN14:FT14)</f>
        <v>602</v>
      </c>
      <c r="FV14" s="107"/>
      <c r="FW14" s="107"/>
      <c r="FX14" s="104">
        <v>75</v>
      </c>
      <c r="FY14" s="104">
        <v>96</v>
      </c>
      <c r="FZ14" s="104">
        <v>117</v>
      </c>
      <c r="GA14" s="104">
        <v>141</v>
      </c>
      <c r="GB14" s="104">
        <v>62</v>
      </c>
      <c r="GC14" s="105">
        <f>SUM(FV14:GB14)</f>
        <v>491</v>
      </c>
      <c r="GD14" s="109"/>
      <c r="GE14" s="104"/>
      <c r="GF14" s="104">
        <v>1</v>
      </c>
      <c r="GG14" s="104">
        <v>7</v>
      </c>
      <c r="GH14" s="104">
        <v>9</v>
      </c>
      <c r="GI14" s="104">
        <v>44</v>
      </c>
      <c r="GJ14" s="104">
        <v>44</v>
      </c>
      <c r="GK14" s="108">
        <f>SUM(GD14:GJ14)</f>
        <v>105</v>
      </c>
      <c r="GL14" s="109">
        <v>0</v>
      </c>
      <c r="GM14" s="104">
        <v>3283</v>
      </c>
      <c r="GN14" s="104">
        <v>4308</v>
      </c>
      <c r="GO14" s="104">
        <v>2217</v>
      </c>
      <c r="GP14" s="104">
        <v>2130</v>
      </c>
      <c r="GQ14" s="104">
        <v>2239</v>
      </c>
      <c r="GR14" s="104">
        <v>1862</v>
      </c>
      <c r="GS14" s="105">
        <f>SUM(GL14:GR14)</f>
        <v>16039</v>
      </c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</row>
    <row r="15" spans="1:213" s="101" customFormat="1" ht="18" customHeight="1">
      <c r="A15" s="110" t="s">
        <v>24</v>
      </c>
      <c r="B15" s="103"/>
      <c r="C15" s="104">
        <v>3379</v>
      </c>
      <c r="D15" s="104">
        <v>6380</v>
      </c>
      <c r="E15" s="104">
        <v>3934</v>
      </c>
      <c r="F15" s="104">
        <v>3257</v>
      </c>
      <c r="G15" s="104">
        <v>2498</v>
      </c>
      <c r="H15" s="104">
        <v>1956</v>
      </c>
      <c r="I15" s="105">
        <f t="shared" si="1"/>
        <v>21404</v>
      </c>
      <c r="J15" s="103"/>
      <c r="K15" s="104">
        <v>1741</v>
      </c>
      <c r="L15" s="104">
        <v>3583</v>
      </c>
      <c r="M15" s="104">
        <v>2281</v>
      </c>
      <c r="N15" s="104">
        <v>1825</v>
      </c>
      <c r="O15" s="104">
        <v>1456</v>
      </c>
      <c r="P15" s="104">
        <v>1219</v>
      </c>
      <c r="Q15" s="103">
        <f t="shared" si="3"/>
        <v>12105</v>
      </c>
      <c r="R15" s="107"/>
      <c r="S15" s="104">
        <v>1097</v>
      </c>
      <c r="T15" s="104">
        <v>1578</v>
      </c>
      <c r="U15" s="104">
        <v>748</v>
      </c>
      <c r="V15" s="104">
        <v>556</v>
      </c>
      <c r="W15" s="104">
        <v>396</v>
      </c>
      <c r="X15" s="104">
        <v>305</v>
      </c>
      <c r="Y15" s="103">
        <f t="shared" si="5"/>
        <v>4680</v>
      </c>
      <c r="Z15" s="107"/>
      <c r="AA15" s="104">
        <v>1</v>
      </c>
      <c r="AB15" s="104">
        <v>23</v>
      </c>
      <c r="AC15" s="104">
        <v>25</v>
      </c>
      <c r="AD15" s="104">
        <v>61</v>
      </c>
      <c r="AE15" s="104">
        <v>109</v>
      </c>
      <c r="AF15" s="104">
        <v>211</v>
      </c>
      <c r="AG15" s="103">
        <f t="shared" si="7"/>
        <v>430</v>
      </c>
      <c r="AH15" s="107"/>
      <c r="AI15" s="104">
        <v>26</v>
      </c>
      <c r="AJ15" s="104">
        <v>130</v>
      </c>
      <c r="AK15" s="104">
        <v>116</v>
      </c>
      <c r="AL15" s="104">
        <v>111</v>
      </c>
      <c r="AM15" s="104">
        <v>155</v>
      </c>
      <c r="AN15" s="104">
        <v>220</v>
      </c>
      <c r="AO15" s="103">
        <f t="shared" si="9"/>
        <v>758</v>
      </c>
      <c r="AP15" s="107"/>
      <c r="AQ15" s="104">
        <v>0</v>
      </c>
      <c r="AR15" s="104">
        <v>1</v>
      </c>
      <c r="AS15" s="104">
        <v>1</v>
      </c>
      <c r="AT15" s="104">
        <v>1</v>
      </c>
      <c r="AU15" s="104">
        <v>1</v>
      </c>
      <c r="AV15" s="104">
        <v>6</v>
      </c>
      <c r="AW15" s="103">
        <f t="shared" si="11"/>
        <v>10</v>
      </c>
      <c r="AX15" s="107"/>
      <c r="AY15" s="104">
        <v>287</v>
      </c>
      <c r="AZ15" s="104">
        <v>802</v>
      </c>
      <c r="BA15" s="104">
        <v>539</v>
      </c>
      <c r="BB15" s="104">
        <v>446</v>
      </c>
      <c r="BC15" s="104">
        <v>266</v>
      </c>
      <c r="BD15" s="104">
        <v>100</v>
      </c>
      <c r="BE15" s="103">
        <f t="shared" si="13"/>
        <v>2440</v>
      </c>
      <c r="BF15" s="107"/>
      <c r="BG15" s="104">
        <v>33</v>
      </c>
      <c r="BH15" s="104">
        <v>133</v>
      </c>
      <c r="BI15" s="104">
        <v>132</v>
      </c>
      <c r="BJ15" s="104">
        <v>75</v>
      </c>
      <c r="BK15" s="104">
        <v>37</v>
      </c>
      <c r="BL15" s="104">
        <v>10</v>
      </c>
      <c r="BM15" s="103">
        <f t="shared" si="15"/>
        <v>420</v>
      </c>
      <c r="BN15" s="107"/>
      <c r="BO15" s="104">
        <v>297</v>
      </c>
      <c r="BP15" s="104">
        <v>916</v>
      </c>
      <c r="BQ15" s="104">
        <v>720</v>
      </c>
      <c r="BR15" s="104">
        <v>575</v>
      </c>
      <c r="BS15" s="104">
        <v>492</v>
      </c>
      <c r="BT15" s="104">
        <v>367</v>
      </c>
      <c r="BU15" s="106">
        <f t="shared" si="17"/>
        <v>3367</v>
      </c>
      <c r="BV15" s="103"/>
      <c r="BW15" s="104">
        <v>6</v>
      </c>
      <c r="BX15" s="104">
        <v>68</v>
      </c>
      <c r="BY15" s="104">
        <v>117</v>
      </c>
      <c r="BZ15" s="104">
        <v>192</v>
      </c>
      <c r="CA15" s="104">
        <v>128</v>
      </c>
      <c r="CB15" s="104">
        <v>102</v>
      </c>
      <c r="CC15" s="103">
        <f t="shared" si="19"/>
        <v>613</v>
      </c>
      <c r="CD15" s="103"/>
      <c r="CE15" s="104">
        <v>5</v>
      </c>
      <c r="CF15" s="104">
        <v>65</v>
      </c>
      <c r="CG15" s="104">
        <v>101</v>
      </c>
      <c r="CH15" s="104">
        <v>178</v>
      </c>
      <c r="CI15" s="104">
        <v>110</v>
      </c>
      <c r="CJ15" s="104">
        <v>85</v>
      </c>
      <c r="CK15" s="107">
        <f t="shared" si="21"/>
        <v>544</v>
      </c>
      <c r="CL15" s="107"/>
      <c r="CM15" s="104">
        <v>1</v>
      </c>
      <c r="CN15" s="104">
        <v>3</v>
      </c>
      <c r="CO15" s="104">
        <v>16</v>
      </c>
      <c r="CP15" s="104">
        <v>14</v>
      </c>
      <c r="CQ15" s="104">
        <v>17</v>
      </c>
      <c r="CR15" s="104">
        <v>14</v>
      </c>
      <c r="CS15" s="107">
        <f t="shared" si="23"/>
        <v>65</v>
      </c>
      <c r="CT15" s="107"/>
      <c r="CU15" s="104">
        <v>0</v>
      </c>
      <c r="CV15" s="104">
        <v>0</v>
      </c>
      <c r="CW15" s="104">
        <v>0</v>
      </c>
      <c r="CX15" s="104">
        <v>0</v>
      </c>
      <c r="CY15" s="104">
        <v>1</v>
      </c>
      <c r="CZ15" s="104">
        <v>3</v>
      </c>
      <c r="DA15" s="105">
        <f t="shared" si="25"/>
        <v>4</v>
      </c>
      <c r="DB15" s="103"/>
      <c r="DC15" s="104">
        <v>1579</v>
      </c>
      <c r="DD15" s="104">
        <v>2667</v>
      </c>
      <c r="DE15" s="104">
        <v>1480</v>
      </c>
      <c r="DF15" s="104">
        <v>1211</v>
      </c>
      <c r="DG15" s="104">
        <v>894</v>
      </c>
      <c r="DH15" s="104">
        <v>627</v>
      </c>
      <c r="DI15" s="107">
        <f t="shared" si="27"/>
        <v>8458</v>
      </c>
      <c r="DJ15" s="107"/>
      <c r="DK15" s="104">
        <v>54</v>
      </c>
      <c r="DL15" s="104">
        <v>158</v>
      </c>
      <c r="DM15" s="104">
        <v>181</v>
      </c>
      <c r="DN15" s="104">
        <v>174</v>
      </c>
      <c r="DO15" s="104">
        <v>194</v>
      </c>
      <c r="DP15" s="104">
        <v>186</v>
      </c>
      <c r="DQ15" s="107">
        <f t="shared" si="29"/>
        <v>947</v>
      </c>
      <c r="DR15" s="107"/>
      <c r="DS15" s="107"/>
      <c r="DT15" s="104">
        <v>14</v>
      </c>
      <c r="DU15" s="104">
        <v>42</v>
      </c>
      <c r="DV15" s="104">
        <v>41</v>
      </c>
      <c r="DW15" s="104">
        <v>31</v>
      </c>
      <c r="DX15" s="104">
        <v>3</v>
      </c>
      <c r="DY15" s="107">
        <f t="shared" si="31"/>
        <v>131</v>
      </c>
      <c r="DZ15" s="107"/>
      <c r="EA15" s="104">
        <v>10</v>
      </c>
      <c r="EB15" s="104">
        <v>33</v>
      </c>
      <c r="EC15" s="104">
        <v>47</v>
      </c>
      <c r="ED15" s="104">
        <v>58</v>
      </c>
      <c r="EE15" s="104">
        <v>59</v>
      </c>
      <c r="EF15" s="104">
        <v>32</v>
      </c>
      <c r="EG15" s="107">
        <f>SUM(DZ15:EF15)</f>
        <v>239</v>
      </c>
      <c r="EH15" s="107"/>
      <c r="EI15" s="104">
        <v>1515</v>
      </c>
      <c r="EJ15" s="104">
        <v>2462</v>
      </c>
      <c r="EK15" s="104">
        <v>1210</v>
      </c>
      <c r="EL15" s="104">
        <v>938</v>
      </c>
      <c r="EM15" s="104">
        <v>610</v>
      </c>
      <c r="EN15" s="104">
        <v>406</v>
      </c>
      <c r="EO15" s="105">
        <f>SUM(EH15:EN15)</f>
        <v>7141</v>
      </c>
      <c r="EP15" s="103"/>
      <c r="EQ15" s="104">
        <v>27</v>
      </c>
      <c r="ER15" s="104">
        <v>40</v>
      </c>
      <c r="ES15" s="104">
        <v>34</v>
      </c>
      <c r="ET15" s="104">
        <v>23</v>
      </c>
      <c r="EU15" s="104">
        <v>13</v>
      </c>
      <c r="EV15" s="104">
        <v>8</v>
      </c>
      <c r="EW15" s="105">
        <f>SUM(EP15:EV15)</f>
        <v>145</v>
      </c>
      <c r="EX15" s="103"/>
      <c r="EY15" s="104">
        <v>26</v>
      </c>
      <c r="EZ15" s="104">
        <v>22</v>
      </c>
      <c r="FA15" s="104">
        <v>22</v>
      </c>
      <c r="FB15" s="104">
        <v>6</v>
      </c>
      <c r="FC15" s="104">
        <v>7</v>
      </c>
      <c r="FD15" s="104">
        <v>0</v>
      </c>
      <c r="FE15" s="108">
        <f>SUM(EX15:FD15)</f>
        <v>83</v>
      </c>
      <c r="FF15" s="109"/>
      <c r="FG15" s="104"/>
      <c r="FH15" s="104">
        <v>64</v>
      </c>
      <c r="FI15" s="104">
        <v>174</v>
      </c>
      <c r="FJ15" s="104">
        <v>391</v>
      </c>
      <c r="FK15" s="104">
        <v>653</v>
      </c>
      <c r="FL15" s="104">
        <v>495</v>
      </c>
      <c r="FM15" s="107">
        <f>SUM(FF15:FL15)</f>
        <v>1777</v>
      </c>
      <c r="FN15" s="104"/>
      <c r="FO15" s="104"/>
      <c r="FP15" s="104">
        <v>13</v>
      </c>
      <c r="FQ15" s="104">
        <v>57</v>
      </c>
      <c r="FR15" s="104">
        <v>205</v>
      </c>
      <c r="FS15" s="104">
        <v>385</v>
      </c>
      <c r="FT15" s="104">
        <v>284</v>
      </c>
      <c r="FU15" s="107">
        <f>SUM(FN15:FT15)</f>
        <v>944</v>
      </c>
      <c r="FV15" s="107"/>
      <c r="FW15" s="107"/>
      <c r="FX15" s="104">
        <v>50</v>
      </c>
      <c r="FY15" s="104">
        <v>114</v>
      </c>
      <c r="FZ15" s="104">
        <v>164</v>
      </c>
      <c r="GA15" s="104">
        <v>206</v>
      </c>
      <c r="GB15" s="104">
        <v>88</v>
      </c>
      <c r="GC15" s="105">
        <f>SUM(FV15:GB15)</f>
        <v>622</v>
      </c>
      <c r="GD15" s="109"/>
      <c r="GE15" s="104"/>
      <c r="GF15" s="104">
        <v>1</v>
      </c>
      <c r="GG15" s="104">
        <v>3</v>
      </c>
      <c r="GH15" s="104">
        <v>22</v>
      </c>
      <c r="GI15" s="104">
        <v>62</v>
      </c>
      <c r="GJ15" s="104">
        <v>123</v>
      </c>
      <c r="GK15" s="108">
        <f>SUM(GD15:GJ15)</f>
        <v>211</v>
      </c>
      <c r="GL15" s="109">
        <v>0</v>
      </c>
      <c r="GM15" s="104">
        <v>3379</v>
      </c>
      <c r="GN15" s="104">
        <v>6444</v>
      </c>
      <c r="GO15" s="104">
        <v>4108</v>
      </c>
      <c r="GP15" s="104">
        <v>3648</v>
      </c>
      <c r="GQ15" s="104">
        <v>3151</v>
      </c>
      <c r="GR15" s="104">
        <v>2451</v>
      </c>
      <c r="GS15" s="105">
        <f>SUM(GL15:GR15)</f>
        <v>23181</v>
      </c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</row>
    <row r="16" spans="1:213" s="101" customFormat="1" ht="18" customHeight="1">
      <c r="A16" s="110" t="s">
        <v>25</v>
      </c>
      <c r="B16" s="103"/>
      <c r="C16" s="104">
        <v>4016</v>
      </c>
      <c r="D16" s="104">
        <v>7198</v>
      </c>
      <c r="E16" s="104">
        <v>3170</v>
      </c>
      <c r="F16" s="104">
        <v>3099</v>
      </c>
      <c r="G16" s="104">
        <v>2010</v>
      </c>
      <c r="H16" s="104">
        <v>1800</v>
      </c>
      <c r="I16" s="105">
        <f t="shared" si="1"/>
        <v>21293</v>
      </c>
      <c r="J16" s="103"/>
      <c r="K16" s="104">
        <v>2160</v>
      </c>
      <c r="L16" s="104">
        <v>4229</v>
      </c>
      <c r="M16" s="104">
        <v>1879</v>
      </c>
      <c r="N16" s="104">
        <v>1828</v>
      </c>
      <c r="O16" s="104">
        <v>1198</v>
      </c>
      <c r="P16" s="104">
        <v>1120</v>
      </c>
      <c r="Q16" s="103">
        <f t="shared" si="3"/>
        <v>12414</v>
      </c>
      <c r="R16" s="107"/>
      <c r="S16" s="104">
        <v>1272</v>
      </c>
      <c r="T16" s="104">
        <v>1584</v>
      </c>
      <c r="U16" s="104">
        <v>590</v>
      </c>
      <c r="V16" s="104">
        <v>500</v>
      </c>
      <c r="W16" s="104">
        <v>360</v>
      </c>
      <c r="X16" s="104">
        <v>307</v>
      </c>
      <c r="Y16" s="103">
        <f t="shared" si="5"/>
        <v>4613</v>
      </c>
      <c r="Z16" s="107"/>
      <c r="AA16" s="104">
        <v>0</v>
      </c>
      <c r="AB16" s="104">
        <v>9</v>
      </c>
      <c r="AC16" s="104">
        <v>17</v>
      </c>
      <c r="AD16" s="104">
        <v>45</v>
      </c>
      <c r="AE16" s="104">
        <v>94</v>
      </c>
      <c r="AF16" s="104">
        <v>162</v>
      </c>
      <c r="AG16" s="103">
        <f t="shared" si="7"/>
        <v>327</v>
      </c>
      <c r="AH16" s="107"/>
      <c r="AI16" s="104">
        <v>53</v>
      </c>
      <c r="AJ16" s="104">
        <v>270</v>
      </c>
      <c r="AK16" s="104">
        <v>131</v>
      </c>
      <c r="AL16" s="104">
        <v>189</v>
      </c>
      <c r="AM16" s="104">
        <v>151</v>
      </c>
      <c r="AN16" s="104">
        <v>183</v>
      </c>
      <c r="AO16" s="103">
        <f t="shared" si="9"/>
        <v>977</v>
      </c>
      <c r="AP16" s="107"/>
      <c r="AQ16" s="104">
        <v>2</v>
      </c>
      <c r="AR16" s="104">
        <v>5</v>
      </c>
      <c r="AS16" s="104">
        <v>4</v>
      </c>
      <c r="AT16" s="104">
        <v>4</v>
      </c>
      <c r="AU16" s="104">
        <v>5</v>
      </c>
      <c r="AV16" s="104">
        <v>4</v>
      </c>
      <c r="AW16" s="103">
        <f t="shared" si="11"/>
        <v>24</v>
      </c>
      <c r="AX16" s="107"/>
      <c r="AY16" s="104">
        <v>412</v>
      </c>
      <c r="AZ16" s="104">
        <v>1029</v>
      </c>
      <c r="BA16" s="104">
        <v>516</v>
      </c>
      <c r="BB16" s="104">
        <v>407</v>
      </c>
      <c r="BC16" s="104">
        <v>178</v>
      </c>
      <c r="BD16" s="104">
        <v>87</v>
      </c>
      <c r="BE16" s="103">
        <f t="shared" si="13"/>
        <v>2629</v>
      </c>
      <c r="BF16" s="107"/>
      <c r="BG16" s="104">
        <v>23</v>
      </c>
      <c r="BH16" s="104">
        <v>104</v>
      </c>
      <c r="BI16" s="104">
        <v>52</v>
      </c>
      <c r="BJ16" s="104">
        <v>67</v>
      </c>
      <c r="BK16" s="104">
        <v>28</v>
      </c>
      <c r="BL16" s="104">
        <v>12</v>
      </c>
      <c r="BM16" s="103">
        <f t="shared" si="15"/>
        <v>286</v>
      </c>
      <c r="BN16" s="107"/>
      <c r="BO16" s="104">
        <v>398</v>
      </c>
      <c r="BP16" s="104">
        <v>1228</v>
      </c>
      <c r="BQ16" s="104">
        <v>569</v>
      </c>
      <c r="BR16" s="104">
        <v>616</v>
      </c>
      <c r="BS16" s="104">
        <v>382</v>
      </c>
      <c r="BT16" s="104">
        <v>365</v>
      </c>
      <c r="BU16" s="106">
        <f t="shared" si="17"/>
        <v>3558</v>
      </c>
      <c r="BV16" s="103"/>
      <c r="BW16" s="104">
        <v>8</v>
      </c>
      <c r="BX16" s="104">
        <v>100</v>
      </c>
      <c r="BY16" s="104">
        <v>103</v>
      </c>
      <c r="BZ16" s="104">
        <v>132</v>
      </c>
      <c r="CA16" s="104">
        <v>86</v>
      </c>
      <c r="CB16" s="104">
        <v>60</v>
      </c>
      <c r="CC16" s="103">
        <f t="shared" si="19"/>
        <v>489</v>
      </c>
      <c r="CD16" s="103"/>
      <c r="CE16" s="104">
        <v>8</v>
      </c>
      <c r="CF16" s="104">
        <v>86</v>
      </c>
      <c r="CG16" s="104">
        <v>87</v>
      </c>
      <c r="CH16" s="104">
        <v>99</v>
      </c>
      <c r="CI16" s="104">
        <v>70</v>
      </c>
      <c r="CJ16" s="104">
        <v>47</v>
      </c>
      <c r="CK16" s="107">
        <f t="shared" si="21"/>
        <v>397</v>
      </c>
      <c r="CL16" s="107"/>
      <c r="CM16" s="104">
        <v>0</v>
      </c>
      <c r="CN16" s="104">
        <v>14</v>
      </c>
      <c r="CO16" s="104">
        <v>16</v>
      </c>
      <c r="CP16" s="104">
        <v>32</v>
      </c>
      <c r="CQ16" s="104">
        <v>16</v>
      </c>
      <c r="CR16" s="104">
        <v>13</v>
      </c>
      <c r="CS16" s="107">
        <f t="shared" si="23"/>
        <v>91</v>
      </c>
      <c r="CT16" s="107"/>
      <c r="CU16" s="104">
        <v>0</v>
      </c>
      <c r="CV16" s="104">
        <v>0</v>
      </c>
      <c r="CW16" s="104">
        <v>0</v>
      </c>
      <c r="CX16" s="104">
        <v>1</v>
      </c>
      <c r="CY16" s="104">
        <v>0</v>
      </c>
      <c r="CZ16" s="104">
        <v>0</v>
      </c>
      <c r="DA16" s="105">
        <f t="shared" si="25"/>
        <v>1</v>
      </c>
      <c r="DB16" s="103"/>
      <c r="DC16" s="104">
        <v>1805</v>
      </c>
      <c r="DD16" s="104">
        <v>2807</v>
      </c>
      <c r="DE16" s="104">
        <v>1164</v>
      </c>
      <c r="DF16" s="104">
        <v>1105</v>
      </c>
      <c r="DG16" s="104">
        <v>714</v>
      </c>
      <c r="DH16" s="104">
        <v>616</v>
      </c>
      <c r="DI16" s="107">
        <f t="shared" si="27"/>
        <v>8211</v>
      </c>
      <c r="DJ16" s="107"/>
      <c r="DK16" s="104">
        <v>56</v>
      </c>
      <c r="DL16" s="104">
        <v>355</v>
      </c>
      <c r="DM16" s="104">
        <v>221</v>
      </c>
      <c r="DN16" s="104">
        <v>279</v>
      </c>
      <c r="DO16" s="104">
        <v>239</v>
      </c>
      <c r="DP16" s="104">
        <v>249</v>
      </c>
      <c r="DQ16" s="107">
        <f t="shared" si="29"/>
        <v>1399</v>
      </c>
      <c r="DR16" s="107"/>
      <c r="DS16" s="107"/>
      <c r="DT16" s="104">
        <v>33</v>
      </c>
      <c r="DU16" s="104">
        <v>24</v>
      </c>
      <c r="DV16" s="104">
        <v>21</v>
      </c>
      <c r="DW16" s="104">
        <v>5</v>
      </c>
      <c r="DX16" s="104">
        <v>2</v>
      </c>
      <c r="DY16" s="107">
        <f t="shared" si="31"/>
        <v>85</v>
      </c>
      <c r="DZ16" s="107"/>
      <c r="EA16" s="104">
        <v>17</v>
      </c>
      <c r="EB16" s="104">
        <v>123</v>
      </c>
      <c r="EC16" s="104">
        <v>81</v>
      </c>
      <c r="ED16" s="104">
        <v>102</v>
      </c>
      <c r="EE16" s="104">
        <v>89</v>
      </c>
      <c r="EF16" s="104">
        <v>63</v>
      </c>
      <c r="EG16" s="107">
        <f>SUM(DZ16:EF16)</f>
        <v>475</v>
      </c>
      <c r="EH16" s="107"/>
      <c r="EI16" s="104">
        <v>1732</v>
      </c>
      <c r="EJ16" s="104">
        <v>2296</v>
      </c>
      <c r="EK16" s="104">
        <v>838</v>
      </c>
      <c r="EL16" s="104">
        <v>703</v>
      </c>
      <c r="EM16" s="104">
        <v>381</v>
      </c>
      <c r="EN16" s="104">
        <v>302</v>
      </c>
      <c r="EO16" s="105">
        <f>SUM(EH16:EN16)</f>
        <v>6252</v>
      </c>
      <c r="EP16" s="103"/>
      <c r="EQ16" s="104">
        <v>24</v>
      </c>
      <c r="ER16" s="104">
        <v>42</v>
      </c>
      <c r="ES16" s="104">
        <v>16</v>
      </c>
      <c r="ET16" s="104">
        <v>26</v>
      </c>
      <c r="EU16" s="104">
        <v>9</v>
      </c>
      <c r="EV16" s="104">
        <v>3</v>
      </c>
      <c r="EW16" s="105">
        <f>SUM(EP16:EV16)</f>
        <v>120</v>
      </c>
      <c r="EX16" s="103"/>
      <c r="EY16" s="104">
        <v>19</v>
      </c>
      <c r="EZ16" s="104">
        <v>20</v>
      </c>
      <c r="FA16" s="104">
        <v>8</v>
      </c>
      <c r="FB16" s="104">
        <v>8</v>
      </c>
      <c r="FC16" s="104">
        <v>3</v>
      </c>
      <c r="FD16" s="104">
        <v>1</v>
      </c>
      <c r="FE16" s="108">
        <f>SUM(EX16:FD16)</f>
        <v>59</v>
      </c>
      <c r="FF16" s="109"/>
      <c r="FG16" s="104"/>
      <c r="FH16" s="104">
        <v>133</v>
      </c>
      <c r="FI16" s="104">
        <v>195</v>
      </c>
      <c r="FJ16" s="104">
        <v>473</v>
      </c>
      <c r="FK16" s="104">
        <v>549</v>
      </c>
      <c r="FL16" s="104">
        <v>488</v>
      </c>
      <c r="FM16" s="107">
        <f>SUM(FF16:FL16)</f>
        <v>1838</v>
      </c>
      <c r="FN16" s="104"/>
      <c r="FO16" s="104"/>
      <c r="FP16" s="104">
        <v>54</v>
      </c>
      <c r="FQ16" s="104">
        <v>73</v>
      </c>
      <c r="FR16" s="104">
        <v>242</v>
      </c>
      <c r="FS16" s="104">
        <v>340</v>
      </c>
      <c r="FT16" s="104">
        <v>264</v>
      </c>
      <c r="FU16" s="107">
        <f>SUM(FN16:FT16)</f>
        <v>973</v>
      </c>
      <c r="FV16" s="107"/>
      <c r="FW16" s="107"/>
      <c r="FX16" s="104">
        <v>76</v>
      </c>
      <c r="FY16" s="104">
        <v>101</v>
      </c>
      <c r="FZ16" s="104">
        <v>187</v>
      </c>
      <c r="GA16" s="104">
        <v>93</v>
      </c>
      <c r="GB16" s="104">
        <v>51</v>
      </c>
      <c r="GC16" s="105">
        <f>SUM(FV16:GB16)</f>
        <v>508</v>
      </c>
      <c r="GD16" s="109"/>
      <c r="GE16" s="104"/>
      <c r="GF16" s="104">
        <v>3</v>
      </c>
      <c r="GG16" s="104">
        <v>21</v>
      </c>
      <c r="GH16" s="104">
        <v>44</v>
      </c>
      <c r="GI16" s="104">
        <v>116</v>
      </c>
      <c r="GJ16" s="104">
        <v>173</v>
      </c>
      <c r="GK16" s="108">
        <f>SUM(GD16:GJ16)</f>
        <v>357</v>
      </c>
      <c r="GL16" s="109">
        <v>0</v>
      </c>
      <c r="GM16" s="104">
        <v>4016</v>
      </c>
      <c r="GN16" s="104">
        <v>7331</v>
      </c>
      <c r="GO16" s="104">
        <v>3365</v>
      </c>
      <c r="GP16" s="104">
        <v>3572</v>
      </c>
      <c r="GQ16" s="104">
        <v>2559</v>
      </c>
      <c r="GR16" s="104">
        <v>2288</v>
      </c>
      <c r="GS16" s="105">
        <f>SUM(GL16:GR16)</f>
        <v>23131</v>
      </c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</row>
    <row r="17" spans="1:213" s="101" customFormat="1" ht="18" customHeight="1">
      <c r="A17" s="110" t="s">
        <v>26</v>
      </c>
      <c r="B17" s="103"/>
      <c r="C17" s="104">
        <v>2022</v>
      </c>
      <c r="D17" s="104">
        <v>5163</v>
      </c>
      <c r="E17" s="104">
        <v>2751</v>
      </c>
      <c r="F17" s="104">
        <v>2345</v>
      </c>
      <c r="G17" s="104">
        <v>2252</v>
      </c>
      <c r="H17" s="104">
        <v>1946</v>
      </c>
      <c r="I17" s="105">
        <f t="shared" si="1"/>
        <v>16479</v>
      </c>
      <c r="J17" s="103"/>
      <c r="K17" s="104">
        <v>1061</v>
      </c>
      <c r="L17" s="104">
        <v>2993</v>
      </c>
      <c r="M17" s="104">
        <v>1639</v>
      </c>
      <c r="N17" s="104">
        <v>1353</v>
      </c>
      <c r="O17" s="104">
        <v>1297</v>
      </c>
      <c r="P17" s="104">
        <v>1190</v>
      </c>
      <c r="Q17" s="103">
        <f t="shared" si="3"/>
        <v>9533</v>
      </c>
      <c r="R17" s="107"/>
      <c r="S17" s="104">
        <v>740</v>
      </c>
      <c r="T17" s="104">
        <v>1387</v>
      </c>
      <c r="U17" s="104">
        <v>599</v>
      </c>
      <c r="V17" s="104">
        <v>401</v>
      </c>
      <c r="W17" s="104">
        <v>391</v>
      </c>
      <c r="X17" s="104">
        <v>340</v>
      </c>
      <c r="Y17" s="103">
        <f t="shared" si="5"/>
        <v>3858</v>
      </c>
      <c r="Z17" s="107"/>
      <c r="AA17" s="104">
        <v>0</v>
      </c>
      <c r="AB17" s="104">
        <v>7</v>
      </c>
      <c r="AC17" s="104">
        <v>9</v>
      </c>
      <c r="AD17" s="104">
        <v>39</v>
      </c>
      <c r="AE17" s="104">
        <v>84</v>
      </c>
      <c r="AF17" s="104">
        <v>156</v>
      </c>
      <c r="AG17" s="103">
        <f t="shared" si="7"/>
        <v>295</v>
      </c>
      <c r="AH17" s="107"/>
      <c r="AI17" s="104">
        <v>55</v>
      </c>
      <c r="AJ17" s="104">
        <v>246</v>
      </c>
      <c r="AK17" s="104">
        <v>175</v>
      </c>
      <c r="AL17" s="104">
        <v>158</v>
      </c>
      <c r="AM17" s="104">
        <v>180</v>
      </c>
      <c r="AN17" s="104">
        <v>195</v>
      </c>
      <c r="AO17" s="103">
        <f t="shared" si="9"/>
        <v>1009</v>
      </c>
      <c r="AP17" s="107"/>
      <c r="AQ17" s="104">
        <v>2</v>
      </c>
      <c r="AR17" s="104">
        <v>23</v>
      </c>
      <c r="AS17" s="104">
        <v>12</v>
      </c>
      <c r="AT17" s="104">
        <v>11</v>
      </c>
      <c r="AU17" s="104">
        <v>19</v>
      </c>
      <c r="AV17" s="104">
        <v>13</v>
      </c>
      <c r="AW17" s="103">
        <f t="shared" si="11"/>
        <v>80</v>
      </c>
      <c r="AX17" s="107"/>
      <c r="AY17" s="104">
        <v>107</v>
      </c>
      <c r="AZ17" s="104">
        <v>467</v>
      </c>
      <c r="BA17" s="104">
        <v>324</v>
      </c>
      <c r="BB17" s="104">
        <v>300</v>
      </c>
      <c r="BC17" s="104">
        <v>231</v>
      </c>
      <c r="BD17" s="104">
        <v>127</v>
      </c>
      <c r="BE17" s="103">
        <f t="shared" si="13"/>
        <v>1556</v>
      </c>
      <c r="BF17" s="107"/>
      <c r="BG17" s="104">
        <v>32</v>
      </c>
      <c r="BH17" s="104">
        <v>152</v>
      </c>
      <c r="BI17" s="104">
        <v>99</v>
      </c>
      <c r="BJ17" s="104">
        <v>55</v>
      </c>
      <c r="BK17" s="104">
        <v>35</v>
      </c>
      <c r="BL17" s="104">
        <v>13</v>
      </c>
      <c r="BM17" s="103">
        <f t="shared" si="15"/>
        <v>386</v>
      </c>
      <c r="BN17" s="107"/>
      <c r="BO17" s="104">
        <v>125</v>
      </c>
      <c r="BP17" s="104">
        <v>711</v>
      </c>
      <c r="BQ17" s="104">
        <v>421</v>
      </c>
      <c r="BR17" s="104">
        <v>389</v>
      </c>
      <c r="BS17" s="104">
        <v>357</v>
      </c>
      <c r="BT17" s="104">
        <v>346</v>
      </c>
      <c r="BU17" s="106">
        <f t="shared" si="17"/>
        <v>2349</v>
      </c>
      <c r="BV17" s="103"/>
      <c r="BW17" s="104">
        <v>4</v>
      </c>
      <c r="BX17" s="104">
        <v>49</v>
      </c>
      <c r="BY17" s="104">
        <v>63</v>
      </c>
      <c r="BZ17" s="104">
        <v>98</v>
      </c>
      <c r="CA17" s="104">
        <v>99</v>
      </c>
      <c r="CB17" s="104">
        <v>71</v>
      </c>
      <c r="CC17" s="103">
        <f t="shared" si="19"/>
        <v>384</v>
      </c>
      <c r="CD17" s="103"/>
      <c r="CE17" s="104">
        <v>3</v>
      </c>
      <c r="CF17" s="104">
        <v>42</v>
      </c>
      <c r="CG17" s="104">
        <v>55</v>
      </c>
      <c r="CH17" s="104">
        <v>89</v>
      </c>
      <c r="CI17" s="104">
        <v>87</v>
      </c>
      <c r="CJ17" s="104">
        <v>64</v>
      </c>
      <c r="CK17" s="107">
        <f t="shared" si="21"/>
        <v>340</v>
      </c>
      <c r="CL17" s="107"/>
      <c r="CM17" s="104">
        <v>1</v>
      </c>
      <c r="CN17" s="104">
        <v>7</v>
      </c>
      <c r="CO17" s="104">
        <v>8</v>
      </c>
      <c r="CP17" s="104">
        <v>9</v>
      </c>
      <c r="CQ17" s="104">
        <v>12</v>
      </c>
      <c r="CR17" s="104">
        <v>7</v>
      </c>
      <c r="CS17" s="107">
        <f t="shared" si="23"/>
        <v>44</v>
      </c>
      <c r="CT17" s="107"/>
      <c r="CU17" s="104">
        <v>0</v>
      </c>
      <c r="CV17" s="104">
        <v>0</v>
      </c>
      <c r="CW17" s="104">
        <v>0</v>
      </c>
      <c r="CX17" s="104">
        <v>0</v>
      </c>
      <c r="CY17" s="104">
        <v>0</v>
      </c>
      <c r="CZ17" s="104">
        <v>0</v>
      </c>
      <c r="DA17" s="105">
        <f t="shared" si="25"/>
        <v>0</v>
      </c>
      <c r="DB17" s="103"/>
      <c r="DC17" s="104">
        <v>949</v>
      </c>
      <c r="DD17" s="104">
        <v>2100</v>
      </c>
      <c r="DE17" s="104">
        <v>1043</v>
      </c>
      <c r="DF17" s="104">
        <v>888</v>
      </c>
      <c r="DG17" s="104">
        <v>851</v>
      </c>
      <c r="DH17" s="104">
        <v>680</v>
      </c>
      <c r="DI17" s="107">
        <f t="shared" si="27"/>
        <v>6511</v>
      </c>
      <c r="DJ17" s="107"/>
      <c r="DK17" s="104">
        <v>61</v>
      </c>
      <c r="DL17" s="104">
        <v>238</v>
      </c>
      <c r="DM17" s="104">
        <v>200</v>
      </c>
      <c r="DN17" s="104">
        <v>242</v>
      </c>
      <c r="DO17" s="104">
        <v>280</v>
      </c>
      <c r="DP17" s="104">
        <v>285</v>
      </c>
      <c r="DQ17" s="107">
        <f t="shared" si="29"/>
        <v>1306</v>
      </c>
      <c r="DR17" s="107"/>
      <c r="DS17" s="107"/>
      <c r="DT17" s="104">
        <v>17</v>
      </c>
      <c r="DU17" s="104">
        <v>30</v>
      </c>
      <c r="DV17" s="104">
        <v>25</v>
      </c>
      <c r="DW17" s="104">
        <v>22</v>
      </c>
      <c r="DX17" s="104">
        <v>1</v>
      </c>
      <c r="DY17" s="107">
        <f t="shared" si="31"/>
        <v>95</v>
      </c>
      <c r="DZ17" s="107"/>
      <c r="EA17" s="104">
        <v>19</v>
      </c>
      <c r="EB17" s="104">
        <v>69</v>
      </c>
      <c r="EC17" s="104">
        <v>61</v>
      </c>
      <c r="ED17" s="104">
        <v>67</v>
      </c>
      <c r="EE17" s="104">
        <v>100</v>
      </c>
      <c r="EF17" s="104">
        <v>52</v>
      </c>
      <c r="EG17" s="107">
        <f>SUM(DZ17:EF17)</f>
        <v>368</v>
      </c>
      <c r="EH17" s="107"/>
      <c r="EI17" s="104">
        <v>869</v>
      </c>
      <c r="EJ17" s="104">
        <v>1776</v>
      </c>
      <c r="EK17" s="104">
        <v>752</v>
      </c>
      <c r="EL17" s="104">
        <v>554</v>
      </c>
      <c r="EM17" s="104">
        <v>449</v>
      </c>
      <c r="EN17" s="104">
        <v>342</v>
      </c>
      <c r="EO17" s="105">
        <f>SUM(EH17:EN17)</f>
        <v>4742</v>
      </c>
      <c r="EP17" s="103"/>
      <c r="EQ17" s="104">
        <v>2</v>
      </c>
      <c r="ER17" s="104">
        <v>10</v>
      </c>
      <c r="ES17" s="104">
        <v>1</v>
      </c>
      <c r="ET17" s="104">
        <v>4</v>
      </c>
      <c r="EU17" s="104">
        <v>5</v>
      </c>
      <c r="EV17" s="104">
        <v>4</v>
      </c>
      <c r="EW17" s="105">
        <f>SUM(EP17:EV17)</f>
        <v>26</v>
      </c>
      <c r="EX17" s="103"/>
      <c r="EY17" s="104">
        <v>6</v>
      </c>
      <c r="EZ17" s="104">
        <v>11</v>
      </c>
      <c r="FA17" s="104">
        <v>5</v>
      </c>
      <c r="FB17" s="104">
        <v>2</v>
      </c>
      <c r="FC17" s="104">
        <v>0</v>
      </c>
      <c r="FD17" s="104">
        <v>1</v>
      </c>
      <c r="FE17" s="108">
        <f>SUM(EX17:FD17)</f>
        <v>25</v>
      </c>
      <c r="FF17" s="109"/>
      <c r="FG17" s="104"/>
      <c r="FH17" s="104">
        <v>96</v>
      </c>
      <c r="FI17" s="104">
        <v>140</v>
      </c>
      <c r="FJ17" s="104">
        <v>292</v>
      </c>
      <c r="FK17" s="104">
        <v>428</v>
      </c>
      <c r="FL17" s="104">
        <v>404</v>
      </c>
      <c r="FM17" s="107">
        <f>SUM(FF17:FL17)</f>
        <v>1360</v>
      </c>
      <c r="FN17" s="104"/>
      <c r="FO17" s="104"/>
      <c r="FP17" s="104">
        <v>60</v>
      </c>
      <c r="FQ17" s="104">
        <v>73</v>
      </c>
      <c r="FR17" s="104">
        <v>177</v>
      </c>
      <c r="FS17" s="104">
        <v>295</v>
      </c>
      <c r="FT17" s="104">
        <v>256</v>
      </c>
      <c r="FU17" s="107">
        <f>SUM(FN17:FT17)</f>
        <v>861</v>
      </c>
      <c r="FV17" s="107"/>
      <c r="FW17" s="107"/>
      <c r="FX17" s="104">
        <v>36</v>
      </c>
      <c r="FY17" s="104">
        <v>57</v>
      </c>
      <c r="FZ17" s="104">
        <v>105</v>
      </c>
      <c r="GA17" s="104">
        <v>93</v>
      </c>
      <c r="GB17" s="104">
        <v>35</v>
      </c>
      <c r="GC17" s="105">
        <f>SUM(FV17:GB17)</f>
        <v>326</v>
      </c>
      <c r="GD17" s="109"/>
      <c r="GE17" s="104"/>
      <c r="GF17" s="104">
        <v>0</v>
      </c>
      <c r="GG17" s="104">
        <v>10</v>
      </c>
      <c r="GH17" s="104">
        <v>10</v>
      </c>
      <c r="GI17" s="104">
        <v>40</v>
      </c>
      <c r="GJ17" s="104">
        <v>113</v>
      </c>
      <c r="GK17" s="108">
        <f>SUM(GD17:GJ17)</f>
        <v>173</v>
      </c>
      <c r="GL17" s="109">
        <v>0</v>
      </c>
      <c r="GM17" s="104">
        <v>2022</v>
      </c>
      <c r="GN17" s="104">
        <v>5259</v>
      </c>
      <c r="GO17" s="104">
        <v>2891</v>
      </c>
      <c r="GP17" s="104">
        <v>2637</v>
      </c>
      <c r="GQ17" s="104">
        <v>2680</v>
      </c>
      <c r="GR17" s="104">
        <v>2350</v>
      </c>
      <c r="GS17" s="105">
        <f>SUM(GL17:GR17)</f>
        <v>17839</v>
      </c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</row>
    <row r="18" spans="1:213" s="101" customFormat="1" ht="18" customHeight="1">
      <c r="A18" s="110" t="s">
        <v>27</v>
      </c>
      <c r="B18" s="103"/>
      <c r="C18" s="104">
        <v>4297</v>
      </c>
      <c r="D18" s="104">
        <v>12701</v>
      </c>
      <c r="E18" s="104">
        <v>6317</v>
      </c>
      <c r="F18" s="104">
        <v>6282</v>
      </c>
      <c r="G18" s="104">
        <v>5527</v>
      </c>
      <c r="H18" s="104">
        <v>5533</v>
      </c>
      <c r="I18" s="105">
        <f t="shared" si="1"/>
        <v>40657</v>
      </c>
      <c r="J18" s="103"/>
      <c r="K18" s="104">
        <v>2230</v>
      </c>
      <c r="L18" s="104">
        <v>7169</v>
      </c>
      <c r="M18" s="104">
        <v>3681</v>
      </c>
      <c r="N18" s="104">
        <v>3533</v>
      </c>
      <c r="O18" s="104">
        <v>3203</v>
      </c>
      <c r="P18" s="104">
        <v>3396</v>
      </c>
      <c r="Q18" s="103">
        <f t="shared" si="3"/>
        <v>23212</v>
      </c>
      <c r="R18" s="107"/>
      <c r="S18" s="104">
        <v>1508</v>
      </c>
      <c r="T18" s="104">
        <v>3204</v>
      </c>
      <c r="U18" s="104">
        <v>1234</v>
      </c>
      <c r="V18" s="104">
        <v>1032</v>
      </c>
      <c r="W18" s="104">
        <v>859</v>
      </c>
      <c r="X18" s="104">
        <v>861</v>
      </c>
      <c r="Y18" s="103">
        <f t="shared" si="5"/>
        <v>8698</v>
      </c>
      <c r="Z18" s="107"/>
      <c r="AA18" s="104">
        <v>3</v>
      </c>
      <c r="AB18" s="104">
        <v>19</v>
      </c>
      <c r="AC18" s="104">
        <v>42</v>
      </c>
      <c r="AD18" s="104">
        <v>86</v>
      </c>
      <c r="AE18" s="104">
        <v>181</v>
      </c>
      <c r="AF18" s="104">
        <v>508</v>
      </c>
      <c r="AG18" s="103">
        <f t="shared" si="7"/>
        <v>839</v>
      </c>
      <c r="AH18" s="107"/>
      <c r="AI18" s="104">
        <v>51</v>
      </c>
      <c r="AJ18" s="104">
        <v>289</v>
      </c>
      <c r="AK18" s="104">
        <v>193</v>
      </c>
      <c r="AL18" s="104">
        <v>261</v>
      </c>
      <c r="AM18" s="104">
        <v>301</v>
      </c>
      <c r="AN18" s="104">
        <v>508</v>
      </c>
      <c r="AO18" s="103">
        <f t="shared" si="9"/>
        <v>1603</v>
      </c>
      <c r="AP18" s="107"/>
      <c r="AQ18" s="104">
        <v>3</v>
      </c>
      <c r="AR18" s="104">
        <v>23</v>
      </c>
      <c r="AS18" s="104">
        <v>21</v>
      </c>
      <c r="AT18" s="104">
        <v>27</v>
      </c>
      <c r="AU18" s="104">
        <v>30</v>
      </c>
      <c r="AV18" s="104">
        <v>31</v>
      </c>
      <c r="AW18" s="103">
        <f t="shared" si="11"/>
        <v>135</v>
      </c>
      <c r="AX18" s="107"/>
      <c r="AY18" s="104">
        <v>355</v>
      </c>
      <c r="AZ18" s="104">
        <v>1700</v>
      </c>
      <c r="BA18" s="104">
        <v>998</v>
      </c>
      <c r="BB18" s="104">
        <v>921</v>
      </c>
      <c r="BC18" s="104">
        <v>674</v>
      </c>
      <c r="BD18" s="104">
        <v>390</v>
      </c>
      <c r="BE18" s="103">
        <f t="shared" si="13"/>
        <v>5038</v>
      </c>
      <c r="BF18" s="107"/>
      <c r="BG18" s="104">
        <v>44</v>
      </c>
      <c r="BH18" s="104">
        <v>183</v>
      </c>
      <c r="BI18" s="104">
        <v>103</v>
      </c>
      <c r="BJ18" s="104">
        <v>102</v>
      </c>
      <c r="BK18" s="104">
        <v>85</v>
      </c>
      <c r="BL18" s="104">
        <v>23</v>
      </c>
      <c r="BM18" s="103">
        <f t="shared" si="15"/>
        <v>540</v>
      </c>
      <c r="BN18" s="107"/>
      <c r="BO18" s="104">
        <v>266</v>
      </c>
      <c r="BP18" s="104">
        <v>1751</v>
      </c>
      <c r="BQ18" s="104">
        <v>1090</v>
      </c>
      <c r="BR18" s="104">
        <v>1104</v>
      </c>
      <c r="BS18" s="104">
        <v>1073</v>
      </c>
      <c r="BT18" s="104">
        <v>1075</v>
      </c>
      <c r="BU18" s="106">
        <f t="shared" si="17"/>
        <v>6359</v>
      </c>
      <c r="BV18" s="103"/>
      <c r="BW18" s="104">
        <v>6</v>
      </c>
      <c r="BX18" s="104">
        <v>75</v>
      </c>
      <c r="BY18" s="104">
        <v>128</v>
      </c>
      <c r="BZ18" s="104">
        <v>176</v>
      </c>
      <c r="CA18" s="104">
        <v>231</v>
      </c>
      <c r="CB18" s="104">
        <v>146</v>
      </c>
      <c r="CC18" s="103">
        <f t="shared" si="19"/>
        <v>762</v>
      </c>
      <c r="CD18" s="103"/>
      <c r="CE18" s="104">
        <v>6</v>
      </c>
      <c r="CF18" s="104">
        <v>74</v>
      </c>
      <c r="CG18" s="104">
        <v>122</v>
      </c>
      <c r="CH18" s="104">
        <v>166</v>
      </c>
      <c r="CI18" s="104">
        <v>215</v>
      </c>
      <c r="CJ18" s="104">
        <v>138</v>
      </c>
      <c r="CK18" s="107">
        <f t="shared" si="21"/>
        <v>721</v>
      </c>
      <c r="CL18" s="107"/>
      <c r="CM18" s="104">
        <v>0</v>
      </c>
      <c r="CN18" s="104">
        <v>1</v>
      </c>
      <c r="CO18" s="104">
        <v>6</v>
      </c>
      <c r="CP18" s="104">
        <v>9</v>
      </c>
      <c r="CQ18" s="104">
        <v>14</v>
      </c>
      <c r="CR18" s="104">
        <v>3</v>
      </c>
      <c r="CS18" s="107">
        <f t="shared" si="23"/>
        <v>33</v>
      </c>
      <c r="CT18" s="107"/>
      <c r="CU18" s="104">
        <v>0</v>
      </c>
      <c r="CV18" s="104">
        <v>0</v>
      </c>
      <c r="CW18" s="104">
        <v>0</v>
      </c>
      <c r="CX18" s="104">
        <v>1</v>
      </c>
      <c r="CY18" s="104">
        <v>2</v>
      </c>
      <c r="CZ18" s="104">
        <v>5</v>
      </c>
      <c r="DA18" s="105">
        <f t="shared" si="25"/>
        <v>8</v>
      </c>
      <c r="DB18" s="103"/>
      <c r="DC18" s="104">
        <v>1989</v>
      </c>
      <c r="DD18" s="104">
        <v>5323</v>
      </c>
      <c r="DE18" s="104">
        <v>2436</v>
      </c>
      <c r="DF18" s="104">
        <v>2480</v>
      </c>
      <c r="DG18" s="104">
        <v>2037</v>
      </c>
      <c r="DH18" s="104">
        <v>1953</v>
      </c>
      <c r="DI18" s="107">
        <f t="shared" si="27"/>
        <v>16218</v>
      </c>
      <c r="DJ18" s="107"/>
      <c r="DK18" s="104">
        <v>87</v>
      </c>
      <c r="DL18" s="104">
        <v>519</v>
      </c>
      <c r="DM18" s="104">
        <v>373</v>
      </c>
      <c r="DN18" s="104">
        <v>545</v>
      </c>
      <c r="DO18" s="104">
        <v>604</v>
      </c>
      <c r="DP18" s="104">
        <v>765</v>
      </c>
      <c r="DQ18" s="107">
        <f t="shared" si="29"/>
        <v>2893</v>
      </c>
      <c r="DR18" s="107"/>
      <c r="DS18" s="107"/>
      <c r="DT18" s="104">
        <v>61</v>
      </c>
      <c r="DU18" s="104">
        <v>70</v>
      </c>
      <c r="DV18" s="104">
        <v>88</v>
      </c>
      <c r="DW18" s="104">
        <v>51</v>
      </c>
      <c r="DX18" s="104">
        <v>11</v>
      </c>
      <c r="DY18" s="107">
        <f t="shared" si="31"/>
        <v>281</v>
      </c>
      <c r="DZ18" s="107"/>
      <c r="EA18" s="104">
        <v>31</v>
      </c>
      <c r="EB18" s="104">
        <v>184</v>
      </c>
      <c r="EC18" s="104">
        <v>132</v>
      </c>
      <c r="ED18" s="104">
        <v>221</v>
      </c>
      <c r="EE18" s="104">
        <v>163</v>
      </c>
      <c r="EF18" s="104">
        <v>126</v>
      </c>
      <c r="EG18" s="107">
        <f>SUM(DZ18:EF18)</f>
        <v>857</v>
      </c>
      <c r="EH18" s="107"/>
      <c r="EI18" s="104">
        <v>1871</v>
      </c>
      <c r="EJ18" s="104">
        <v>4559</v>
      </c>
      <c r="EK18" s="104">
        <v>1861</v>
      </c>
      <c r="EL18" s="104">
        <v>1626</v>
      </c>
      <c r="EM18" s="104">
        <v>1219</v>
      </c>
      <c r="EN18" s="104">
        <v>1051</v>
      </c>
      <c r="EO18" s="105">
        <f>SUM(EH18:EN18)</f>
        <v>12187</v>
      </c>
      <c r="EP18" s="103"/>
      <c r="EQ18" s="104">
        <v>48</v>
      </c>
      <c r="ER18" s="104">
        <v>95</v>
      </c>
      <c r="ES18" s="104">
        <v>45</v>
      </c>
      <c r="ET18" s="104">
        <v>65</v>
      </c>
      <c r="EU18" s="104">
        <v>42</v>
      </c>
      <c r="EV18" s="104">
        <v>29</v>
      </c>
      <c r="EW18" s="105">
        <f>SUM(EP18:EV18)</f>
        <v>324</v>
      </c>
      <c r="EX18" s="103"/>
      <c r="EY18" s="104">
        <v>24</v>
      </c>
      <c r="EZ18" s="104">
        <v>39</v>
      </c>
      <c r="FA18" s="104">
        <v>27</v>
      </c>
      <c r="FB18" s="104">
        <v>28</v>
      </c>
      <c r="FC18" s="104">
        <v>14</v>
      </c>
      <c r="FD18" s="104">
        <v>9</v>
      </c>
      <c r="FE18" s="108">
        <f>SUM(EX18:FD18)</f>
        <v>141</v>
      </c>
      <c r="FF18" s="109"/>
      <c r="FG18" s="104"/>
      <c r="FH18" s="104">
        <v>185</v>
      </c>
      <c r="FI18" s="104">
        <v>276</v>
      </c>
      <c r="FJ18" s="104">
        <v>548</v>
      </c>
      <c r="FK18" s="104">
        <v>850</v>
      </c>
      <c r="FL18" s="104">
        <v>1043</v>
      </c>
      <c r="FM18" s="107">
        <f>SUM(FF18:FL18)</f>
        <v>2902</v>
      </c>
      <c r="FN18" s="104"/>
      <c r="FO18" s="104"/>
      <c r="FP18" s="104">
        <v>87</v>
      </c>
      <c r="FQ18" s="104">
        <v>130</v>
      </c>
      <c r="FR18" s="104">
        <v>308</v>
      </c>
      <c r="FS18" s="104">
        <v>526</v>
      </c>
      <c r="FT18" s="104">
        <v>645</v>
      </c>
      <c r="FU18" s="107">
        <f>SUM(FN18:FT18)</f>
        <v>1696</v>
      </c>
      <c r="FV18" s="107"/>
      <c r="FW18" s="107"/>
      <c r="FX18" s="104">
        <v>94</v>
      </c>
      <c r="FY18" s="104">
        <v>133</v>
      </c>
      <c r="FZ18" s="104">
        <v>205</v>
      </c>
      <c r="GA18" s="104">
        <v>197</v>
      </c>
      <c r="GB18" s="104">
        <v>76</v>
      </c>
      <c r="GC18" s="105">
        <f>SUM(FV18:GB18)</f>
        <v>705</v>
      </c>
      <c r="GD18" s="109"/>
      <c r="GE18" s="104"/>
      <c r="GF18" s="104">
        <v>4</v>
      </c>
      <c r="GG18" s="104">
        <v>13</v>
      </c>
      <c r="GH18" s="104">
        <v>35</v>
      </c>
      <c r="GI18" s="104">
        <v>127</v>
      </c>
      <c r="GJ18" s="104">
        <v>322</v>
      </c>
      <c r="GK18" s="108">
        <f>SUM(GD18:GJ18)</f>
        <v>501</v>
      </c>
      <c r="GL18" s="109">
        <v>0</v>
      </c>
      <c r="GM18" s="104">
        <v>4297</v>
      </c>
      <c r="GN18" s="104">
        <v>12886</v>
      </c>
      <c r="GO18" s="104">
        <v>6593</v>
      </c>
      <c r="GP18" s="104">
        <v>6830</v>
      </c>
      <c r="GQ18" s="104">
        <v>6377</v>
      </c>
      <c r="GR18" s="104">
        <v>6576</v>
      </c>
      <c r="GS18" s="105">
        <f>SUM(GL18:GR18)</f>
        <v>43559</v>
      </c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</row>
    <row r="19" spans="1:213" s="101" customFormat="1" ht="18" customHeight="1">
      <c r="A19" s="110" t="s">
        <v>28</v>
      </c>
      <c r="B19" s="103"/>
      <c r="C19" s="104">
        <v>4950</v>
      </c>
      <c r="D19" s="104">
        <v>15070</v>
      </c>
      <c r="E19" s="104">
        <v>8987</v>
      </c>
      <c r="F19" s="104">
        <v>8485</v>
      </c>
      <c r="G19" s="104">
        <v>7308</v>
      </c>
      <c r="H19" s="104">
        <v>6665</v>
      </c>
      <c r="I19" s="105">
        <f t="shared" si="1"/>
        <v>51465</v>
      </c>
      <c r="J19" s="103"/>
      <c r="K19" s="104">
        <v>2535</v>
      </c>
      <c r="L19" s="104">
        <v>8418</v>
      </c>
      <c r="M19" s="104">
        <v>5289</v>
      </c>
      <c r="N19" s="104">
        <v>4986</v>
      </c>
      <c r="O19" s="104">
        <v>4321</v>
      </c>
      <c r="P19" s="104">
        <v>4093</v>
      </c>
      <c r="Q19" s="103">
        <f t="shared" si="3"/>
        <v>29642</v>
      </c>
      <c r="R19" s="107"/>
      <c r="S19" s="104">
        <v>1933</v>
      </c>
      <c r="T19" s="104">
        <v>4289</v>
      </c>
      <c r="U19" s="104">
        <v>1949</v>
      </c>
      <c r="V19" s="104">
        <v>1573</v>
      </c>
      <c r="W19" s="104">
        <v>1310</v>
      </c>
      <c r="X19" s="104">
        <v>1135</v>
      </c>
      <c r="Y19" s="103">
        <f t="shared" si="5"/>
        <v>12189</v>
      </c>
      <c r="Z19" s="107"/>
      <c r="AA19" s="104">
        <v>0</v>
      </c>
      <c r="AB19" s="104">
        <v>14</v>
      </c>
      <c r="AC19" s="104">
        <v>41</v>
      </c>
      <c r="AD19" s="104">
        <v>114</v>
      </c>
      <c r="AE19" s="104">
        <v>261</v>
      </c>
      <c r="AF19" s="104">
        <v>581</v>
      </c>
      <c r="AG19" s="103">
        <f t="shared" si="7"/>
        <v>1011</v>
      </c>
      <c r="AH19" s="107"/>
      <c r="AI19" s="104">
        <v>45</v>
      </c>
      <c r="AJ19" s="104">
        <v>372</v>
      </c>
      <c r="AK19" s="104">
        <v>349</v>
      </c>
      <c r="AL19" s="104">
        <v>441</v>
      </c>
      <c r="AM19" s="104">
        <v>470</v>
      </c>
      <c r="AN19" s="104">
        <v>647</v>
      </c>
      <c r="AO19" s="103">
        <f t="shared" si="9"/>
        <v>2324</v>
      </c>
      <c r="AP19" s="107"/>
      <c r="AQ19" s="104">
        <v>2</v>
      </c>
      <c r="AR19" s="104">
        <v>24</v>
      </c>
      <c r="AS19" s="104">
        <v>33</v>
      </c>
      <c r="AT19" s="104">
        <v>47</v>
      </c>
      <c r="AU19" s="104">
        <v>48</v>
      </c>
      <c r="AV19" s="104">
        <v>55</v>
      </c>
      <c r="AW19" s="103">
        <f t="shared" si="11"/>
        <v>209</v>
      </c>
      <c r="AX19" s="107"/>
      <c r="AY19" s="104">
        <v>282</v>
      </c>
      <c r="AZ19" s="104">
        <v>1562</v>
      </c>
      <c r="BA19" s="104">
        <v>1116</v>
      </c>
      <c r="BB19" s="104">
        <v>1091</v>
      </c>
      <c r="BC19" s="104">
        <v>704</v>
      </c>
      <c r="BD19" s="104">
        <v>347</v>
      </c>
      <c r="BE19" s="103">
        <f t="shared" si="13"/>
        <v>5102</v>
      </c>
      <c r="BF19" s="107"/>
      <c r="BG19" s="104">
        <v>29</v>
      </c>
      <c r="BH19" s="104">
        <v>264</v>
      </c>
      <c r="BI19" s="104">
        <v>238</v>
      </c>
      <c r="BJ19" s="104">
        <v>227</v>
      </c>
      <c r="BK19" s="104">
        <v>151</v>
      </c>
      <c r="BL19" s="104">
        <v>74</v>
      </c>
      <c r="BM19" s="103">
        <f t="shared" si="15"/>
        <v>983</v>
      </c>
      <c r="BN19" s="107"/>
      <c r="BO19" s="104">
        <v>244</v>
      </c>
      <c r="BP19" s="104">
        <v>1893</v>
      </c>
      <c r="BQ19" s="104">
        <v>1563</v>
      </c>
      <c r="BR19" s="104">
        <v>1493</v>
      </c>
      <c r="BS19" s="104">
        <v>1377</v>
      </c>
      <c r="BT19" s="104">
        <v>1254</v>
      </c>
      <c r="BU19" s="106">
        <f t="shared" si="17"/>
        <v>7824</v>
      </c>
      <c r="BV19" s="103"/>
      <c r="BW19" s="104">
        <v>2</v>
      </c>
      <c r="BX19" s="104">
        <v>93</v>
      </c>
      <c r="BY19" s="104">
        <v>121</v>
      </c>
      <c r="BZ19" s="104">
        <v>268</v>
      </c>
      <c r="CA19" s="104">
        <v>255</v>
      </c>
      <c r="CB19" s="104">
        <v>171</v>
      </c>
      <c r="CC19" s="103">
        <f t="shared" si="19"/>
        <v>910</v>
      </c>
      <c r="CD19" s="103"/>
      <c r="CE19" s="104">
        <v>2</v>
      </c>
      <c r="CF19" s="104">
        <v>80</v>
      </c>
      <c r="CG19" s="104">
        <v>106</v>
      </c>
      <c r="CH19" s="104">
        <v>231</v>
      </c>
      <c r="CI19" s="104">
        <v>226</v>
      </c>
      <c r="CJ19" s="104">
        <v>151</v>
      </c>
      <c r="CK19" s="107">
        <f t="shared" si="21"/>
        <v>796</v>
      </c>
      <c r="CL19" s="107"/>
      <c r="CM19" s="104">
        <v>0</v>
      </c>
      <c r="CN19" s="104">
        <v>13</v>
      </c>
      <c r="CO19" s="104">
        <v>15</v>
      </c>
      <c r="CP19" s="104">
        <v>37</v>
      </c>
      <c r="CQ19" s="104">
        <v>29</v>
      </c>
      <c r="CR19" s="104">
        <v>18</v>
      </c>
      <c r="CS19" s="107">
        <f t="shared" si="23"/>
        <v>112</v>
      </c>
      <c r="CT19" s="107"/>
      <c r="CU19" s="104">
        <v>0</v>
      </c>
      <c r="CV19" s="104">
        <v>0</v>
      </c>
      <c r="CW19" s="104">
        <v>0</v>
      </c>
      <c r="CX19" s="104">
        <v>0</v>
      </c>
      <c r="CY19" s="104">
        <v>0</v>
      </c>
      <c r="CZ19" s="104">
        <v>2</v>
      </c>
      <c r="DA19" s="105">
        <f t="shared" si="25"/>
        <v>2</v>
      </c>
      <c r="DB19" s="103"/>
      <c r="DC19" s="104">
        <v>2369</v>
      </c>
      <c r="DD19" s="104">
        <v>6428</v>
      </c>
      <c r="DE19" s="104">
        <v>3498</v>
      </c>
      <c r="DF19" s="104">
        <v>3142</v>
      </c>
      <c r="DG19" s="104">
        <v>2666</v>
      </c>
      <c r="DH19" s="104">
        <v>2371</v>
      </c>
      <c r="DI19" s="107">
        <f t="shared" si="27"/>
        <v>20474</v>
      </c>
      <c r="DJ19" s="107"/>
      <c r="DK19" s="104">
        <v>86</v>
      </c>
      <c r="DL19" s="104">
        <v>577</v>
      </c>
      <c r="DM19" s="104">
        <v>536</v>
      </c>
      <c r="DN19" s="104">
        <v>724</v>
      </c>
      <c r="DO19" s="104">
        <v>810</v>
      </c>
      <c r="DP19" s="104">
        <v>1027</v>
      </c>
      <c r="DQ19" s="107">
        <f t="shared" si="29"/>
        <v>3760</v>
      </c>
      <c r="DR19" s="107"/>
      <c r="DS19" s="107"/>
      <c r="DT19" s="104">
        <v>45</v>
      </c>
      <c r="DU19" s="104">
        <v>62</v>
      </c>
      <c r="DV19" s="104">
        <v>89</v>
      </c>
      <c r="DW19" s="104">
        <v>51</v>
      </c>
      <c r="DX19" s="104">
        <v>8</v>
      </c>
      <c r="DY19" s="107">
        <f t="shared" si="31"/>
        <v>255</v>
      </c>
      <c r="DZ19" s="107"/>
      <c r="EA19" s="104">
        <v>73</v>
      </c>
      <c r="EB19" s="104">
        <v>307</v>
      </c>
      <c r="EC19" s="104">
        <v>200</v>
      </c>
      <c r="ED19" s="104">
        <v>237</v>
      </c>
      <c r="EE19" s="104">
        <v>275</v>
      </c>
      <c r="EF19" s="104">
        <v>205</v>
      </c>
      <c r="EG19" s="107">
        <f>SUM(DZ19:EF19)</f>
        <v>1297</v>
      </c>
      <c r="EH19" s="107"/>
      <c r="EI19" s="104">
        <v>2210</v>
      </c>
      <c r="EJ19" s="104">
        <v>5499</v>
      </c>
      <c r="EK19" s="104">
        <v>2700</v>
      </c>
      <c r="EL19" s="104">
        <v>2092</v>
      </c>
      <c r="EM19" s="104">
        <v>1530</v>
      </c>
      <c r="EN19" s="104">
        <v>1131</v>
      </c>
      <c r="EO19" s="105">
        <f>SUM(EH19:EN19)</f>
        <v>15162</v>
      </c>
      <c r="EP19" s="103"/>
      <c r="EQ19" s="104">
        <v>15</v>
      </c>
      <c r="ER19" s="104">
        <v>60</v>
      </c>
      <c r="ES19" s="104">
        <v>43</v>
      </c>
      <c r="ET19" s="104">
        <v>46</v>
      </c>
      <c r="EU19" s="104">
        <v>45</v>
      </c>
      <c r="EV19" s="104">
        <v>25</v>
      </c>
      <c r="EW19" s="105">
        <f>SUM(EP19:EV19)</f>
        <v>234</v>
      </c>
      <c r="EX19" s="103"/>
      <c r="EY19" s="104">
        <v>29</v>
      </c>
      <c r="EZ19" s="104">
        <v>71</v>
      </c>
      <c r="FA19" s="104">
        <v>36</v>
      </c>
      <c r="FB19" s="104">
        <v>43</v>
      </c>
      <c r="FC19" s="104">
        <v>21</v>
      </c>
      <c r="FD19" s="104">
        <v>5</v>
      </c>
      <c r="FE19" s="108">
        <f>SUM(EX19:FD19)</f>
        <v>205</v>
      </c>
      <c r="FF19" s="109"/>
      <c r="FG19" s="104"/>
      <c r="FH19" s="104">
        <v>164</v>
      </c>
      <c r="FI19" s="104">
        <v>329</v>
      </c>
      <c r="FJ19" s="104">
        <v>634</v>
      </c>
      <c r="FK19" s="104">
        <v>1043</v>
      </c>
      <c r="FL19" s="104">
        <v>1197</v>
      </c>
      <c r="FM19" s="107">
        <f>SUM(FF19:FL19)</f>
        <v>3367</v>
      </c>
      <c r="FN19" s="104"/>
      <c r="FO19" s="104"/>
      <c r="FP19" s="104">
        <v>80</v>
      </c>
      <c r="FQ19" s="104">
        <v>154</v>
      </c>
      <c r="FR19" s="104">
        <v>303</v>
      </c>
      <c r="FS19" s="104">
        <v>599</v>
      </c>
      <c r="FT19" s="104">
        <v>648</v>
      </c>
      <c r="FU19" s="107">
        <f>SUM(FN19:FT19)</f>
        <v>1784</v>
      </c>
      <c r="FV19" s="107"/>
      <c r="FW19" s="107"/>
      <c r="FX19" s="104">
        <v>77</v>
      </c>
      <c r="FY19" s="104">
        <v>157</v>
      </c>
      <c r="FZ19" s="104">
        <v>266</v>
      </c>
      <c r="GA19" s="104">
        <v>293</v>
      </c>
      <c r="GB19" s="104">
        <v>141</v>
      </c>
      <c r="GC19" s="105">
        <f>SUM(FV19:GB19)</f>
        <v>934</v>
      </c>
      <c r="GD19" s="109"/>
      <c r="GE19" s="104"/>
      <c r="GF19" s="104">
        <v>7</v>
      </c>
      <c r="GG19" s="104">
        <v>18</v>
      </c>
      <c r="GH19" s="104">
        <v>65</v>
      </c>
      <c r="GI19" s="104">
        <v>151</v>
      </c>
      <c r="GJ19" s="104">
        <v>408</v>
      </c>
      <c r="GK19" s="108">
        <f>SUM(GD19:GJ19)</f>
        <v>649</v>
      </c>
      <c r="GL19" s="109">
        <v>0</v>
      </c>
      <c r="GM19" s="104">
        <v>4950</v>
      </c>
      <c r="GN19" s="104">
        <v>15234</v>
      </c>
      <c r="GO19" s="104">
        <v>9316</v>
      </c>
      <c r="GP19" s="104">
        <v>9119</v>
      </c>
      <c r="GQ19" s="104">
        <v>8351</v>
      </c>
      <c r="GR19" s="104">
        <v>7862</v>
      </c>
      <c r="GS19" s="105">
        <f>SUM(GL19:GR19)</f>
        <v>54832</v>
      </c>
      <c r="GU19" s="111"/>
      <c r="GV19" s="112"/>
      <c r="GW19" s="112"/>
      <c r="GX19" s="112"/>
      <c r="GY19" s="112"/>
      <c r="GZ19" s="112"/>
      <c r="HA19" s="112"/>
      <c r="HB19" s="112"/>
      <c r="HC19" s="111"/>
      <c r="HD19" s="111"/>
      <c r="HE19" s="111"/>
    </row>
    <row r="20" spans="1:210" s="101" customFormat="1" ht="18" customHeight="1">
      <c r="A20" s="110" t="s">
        <v>29</v>
      </c>
      <c r="B20" s="103"/>
      <c r="C20" s="104">
        <v>1922</v>
      </c>
      <c r="D20" s="104">
        <v>4488</v>
      </c>
      <c r="E20" s="104">
        <v>2086</v>
      </c>
      <c r="F20" s="104">
        <v>1836</v>
      </c>
      <c r="G20" s="104">
        <v>1657</v>
      </c>
      <c r="H20" s="104">
        <v>1506</v>
      </c>
      <c r="I20" s="105">
        <f t="shared" si="1"/>
        <v>13495</v>
      </c>
      <c r="J20" s="103"/>
      <c r="K20" s="104">
        <v>1002</v>
      </c>
      <c r="L20" s="104">
        <v>2543</v>
      </c>
      <c r="M20" s="104">
        <v>1242</v>
      </c>
      <c r="N20" s="104">
        <v>1065</v>
      </c>
      <c r="O20" s="104">
        <v>1015</v>
      </c>
      <c r="P20" s="104">
        <v>918</v>
      </c>
      <c r="Q20" s="103">
        <f t="shared" si="3"/>
        <v>7785</v>
      </c>
      <c r="R20" s="107"/>
      <c r="S20" s="104">
        <v>716</v>
      </c>
      <c r="T20" s="104">
        <v>1247</v>
      </c>
      <c r="U20" s="104">
        <v>468</v>
      </c>
      <c r="V20" s="104">
        <v>366</v>
      </c>
      <c r="W20" s="104">
        <v>311</v>
      </c>
      <c r="X20" s="104">
        <v>276</v>
      </c>
      <c r="Y20" s="103">
        <f t="shared" si="5"/>
        <v>3384</v>
      </c>
      <c r="Z20" s="107"/>
      <c r="AA20" s="104">
        <v>0</v>
      </c>
      <c r="AB20" s="104">
        <v>9</v>
      </c>
      <c r="AC20" s="104">
        <v>16</v>
      </c>
      <c r="AD20" s="104">
        <v>36</v>
      </c>
      <c r="AE20" s="104">
        <v>70</v>
      </c>
      <c r="AF20" s="104">
        <v>122</v>
      </c>
      <c r="AG20" s="103">
        <f t="shared" si="7"/>
        <v>253</v>
      </c>
      <c r="AH20" s="107"/>
      <c r="AI20" s="104">
        <v>13</v>
      </c>
      <c r="AJ20" s="104">
        <v>136</v>
      </c>
      <c r="AK20" s="104">
        <v>104</v>
      </c>
      <c r="AL20" s="104">
        <v>116</v>
      </c>
      <c r="AM20" s="104">
        <v>134</v>
      </c>
      <c r="AN20" s="104">
        <v>138</v>
      </c>
      <c r="AO20" s="103">
        <f t="shared" si="9"/>
        <v>641</v>
      </c>
      <c r="AP20" s="107"/>
      <c r="AQ20" s="104">
        <v>1</v>
      </c>
      <c r="AR20" s="104">
        <v>12</v>
      </c>
      <c r="AS20" s="104">
        <v>14</v>
      </c>
      <c r="AT20" s="104">
        <v>17</v>
      </c>
      <c r="AU20" s="104">
        <v>24</v>
      </c>
      <c r="AV20" s="104">
        <v>20</v>
      </c>
      <c r="AW20" s="103">
        <f t="shared" si="11"/>
        <v>88</v>
      </c>
      <c r="AX20" s="107"/>
      <c r="AY20" s="104">
        <v>140</v>
      </c>
      <c r="AZ20" s="104">
        <v>435</v>
      </c>
      <c r="BA20" s="104">
        <v>221</v>
      </c>
      <c r="BB20" s="104">
        <v>168</v>
      </c>
      <c r="BC20" s="104">
        <v>120</v>
      </c>
      <c r="BD20" s="104">
        <v>57</v>
      </c>
      <c r="BE20" s="103">
        <f t="shared" si="13"/>
        <v>1141</v>
      </c>
      <c r="BF20" s="107"/>
      <c r="BG20" s="104">
        <v>9</v>
      </c>
      <c r="BH20" s="104">
        <v>55</v>
      </c>
      <c r="BI20" s="104">
        <v>34</v>
      </c>
      <c r="BJ20" s="104">
        <v>28</v>
      </c>
      <c r="BK20" s="104">
        <v>21</v>
      </c>
      <c r="BL20" s="104">
        <v>12</v>
      </c>
      <c r="BM20" s="103">
        <f t="shared" si="15"/>
        <v>159</v>
      </c>
      <c r="BN20" s="107"/>
      <c r="BO20" s="104">
        <v>123</v>
      </c>
      <c r="BP20" s="104">
        <v>649</v>
      </c>
      <c r="BQ20" s="104">
        <v>385</v>
      </c>
      <c r="BR20" s="104">
        <v>334</v>
      </c>
      <c r="BS20" s="104">
        <v>335</v>
      </c>
      <c r="BT20" s="104">
        <v>293</v>
      </c>
      <c r="BU20" s="106">
        <f t="shared" si="17"/>
        <v>2119</v>
      </c>
      <c r="BV20" s="103"/>
      <c r="BW20" s="104">
        <v>3</v>
      </c>
      <c r="BX20" s="104">
        <v>59</v>
      </c>
      <c r="BY20" s="104">
        <v>64</v>
      </c>
      <c r="BZ20" s="104">
        <v>75</v>
      </c>
      <c r="CA20" s="104">
        <v>69</v>
      </c>
      <c r="CB20" s="104">
        <v>64</v>
      </c>
      <c r="CC20" s="103">
        <f t="shared" si="19"/>
        <v>334</v>
      </c>
      <c r="CD20" s="103"/>
      <c r="CE20" s="104">
        <v>3</v>
      </c>
      <c r="CF20" s="104">
        <v>55</v>
      </c>
      <c r="CG20" s="104">
        <v>61</v>
      </c>
      <c r="CH20" s="104">
        <v>71</v>
      </c>
      <c r="CI20" s="104">
        <v>64</v>
      </c>
      <c r="CJ20" s="104">
        <v>64</v>
      </c>
      <c r="CK20" s="107">
        <f t="shared" si="21"/>
        <v>318</v>
      </c>
      <c r="CL20" s="107"/>
      <c r="CM20" s="104">
        <v>0</v>
      </c>
      <c r="CN20" s="104">
        <v>4</v>
      </c>
      <c r="CO20" s="104">
        <v>3</v>
      </c>
      <c r="CP20" s="104">
        <v>3</v>
      </c>
      <c r="CQ20" s="104">
        <v>5</v>
      </c>
      <c r="CR20" s="104">
        <v>0</v>
      </c>
      <c r="CS20" s="107">
        <f t="shared" si="23"/>
        <v>15</v>
      </c>
      <c r="CT20" s="107"/>
      <c r="CU20" s="104">
        <v>0</v>
      </c>
      <c r="CV20" s="104">
        <v>0</v>
      </c>
      <c r="CW20" s="104">
        <v>0</v>
      </c>
      <c r="CX20" s="104">
        <v>1</v>
      </c>
      <c r="CY20" s="104">
        <v>0</v>
      </c>
      <c r="CZ20" s="104">
        <v>0</v>
      </c>
      <c r="DA20" s="105">
        <f t="shared" si="25"/>
        <v>1</v>
      </c>
      <c r="DB20" s="103"/>
      <c r="DC20" s="104">
        <v>898</v>
      </c>
      <c r="DD20" s="104">
        <v>1837</v>
      </c>
      <c r="DE20" s="104">
        <v>759</v>
      </c>
      <c r="DF20" s="104">
        <v>682</v>
      </c>
      <c r="DG20" s="104">
        <v>565</v>
      </c>
      <c r="DH20" s="104">
        <v>516</v>
      </c>
      <c r="DI20" s="107">
        <f t="shared" si="27"/>
        <v>5257</v>
      </c>
      <c r="DJ20" s="107"/>
      <c r="DK20" s="104">
        <v>30</v>
      </c>
      <c r="DL20" s="104">
        <v>159</v>
      </c>
      <c r="DM20" s="104">
        <v>116</v>
      </c>
      <c r="DN20" s="104">
        <v>164</v>
      </c>
      <c r="DO20" s="104">
        <v>177</v>
      </c>
      <c r="DP20" s="104">
        <v>214</v>
      </c>
      <c r="DQ20" s="107">
        <f t="shared" si="29"/>
        <v>860</v>
      </c>
      <c r="DR20" s="107"/>
      <c r="DS20" s="107"/>
      <c r="DT20" s="104">
        <v>17</v>
      </c>
      <c r="DU20" s="104">
        <v>20</v>
      </c>
      <c r="DV20" s="104">
        <v>22</v>
      </c>
      <c r="DW20" s="104">
        <v>15</v>
      </c>
      <c r="DX20" s="104">
        <v>1</v>
      </c>
      <c r="DY20" s="107">
        <f t="shared" si="31"/>
        <v>75</v>
      </c>
      <c r="DZ20" s="107"/>
      <c r="EA20" s="104">
        <v>20</v>
      </c>
      <c r="EB20" s="104">
        <v>67</v>
      </c>
      <c r="EC20" s="104">
        <v>44</v>
      </c>
      <c r="ED20" s="104">
        <v>62</v>
      </c>
      <c r="EE20" s="104">
        <v>40</v>
      </c>
      <c r="EF20" s="104">
        <v>32</v>
      </c>
      <c r="EG20" s="107">
        <f>SUM(DZ20:EF20)</f>
        <v>265</v>
      </c>
      <c r="EH20" s="107"/>
      <c r="EI20" s="104">
        <v>848</v>
      </c>
      <c r="EJ20" s="104">
        <v>1594</v>
      </c>
      <c r="EK20" s="104">
        <v>579</v>
      </c>
      <c r="EL20" s="104">
        <v>434</v>
      </c>
      <c r="EM20" s="104">
        <v>333</v>
      </c>
      <c r="EN20" s="104">
        <v>269</v>
      </c>
      <c r="EO20" s="105">
        <f>SUM(EH20:EN20)</f>
        <v>4057</v>
      </c>
      <c r="EP20" s="103"/>
      <c r="EQ20" s="104">
        <v>8</v>
      </c>
      <c r="ER20" s="104">
        <v>27</v>
      </c>
      <c r="ES20" s="104">
        <v>14</v>
      </c>
      <c r="ET20" s="104">
        <v>9</v>
      </c>
      <c r="EU20" s="104">
        <v>6</v>
      </c>
      <c r="EV20" s="104">
        <v>6</v>
      </c>
      <c r="EW20" s="105">
        <f>SUM(EP20:EV20)</f>
        <v>70</v>
      </c>
      <c r="EX20" s="103"/>
      <c r="EY20" s="104">
        <v>11</v>
      </c>
      <c r="EZ20" s="104">
        <v>22</v>
      </c>
      <c r="FA20" s="104">
        <v>7</v>
      </c>
      <c r="FB20" s="104">
        <v>5</v>
      </c>
      <c r="FC20" s="104">
        <v>2</v>
      </c>
      <c r="FD20" s="104">
        <v>2</v>
      </c>
      <c r="FE20" s="108">
        <f>SUM(EX20:FD20)</f>
        <v>49</v>
      </c>
      <c r="FF20" s="109"/>
      <c r="FG20" s="104"/>
      <c r="FH20" s="104">
        <v>70</v>
      </c>
      <c r="FI20" s="104">
        <v>88</v>
      </c>
      <c r="FJ20" s="104">
        <v>189</v>
      </c>
      <c r="FK20" s="104">
        <v>323</v>
      </c>
      <c r="FL20" s="104">
        <v>294</v>
      </c>
      <c r="FM20" s="107">
        <f>SUM(FF20:FL20)</f>
        <v>964</v>
      </c>
      <c r="FN20" s="104"/>
      <c r="FO20" s="104"/>
      <c r="FP20" s="104">
        <v>32</v>
      </c>
      <c r="FQ20" s="104">
        <v>37</v>
      </c>
      <c r="FR20" s="104">
        <v>98</v>
      </c>
      <c r="FS20" s="104">
        <v>203</v>
      </c>
      <c r="FT20" s="104">
        <v>183</v>
      </c>
      <c r="FU20" s="107">
        <f>SUM(FN20:FT20)</f>
        <v>553</v>
      </c>
      <c r="FV20" s="107"/>
      <c r="FW20" s="107"/>
      <c r="FX20" s="104">
        <v>34</v>
      </c>
      <c r="FY20" s="104">
        <v>44</v>
      </c>
      <c r="FZ20" s="104">
        <v>73</v>
      </c>
      <c r="GA20" s="104">
        <v>67</v>
      </c>
      <c r="GB20" s="104">
        <v>24</v>
      </c>
      <c r="GC20" s="105">
        <f>SUM(FV20:GB20)</f>
        <v>242</v>
      </c>
      <c r="GD20" s="109"/>
      <c r="GE20" s="104"/>
      <c r="GF20" s="104">
        <v>4</v>
      </c>
      <c r="GG20" s="104">
        <v>7</v>
      </c>
      <c r="GH20" s="104">
        <v>18</v>
      </c>
      <c r="GI20" s="104">
        <v>53</v>
      </c>
      <c r="GJ20" s="104">
        <v>87</v>
      </c>
      <c r="GK20" s="108">
        <f>SUM(GD20:GJ20)</f>
        <v>169</v>
      </c>
      <c r="GL20" s="109">
        <v>0</v>
      </c>
      <c r="GM20" s="104">
        <v>1922</v>
      </c>
      <c r="GN20" s="104">
        <v>4558</v>
      </c>
      <c r="GO20" s="104">
        <v>2174</v>
      </c>
      <c r="GP20" s="104">
        <v>2025</v>
      </c>
      <c r="GQ20" s="104">
        <v>1980</v>
      </c>
      <c r="GR20" s="104">
        <v>1800</v>
      </c>
      <c r="GS20" s="105">
        <f>SUM(GL20:GR20)</f>
        <v>14459</v>
      </c>
      <c r="GU20" s="113"/>
      <c r="GV20" s="113"/>
      <c r="GW20" s="113"/>
      <c r="GX20" s="113"/>
      <c r="GY20" s="113"/>
      <c r="GZ20" s="113"/>
      <c r="HA20" s="113"/>
      <c r="HB20" s="113"/>
    </row>
    <row r="21" spans="1:210" s="101" customFormat="1" ht="18" customHeight="1">
      <c r="A21" s="110" t="s">
        <v>30</v>
      </c>
      <c r="B21" s="103"/>
      <c r="C21" s="104">
        <v>1695</v>
      </c>
      <c r="D21" s="104">
        <v>6709</v>
      </c>
      <c r="E21" s="104">
        <v>4240</v>
      </c>
      <c r="F21" s="104">
        <v>3240</v>
      </c>
      <c r="G21" s="104">
        <v>2675</v>
      </c>
      <c r="H21" s="104">
        <v>2376</v>
      </c>
      <c r="I21" s="105">
        <f t="shared" si="1"/>
        <v>20935</v>
      </c>
      <c r="J21" s="103"/>
      <c r="K21" s="104">
        <v>877</v>
      </c>
      <c r="L21" s="104">
        <v>3872</v>
      </c>
      <c r="M21" s="104">
        <v>2496</v>
      </c>
      <c r="N21" s="104">
        <v>1956</v>
      </c>
      <c r="O21" s="104">
        <v>1630</v>
      </c>
      <c r="P21" s="104">
        <v>1545</v>
      </c>
      <c r="Q21" s="103">
        <f t="shared" si="3"/>
        <v>12376</v>
      </c>
      <c r="R21" s="107"/>
      <c r="S21" s="104">
        <v>658</v>
      </c>
      <c r="T21" s="104">
        <v>2053</v>
      </c>
      <c r="U21" s="104">
        <v>1011</v>
      </c>
      <c r="V21" s="104">
        <v>658</v>
      </c>
      <c r="W21" s="104">
        <v>501</v>
      </c>
      <c r="X21" s="104">
        <v>463</v>
      </c>
      <c r="Y21" s="103">
        <f t="shared" si="5"/>
        <v>5344</v>
      </c>
      <c r="Z21" s="107"/>
      <c r="AA21" s="104">
        <v>0</v>
      </c>
      <c r="AB21" s="104">
        <v>9</v>
      </c>
      <c r="AC21" s="104">
        <v>12</v>
      </c>
      <c r="AD21" s="104">
        <v>32</v>
      </c>
      <c r="AE21" s="104">
        <v>79</v>
      </c>
      <c r="AF21" s="104">
        <v>195</v>
      </c>
      <c r="AG21" s="103">
        <f t="shared" si="7"/>
        <v>327</v>
      </c>
      <c r="AH21" s="107"/>
      <c r="AI21" s="104">
        <v>16</v>
      </c>
      <c r="AJ21" s="104">
        <v>166</v>
      </c>
      <c r="AK21" s="104">
        <v>148</v>
      </c>
      <c r="AL21" s="104">
        <v>191</v>
      </c>
      <c r="AM21" s="104">
        <v>194</v>
      </c>
      <c r="AN21" s="104">
        <v>227</v>
      </c>
      <c r="AO21" s="103">
        <f t="shared" si="9"/>
        <v>942</v>
      </c>
      <c r="AP21" s="107"/>
      <c r="AQ21" s="104">
        <v>1</v>
      </c>
      <c r="AR21" s="104">
        <v>14</v>
      </c>
      <c r="AS21" s="104">
        <v>7</v>
      </c>
      <c r="AT21" s="104">
        <v>10</v>
      </c>
      <c r="AU21" s="104">
        <v>16</v>
      </c>
      <c r="AV21" s="104">
        <v>20</v>
      </c>
      <c r="AW21" s="103">
        <f t="shared" si="11"/>
        <v>68</v>
      </c>
      <c r="AX21" s="107"/>
      <c r="AY21" s="104">
        <v>52</v>
      </c>
      <c r="AZ21" s="104">
        <v>535</v>
      </c>
      <c r="BA21" s="104">
        <v>513</v>
      </c>
      <c r="BB21" s="104">
        <v>418</v>
      </c>
      <c r="BC21" s="104">
        <v>279</v>
      </c>
      <c r="BD21" s="104">
        <v>140</v>
      </c>
      <c r="BE21" s="103">
        <f t="shared" si="13"/>
        <v>1937</v>
      </c>
      <c r="BF21" s="107"/>
      <c r="BG21" s="104">
        <v>6</v>
      </c>
      <c r="BH21" s="104">
        <v>57</v>
      </c>
      <c r="BI21" s="104">
        <v>52</v>
      </c>
      <c r="BJ21" s="104">
        <v>34</v>
      </c>
      <c r="BK21" s="104">
        <v>36</v>
      </c>
      <c r="BL21" s="104">
        <v>12</v>
      </c>
      <c r="BM21" s="103">
        <f t="shared" si="15"/>
        <v>197</v>
      </c>
      <c r="BN21" s="107"/>
      <c r="BO21" s="104">
        <v>144</v>
      </c>
      <c r="BP21" s="104">
        <v>1038</v>
      </c>
      <c r="BQ21" s="104">
        <v>753</v>
      </c>
      <c r="BR21" s="104">
        <v>613</v>
      </c>
      <c r="BS21" s="104">
        <v>525</v>
      </c>
      <c r="BT21" s="104">
        <v>488</v>
      </c>
      <c r="BU21" s="106">
        <f t="shared" si="17"/>
        <v>3561</v>
      </c>
      <c r="BV21" s="103"/>
      <c r="BW21" s="104">
        <v>0</v>
      </c>
      <c r="BX21" s="104">
        <v>40</v>
      </c>
      <c r="BY21" s="104">
        <v>87</v>
      </c>
      <c r="BZ21" s="104">
        <v>94</v>
      </c>
      <c r="CA21" s="104">
        <v>96</v>
      </c>
      <c r="CB21" s="104">
        <v>51</v>
      </c>
      <c r="CC21" s="103">
        <f t="shared" si="19"/>
        <v>368</v>
      </c>
      <c r="CD21" s="103"/>
      <c r="CE21" s="104">
        <v>0</v>
      </c>
      <c r="CF21" s="104">
        <v>33</v>
      </c>
      <c r="CG21" s="104">
        <v>72</v>
      </c>
      <c r="CH21" s="104">
        <v>82</v>
      </c>
      <c r="CI21" s="104">
        <v>80</v>
      </c>
      <c r="CJ21" s="104">
        <v>43</v>
      </c>
      <c r="CK21" s="107">
        <f t="shared" si="21"/>
        <v>310</v>
      </c>
      <c r="CL21" s="107"/>
      <c r="CM21" s="104">
        <v>0</v>
      </c>
      <c r="CN21" s="104">
        <v>7</v>
      </c>
      <c r="CO21" s="104">
        <v>15</v>
      </c>
      <c r="CP21" s="104">
        <v>12</v>
      </c>
      <c r="CQ21" s="104">
        <v>15</v>
      </c>
      <c r="CR21" s="104">
        <v>7</v>
      </c>
      <c r="CS21" s="107">
        <f t="shared" si="23"/>
        <v>56</v>
      </c>
      <c r="CT21" s="107"/>
      <c r="CU21" s="104">
        <v>0</v>
      </c>
      <c r="CV21" s="104">
        <v>0</v>
      </c>
      <c r="CW21" s="104">
        <v>0</v>
      </c>
      <c r="CX21" s="104">
        <v>0</v>
      </c>
      <c r="CY21" s="104">
        <v>1</v>
      </c>
      <c r="CZ21" s="104">
        <v>1</v>
      </c>
      <c r="DA21" s="105">
        <f t="shared" si="25"/>
        <v>2</v>
      </c>
      <c r="DB21" s="103"/>
      <c r="DC21" s="104">
        <v>805</v>
      </c>
      <c r="DD21" s="104">
        <v>2740</v>
      </c>
      <c r="DE21" s="104">
        <v>1618</v>
      </c>
      <c r="DF21" s="104">
        <v>1159</v>
      </c>
      <c r="DG21" s="104">
        <v>927</v>
      </c>
      <c r="DH21" s="104">
        <v>768</v>
      </c>
      <c r="DI21" s="107">
        <f t="shared" si="27"/>
        <v>8017</v>
      </c>
      <c r="DJ21" s="107"/>
      <c r="DK21" s="104">
        <v>31</v>
      </c>
      <c r="DL21" s="104">
        <v>194</v>
      </c>
      <c r="DM21" s="104">
        <v>212</v>
      </c>
      <c r="DN21" s="104">
        <v>220</v>
      </c>
      <c r="DO21" s="104">
        <v>253</v>
      </c>
      <c r="DP21" s="104">
        <v>279</v>
      </c>
      <c r="DQ21" s="107">
        <f t="shared" si="29"/>
        <v>1189</v>
      </c>
      <c r="DR21" s="107"/>
      <c r="DS21" s="107"/>
      <c r="DT21" s="104">
        <v>15</v>
      </c>
      <c r="DU21" s="104">
        <v>33</v>
      </c>
      <c r="DV21" s="104">
        <v>38</v>
      </c>
      <c r="DW21" s="104">
        <v>20</v>
      </c>
      <c r="DX21" s="104">
        <v>6</v>
      </c>
      <c r="DY21" s="107">
        <f t="shared" si="31"/>
        <v>112</v>
      </c>
      <c r="DZ21" s="107"/>
      <c r="EA21" s="104">
        <v>14</v>
      </c>
      <c r="EB21" s="104">
        <v>59</v>
      </c>
      <c r="EC21" s="104">
        <v>55</v>
      </c>
      <c r="ED21" s="104">
        <v>74</v>
      </c>
      <c r="EE21" s="104">
        <v>91</v>
      </c>
      <c r="EF21" s="104">
        <v>43</v>
      </c>
      <c r="EG21" s="107">
        <f>SUM(DZ21:EF21)</f>
        <v>336</v>
      </c>
      <c r="EH21" s="107"/>
      <c r="EI21" s="104">
        <v>760</v>
      </c>
      <c r="EJ21" s="104">
        <v>2472</v>
      </c>
      <c r="EK21" s="104">
        <v>1318</v>
      </c>
      <c r="EL21" s="104">
        <v>827</v>
      </c>
      <c r="EM21" s="104">
        <v>563</v>
      </c>
      <c r="EN21" s="104">
        <v>440</v>
      </c>
      <c r="EO21" s="105">
        <f>SUM(EH21:EN21)</f>
        <v>6380</v>
      </c>
      <c r="EP21" s="103"/>
      <c r="EQ21" s="104">
        <v>5</v>
      </c>
      <c r="ER21" s="104">
        <v>34</v>
      </c>
      <c r="ES21" s="104">
        <v>26</v>
      </c>
      <c r="ET21" s="104">
        <v>18</v>
      </c>
      <c r="EU21" s="104">
        <v>10</v>
      </c>
      <c r="EV21" s="104">
        <v>9</v>
      </c>
      <c r="EW21" s="105">
        <f>SUM(EP21:EV21)</f>
        <v>102</v>
      </c>
      <c r="EX21" s="103"/>
      <c r="EY21" s="104">
        <v>8</v>
      </c>
      <c r="EZ21" s="104">
        <v>23</v>
      </c>
      <c r="FA21" s="104">
        <v>13</v>
      </c>
      <c r="FB21" s="104">
        <v>13</v>
      </c>
      <c r="FC21" s="104">
        <v>12</v>
      </c>
      <c r="FD21" s="104">
        <v>3</v>
      </c>
      <c r="FE21" s="108">
        <f>SUM(EX21:FD21)</f>
        <v>72</v>
      </c>
      <c r="FF21" s="109"/>
      <c r="FG21" s="104"/>
      <c r="FH21" s="104">
        <v>81</v>
      </c>
      <c r="FI21" s="104">
        <v>158</v>
      </c>
      <c r="FJ21" s="104">
        <v>314</v>
      </c>
      <c r="FK21" s="104">
        <v>462</v>
      </c>
      <c r="FL21" s="104">
        <v>441</v>
      </c>
      <c r="FM21" s="107">
        <f>SUM(FF21:FL21)</f>
        <v>1456</v>
      </c>
      <c r="FN21" s="104"/>
      <c r="FO21" s="104"/>
      <c r="FP21" s="104">
        <v>40</v>
      </c>
      <c r="FQ21" s="104">
        <v>78</v>
      </c>
      <c r="FR21" s="104">
        <v>157</v>
      </c>
      <c r="FS21" s="104">
        <v>268</v>
      </c>
      <c r="FT21" s="104">
        <v>251</v>
      </c>
      <c r="FU21" s="107">
        <f>SUM(FN21:FT21)</f>
        <v>794</v>
      </c>
      <c r="FV21" s="107"/>
      <c r="FW21" s="107"/>
      <c r="FX21" s="104">
        <v>36</v>
      </c>
      <c r="FY21" s="104">
        <v>69</v>
      </c>
      <c r="FZ21" s="104">
        <v>121</v>
      </c>
      <c r="GA21" s="104">
        <v>119</v>
      </c>
      <c r="GB21" s="104">
        <v>55</v>
      </c>
      <c r="GC21" s="105">
        <f>SUM(FV21:GB21)</f>
        <v>400</v>
      </c>
      <c r="GD21" s="109"/>
      <c r="GE21" s="104"/>
      <c r="GF21" s="104">
        <v>5</v>
      </c>
      <c r="GG21" s="104">
        <v>11</v>
      </c>
      <c r="GH21" s="104">
        <v>36</v>
      </c>
      <c r="GI21" s="104">
        <v>75</v>
      </c>
      <c r="GJ21" s="104">
        <v>135</v>
      </c>
      <c r="GK21" s="108">
        <f>SUM(GD21:GJ21)</f>
        <v>262</v>
      </c>
      <c r="GL21" s="109">
        <v>0</v>
      </c>
      <c r="GM21" s="104">
        <v>1695</v>
      </c>
      <c r="GN21" s="104">
        <v>6790</v>
      </c>
      <c r="GO21" s="104">
        <v>4398</v>
      </c>
      <c r="GP21" s="104">
        <v>3554</v>
      </c>
      <c r="GQ21" s="104">
        <v>3137</v>
      </c>
      <c r="GR21" s="104">
        <v>2817</v>
      </c>
      <c r="GS21" s="105">
        <f>SUM(GL21:GR21)</f>
        <v>22391</v>
      </c>
      <c r="GU21" s="113"/>
      <c r="GV21" s="113"/>
      <c r="GW21" s="113"/>
      <c r="GX21" s="113"/>
      <c r="GY21" s="113"/>
      <c r="GZ21" s="113"/>
      <c r="HA21" s="113"/>
      <c r="HB21" s="113"/>
    </row>
    <row r="22" spans="1:201" s="101" customFormat="1" ht="18" customHeight="1">
      <c r="A22" s="110" t="s">
        <v>31</v>
      </c>
      <c r="B22" s="103"/>
      <c r="C22" s="104">
        <v>4630</v>
      </c>
      <c r="D22" s="104">
        <v>11596</v>
      </c>
      <c r="E22" s="104">
        <v>5311</v>
      </c>
      <c r="F22" s="104">
        <v>4667</v>
      </c>
      <c r="G22" s="104">
        <v>3899</v>
      </c>
      <c r="H22" s="104">
        <v>3609</v>
      </c>
      <c r="I22" s="105">
        <f t="shared" si="1"/>
        <v>33712</v>
      </c>
      <c r="J22" s="103"/>
      <c r="K22" s="104">
        <v>2430</v>
      </c>
      <c r="L22" s="104">
        <v>6569</v>
      </c>
      <c r="M22" s="104">
        <v>3175</v>
      </c>
      <c r="N22" s="104">
        <v>2731</v>
      </c>
      <c r="O22" s="104">
        <v>2376</v>
      </c>
      <c r="P22" s="104">
        <v>2260</v>
      </c>
      <c r="Q22" s="103">
        <f t="shared" si="3"/>
        <v>19541</v>
      </c>
      <c r="R22" s="107"/>
      <c r="S22" s="104">
        <v>1634</v>
      </c>
      <c r="T22" s="104">
        <v>3055</v>
      </c>
      <c r="U22" s="104">
        <v>1102</v>
      </c>
      <c r="V22" s="104">
        <v>877</v>
      </c>
      <c r="W22" s="104">
        <v>695</v>
      </c>
      <c r="X22" s="104">
        <v>693</v>
      </c>
      <c r="Y22" s="103">
        <f t="shared" si="5"/>
        <v>8056</v>
      </c>
      <c r="Z22" s="107"/>
      <c r="AA22" s="104">
        <v>1</v>
      </c>
      <c r="AB22" s="104">
        <v>16</v>
      </c>
      <c r="AC22" s="104">
        <v>27</v>
      </c>
      <c r="AD22" s="104">
        <v>76</v>
      </c>
      <c r="AE22" s="104">
        <v>159</v>
      </c>
      <c r="AF22" s="104">
        <v>282</v>
      </c>
      <c r="AG22" s="103">
        <f t="shared" si="7"/>
        <v>561</v>
      </c>
      <c r="AH22" s="107"/>
      <c r="AI22" s="104">
        <v>59</v>
      </c>
      <c r="AJ22" s="104">
        <v>351</v>
      </c>
      <c r="AK22" s="104">
        <v>235</v>
      </c>
      <c r="AL22" s="104">
        <v>271</v>
      </c>
      <c r="AM22" s="104">
        <v>271</v>
      </c>
      <c r="AN22" s="104">
        <v>311</v>
      </c>
      <c r="AO22" s="103">
        <f t="shared" si="9"/>
        <v>1498</v>
      </c>
      <c r="AP22" s="107"/>
      <c r="AQ22" s="104">
        <v>2</v>
      </c>
      <c r="AR22" s="104">
        <v>14</v>
      </c>
      <c r="AS22" s="104">
        <v>10</v>
      </c>
      <c r="AT22" s="104">
        <v>13</v>
      </c>
      <c r="AU22" s="104">
        <v>22</v>
      </c>
      <c r="AV22" s="104">
        <v>20</v>
      </c>
      <c r="AW22" s="103">
        <f t="shared" si="11"/>
        <v>81</v>
      </c>
      <c r="AX22" s="107"/>
      <c r="AY22" s="104">
        <v>306</v>
      </c>
      <c r="AZ22" s="104">
        <v>1182</v>
      </c>
      <c r="BA22" s="104">
        <v>700</v>
      </c>
      <c r="BB22" s="104">
        <v>511</v>
      </c>
      <c r="BC22" s="104">
        <v>366</v>
      </c>
      <c r="BD22" s="104">
        <v>183</v>
      </c>
      <c r="BE22" s="103">
        <f t="shared" si="13"/>
        <v>3248</v>
      </c>
      <c r="BF22" s="107"/>
      <c r="BG22" s="104">
        <v>47</v>
      </c>
      <c r="BH22" s="104">
        <v>275</v>
      </c>
      <c r="BI22" s="104">
        <v>153</v>
      </c>
      <c r="BJ22" s="104">
        <v>137</v>
      </c>
      <c r="BK22" s="104">
        <v>105</v>
      </c>
      <c r="BL22" s="104">
        <v>57</v>
      </c>
      <c r="BM22" s="103">
        <f t="shared" si="15"/>
        <v>774</v>
      </c>
      <c r="BN22" s="107"/>
      <c r="BO22" s="104">
        <v>381</v>
      </c>
      <c r="BP22" s="104">
        <v>1676</v>
      </c>
      <c r="BQ22" s="104">
        <v>948</v>
      </c>
      <c r="BR22" s="104">
        <v>846</v>
      </c>
      <c r="BS22" s="104">
        <v>758</v>
      </c>
      <c r="BT22" s="104">
        <v>714</v>
      </c>
      <c r="BU22" s="106">
        <f t="shared" si="17"/>
        <v>5323</v>
      </c>
      <c r="BV22" s="103"/>
      <c r="BW22" s="104">
        <v>6</v>
      </c>
      <c r="BX22" s="104">
        <v>105</v>
      </c>
      <c r="BY22" s="104">
        <v>110</v>
      </c>
      <c r="BZ22" s="104">
        <v>161</v>
      </c>
      <c r="CA22" s="104">
        <v>150</v>
      </c>
      <c r="CB22" s="104">
        <v>117</v>
      </c>
      <c r="CC22" s="103">
        <f t="shared" si="19"/>
        <v>649</v>
      </c>
      <c r="CD22" s="103"/>
      <c r="CE22" s="104">
        <v>6</v>
      </c>
      <c r="CF22" s="104">
        <v>92</v>
      </c>
      <c r="CG22" s="104">
        <v>96</v>
      </c>
      <c r="CH22" s="104">
        <v>139</v>
      </c>
      <c r="CI22" s="104">
        <v>126</v>
      </c>
      <c r="CJ22" s="104">
        <v>104</v>
      </c>
      <c r="CK22" s="107">
        <f t="shared" si="21"/>
        <v>563</v>
      </c>
      <c r="CL22" s="107"/>
      <c r="CM22" s="104">
        <v>0</v>
      </c>
      <c r="CN22" s="104">
        <v>12</v>
      </c>
      <c r="CO22" s="104">
        <v>13</v>
      </c>
      <c r="CP22" s="104">
        <v>22</v>
      </c>
      <c r="CQ22" s="104">
        <v>24</v>
      </c>
      <c r="CR22" s="104">
        <v>9</v>
      </c>
      <c r="CS22" s="107">
        <f t="shared" si="23"/>
        <v>80</v>
      </c>
      <c r="CT22" s="107"/>
      <c r="CU22" s="104">
        <v>0</v>
      </c>
      <c r="CV22" s="104">
        <v>1</v>
      </c>
      <c r="CW22" s="104">
        <v>1</v>
      </c>
      <c r="CX22" s="104">
        <v>0</v>
      </c>
      <c r="CY22" s="104">
        <v>0</v>
      </c>
      <c r="CZ22" s="104">
        <v>4</v>
      </c>
      <c r="DA22" s="105">
        <f t="shared" si="25"/>
        <v>6</v>
      </c>
      <c r="DB22" s="103"/>
      <c r="DC22" s="104">
        <v>2167</v>
      </c>
      <c r="DD22" s="104">
        <v>4846</v>
      </c>
      <c r="DE22" s="104">
        <v>1999</v>
      </c>
      <c r="DF22" s="104">
        <v>1749</v>
      </c>
      <c r="DG22" s="104">
        <v>1359</v>
      </c>
      <c r="DH22" s="104">
        <v>1222</v>
      </c>
      <c r="DI22" s="107">
        <f t="shared" si="27"/>
        <v>13342</v>
      </c>
      <c r="DJ22" s="107"/>
      <c r="DK22" s="104">
        <v>107</v>
      </c>
      <c r="DL22" s="104">
        <v>570</v>
      </c>
      <c r="DM22" s="104">
        <v>321</v>
      </c>
      <c r="DN22" s="104">
        <v>388</v>
      </c>
      <c r="DO22" s="104">
        <v>407</v>
      </c>
      <c r="DP22" s="104">
        <v>497</v>
      </c>
      <c r="DQ22" s="107">
        <f t="shared" si="29"/>
        <v>2290</v>
      </c>
      <c r="DR22" s="107"/>
      <c r="DS22" s="107"/>
      <c r="DT22" s="104">
        <v>31</v>
      </c>
      <c r="DU22" s="104">
        <v>43</v>
      </c>
      <c r="DV22" s="104">
        <v>64</v>
      </c>
      <c r="DW22" s="104">
        <v>25</v>
      </c>
      <c r="DX22" s="104">
        <v>3</v>
      </c>
      <c r="DY22" s="107">
        <f t="shared" si="31"/>
        <v>166</v>
      </c>
      <c r="DZ22" s="107"/>
      <c r="EA22" s="104">
        <v>68</v>
      </c>
      <c r="EB22" s="104">
        <v>239</v>
      </c>
      <c r="EC22" s="104">
        <v>116</v>
      </c>
      <c r="ED22" s="104">
        <v>156</v>
      </c>
      <c r="EE22" s="104">
        <v>130</v>
      </c>
      <c r="EF22" s="104">
        <v>94</v>
      </c>
      <c r="EG22" s="107">
        <f>SUM(DZ22:EF22)</f>
        <v>803</v>
      </c>
      <c r="EH22" s="107"/>
      <c r="EI22" s="104">
        <v>1992</v>
      </c>
      <c r="EJ22" s="104">
        <v>4006</v>
      </c>
      <c r="EK22" s="104">
        <v>1519</v>
      </c>
      <c r="EL22" s="104">
        <v>1141</v>
      </c>
      <c r="EM22" s="104">
        <v>797</v>
      </c>
      <c r="EN22" s="104">
        <v>628</v>
      </c>
      <c r="EO22" s="105">
        <f>SUM(EH22:EN22)</f>
        <v>10083</v>
      </c>
      <c r="EP22" s="103"/>
      <c r="EQ22" s="104">
        <v>15</v>
      </c>
      <c r="ER22" s="104">
        <v>40</v>
      </c>
      <c r="ES22" s="104">
        <v>15</v>
      </c>
      <c r="ET22" s="104">
        <v>15</v>
      </c>
      <c r="EU22" s="104">
        <v>9</v>
      </c>
      <c r="EV22" s="104">
        <v>9</v>
      </c>
      <c r="EW22" s="105">
        <f>SUM(EP22:EV22)</f>
        <v>103</v>
      </c>
      <c r="EX22" s="103"/>
      <c r="EY22" s="104">
        <v>12</v>
      </c>
      <c r="EZ22" s="104">
        <v>36</v>
      </c>
      <c r="FA22" s="104">
        <v>12</v>
      </c>
      <c r="FB22" s="104">
        <v>11</v>
      </c>
      <c r="FC22" s="104">
        <v>5</v>
      </c>
      <c r="FD22" s="104">
        <v>1</v>
      </c>
      <c r="FE22" s="108">
        <f>SUM(EX22:FD22)</f>
        <v>77</v>
      </c>
      <c r="FF22" s="109"/>
      <c r="FG22" s="104"/>
      <c r="FH22" s="104">
        <v>179</v>
      </c>
      <c r="FI22" s="104">
        <v>277</v>
      </c>
      <c r="FJ22" s="104">
        <v>442</v>
      </c>
      <c r="FK22" s="104">
        <v>762</v>
      </c>
      <c r="FL22" s="104">
        <v>781</v>
      </c>
      <c r="FM22" s="107">
        <f>SUM(FF22:FL22)</f>
        <v>2441</v>
      </c>
      <c r="FN22" s="104"/>
      <c r="FO22" s="104"/>
      <c r="FP22" s="104">
        <v>82</v>
      </c>
      <c r="FQ22" s="104">
        <v>152</v>
      </c>
      <c r="FR22" s="104">
        <v>253</v>
      </c>
      <c r="FS22" s="104">
        <v>498</v>
      </c>
      <c r="FT22" s="104">
        <v>466</v>
      </c>
      <c r="FU22" s="107">
        <f>SUM(FN22:FT22)</f>
        <v>1451</v>
      </c>
      <c r="FV22" s="107"/>
      <c r="FW22" s="107"/>
      <c r="FX22" s="104">
        <v>90</v>
      </c>
      <c r="FY22" s="104">
        <v>108</v>
      </c>
      <c r="FZ22" s="104">
        <v>150</v>
      </c>
      <c r="GA22" s="104">
        <v>151</v>
      </c>
      <c r="GB22" s="104">
        <v>93</v>
      </c>
      <c r="GC22" s="105">
        <f>SUM(FV22:GB22)</f>
        <v>592</v>
      </c>
      <c r="GD22" s="109"/>
      <c r="GE22" s="104"/>
      <c r="GF22" s="104">
        <v>7</v>
      </c>
      <c r="GG22" s="104">
        <v>17</v>
      </c>
      <c r="GH22" s="104">
        <v>39</v>
      </c>
      <c r="GI22" s="104">
        <v>113</v>
      </c>
      <c r="GJ22" s="104">
        <v>222</v>
      </c>
      <c r="GK22" s="108">
        <f>SUM(GD22:GJ22)</f>
        <v>398</v>
      </c>
      <c r="GL22" s="109">
        <v>0</v>
      </c>
      <c r="GM22" s="104">
        <v>4630</v>
      </c>
      <c r="GN22" s="104">
        <v>11775</v>
      </c>
      <c r="GO22" s="104">
        <v>5588</v>
      </c>
      <c r="GP22" s="104">
        <v>5109</v>
      </c>
      <c r="GQ22" s="104">
        <v>4661</v>
      </c>
      <c r="GR22" s="104">
        <v>4390</v>
      </c>
      <c r="GS22" s="105">
        <f>SUM(GL22:GR22)</f>
        <v>36153</v>
      </c>
    </row>
    <row r="23" spans="1:201" s="101" customFormat="1" ht="18" customHeight="1">
      <c r="A23" s="110" t="s">
        <v>32</v>
      </c>
      <c r="B23" s="103"/>
      <c r="C23" s="104">
        <v>1903</v>
      </c>
      <c r="D23" s="104">
        <v>5030</v>
      </c>
      <c r="E23" s="104">
        <v>3176</v>
      </c>
      <c r="F23" s="104">
        <v>2710</v>
      </c>
      <c r="G23" s="104">
        <v>2295</v>
      </c>
      <c r="H23" s="104">
        <v>1534</v>
      </c>
      <c r="I23" s="105">
        <f t="shared" si="1"/>
        <v>16648</v>
      </c>
      <c r="J23" s="103"/>
      <c r="K23" s="104">
        <v>1009</v>
      </c>
      <c r="L23" s="104">
        <v>2893</v>
      </c>
      <c r="M23" s="104">
        <v>1933</v>
      </c>
      <c r="N23" s="104">
        <v>1616</v>
      </c>
      <c r="O23" s="104">
        <v>1438</v>
      </c>
      <c r="P23" s="104">
        <v>971</v>
      </c>
      <c r="Q23" s="103">
        <f t="shared" si="3"/>
        <v>9860</v>
      </c>
      <c r="R23" s="107"/>
      <c r="S23" s="104">
        <v>710</v>
      </c>
      <c r="T23" s="104">
        <v>1402</v>
      </c>
      <c r="U23" s="104">
        <v>687</v>
      </c>
      <c r="V23" s="104">
        <v>503</v>
      </c>
      <c r="W23" s="104">
        <v>415</v>
      </c>
      <c r="X23" s="104">
        <v>279</v>
      </c>
      <c r="Y23" s="103">
        <f t="shared" si="5"/>
        <v>3996</v>
      </c>
      <c r="Z23" s="107"/>
      <c r="AA23" s="104">
        <v>0</v>
      </c>
      <c r="AB23" s="104">
        <v>10</v>
      </c>
      <c r="AC23" s="104">
        <v>25</v>
      </c>
      <c r="AD23" s="104">
        <v>39</v>
      </c>
      <c r="AE23" s="104">
        <v>91</v>
      </c>
      <c r="AF23" s="104">
        <v>140</v>
      </c>
      <c r="AG23" s="103">
        <f t="shared" si="7"/>
        <v>305</v>
      </c>
      <c r="AH23" s="107"/>
      <c r="AI23" s="104">
        <v>19</v>
      </c>
      <c r="AJ23" s="104">
        <v>135</v>
      </c>
      <c r="AK23" s="104">
        <v>113</v>
      </c>
      <c r="AL23" s="104">
        <v>114</v>
      </c>
      <c r="AM23" s="104">
        <v>128</v>
      </c>
      <c r="AN23" s="104">
        <v>134</v>
      </c>
      <c r="AO23" s="103">
        <f t="shared" si="9"/>
        <v>643</v>
      </c>
      <c r="AP23" s="107"/>
      <c r="AQ23" s="104">
        <v>1</v>
      </c>
      <c r="AR23" s="104">
        <v>7</v>
      </c>
      <c r="AS23" s="104">
        <v>10</v>
      </c>
      <c r="AT23" s="104">
        <v>10</v>
      </c>
      <c r="AU23" s="104">
        <v>16</v>
      </c>
      <c r="AV23" s="104">
        <v>8</v>
      </c>
      <c r="AW23" s="103">
        <f t="shared" si="11"/>
        <v>52</v>
      </c>
      <c r="AX23" s="107"/>
      <c r="AY23" s="104">
        <v>84</v>
      </c>
      <c r="AZ23" s="104">
        <v>491</v>
      </c>
      <c r="BA23" s="104">
        <v>436</v>
      </c>
      <c r="BB23" s="104">
        <v>364</v>
      </c>
      <c r="BC23" s="104">
        <v>236</v>
      </c>
      <c r="BD23" s="104">
        <v>96</v>
      </c>
      <c r="BE23" s="103">
        <f t="shared" si="13"/>
        <v>1707</v>
      </c>
      <c r="BF23" s="107"/>
      <c r="BG23" s="104">
        <v>6</v>
      </c>
      <c r="BH23" s="104">
        <v>61</v>
      </c>
      <c r="BI23" s="104">
        <v>56</v>
      </c>
      <c r="BJ23" s="104">
        <v>52</v>
      </c>
      <c r="BK23" s="104">
        <v>33</v>
      </c>
      <c r="BL23" s="104">
        <v>11</v>
      </c>
      <c r="BM23" s="103">
        <f t="shared" si="15"/>
        <v>219</v>
      </c>
      <c r="BN23" s="107"/>
      <c r="BO23" s="104">
        <v>189</v>
      </c>
      <c r="BP23" s="104">
        <v>787</v>
      </c>
      <c r="BQ23" s="104">
        <v>606</v>
      </c>
      <c r="BR23" s="104">
        <v>534</v>
      </c>
      <c r="BS23" s="104">
        <v>519</v>
      </c>
      <c r="BT23" s="104">
        <v>303</v>
      </c>
      <c r="BU23" s="106">
        <f t="shared" si="17"/>
        <v>2938</v>
      </c>
      <c r="BV23" s="103"/>
      <c r="BW23" s="104">
        <v>1</v>
      </c>
      <c r="BX23" s="104">
        <v>33</v>
      </c>
      <c r="BY23" s="104">
        <v>58</v>
      </c>
      <c r="BZ23" s="104">
        <v>109</v>
      </c>
      <c r="CA23" s="104">
        <v>95</v>
      </c>
      <c r="CB23" s="104">
        <v>45</v>
      </c>
      <c r="CC23" s="103">
        <f t="shared" si="19"/>
        <v>341</v>
      </c>
      <c r="CD23" s="103"/>
      <c r="CE23" s="104">
        <v>1</v>
      </c>
      <c r="CF23" s="104">
        <v>27</v>
      </c>
      <c r="CG23" s="104">
        <v>47</v>
      </c>
      <c r="CH23" s="104">
        <v>90</v>
      </c>
      <c r="CI23" s="104">
        <v>78</v>
      </c>
      <c r="CJ23" s="104">
        <v>37</v>
      </c>
      <c r="CK23" s="107">
        <f t="shared" si="21"/>
        <v>280</v>
      </c>
      <c r="CL23" s="107"/>
      <c r="CM23" s="104">
        <v>0</v>
      </c>
      <c r="CN23" s="104">
        <v>6</v>
      </c>
      <c r="CO23" s="104">
        <v>11</v>
      </c>
      <c r="CP23" s="104">
        <v>19</v>
      </c>
      <c r="CQ23" s="104">
        <v>17</v>
      </c>
      <c r="CR23" s="104">
        <v>8</v>
      </c>
      <c r="CS23" s="107">
        <f t="shared" si="23"/>
        <v>61</v>
      </c>
      <c r="CT23" s="107"/>
      <c r="CU23" s="104">
        <v>0</v>
      </c>
      <c r="CV23" s="104">
        <v>0</v>
      </c>
      <c r="CW23" s="104">
        <v>0</v>
      </c>
      <c r="CX23" s="104">
        <v>0</v>
      </c>
      <c r="CY23" s="104">
        <v>0</v>
      </c>
      <c r="CZ23" s="104">
        <v>0</v>
      </c>
      <c r="DA23" s="105">
        <f t="shared" si="25"/>
        <v>0</v>
      </c>
      <c r="DB23" s="103"/>
      <c r="DC23" s="104">
        <v>876</v>
      </c>
      <c r="DD23" s="104">
        <v>2059</v>
      </c>
      <c r="DE23" s="104">
        <v>1151</v>
      </c>
      <c r="DF23" s="104">
        <v>952</v>
      </c>
      <c r="DG23" s="104">
        <v>750</v>
      </c>
      <c r="DH23" s="104">
        <v>516</v>
      </c>
      <c r="DI23" s="107">
        <f t="shared" si="27"/>
        <v>6304</v>
      </c>
      <c r="DJ23" s="107"/>
      <c r="DK23" s="104">
        <v>12</v>
      </c>
      <c r="DL23" s="104">
        <v>164</v>
      </c>
      <c r="DM23" s="104">
        <v>149</v>
      </c>
      <c r="DN23" s="104">
        <v>196</v>
      </c>
      <c r="DO23" s="104">
        <v>191</v>
      </c>
      <c r="DP23" s="104">
        <v>198</v>
      </c>
      <c r="DQ23" s="107">
        <f t="shared" si="29"/>
        <v>910</v>
      </c>
      <c r="DR23" s="107"/>
      <c r="DS23" s="107"/>
      <c r="DT23" s="104">
        <v>23</v>
      </c>
      <c r="DU23" s="104">
        <v>20</v>
      </c>
      <c r="DV23" s="104">
        <v>26</v>
      </c>
      <c r="DW23" s="104">
        <v>17</v>
      </c>
      <c r="DX23" s="104">
        <v>3</v>
      </c>
      <c r="DY23" s="107">
        <f t="shared" si="31"/>
        <v>89</v>
      </c>
      <c r="DZ23" s="107"/>
      <c r="EA23" s="104">
        <v>2</v>
      </c>
      <c r="EB23" s="104">
        <v>50</v>
      </c>
      <c r="EC23" s="104">
        <v>32</v>
      </c>
      <c r="ED23" s="104">
        <v>45</v>
      </c>
      <c r="EE23" s="104">
        <v>31</v>
      </c>
      <c r="EF23" s="104">
        <v>34</v>
      </c>
      <c r="EG23" s="107">
        <f>SUM(DZ23:EF23)</f>
        <v>194</v>
      </c>
      <c r="EH23" s="107"/>
      <c r="EI23" s="104">
        <v>862</v>
      </c>
      <c r="EJ23" s="104">
        <v>1822</v>
      </c>
      <c r="EK23" s="104">
        <v>950</v>
      </c>
      <c r="EL23" s="104">
        <v>685</v>
      </c>
      <c r="EM23" s="104">
        <v>511</v>
      </c>
      <c r="EN23" s="104">
        <v>281</v>
      </c>
      <c r="EO23" s="105">
        <f>SUM(EH23:EN23)</f>
        <v>5111</v>
      </c>
      <c r="EP23" s="103"/>
      <c r="EQ23" s="104">
        <v>6</v>
      </c>
      <c r="ER23" s="104">
        <v>20</v>
      </c>
      <c r="ES23" s="104">
        <v>14</v>
      </c>
      <c r="ET23" s="104">
        <v>13</v>
      </c>
      <c r="EU23" s="104">
        <v>6</v>
      </c>
      <c r="EV23" s="104">
        <v>2</v>
      </c>
      <c r="EW23" s="105">
        <f>SUM(EP23:EV23)</f>
        <v>61</v>
      </c>
      <c r="EX23" s="103"/>
      <c r="EY23" s="104">
        <v>11</v>
      </c>
      <c r="EZ23" s="104">
        <v>25</v>
      </c>
      <c r="FA23" s="104">
        <v>20</v>
      </c>
      <c r="FB23" s="104">
        <v>20</v>
      </c>
      <c r="FC23" s="104">
        <v>6</v>
      </c>
      <c r="FD23" s="104">
        <v>0</v>
      </c>
      <c r="FE23" s="108">
        <f>SUM(EX23:FD23)</f>
        <v>82</v>
      </c>
      <c r="FF23" s="109"/>
      <c r="FG23" s="104"/>
      <c r="FH23" s="104">
        <v>63</v>
      </c>
      <c r="FI23" s="104">
        <v>157</v>
      </c>
      <c r="FJ23" s="104">
        <v>277</v>
      </c>
      <c r="FK23" s="104">
        <v>440</v>
      </c>
      <c r="FL23" s="104">
        <v>398</v>
      </c>
      <c r="FM23" s="107">
        <f>SUM(FF23:FL23)</f>
        <v>1335</v>
      </c>
      <c r="FN23" s="104"/>
      <c r="FO23" s="104"/>
      <c r="FP23" s="104">
        <v>29</v>
      </c>
      <c r="FQ23" s="104">
        <v>78</v>
      </c>
      <c r="FR23" s="104">
        <v>162</v>
      </c>
      <c r="FS23" s="104">
        <v>284</v>
      </c>
      <c r="FT23" s="104">
        <v>264</v>
      </c>
      <c r="FU23" s="107">
        <f>SUM(FN23:FT23)</f>
        <v>817</v>
      </c>
      <c r="FV23" s="107"/>
      <c r="FW23" s="107"/>
      <c r="FX23" s="104">
        <v>31</v>
      </c>
      <c r="FY23" s="104">
        <v>69</v>
      </c>
      <c r="FZ23" s="104">
        <v>94</v>
      </c>
      <c r="GA23" s="104">
        <v>104</v>
      </c>
      <c r="GB23" s="104">
        <v>27</v>
      </c>
      <c r="GC23" s="105">
        <f>SUM(FV23:GB23)</f>
        <v>325</v>
      </c>
      <c r="GD23" s="109"/>
      <c r="GE23" s="104"/>
      <c r="GF23" s="104">
        <v>3</v>
      </c>
      <c r="GG23" s="104">
        <v>10</v>
      </c>
      <c r="GH23" s="104">
        <v>21</v>
      </c>
      <c r="GI23" s="104">
        <v>52</v>
      </c>
      <c r="GJ23" s="104">
        <v>107</v>
      </c>
      <c r="GK23" s="108">
        <f>SUM(GD23:GJ23)</f>
        <v>193</v>
      </c>
      <c r="GL23" s="109">
        <v>0</v>
      </c>
      <c r="GM23" s="104">
        <v>1903</v>
      </c>
      <c r="GN23" s="104">
        <v>5093</v>
      </c>
      <c r="GO23" s="104">
        <v>3333</v>
      </c>
      <c r="GP23" s="104">
        <v>2987</v>
      </c>
      <c r="GQ23" s="104">
        <v>2735</v>
      </c>
      <c r="GR23" s="104">
        <v>1932</v>
      </c>
      <c r="GS23" s="105">
        <f>SUM(GL23:GR23)</f>
        <v>17983</v>
      </c>
    </row>
    <row r="24" spans="1:201" s="101" customFormat="1" ht="18" customHeight="1">
      <c r="A24" s="110" t="s">
        <v>33</v>
      </c>
      <c r="B24" s="103"/>
      <c r="C24" s="104">
        <v>3932</v>
      </c>
      <c r="D24" s="104">
        <v>8069</v>
      </c>
      <c r="E24" s="104">
        <v>3922</v>
      </c>
      <c r="F24" s="104">
        <v>3480</v>
      </c>
      <c r="G24" s="104">
        <v>2778</v>
      </c>
      <c r="H24" s="104">
        <v>2388</v>
      </c>
      <c r="I24" s="105">
        <f t="shared" si="1"/>
        <v>24569</v>
      </c>
      <c r="J24" s="103"/>
      <c r="K24" s="104">
        <v>2145</v>
      </c>
      <c r="L24" s="104">
        <v>4667</v>
      </c>
      <c r="M24" s="104">
        <v>2335</v>
      </c>
      <c r="N24" s="104">
        <v>2050</v>
      </c>
      <c r="O24" s="104">
        <v>1666</v>
      </c>
      <c r="P24" s="104">
        <v>1436</v>
      </c>
      <c r="Q24" s="103">
        <f t="shared" si="3"/>
        <v>14299</v>
      </c>
      <c r="R24" s="107"/>
      <c r="S24" s="104">
        <v>1256</v>
      </c>
      <c r="T24" s="104">
        <v>2119</v>
      </c>
      <c r="U24" s="104">
        <v>810</v>
      </c>
      <c r="V24" s="104">
        <v>668</v>
      </c>
      <c r="W24" s="104">
        <v>502</v>
      </c>
      <c r="X24" s="104">
        <v>397</v>
      </c>
      <c r="Y24" s="103">
        <f t="shared" si="5"/>
        <v>5752</v>
      </c>
      <c r="Z24" s="107"/>
      <c r="AA24" s="104">
        <v>0</v>
      </c>
      <c r="AB24" s="104">
        <v>20</v>
      </c>
      <c r="AC24" s="104">
        <v>19</v>
      </c>
      <c r="AD24" s="104">
        <v>38</v>
      </c>
      <c r="AE24" s="104">
        <v>81</v>
      </c>
      <c r="AF24" s="104">
        <v>177</v>
      </c>
      <c r="AG24" s="103">
        <f t="shared" si="7"/>
        <v>335</v>
      </c>
      <c r="AH24" s="107"/>
      <c r="AI24" s="104">
        <v>49</v>
      </c>
      <c r="AJ24" s="104">
        <v>195</v>
      </c>
      <c r="AK24" s="104">
        <v>138</v>
      </c>
      <c r="AL24" s="104">
        <v>161</v>
      </c>
      <c r="AM24" s="104">
        <v>174</v>
      </c>
      <c r="AN24" s="104">
        <v>196</v>
      </c>
      <c r="AO24" s="103">
        <f t="shared" si="9"/>
        <v>913</v>
      </c>
      <c r="AP24" s="107"/>
      <c r="AQ24" s="104">
        <v>1</v>
      </c>
      <c r="AR24" s="104">
        <v>4</v>
      </c>
      <c r="AS24" s="104">
        <v>2</v>
      </c>
      <c r="AT24" s="104">
        <v>4</v>
      </c>
      <c r="AU24" s="104">
        <v>3</v>
      </c>
      <c r="AV24" s="104">
        <v>4</v>
      </c>
      <c r="AW24" s="103">
        <f t="shared" si="11"/>
        <v>18</v>
      </c>
      <c r="AX24" s="107"/>
      <c r="AY24" s="104">
        <v>286</v>
      </c>
      <c r="AZ24" s="104">
        <v>867</v>
      </c>
      <c r="BA24" s="104">
        <v>520</v>
      </c>
      <c r="BB24" s="104">
        <v>441</v>
      </c>
      <c r="BC24" s="104">
        <v>285</v>
      </c>
      <c r="BD24" s="104">
        <v>153</v>
      </c>
      <c r="BE24" s="103">
        <f t="shared" si="13"/>
        <v>2552</v>
      </c>
      <c r="BF24" s="107"/>
      <c r="BG24" s="104">
        <v>45</v>
      </c>
      <c r="BH24" s="104">
        <v>156</v>
      </c>
      <c r="BI24" s="104">
        <v>94</v>
      </c>
      <c r="BJ24" s="104">
        <v>79</v>
      </c>
      <c r="BK24" s="104">
        <v>55</v>
      </c>
      <c r="BL24" s="104">
        <v>30</v>
      </c>
      <c r="BM24" s="103">
        <f t="shared" si="15"/>
        <v>459</v>
      </c>
      <c r="BN24" s="107"/>
      <c r="BO24" s="104">
        <v>508</v>
      </c>
      <c r="BP24" s="104">
        <v>1306</v>
      </c>
      <c r="BQ24" s="104">
        <v>752</v>
      </c>
      <c r="BR24" s="104">
        <v>659</v>
      </c>
      <c r="BS24" s="104">
        <v>566</v>
      </c>
      <c r="BT24" s="104">
        <v>479</v>
      </c>
      <c r="BU24" s="106">
        <f t="shared" si="17"/>
        <v>4270</v>
      </c>
      <c r="BV24" s="103"/>
      <c r="BW24" s="104">
        <v>11</v>
      </c>
      <c r="BX24" s="104">
        <v>85</v>
      </c>
      <c r="BY24" s="104">
        <v>97</v>
      </c>
      <c r="BZ24" s="104">
        <v>144</v>
      </c>
      <c r="CA24" s="104">
        <v>113</v>
      </c>
      <c r="CB24" s="104">
        <v>93</v>
      </c>
      <c r="CC24" s="103">
        <f t="shared" si="19"/>
        <v>543</v>
      </c>
      <c r="CD24" s="103"/>
      <c r="CE24" s="104">
        <v>11</v>
      </c>
      <c r="CF24" s="104">
        <v>80</v>
      </c>
      <c r="CG24" s="104">
        <v>91</v>
      </c>
      <c r="CH24" s="104">
        <v>134</v>
      </c>
      <c r="CI24" s="104">
        <v>104</v>
      </c>
      <c r="CJ24" s="104">
        <v>86</v>
      </c>
      <c r="CK24" s="107">
        <f t="shared" si="21"/>
        <v>506</v>
      </c>
      <c r="CL24" s="107"/>
      <c r="CM24" s="104">
        <v>0</v>
      </c>
      <c r="CN24" s="104">
        <v>5</v>
      </c>
      <c r="CO24" s="104">
        <v>6</v>
      </c>
      <c r="CP24" s="104">
        <v>10</v>
      </c>
      <c r="CQ24" s="104">
        <v>9</v>
      </c>
      <c r="CR24" s="104">
        <v>7</v>
      </c>
      <c r="CS24" s="107">
        <f t="shared" si="23"/>
        <v>37</v>
      </c>
      <c r="CT24" s="107"/>
      <c r="CU24" s="104">
        <v>0</v>
      </c>
      <c r="CV24" s="104">
        <v>0</v>
      </c>
      <c r="CW24" s="104">
        <v>0</v>
      </c>
      <c r="CX24" s="104">
        <v>0</v>
      </c>
      <c r="CY24" s="104">
        <v>0</v>
      </c>
      <c r="CZ24" s="104">
        <v>0</v>
      </c>
      <c r="DA24" s="105">
        <f t="shared" si="25"/>
        <v>0</v>
      </c>
      <c r="DB24" s="103"/>
      <c r="DC24" s="104">
        <v>1728</v>
      </c>
      <c r="DD24" s="104">
        <v>3260</v>
      </c>
      <c r="DE24" s="104">
        <v>1465</v>
      </c>
      <c r="DF24" s="104">
        <v>1251</v>
      </c>
      <c r="DG24" s="104">
        <v>992</v>
      </c>
      <c r="DH24" s="104">
        <v>853</v>
      </c>
      <c r="DI24" s="107">
        <f t="shared" si="27"/>
        <v>9549</v>
      </c>
      <c r="DJ24" s="107"/>
      <c r="DK24" s="104">
        <v>87</v>
      </c>
      <c r="DL24" s="104">
        <v>396</v>
      </c>
      <c r="DM24" s="104">
        <v>287</v>
      </c>
      <c r="DN24" s="104">
        <v>295</v>
      </c>
      <c r="DO24" s="104">
        <v>314</v>
      </c>
      <c r="DP24" s="104">
        <v>353</v>
      </c>
      <c r="DQ24" s="107">
        <f t="shared" si="29"/>
        <v>1732</v>
      </c>
      <c r="DR24" s="107"/>
      <c r="DS24" s="107"/>
      <c r="DT24" s="104">
        <v>43</v>
      </c>
      <c r="DU24" s="104">
        <v>44</v>
      </c>
      <c r="DV24" s="104">
        <v>41</v>
      </c>
      <c r="DW24" s="104">
        <v>14</v>
      </c>
      <c r="DX24" s="104">
        <v>7</v>
      </c>
      <c r="DY24" s="107">
        <f t="shared" si="31"/>
        <v>149</v>
      </c>
      <c r="DZ24" s="107"/>
      <c r="EA24" s="104">
        <v>9</v>
      </c>
      <c r="EB24" s="104">
        <v>42</v>
      </c>
      <c r="EC24" s="104">
        <v>37</v>
      </c>
      <c r="ED24" s="104">
        <v>54</v>
      </c>
      <c r="EE24" s="104">
        <v>62</v>
      </c>
      <c r="EF24" s="104">
        <v>44</v>
      </c>
      <c r="EG24" s="107">
        <f>SUM(DZ24:EF24)</f>
        <v>248</v>
      </c>
      <c r="EH24" s="107"/>
      <c r="EI24" s="104">
        <v>1632</v>
      </c>
      <c r="EJ24" s="104">
        <v>2779</v>
      </c>
      <c r="EK24" s="104">
        <v>1097</v>
      </c>
      <c r="EL24" s="104">
        <v>861</v>
      </c>
      <c r="EM24" s="104">
        <v>602</v>
      </c>
      <c r="EN24" s="104">
        <v>449</v>
      </c>
      <c r="EO24" s="105">
        <f>SUM(EH24:EN24)</f>
        <v>7420</v>
      </c>
      <c r="EP24" s="103"/>
      <c r="EQ24" s="104">
        <v>28</v>
      </c>
      <c r="ER24" s="104">
        <v>41</v>
      </c>
      <c r="ES24" s="104">
        <v>12</v>
      </c>
      <c r="ET24" s="104">
        <v>24</v>
      </c>
      <c r="EU24" s="104">
        <v>3</v>
      </c>
      <c r="EV24" s="104">
        <v>4</v>
      </c>
      <c r="EW24" s="105">
        <f>SUM(EP24:EV24)</f>
        <v>112</v>
      </c>
      <c r="EX24" s="103"/>
      <c r="EY24" s="104">
        <v>20</v>
      </c>
      <c r="EZ24" s="104">
        <v>16</v>
      </c>
      <c r="FA24" s="104">
        <v>13</v>
      </c>
      <c r="FB24" s="104">
        <v>11</v>
      </c>
      <c r="FC24" s="104">
        <v>4</v>
      </c>
      <c r="FD24" s="104">
        <v>2</v>
      </c>
      <c r="FE24" s="108">
        <f>SUM(EX24:FD24)</f>
        <v>66</v>
      </c>
      <c r="FF24" s="109"/>
      <c r="FG24" s="104"/>
      <c r="FH24" s="104">
        <v>141</v>
      </c>
      <c r="FI24" s="104">
        <v>176</v>
      </c>
      <c r="FJ24" s="104">
        <v>350</v>
      </c>
      <c r="FK24" s="104">
        <v>601</v>
      </c>
      <c r="FL24" s="104">
        <v>494</v>
      </c>
      <c r="FM24" s="107">
        <f>SUM(FF24:FL24)</f>
        <v>1762</v>
      </c>
      <c r="FN24" s="104"/>
      <c r="FO24" s="104"/>
      <c r="FP24" s="104">
        <v>53</v>
      </c>
      <c r="FQ24" s="104">
        <v>72</v>
      </c>
      <c r="FR24" s="104">
        <v>188</v>
      </c>
      <c r="FS24" s="104">
        <v>355</v>
      </c>
      <c r="FT24" s="104">
        <v>299</v>
      </c>
      <c r="FU24" s="107">
        <f>SUM(FN24:FT24)</f>
        <v>967</v>
      </c>
      <c r="FV24" s="107"/>
      <c r="FW24" s="107"/>
      <c r="FX24" s="104">
        <v>79</v>
      </c>
      <c r="FY24" s="104">
        <v>94</v>
      </c>
      <c r="FZ24" s="104">
        <v>138</v>
      </c>
      <c r="GA24" s="104">
        <v>133</v>
      </c>
      <c r="GB24" s="104">
        <v>58</v>
      </c>
      <c r="GC24" s="105">
        <f>SUM(FV24:GB24)</f>
        <v>502</v>
      </c>
      <c r="GD24" s="109"/>
      <c r="GE24" s="104"/>
      <c r="GF24" s="104">
        <v>9</v>
      </c>
      <c r="GG24" s="104">
        <v>10</v>
      </c>
      <c r="GH24" s="104">
        <v>24</v>
      </c>
      <c r="GI24" s="104">
        <v>113</v>
      </c>
      <c r="GJ24" s="104">
        <v>137</v>
      </c>
      <c r="GK24" s="108">
        <f>SUM(GD24:GJ24)</f>
        <v>293</v>
      </c>
      <c r="GL24" s="109">
        <v>0</v>
      </c>
      <c r="GM24" s="104">
        <v>3932</v>
      </c>
      <c r="GN24" s="104">
        <v>8210</v>
      </c>
      <c r="GO24" s="104">
        <v>4098</v>
      </c>
      <c r="GP24" s="104">
        <v>3830</v>
      </c>
      <c r="GQ24" s="104">
        <v>3379</v>
      </c>
      <c r="GR24" s="104">
        <v>2882</v>
      </c>
      <c r="GS24" s="105">
        <f>SUM(GL24:GR24)</f>
        <v>26331</v>
      </c>
    </row>
    <row r="25" spans="1:201" s="101" customFormat="1" ht="18" customHeight="1">
      <c r="A25" s="110" t="s">
        <v>34</v>
      </c>
      <c r="B25" s="103"/>
      <c r="C25" s="104">
        <v>898</v>
      </c>
      <c r="D25" s="104">
        <v>4428</v>
      </c>
      <c r="E25" s="104">
        <v>2718</v>
      </c>
      <c r="F25" s="104">
        <v>2524</v>
      </c>
      <c r="G25" s="104">
        <v>2148</v>
      </c>
      <c r="H25" s="104">
        <v>1544</v>
      </c>
      <c r="I25" s="105">
        <f t="shared" si="1"/>
        <v>14260</v>
      </c>
      <c r="J25" s="103"/>
      <c r="K25" s="104">
        <v>479</v>
      </c>
      <c r="L25" s="104">
        <v>2597</v>
      </c>
      <c r="M25" s="104">
        <v>1642</v>
      </c>
      <c r="N25" s="104">
        <v>1588</v>
      </c>
      <c r="O25" s="104">
        <v>1295</v>
      </c>
      <c r="P25" s="104">
        <v>940</v>
      </c>
      <c r="Q25" s="103">
        <f t="shared" si="3"/>
        <v>8541</v>
      </c>
      <c r="R25" s="107"/>
      <c r="S25" s="104">
        <v>305</v>
      </c>
      <c r="T25" s="104">
        <v>1152</v>
      </c>
      <c r="U25" s="104">
        <v>571</v>
      </c>
      <c r="V25" s="104">
        <v>458</v>
      </c>
      <c r="W25" s="104">
        <v>341</v>
      </c>
      <c r="X25" s="104">
        <v>241</v>
      </c>
      <c r="Y25" s="103">
        <f t="shared" si="5"/>
        <v>3068</v>
      </c>
      <c r="Z25" s="107"/>
      <c r="AA25" s="104">
        <v>0</v>
      </c>
      <c r="AB25" s="104">
        <v>8</v>
      </c>
      <c r="AC25" s="104">
        <v>13</v>
      </c>
      <c r="AD25" s="104">
        <v>28</v>
      </c>
      <c r="AE25" s="104">
        <v>81</v>
      </c>
      <c r="AF25" s="104">
        <v>117</v>
      </c>
      <c r="AG25" s="103">
        <f t="shared" si="7"/>
        <v>247</v>
      </c>
      <c r="AH25" s="107"/>
      <c r="AI25" s="104">
        <v>12</v>
      </c>
      <c r="AJ25" s="104">
        <v>142</v>
      </c>
      <c r="AK25" s="104">
        <v>135</v>
      </c>
      <c r="AL25" s="104">
        <v>131</v>
      </c>
      <c r="AM25" s="104">
        <v>154</v>
      </c>
      <c r="AN25" s="104">
        <v>156</v>
      </c>
      <c r="AO25" s="103">
        <f t="shared" si="9"/>
        <v>730</v>
      </c>
      <c r="AP25" s="107"/>
      <c r="AQ25" s="104">
        <v>0</v>
      </c>
      <c r="AR25" s="104">
        <v>1</v>
      </c>
      <c r="AS25" s="104">
        <v>1</v>
      </c>
      <c r="AT25" s="104">
        <v>3</v>
      </c>
      <c r="AU25" s="104">
        <v>3</v>
      </c>
      <c r="AV25" s="104">
        <v>2</v>
      </c>
      <c r="AW25" s="103">
        <f t="shared" si="11"/>
        <v>10</v>
      </c>
      <c r="AX25" s="107"/>
      <c r="AY25" s="104">
        <v>71</v>
      </c>
      <c r="AZ25" s="104">
        <v>533</v>
      </c>
      <c r="BA25" s="104">
        <v>365</v>
      </c>
      <c r="BB25" s="104">
        <v>335</v>
      </c>
      <c r="BC25" s="104">
        <v>224</v>
      </c>
      <c r="BD25" s="104">
        <v>89</v>
      </c>
      <c r="BE25" s="103">
        <f t="shared" si="13"/>
        <v>1617</v>
      </c>
      <c r="BF25" s="107"/>
      <c r="BG25" s="104">
        <v>10</v>
      </c>
      <c r="BH25" s="104">
        <v>69</v>
      </c>
      <c r="BI25" s="104">
        <v>64</v>
      </c>
      <c r="BJ25" s="104">
        <v>106</v>
      </c>
      <c r="BK25" s="104">
        <v>68</v>
      </c>
      <c r="BL25" s="104">
        <v>26</v>
      </c>
      <c r="BM25" s="103">
        <f t="shared" si="15"/>
        <v>343</v>
      </c>
      <c r="BN25" s="107"/>
      <c r="BO25" s="104">
        <v>81</v>
      </c>
      <c r="BP25" s="104">
        <v>692</v>
      </c>
      <c r="BQ25" s="104">
        <v>493</v>
      </c>
      <c r="BR25" s="104">
        <v>527</v>
      </c>
      <c r="BS25" s="104">
        <v>424</v>
      </c>
      <c r="BT25" s="104">
        <v>309</v>
      </c>
      <c r="BU25" s="106">
        <f t="shared" si="17"/>
        <v>2526</v>
      </c>
      <c r="BV25" s="103"/>
      <c r="BW25" s="104">
        <v>1</v>
      </c>
      <c r="BX25" s="104">
        <v>17</v>
      </c>
      <c r="BY25" s="104">
        <v>52</v>
      </c>
      <c r="BZ25" s="104">
        <v>70</v>
      </c>
      <c r="CA25" s="104">
        <v>91</v>
      </c>
      <c r="CB25" s="104">
        <v>66</v>
      </c>
      <c r="CC25" s="103">
        <f t="shared" si="19"/>
        <v>297</v>
      </c>
      <c r="CD25" s="103"/>
      <c r="CE25" s="104">
        <v>1</v>
      </c>
      <c r="CF25" s="104">
        <v>11</v>
      </c>
      <c r="CG25" s="104">
        <v>38</v>
      </c>
      <c r="CH25" s="104">
        <v>55</v>
      </c>
      <c r="CI25" s="104">
        <v>65</v>
      </c>
      <c r="CJ25" s="104">
        <v>40</v>
      </c>
      <c r="CK25" s="107">
        <f t="shared" si="21"/>
        <v>210</v>
      </c>
      <c r="CL25" s="107"/>
      <c r="CM25" s="104">
        <v>0</v>
      </c>
      <c r="CN25" s="104">
        <v>6</v>
      </c>
      <c r="CO25" s="104">
        <v>13</v>
      </c>
      <c r="CP25" s="104">
        <v>15</v>
      </c>
      <c r="CQ25" s="104">
        <v>24</v>
      </c>
      <c r="CR25" s="104">
        <v>23</v>
      </c>
      <c r="CS25" s="107">
        <f t="shared" si="23"/>
        <v>81</v>
      </c>
      <c r="CT25" s="107"/>
      <c r="CU25" s="104">
        <v>0</v>
      </c>
      <c r="CV25" s="104">
        <v>0</v>
      </c>
      <c r="CW25" s="104">
        <v>1</v>
      </c>
      <c r="CX25" s="104">
        <v>0</v>
      </c>
      <c r="CY25" s="104">
        <v>2</v>
      </c>
      <c r="CZ25" s="104">
        <v>3</v>
      </c>
      <c r="DA25" s="105">
        <f t="shared" si="25"/>
        <v>6</v>
      </c>
      <c r="DB25" s="103"/>
      <c r="DC25" s="104">
        <v>406</v>
      </c>
      <c r="DD25" s="104">
        <v>1759</v>
      </c>
      <c r="DE25" s="104">
        <v>996</v>
      </c>
      <c r="DF25" s="104">
        <v>842</v>
      </c>
      <c r="DG25" s="104">
        <v>743</v>
      </c>
      <c r="DH25" s="104">
        <v>531</v>
      </c>
      <c r="DI25" s="107">
        <f t="shared" si="27"/>
        <v>5277</v>
      </c>
      <c r="DJ25" s="107"/>
      <c r="DK25" s="104">
        <v>3</v>
      </c>
      <c r="DL25" s="104">
        <v>104</v>
      </c>
      <c r="DM25" s="104">
        <v>132</v>
      </c>
      <c r="DN25" s="104">
        <v>135</v>
      </c>
      <c r="DO25" s="104">
        <v>206</v>
      </c>
      <c r="DP25" s="104">
        <v>208</v>
      </c>
      <c r="DQ25" s="107">
        <f t="shared" si="29"/>
        <v>788</v>
      </c>
      <c r="DR25" s="107"/>
      <c r="DS25" s="107"/>
      <c r="DT25" s="104">
        <v>17</v>
      </c>
      <c r="DU25" s="104">
        <v>30</v>
      </c>
      <c r="DV25" s="104">
        <v>28</v>
      </c>
      <c r="DW25" s="104">
        <v>17</v>
      </c>
      <c r="DX25" s="104">
        <v>3</v>
      </c>
      <c r="DY25" s="107">
        <f t="shared" si="31"/>
        <v>95</v>
      </c>
      <c r="DZ25" s="107"/>
      <c r="EA25" s="104">
        <v>2</v>
      </c>
      <c r="EB25" s="104">
        <v>17</v>
      </c>
      <c r="EC25" s="104">
        <v>25</v>
      </c>
      <c r="ED25" s="104">
        <v>27</v>
      </c>
      <c r="EE25" s="104">
        <v>51</v>
      </c>
      <c r="EF25" s="104">
        <v>34</v>
      </c>
      <c r="EG25" s="107">
        <f>SUM(DZ25:EF25)</f>
        <v>156</v>
      </c>
      <c r="EH25" s="107"/>
      <c r="EI25" s="104">
        <v>401</v>
      </c>
      <c r="EJ25" s="104">
        <v>1621</v>
      </c>
      <c r="EK25" s="104">
        <v>809</v>
      </c>
      <c r="EL25" s="104">
        <v>652</v>
      </c>
      <c r="EM25" s="104">
        <v>469</v>
      </c>
      <c r="EN25" s="104">
        <v>286</v>
      </c>
      <c r="EO25" s="105">
        <f>SUM(EH25:EN25)</f>
        <v>4238</v>
      </c>
      <c r="EP25" s="103"/>
      <c r="EQ25" s="104">
        <v>2</v>
      </c>
      <c r="ER25" s="104">
        <v>24</v>
      </c>
      <c r="ES25" s="104">
        <v>17</v>
      </c>
      <c r="ET25" s="104">
        <v>13</v>
      </c>
      <c r="EU25" s="104">
        <v>10</v>
      </c>
      <c r="EV25" s="104">
        <v>5</v>
      </c>
      <c r="EW25" s="105">
        <f>SUM(EP25:EV25)</f>
        <v>71</v>
      </c>
      <c r="EX25" s="103"/>
      <c r="EY25" s="104">
        <v>10</v>
      </c>
      <c r="EZ25" s="104">
        <v>31</v>
      </c>
      <c r="FA25" s="104">
        <v>11</v>
      </c>
      <c r="FB25" s="104">
        <v>11</v>
      </c>
      <c r="FC25" s="104">
        <v>9</v>
      </c>
      <c r="FD25" s="104">
        <v>2</v>
      </c>
      <c r="FE25" s="108">
        <f>SUM(EX25:FD25)</f>
        <v>74</v>
      </c>
      <c r="FF25" s="109"/>
      <c r="FG25" s="104"/>
      <c r="FH25" s="104">
        <v>64</v>
      </c>
      <c r="FI25" s="104">
        <v>92</v>
      </c>
      <c r="FJ25" s="104">
        <v>203</v>
      </c>
      <c r="FK25" s="104">
        <v>326</v>
      </c>
      <c r="FL25" s="104">
        <v>376</v>
      </c>
      <c r="FM25" s="107">
        <f>SUM(FF25:FL25)</f>
        <v>1061</v>
      </c>
      <c r="FN25" s="104"/>
      <c r="FO25" s="104"/>
      <c r="FP25" s="104">
        <v>33</v>
      </c>
      <c r="FQ25" s="104">
        <v>48</v>
      </c>
      <c r="FR25" s="104">
        <v>69</v>
      </c>
      <c r="FS25" s="104">
        <v>158</v>
      </c>
      <c r="FT25" s="104">
        <v>193</v>
      </c>
      <c r="FU25" s="107">
        <f>SUM(FN25:FT25)</f>
        <v>501</v>
      </c>
      <c r="FV25" s="107"/>
      <c r="FW25" s="107"/>
      <c r="FX25" s="104">
        <v>30</v>
      </c>
      <c r="FY25" s="104">
        <v>35</v>
      </c>
      <c r="FZ25" s="104">
        <v>116</v>
      </c>
      <c r="GA25" s="104">
        <v>115</v>
      </c>
      <c r="GB25" s="104">
        <v>62</v>
      </c>
      <c r="GC25" s="105">
        <f>SUM(FV25:GB25)</f>
        <v>358</v>
      </c>
      <c r="GD25" s="109"/>
      <c r="GE25" s="104"/>
      <c r="GF25" s="104">
        <v>1</v>
      </c>
      <c r="GG25" s="104">
        <v>9</v>
      </c>
      <c r="GH25" s="104">
        <v>18</v>
      </c>
      <c r="GI25" s="104">
        <v>53</v>
      </c>
      <c r="GJ25" s="104">
        <v>121</v>
      </c>
      <c r="GK25" s="108">
        <f>SUM(GD25:GJ25)</f>
        <v>202</v>
      </c>
      <c r="GL25" s="109">
        <v>0</v>
      </c>
      <c r="GM25" s="104">
        <v>898</v>
      </c>
      <c r="GN25" s="104">
        <v>4492</v>
      </c>
      <c r="GO25" s="104">
        <v>2810</v>
      </c>
      <c r="GP25" s="104">
        <v>2727</v>
      </c>
      <c r="GQ25" s="104">
        <v>2474</v>
      </c>
      <c r="GR25" s="104">
        <v>1920</v>
      </c>
      <c r="GS25" s="105">
        <f>SUM(GL25:GR25)</f>
        <v>15321</v>
      </c>
    </row>
    <row r="26" spans="1:201" s="101" customFormat="1" ht="18" customHeight="1">
      <c r="A26" s="110" t="s">
        <v>35</v>
      </c>
      <c r="B26" s="103"/>
      <c r="C26" s="104">
        <v>2858</v>
      </c>
      <c r="D26" s="104">
        <v>9365</v>
      </c>
      <c r="E26" s="104">
        <v>6032</v>
      </c>
      <c r="F26" s="104">
        <v>4443</v>
      </c>
      <c r="G26" s="104">
        <v>4320</v>
      </c>
      <c r="H26" s="104">
        <v>3589</v>
      </c>
      <c r="I26" s="105">
        <f t="shared" si="1"/>
        <v>30607</v>
      </c>
      <c r="J26" s="103"/>
      <c r="K26" s="104">
        <v>1496</v>
      </c>
      <c r="L26" s="104">
        <v>5309</v>
      </c>
      <c r="M26" s="104">
        <v>3591</v>
      </c>
      <c r="N26" s="104">
        <v>2623</v>
      </c>
      <c r="O26" s="104">
        <v>2610</v>
      </c>
      <c r="P26" s="104">
        <v>2248</v>
      </c>
      <c r="Q26" s="103">
        <f t="shared" si="3"/>
        <v>17877</v>
      </c>
      <c r="R26" s="107"/>
      <c r="S26" s="104">
        <v>1006</v>
      </c>
      <c r="T26" s="104">
        <v>2604</v>
      </c>
      <c r="U26" s="104">
        <v>1313</v>
      </c>
      <c r="V26" s="104">
        <v>817</v>
      </c>
      <c r="W26" s="104">
        <v>759</v>
      </c>
      <c r="X26" s="104">
        <v>635</v>
      </c>
      <c r="Y26" s="103">
        <f t="shared" si="5"/>
        <v>7134</v>
      </c>
      <c r="Z26" s="107"/>
      <c r="AA26" s="104">
        <v>0</v>
      </c>
      <c r="AB26" s="104">
        <v>15</v>
      </c>
      <c r="AC26" s="104">
        <v>31</v>
      </c>
      <c r="AD26" s="104">
        <v>36</v>
      </c>
      <c r="AE26" s="104">
        <v>131</v>
      </c>
      <c r="AF26" s="104">
        <v>287</v>
      </c>
      <c r="AG26" s="103">
        <f t="shared" si="7"/>
        <v>500</v>
      </c>
      <c r="AH26" s="107"/>
      <c r="AI26" s="104">
        <v>34</v>
      </c>
      <c r="AJ26" s="104">
        <v>191</v>
      </c>
      <c r="AK26" s="104">
        <v>192</v>
      </c>
      <c r="AL26" s="104">
        <v>197</v>
      </c>
      <c r="AM26" s="104">
        <v>234</v>
      </c>
      <c r="AN26" s="104">
        <v>335</v>
      </c>
      <c r="AO26" s="103">
        <f t="shared" si="9"/>
        <v>1183</v>
      </c>
      <c r="AP26" s="107"/>
      <c r="AQ26" s="104">
        <v>0</v>
      </c>
      <c r="AR26" s="104">
        <v>1</v>
      </c>
      <c r="AS26" s="104">
        <v>10</v>
      </c>
      <c r="AT26" s="104">
        <v>3</v>
      </c>
      <c r="AU26" s="104">
        <v>4</v>
      </c>
      <c r="AV26" s="104">
        <v>3</v>
      </c>
      <c r="AW26" s="103">
        <f t="shared" si="11"/>
        <v>21</v>
      </c>
      <c r="AX26" s="107"/>
      <c r="AY26" s="104">
        <v>191</v>
      </c>
      <c r="AZ26" s="104">
        <v>975</v>
      </c>
      <c r="BA26" s="104">
        <v>731</v>
      </c>
      <c r="BB26" s="104">
        <v>573</v>
      </c>
      <c r="BC26" s="104">
        <v>479</v>
      </c>
      <c r="BD26" s="104">
        <v>223</v>
      </c>
      <c r="BE26" s="103">
        <f t="shared" si="13"/>
        <v>3172</v>
      </c>
      <c r="BF26" s="107"/>
      <c r="BG26" s="104">
        <v>40</v>
      </c>
      <c r="BH26" s="104">
        <v>259</v>
      </c>
      <c r="BI26" s="104">
        <v>248</v>
      </c>
      <c r="BJ26" s="104">
        <v>165</v>
      </c>
      <c r="BK26" s="104">
        <v>142</v>
      </c>
      <c r="BL26" s="104">
        <v>70</v>
      </c>
      <c r="BM26" s="103">
        <f t="shared" si="15"/>
        <v>924</v>
      </c>
      <c r="BN26" s="107"/>
      <c r="BO26" s="104">
        <v>225</v>
      </c>
      <c r="BP26" s="104">
        <v>1264</v>
      </c>
      <c r="BQ26" s="104">
        <v>1066</v>
      </c>
      <c r="BR26" s="104">
        <v>832</v>
      </c>
      <c r="BS26" s="104">
        <v>861</v>
      </c>
      <c r="BT26" s="104">
        <v>695</v>
      </c>
      <c r="BU26" s="106">
        <f t="shared" si="17"/>
        <v>4943</v>
      </c>
      <c r="BV26" s="103"/>
      <c r="BW26" s="104">
        <v>2</v>
      </c>
      <c r="BX26" s="104">
        <v>59</v>
      </c>
      <c r="BY26" s="104">
        <v>99</v>
      </c>
      <c r="BZ26" s="104">
        <v>138</v>
      </c>
      <c r="CA26" s="104">
        <v>183</v>
      </c>
      <c r="CB26" s="104">
        <v>133</v>
      </c>
      <c r="CC26" s="103">
        <f t="shared" si="19"/>
        <v>614</v>
      </c>
      <c r="CD26" s="103"/>
      <c r="CE26" s="104">
        <v>2</v>
      </c>
      <c r="CF26" s="104">
        <v>47</v>
      </c>
      <c r="CG26" s="104">
        <v>80</v>
      </c>
      <c r="CH26" s="104">
        <v>105</v>
      </c>
      <c r="CI26" s="104">
        <v>145</v>
      </c>
      <c r="CJ26" s="104">
        <v>111</v>
      </c>
      <c r="CK26" s="107">
        <f t="shared" si="21"/>
        <v>490</v>
      </c>
      <c r="CL26" s="107"/>
      <c r="CM26" s="104">
        <v>0</v>
      </c>
      <c r="CN26" s="104">
        <v>12</v>
      </c>
      <c r="CO26" s="104">
        <v>19</v>
      </c>
      <c r="CP26" s="104">
        <v>33</v>
      </c>
      <c r="CQ26" s="104">
        <v>38</v>
      </c>
      <c r="CR26" s="104">
        <v>22</v>
      </c>
      <c r="CS26" s="107">
        <f t="shared" si="23"/>
        <v>124</v>
      </c>
      <c r="CT26" s="107"/>
      <c r="CU26" s="104">
        <v>0</v>
      </c>
      <c r="CV26" s="104">
        <v>0</v>
      </c>
      <c r="CW26" s="104">
        <v>0</v>
      </c>
      <c r="CX26" s="104">
        <v>0</v>
      </c>
      <c r="CY26" s="104">
        <v>0</v>
      </c>
      <c r="CZ26" s="104">
        <v>0</v>
      </c>
      <c r="DA26" s="105">
        <f t="shared" si="25"/>
        <v>0</v>
      </c>
      <c r="DB26" s="103"/>
      <c r="DC26" s="104">
        <v>1331</v>
      </c>
      <c r="DD26" s="104">
        <v>3925</v>
      </c>
      <c r="DE26" s="104">
        <v>2289</v>
      </c>
      <c r="DF26" s="104">
        <v>1629</v>
      </c>
      <c r="DG26" s="104">
        <v>1496</v>
      </c>
      <c r="DH26" s="104">
        <v>1195</v>
      </c>
      <c r="DI26" s="107">
        <f t="shared" si="27"/>
        <v>11865</v>
      </c>
      <c r="DJ26" s="107"/>
      <c r="DK26" s="104">
        <v>40</v>
      </c>
      <c r="DL26" s="104">
        <v>213</v>
      </c>
      <c r="DM26" s="104">
        <v>299</v>
      </c>
      <c r="DN26" s="104">
        <v>290</v>
      </c>
      <c r="DO26" s="104">
        <v>378</v>
      </c>
      <c r="DP26" s="104">
        <v>429</v>
      </c>
      <c r="DQ26" s="107">
        <f t="shared" si="29"/>
        <v>1649</v>
      </c>
      <c r="DR26" s="107"/>
      <c r="DS26" s="107"/>
      <c r="DT26" s="104">
        <v>28</v>
      </c>
      <c r="DU26" s="104">
        <v>48</v>
      </c>
      <c r="DV26" s="104">
        <v>33</v>
      </c>
      <c r="DW26" s="104">
        <v>20</v>
      </c>
      <c r="DX26" s="104">
        <v>3</v>
      </c>
      <c r="DY26" s="107">
        <f t="shared" si="31"/>
        <v>132</v>
      </c>
      <c r="DZ26" s="107"/>
      <c r="EA26" s="104">
        <v>17</v>
      </c>
      <c r="EB26" s="104">
        <v>77</v>
      </c>
      <c r="EC26" s="104">
        <v>52</v>
      </c>
      <c r="ED26" s="104">
        <v>63</v>
      </c>
      <c r="EE26" s="104">
        <v>68</v>
      </c>
      <c r="EF26" s="104">
        <v>56</v>
      </c>
      <c r="EG26" s="107">
        <f>SUM(DZ26:EF26)</f>
        <v>333</v>
      </c>
      <c r="EH26" s="107"/>
      <c r="EI26" s="104">
        <v>1274</v>
      </c>
      <c r="EJ26" s="104">
        <v>3607</v>
      </c>
      <c r="EK26" s="104">
        <v>1890</v>
      </c>
      <c r="EL26" s="104">
        <v>1243</v>
      </c>
      <c r="EM26" s="104">
        <v>1030</v>
      </c>
      <c r="EN26" s="104">
        <v>707</v>
      </c>
      <c r="EO26" s="105">
        <f>SUM(EH26:EN26)</f>
        <v>9751</v>
      </c>
      <c r="EP26" s="103"/>
      <c r="EQ26" s="104">
        <v>11</v>
      </c>
      <c r="ER26" s="104">
        <v>38</v>
      </c>
      <c r="ES26" s="104">
        <v>29</v>
      </c>
      <c r="ET26" s="104">
        <v>34</v>
      </c>
      <c r="EU26" s="104">
        <v>20</v>
      </c>
      <c r="EV26" s="104">
        <v>13</v>
      </c>
      <c r="EW26" s="105">
        <f>SUM(EP26:EV26)</f>
        <v>145</v>
      </c>
      <c r="EX26" s="103"/>
      <c r="EY26" s="104">
        <v>18</v>
      </c>
      <c r="EZ26" s="104">
        <v>34</v>
      </c>
      <c r="FA26" s="104">
        <v>24</v>
      </c>
      <c r="FB26" s="104">
        <v>19</v>
      </c>
      <c r="FC26" s="104">
        <v>11</v>
      </c>
      <c r="FD26" s="104">
        <v>0</v>
      </c>
      <c r="FE26" s="108">
        <f>SUM(EX26:FD26)</f>
        <v>106</v>
      </c>
      <c r="FF26" s="109"/>
      <c r="FG26" s="104"/>
      <c r="FH26" s="104">
        <v>123</v>
      </c>
      <c r="FI26" s="104">
        <v>237</v>
      </c>
      <c r="FJ26" s="104">
        <v>432</v>
      </c>
      <c r="FK26" s="104">
        <v>773</v>
      </c>
      <c r="FL26" s="104">
        <v>722</v>
      </c>
      <c r="FM26" s="107">
        <f>SUM(FF26:FL26)</f>
        <v>2287</v>
      </c>
      <c r="FN26" s="104"/>
      <c r="FO26" s="104"/>
      <c r="FP26" s="104">
        <v>58</v>
      </c>
      <c r="FQ26" s="104">
        <v>109</v>
      </c>
      <c r="FR26" s="104">
        <v>197</v>
      </c>
      <c r="FS26" s="104">
        <v>370</v>
      </c>
      <c r="FT26" s="104">
        <v>360</v>
      </c>
      <c r="FU26" s="107">
        <f>SUM(FN26:FT26)</f>
        <v>1094</v>
      </c>
      <c r="FV26" s="107"/>
      <c r="FW26" s="107"/>
      <c r="FX26" s="104">
        <v>61</v>
      </c>
      <c r="FY26" s="104">
        <v>125</v>
      </c>
      <c r="FZ26" s="104">
        <v>198</v>
      </c>
      <c r="GA26" s="104">
        <v>236</v>
      </c>
      <c r="GB26" s="104">
        <v>103</v>
      </c>
      <c r="GC26" s="105">
        <f>SUM(FV26:GB26)</f>
        <v>723</v>
      </c>
      <c r="GD26" s="109"/>
      <c r="GE26" s="104"/>
      <c r="GF26" s="104">
        <v>4</v>
      </c>
      <c r="GG26" s="104">
        <v>3</v>
      </c>
      <c r="GH26" s="104">
        <v>37</v>
      </c>
      <c r="GI26" s="104">
        <v>167</v>
      </c>
      <c r="GJ26" s="104">
        <v>259</v>
      </c>
      <c r="GK26" s="108">
        <f>SUM(GD26:GJ26)</f>
        <v>470</v>
      </c>
      <c r="GL26" s="109">
        <v>0</v>
      </c>
      <c r="GM26" s="104">
        <v>2858</v>
      </c>
      <c r="GN26" s="104">
        <v>9488</v>
      </c>
      <c r="GO26" s="104">
        <v>6269</v>
      </c>
      <c r="GP26" s="104">
        <v>4875</v>
      </c>
      <c r="GQ26" s="104">
        <v>5093</v>
      </c>
      <c r="GR26" s="104">
        <v>4311</v>
      </c>
      <c r="GS26" s="105">
        <f>SUM(GL26:GR26)</f>
        <v>32894</v>
      </c>
    </row>
    <row r="27" spans="1:201" s="101" customFormat="1" ht="18" customHeight="1">
      <c r="A27" s="110" t="s">
        <v>36</v>
      </c>
      <c r="B27" s="103"/>
      <c r="C27" s="104">
        <v>2827</v>
      </c>
      <c r="D27" s="104">
        <v>13013</v>
      </c>
      <c r="E27" s="104">
        <v>7320</v>
      </c>
      <c r="F27" s="104">
        <v>6047</v>
      </c>
      <c r="G27" s="104">
        <v>5256</v>
      </c>
      <c r="H27" s="104">
        <v>4549</v>
      </c>
      <c r="I27" s="105">
        <f t="shared" si="1"/>
        <v>39012</v>
      </c>
      <c r="J27" s="103"/>
      <c r="K27" s="104">
        <v>1466</v>
      </c>
      <c r="L27" s="104">
        <v>7406</v>
      </c>
      <c r="M27" s="104">
        <v>4298</v>
      </c>
      <c r="N27" s="104">
        <v>3599</v>
      </c>
      <c r="O27" s="104">
        <v>3168</v>
      </c>
      <c r="P27" s="104">
        <v>2844</v>
      </c>
      <c r="Q27" s="103">
        <f t="shared" si="3"/>
        <v>22781</v>
      </c>
      <c r="R27" s="107"/>
      <c r="S27" s="104">
        <v>954</v>
      </c>
      <c r="T27" s="104">
        <v>3523</v>
      </c>
      <c r="U27" s="104">
        <v>1480</v>
      </c>
      <c r="V27" s="104">
        <v>1096</v>
      </c>
      <c r="W27" s="104">
        <v>914</v>
      </c>
      <c r="X27" s="104">
        <v>794</v>
      </c>
      <c r="Y27" s="103">
        <f t="shared" si="5"/>
        <v>8761</v>
      </c>
      <c r="Z27" s="107"/>
      <c r="AA27" s="104">
        <v>0</v>
      </c>
      <c r="AB27" s="104">
        <v>9</v>
      </c>
      <c r="AC27" s="104">
        <v>22</v>
      </c>
      <c r="AD27" s="104">
        <v>69</v>
      </c>
      <c r="AE27" s="104">
        <v>130</v>
      </c>
      <c r="AF27" s="104">
        <v>323</v>
      </c>
      <c r="AG27" s="103">
        <f t="shared" si="7"/>
        <v>553</v>
      </c>
      <c r="AH27" s="107"/>
      <c r="AI27" s="104">
        <v>21</v>
      </c>
      <c r="AJ27" s="104">
        <v>262</v>
      </c>
      <c r="AK27" s="104">
        <v>267</v>
      </c>
      <c r="AL27" s="104">
        <v>275</v>
      </c>
      <c r="AM27" s="104">
        <v>318</v>
      </c>
      <c r="AN27" s="104">
        <v>389</v>
      </c>
      <c r="AO27" s="103">
        <f t="shared" si="9"/>
        <v>1532</v>
      </c>
      <c r="AP27" s="107"/>
      <c r="AQ27" s="104">
        <v>1</v>
      </c>
      <c r="AR27" s="104">
        <v>14</v>
      </c>
      <c r="AS27" s="104">
        <v>10</v>
      </c>
      <c r="AT27" s="104">
        <v>15</v>
      </c>
      <c r="AU27" s="104">
        <v>15</v>
      </c>
      <c r="AV27" s="104">
        <v>19</v>
      </c>
      <c r="AW27" s="103">
        <f t="shared" si="11"/>
        <v>74</v>
      </c>
      <c r="AX27" s="107"/>
      <c r="AY27" s="104">
        <v>187</v>
      </c>
      <c r="AZ27" s="104">
        <v>1414</v>
      </c>
      <c r="BA27" s="104">
        <v>924</v>
      </c>
      <c r="BB27" s="104">
        <v>745</v>
      </c>
      <c r="BC27" s="104">
        <v>556</v>
      </c>
      <c r="BD27" s="104">
        <v>298</v>
      </c>
      <c r="BE27" s="103">
        <f t="shared" si="13"/>
        <v>4124</v>
      </c>
      <c r="BF27" s="107"/>
      <c r="BG27" s="104">
        <v>26</v>
      </c>
      <c r="BH27" s="104">
        <v>309</v>
      </c>
      <c r="BI27" s="104">
        <v>275</v>
      </c>
      <c r="BJ27" s="104">
        <v>193</v>
      </c>
      <c r="BK27" s="104">
        <v>140</v>
      </c>
      <c r="BL27" s="104">
        <v>70</v>
      </c>
      <c r="BM27" s="103">
        <f t="shared" si="15"/>
        <v>1013</v>
      </c>
      <c r="BN27" s="107"/>
      <c r="BO27" s="104">
        <v>277</v>
      </c>
      <c r="BP27" s="104">
        <v>1875</v>
      </c>
      <c r="BQ27" s="104">
        <v>1320</v>
      </c>
      <c r="BR27" s="104">
        <v>1206</v>
      </c>
      <c r="BS27" s="104">
        <v>1095</v>
      </c>
      <c r="BT27" s="104">
        <v>951</v>
      </c>
      <c r="BU27" s="106">
        <f t="shared" si="17"/>
        <v>6724</v>
      </c>
      <c r="BV27" s="103"/>
      <c r="BW27" s="104">
        <v>4</v>
      </c>
      <c r="BX27" s="104">
        <v>89</v>
      </c>
      <c r="BY27" s="104">
        <v>188</v>
      </c>
      <c r="BZ27" s="104">
        <v>221</v>
      </c>
      <c r="CA27" s="104">
        <v>245</v>
      </c>
      <c r="CB27" s="104">
        <v>186</v>
      </c>
      <c r="CC27" s="103">
        <f t="shared" si="19"/>
        <v>933</v>
      </c>
      <c r="CD27" s="103"/>
      <c r="CE27" s="104">
        <v>3</v>
      </c>
      <c r="CF27" s="104">
        <v>81</v>
      </c>
      <c r="CG27" s="104">
        <v>161</v>
      </c>
      <c r="CH27" s="104">
        <v>195</v>
      </c>
      <c r="CI27" s="104">
        <v>208</v>
      </c>
      <c r="CJ27" s="104">
        <v>160</v>
      </c>
      <c r="CK27" s="107">
        <f t="shared" si="21"/>
        <v>808</v>
      </c>
      <c r="CL27" s="107"/>
      <c r="CM27" s="104">
        <v>1</v>
      </c>
      <c r="CN27" s="104">
        <v>8</v>
      </c>
      <c r="CO27" s="104">
        <v>27</v>
      </c>
      <c r="CP27" s="104">
        <v>26</v>
      </c>
      <c r="CQ27" s="104">
        <v>37</v>
      </c>
      <c r="CR27" s="104">
        <v>25</v>
      </c>
      <c r="CS27" s="107">
        <f t="shared" si="23"/>
        <v>124</v>
      </c>
      <c r="CT27" s="107"/>
      <c r="CU27" s="104">
        <v>0</v>
      </c>
      <c r="CV27" s="104">
        <v>0</v>
      </c>
      <c r="CW27" s="104">
        <v>0</v>
      </c>
      <c r="CX27" s="104">
        <v>0</v>
      </c>
      <c r="CY27" s="104">
        <v>0</v>
      </c>
      <c r="CZ27" s="104">
        <v>1</v>
      </c>
      <c r="DA27" s="105">
        <f t="shared" si="25"/>
        <v>1</v>
      </c>
      <c r="DB27" s="103"/>
      <c r="DC27" s="104">
        <v>1331</v>
      </c>
      <c r="DD27" s="104">
        <v>5415</v>
      </c>
      <c r="DE27" s="104">
        <v>2769</v>
      </c>
      <c r="DF27" s="104">
        <v>2179</v>
      </c>
      <c r="DG27" s="104">
        <v>1804</v>
      </c>
      <c r="DH27" s="104">
        <v>1507</v>
      </c>
      <c r="DI27" s="107">
        <f t="shared" si="27"/>
        <v>15005</v>
      </c>
      <c r="DJ27" s="107"/>
      <c r="DK27" s="104">
        <v>32</v>
      </c>
      <c r="DL27" s="104">
        <v>356</v>
      </c>
      <c r="DM27" s="104">
        <v>318</v>
      </c>
      <c r="DN27" s="104">
        <v>345</v>
      </c>
      <c r="DO27" s="104">
        <v>431</v>
      </c>
      <c r="DP27" s="104">
        <v>554</v>
      </c>
      <c r="DQ27" s="107">
        <f t="shared" si="29"/>
        <v>2036</v>
      </c>
      <c r="DR27" s="107"/>
      <c r="DS27" s="107"/>
      <c r="DT27" s="104">
        <v>39</v>
      </c>
      <c r="DU27" s="104">
        <v>51</v>
      </c>
      <c r="DV27" s="104">
        <v>66</v>
      </c>
      <c r="DW27" s="104">
        <v>36</v>
      </c>
      <c r="DX27" s="104">
        <v>20</v>
      </c>
      <c r="DY27" s="107">
        <f t="shared" si="31"/>
        <v>212</v>
      </c>
      <c r="DZ27" s="107"/>
      <c r="EA27" s="104">
        <v>31</v>
      </c>
      <c r="EB27" s="104">
        <v>147</v>
      </c>
      <c r="EC27" s="104">
        <v>106</v>
      </c>
      <c r="ED27" s="104">
        <v>122</v>
      </c>
      <c r="EE27" s="104">
        <v>131</v>
      </c>
      <c r="EF27" s="104">
        <v>82</v>
      </c>
      <c r="EG27" s="107">
        <f>SUM(DZ27:EF27)</f>
        <v>619</v>
      </c>
      <c r="EH27" s="107"/>
      <c r="EI27" s="104">
        <v>1268</v>
      </c>
      <c r="EJ27" s="104">
        <v>4873</v>
      </c>
      <c r="EK27" s="104">
        <v>2294</v>
      </c>
      <c r="EL27" s="104">
        <v>1646</v>
      </c>
      <c r="EM27" s="104">
        <v>1206</v>
      </c>
      <c r="EN27" s="104">
        <v>851</v>
      </c>
      <c r="EO27" s="105">
        <f>SUM(EH27:EN27)</f>
        <v>12138</v>
      </c>
      <c r="EP27" s="103"/>
      <c r="EQ27" s="104">
        <v>8</v>
      </c>
      <c r="ER27" s="104">
        <v>46</v>
      </c>
      <c r="ES27" s="104">
        <v>37</v>
      </c>
      <c r="ET27" s="104">
        <v>29</v>
      </c>
      <c r="EU27" s="104">
        <v>27</v>
      </c>
      <c r="EV27" s="104">
        <v>6</v>
      </c>
      <c r="EW27" s="105">
        <f>SUM(EP27:EV27)</f>
        <v>153</v>
      </c>
      <c r="EX27" s="103"/>
      <c r="EY27" s="104">
        <v>18</v>
      </c>
      <c r="EZ27" s="104">
        <v>57</v>
      </c>
      <c r="FA27" s="104">
        <v>28</v>
      </c>
      <c r="FB27" s="104">
        <v>19</v>
      </c>
      <c r="FC27" s="104">
        <v>12</v>
      </c>
      <c r="FD27" s="104">
        <v>6</v>
      </c>
      <c r="FE27" s="108">
        <f>SUM(EX27:FD27)</f>
        <v>140</v>
      </c>
      <c r="FF27" s="109"/>
      <c r="FG27" s="104"/>
      <c r="FH27" s="104">
        <v>140</v>
      </c>
      <c r="FI27" s="104">
        <v>306</v>
      </c>
      <c r="FJ27" s="104">
        <v>502</v>
      </c>
      <c r="FK27" s="104">
        <v>873</v>
      </c>
      <c r="FL27" s="104">
        <v>828</v>
      </c>
      <c r="FM27" s="107">
        <f>SUM(FF27:FL27)</f>
        <v>2649</v>
      </c>
      <c r="FN27" s="104"/>
      <c r="FO27" s="104"/>
      <c r="FP27" s="104">
        <v>68</v>
      </c>
      <c r="FQ27" s="104">
        <v>157</v>
      </c>
      <c r="FR27" s="104">
        <v>228</v>
      </c>
      <c r="FS27" s="104">
        <v>496</v>
      </c>
      <c r="FT27" s="104">
        <v>449</v>
      </c>
      <c r="FU27" s="107">
        <f>SUM(FN27:FT27)</f>
        <v>1398</v>
      </c>
      <c r="FV27" s="107"/>
      <c r="FW27" s="107"/>
      <c r="FX27" s="104">
        <v>63</v>
      </c>
      <c r="FY27" s="104">
        <v>128</v>
      </c>
      <c r="FZ27" s="104">
        <v>217</v>
      </c>
      <c r="GA27" s="104">
        <v>207</v>
      </c>
      <c r="GB27" s="104">
        <v>100</v>
      </c>
      <c r="GC27" s="105">
        <f>SUM(FV27:GB27)</f>
        <v>715</v>
      </c>
      <c r="GD27" s="109"/>
      <c r="GE27" s="104"/>
      <c r="GF27" s="104">
        <v>9</v>
      </c>
      <c r="GG27" s="104">
        <v>21</v>
      </c>
      <c r="GH27" s="104">
        <v>57</v>
      </c>
      <c r="GI27" s="104">
        <v>170</v>
      </c>
      <c r="GJ27" s="104">
        <v>279</v>
      </c>
      <c r="GK27" s="108">
        <f>SUM(GD27:GJ27)</f>
        <v>536</v>
      </c>
      <c r="GL27" s="109">
        <v>0</v>
      </c>
      <c r="GM27" s="104">
        <v>2827</v>
      </c>
      <c r="GN27" s="104">
        <v>13153</v>
      </c>
      <c r="GO27" s="104">
        <v>7626</v>
      </c>
      <c r="GP27" s="104">
        <v>6549</v>
      </c>
      <c r="GQ27" s="104">
        <v>6129</v>
      </c>
      <c r="GR27" s="104">
        <v>5377</v>
      </c>
      <c r="GS27" s="105">
        <f>SUM(GL27:GR27)</f>
        <v>41661</v>
      </c>
    </row>
    <row r="28" spans="1:201" s="101" customFormat="1" ht="18" customHeight="1">
      <c r="A28" s="110" t="s">
        <v>37</v>
      </c>
      <c r="B28" s="103"/>
      <c r="C28" s="104">
        <v>3346</v>
      </c>
      <c r="D28" s="104">
        <v>12581</v>
      </c>
      <c r="E28" s="104">
        <v>8248</v>
      </c>
      <c r="F28" s="104">
        <v>7107</v>
      </c>
      <c r="G28" s="104">
        <v>5701</v>
      </c>
      <c r="H28" s="104">
        <v>5570</v>
      </c>
      <c r="I28" s="105">
        <f t="shared" si="1"/>
        <v>42553</v>
      </c>
      <c r="J28" s="103"/>
      <c r="K28" s="104">
        <v>1733</v>
      </c>
      <c r="L28" s="104">
        <v>6985</v>
      </c>
      <c r="M28" s="104">
        <v>4610</v>
      </c>
      <c r="N28" s="104">
        <v>3941</v>
      </c>
      <c r="O28" s="104">
        <v>3190</v>
      </c>
      <c r="P28" s="104">
        <v>3241</v>
      </c>
      <c r="Q28" s="103">
        <f t="shared" si="3"/>
        <v>23700</v>
      </c>
      <c r="R28" s="107"/>
      <c r="S28" s="104">
        <v>1129</v>
      </c>
      <c r="T28" s="104">
        <v>3256</v>
      </c>
      <c r="U28" s="104">
        <v>1566</v>
      </c>
      <c r="V28" s="104">
        <v>1225</v>
      </c>
      <c r="W28" s="104">
        <v>859</v>
      </c>
      <c r="X28" s="104">
        <v>869</v>
      </c>
      <c r="Y28" s="103">
        <f t="shared" si="5"/>
        <v>8904</v>
      </c>
      <c r="Z28" s="107"/>
      <c r="AA28" s="104">
        <v>1</v>
      </c>
      <c r="AB28" s="104">
        <v>21</v>
      </c>
      <c r="AC28" s="104">
        <v>54</v>
      </c>
      <c r="AD28" s="104">
        <v>117</v>
      </c>
      <c r="AE28" s="104">
        <v>188</v>
      </c>
      <c r="AF28" s="104">
        <v>433</v>
      </c>
      <c r="AG28" s="103">
        <f t="shared" si="7"/>
        <v>814</v>
      </c>
      <c r="AH28" s="107"/>
      <c r="AI28" s="104">
        <v>37</v>
      </c>
      <c r="AJ28" s="104">
        <v>297</v>
      </c>
      <c r="AK28" s="104">
        <v>266</v>
      </c>
      <c r="AL28" s="104">
        <v>310</v>
      </c>
      <c r="AM28" s="104">
        <v>344</v>
      </c>
      <c r="AN28" s="104">
        <v>459</v>
      </c>
      <c r="AO28" s="103">
        <f t="shared" si="9"/>
        <v>1713</v>
      </c>
      <c r="AP28" s="107"/>
      <c r="AQ28" s="104">
        <v>0</v>
      </c>
      <c r="AR28" s="104">
        <v>7</v>
      </c>
      <c r="AS28" s="104">
        <v>5</v>
      </c>
      <c r="AT28" s="104">
        <v>9</v>
      </c>
      <c r="AU28" s="104">
        <v>10</v>
      </c>
      <c r="AV28" s="104">
        <v>29</v>
      </c>
      <c r="AW28" s="103">
        <f t="shared" si="11"/>
        <v>60</v>
      </c>
      <c r="AX28" s="107"/>
      <c r="AY28" s="104">
        <v>238</v>
      </c>
      <c r="AZ28" s="104">
        <v>1125</v>
      </c>
      <c r="BA28" s="104">
        <v>890</v>
      </c>
      <c r="BB28" s="104">
        <v>682</v>
      </c>
      <c r="BC28" s="104">
        <v>468</v>
      </c>
      <c r="BD28" s="104">
        <v>295</v>
      </c>
      <c r="BE28" s="103">
        <f t="shared" si="13"/>
        <v>3698</v>
      </c>
      <c r="BF28" s="107"/>
      <c r="BG28" s="104">
        <v>39</v>
      </c>
      <c r="BH28" s="104">
        <v>434</v>
      </c>
      <c r="BI28" s="104">
        <v>436</v>
      </c>
      <c r="BJ28" s="104">
        <v>353</v>
      </c>
      <c r="BK28" s="104">
        <v>284</v>
      </c>
      <c r="BL28" s="104">
        <v>137</v>
      </c>
      <c r="BM28" s="103">
        <f t="shared" si="15"/>
        <v>1683</v>
      </c>
      <c r="BN28" s="107"/>
      <c r="BO28" s="104">
        <v>289</v>
      </c>
      <c r="BP28" s="104">
        <v>1845</v>
      </c>
      <c r="BQ28" s="104">
        <v>1393</v>
      </c>
      <c r="BR28" s="104">
        <v>1245</v>
      </c>
      <c r="BS28" s="104">
        <v>1037</v>
      </c>
      <c r="BT28" s="104">
        <v>1019</v>
      </c>
      <c r="BU28" s="106">
        <f t="shared" si="17"/>
        <v>6828</v>
      </c>
      <c r="BV28" s="103"/>
      <c r="BW28" s="104">
        <v>2</v>
      </c>
      <c r="BX28" s="104">
        <v>83</v>
      </c>
      <c r="BY28" s="104">
        <v>121</v>
      </c>
      <c r="BZ28" s="104">
        <v>183</v>
      </c>
      <c r="CA28" s="104">
        <v>223</v>
      </c>
      <c r="CB28" s="104">
        <v>219</v>
      </c>
      <c r="CC28" s="103">
        <f t="shared" si="19"/>
        <v>831</v>
      </c>
      <c r="CD28" s="103"/>
      <c r="CE28" s="104">
        <v>2</v>
      </c>
      <c r="CF28" s="104">
        <v>69</v>
      </c>
      <c r="CG28" s="104">
        <v>86</v>
      </c>
      <c r="CH28" s="104">
        <v>122</v>
      </c>
      <c r="CI28" s="104">
        <v>150</v>
      </c>
      <c r="CJ28" s="104">
        <v>136</v>
      </c>
      <c r="CK28" s="107">
        <f t="shared" si="21"/>
        <v>565</v>
      </c>
      <c r="CL28" s="107"/>
      <c r="CM28" s="104">
        <v>0</v>
      </c>
      <c r="CN28" s="104">
        <v>12</v>
      </c>
      <c r="CO28" s="104">
        <v>31</v>
      </c>
      <c r="CP28" s="104">
        <v>50</v>
      </c>
      <c r="CQ28" s="104">
        <v>57</v>
      </c>
      <c r="CR28" s="104">
        <v>65</v>
      </c>
      <c r="CS28" s="107">
        <f t="shared" si="23"/>
        <v>215</v>
      </c>
      <c r="CT28" s="107"/>
      <c r="CU28" s="104">
        <v>0</v>
      </c>
      <c r="CV28" s="104">
        <v>2</v>
      </c>
      <c r="CW28" s="104">
        <v>4</v>
      </c>
      <c r="CX28" s="104">
        <v>11</v>
      </c>
      <c r="CY28" s="104">
        <v>16</v>
      </c>
      <c r="CZ28" s="104">
        <v>18</v>
      </c>
      <c r="DA28" s="105">
        <f t="shared" si="25"/>
        <v>51</v>
      </c>
      <c r="DB28" s="103"/>
      <c r="DC28" s="104">
        <v>1577</v>
      </c>
      <c r="DD28" s="104">
        <v>5422</v>
      </c>
      <c r="DE28" s="104">
        <v>3452</v>
      </c>
      <c r="DF28" s="104">
        <v>2915</v>
      </c>
      <c r="DG28" s="104">
        <v>2246</v>
      </c>
      <c r="DH28" s="104">
        <v>2086</v>
      </c>
      <c r="DI28" s="107">
        <f t="shared" si="27"/>
        <v>17698</v>
      </c>
      <c r="DJ28" s="107"/>
      <c r="DK28" s="104">
        <v>73</v>
      </c>
      <c r="DL28" s="104">
        <v>680</v>
      </c>
      <c r="DM28" s="104">
        <v>774</v>
      </c>
      <c r="DN28" s="104">
        <v>882</v>
      </c>
      <c r="DO28" s="104">
        <v>819</v>
      </c>
      <c r="DP28" s="104">
        <v>932</v>
      </c>
      <c r="DQ28" s="107">
        <f t="shared" si="29"/>
        <v>4160</v>
      </c>
      <c r="DR28" s="107"/>
      <c r="DS28" s="107"/>
      <c r="DT28" s="104">
        <v>75</v>
      </c>
      <c r="DU28" s="104">
        <v>132</v>
      </c>
      <c r="DV28" s="104">
        <v>116</v>
      </c>
      <c r="DW28" s="104">
        <v>77</v>
      </c>
      <c r="DX28" s="104">
        <v>20</v>
      </c>
      <c r="DY28" s="107">
        <f t="shared" si="31"/>
        <v>420</v>
      </c>
      <c r="DZ28" s="107"/>
      <c r="EA28" s="104">
        <v>14</v>
      </c>
      <c r="EB28" s="104">
        <v>76</v>
      </c>
      <c r="EC28" s="104">
        <v>83</v>
      </c>
      <c r="ED28" s="104">
        <v>110</v>
      </c>
      <c r="EE28" s="104">
        <v>135</v>
      </c>
      <c r="EF28" s="104">
        <v>127</v>
      </c>
      <c r="EG28" s="107">
        <f>SUM(DZ28:EF28)</f>
        <v>545</v>
      </c>
      <c r="EH28" s="107"/>
      <c r="EI28" s="104">
        <v>1490</v>
      </c>
      <c r="EJ28" s="104">
        <v>4591</v>
      </c>
      <c r="EK28" s="104">
        <v>2463</v>
      </c>
      <c r="EL28" s="104">
        <v>1807</v>
      </c>
      <c r="EM28" s="104">
        <v>1215</v>
      </c>
      <c r="EN28" s="104">
        <v>1007</v>
      </c>
      <c r="EO28" s="105">
        <f>SUM(EH28:EN28)</f>
        <v>12573</v>
      </c>
      <c r="EP28" s="103"/>
      <c r="EQ28" s="104">
        <v>18</v>
      </c>
      <c r="ER28" s="104">
        <v>56</v>
      </c>
      <c r="ES28" s="104">
        <v>35</v>
      </c>
      <c r="ET28" s="104">
        <v>48</v>
      </c>
      <c r="EU28" s="104">
        <v>29</v>
      </c>
      <c r="EV28" s="104">
        <v>17</v>
      </c>
      <c r="EW28" s="105">
        <f>SUM(EP28:EV28)</f>
        <v>203</v>
      </c>
      <c r="EX28" s="103"/>
      <c r="EY28" s="104">
        <v>16</v>
      </c>
      <c r="EZ28" s="104">
        <v>35</v>
      </c>
      <c r="FA28" s="104">
        <v>30</v>
      </c>
      <c r="FB28" s="104">
        <v>20</v>
      </c>
      <c r="FC28" s="104">
        <v>13</v>
      </c>
      <c r="FD28" s="104">
        <v>7</v>
      </c>
      <c r="FE28" s="108">
        <f>SUM(EX28:FD28)</f>
        <v>121</v>
      </c>
      <c r="FF28" s="109"/>
      <c r="FG28" s="104"/>
      <c r="FH28" s="104">
        <v>119</v>
      </c>
      <c r="FI28" s="104">
        <v>267</v>
      </c>
      <c r="FJ28" s="104">
        <v>512</v>
      </c>
      <c r="FK28" s="104">
        <v>837</v>
      </c>
      <c r="FL28" s="104">
        <v>844</v>
      </c>
      <c r="FM28" s="107">
        <f>SUM(FF28:FL28)</f>
        <v>2579</v>
      </c>
      <c r="FN28" s="104"/>
      <c r="FO28" s="104"/>
      <c r="FP28" s="104">
        <v>49</v>
      </c>
      <c r="FQ28" s="104">
        <v>143</v>
      </c>
      <c r="FR28" s="104">
        <v>273</v>
      </c>
      <c r="FS28" s="104">
        <v>429</v>
      </c>
      <c r="FT28" s="104">
        <v>475</v>
      </c>
      <c r="FU28" s="107">
        <f>SUM(FN28:FT28)</f>
        <v>1369</v>
      </c>
      <c r="FV28" s="107"/>
      <c r="FW28" s="107"/>
      <c r="FX28" s="104">
        <v>64</v>
      </c>
      <c r="FY28" s="104">
        <v>117</v>
      </c>
      <c r="FZ28" s="104">
        <v>215</v>
      </c>
      <c r="GA28" s="104">
        <v>303</v>
      </c>
      <c r="GB28" s="104">
        <v>159</v>
      </c>
      <c r="GC28" s="105">
        <f>SUM(FV28:GB28)</f>
        <v>858</v>
      </c>
      <c r="GD28" s="109"/>
      <c r="GE28" s="104"/>
      <c r="GF28" s="104">
        <v>6</v>
      </c>
      <c r="GG28" s="104">
        <v>7</v>
      </c>
      <c r="GH28" s="104">
        <v>24</v>
      </c>
      <c r="GI28" s="104">
        <v>105</v>
      </c>
      <c r="GJ28" s="104">
        <v>210</v>
      </c>
      <c r="GK28" s="108">
        <f>SUM(GD28:GJ28)</f>
        <v>352</v>
      </c>
      <c r="GL28" s="109">
        <v>0</v>
      </c>
      <c r="GM28" s="104">
        <v>3346</v>
      </c>
      <c r="GN28" s="104">
        <v>12700</v>
      </c>
      <c r="GO28" s="104">
        <v>8515</v>
      </c>
      <c r="GP28" s="104">
        <v>7619</v>
      </c>
      <c r="GQ28" s="104">
        <v>6538</v>
      </c>
      <c r="GR28" s="104">
        <v>6414</v>
      </c>
      <c r="GS28" s="105">
        <f>SUM(GL28:GR28)</f>
        <v>45132</v>
      </c>
    </row>
    <row r="29" spans="1:201" s="101" customFormat="1" ht="18" customHeight="1">
      <c r="A29" s="110" t="s">
        <v>38</v>
      </c>
      <c r="B29" s="103"/>
      <c r="C29" s="104">
        <v>2323</v>
      </c>
      <c r="D29" s="104">
        <v>7745</v>
      </c>
      <c r="E29" s="104">
        <v>4327</v>
      </c>
      <c r="F29" s="104">
        <v>3581</v>
      </c>
      <c r="G29" s="104">
        <v>3410</v>
      </c>
      <c r="H29" s="104">
        <v>2856</v>
      </c>
      <c r="I29" s="105">
        <f t="shared" si="1"/>
        <v>24242</v>
      </c>
      <c r="J29" s="103"/>
      <c r="K29" s="104">
        <v>1236</v>
      </c>
      <c r="L29" s="104">
        <v>4426</v>
      </c>
      <c r="M29" s="104">
        <v>2477</v>
      </c>
      <c r="N29" s="104">
        <v>2098</v>
      </c>
      <c r="O29" s="104">
        <v>1943</v>
      </c>
      <c r="P29" s="104">
        <v>1697</v>
      </c>
      <c r="Q29" s="103">
        <f t="shared" si="3"/>
        <v>13877</v>
      </c>
      <c r="R29" s="107"/>
      <c r="S29" s="104">
        <v>760</v>
      </c>
      <c r="T29" s="104">
        <v>1870</v>
      </c>
      <c r="U29" s="104">
        <v>794</v>
      </c>
      <c r="V29" s="104">
        <v>625</v>
      </c>
      <c r="W29" s="104">
        <v>472</v>
      </c>
      <c r="X29" s="104">
        <v>443</v>
      </c>
      <c r="Y29" s="103">
        <f t="shared" si="5"/>
        <v>4964</v>
      </c>
      <c r="Z29" s="107"/>
      <c r="AA29" s="104">
        <v>1</v>
      </c>
      <c r="AB29" s="104">
        <v>38</v>
      </c>
      <c r="AC29" s="104">
        <v>40</v>
      </c>
      <c r="AD29" s="104">
        <v>79</v>
      </c>
      <c r="AE29" s="104">
        <v>182</v>
      </c>
      <c r="AF29" s="104">
        <v>267</v>
      </c>
      <c r="AG29" s="103">
        <f t="shared" si="7"/>
        <v>607</v>
      </c>
      <c r="AH29" s="107"/>
      <c r="AI29" s="104">
        <v>23</v>
      </c>
      <c r="AJ29" s="104">
        <v>190</v>
      </c>
      <c r="AK29" s="104">
        <v>155</v>
      </c>
      <c r="AL29" s="104">
        <v>180</v>
      </c>
      <c r="AM29" s="104">
        <v>220</v>
      </c>
      <c r="AN29" s="104">
        <v>276</v>
      </c>
      <c r="AO29" s="103">
        <f t="shared" si="9"/>
        <v>1044</v>
      </c>
      <c r="AP29" s="107"/>
      <c r="AQ29" s="104">
        <v>0</v>
      </c>
      <c r="AR29" s="104">
        <v>15</v>
      </c>
      <c r="AS29" s="104">
        <v>11</v>
      </c>
      <c r="AT29" s="104">
        <v>9</v>
      </c>
      <c r="AU29" s="104">
        <v>8</v>
      </c>
      <c r="AV29" s="104">
        <v>4</v>
      </c>
      <c r="AW29" s="103">
        <f t="shared" si="11"/>
        <v>47</v>
      </c>
      <c r="AX29" s="107"/>
      <c r="AY29" s="104">
        <v>176</v>
      </c>
      <c r="AZ29" s="104">
        <v>885</v>
      </c>
      <c r="BA29" s="104">
        <v>598</v>
      </c>
      <c r="BB29" s="104">
        <v>426</v>
      </c>
      <c r="BC29" s="104">
        <v>312</v>
      </c>
      <c r="BD29" s="104">
        <v>139</v>
      </c>
      <c r="BE29" s="103">
        <f t="shared" si="13"/>
        <v>2536</v>
      </c>
      <c r="BF29" s="107"/>
      <c r="BG29" s="104">
        <v>24</v>
      </c>
      <c r="BH29" s="104">
        <v>187</v>
      </c>
      <c r="BI29" s="104">
        <v>142</v>
      </c>
      <c r="BJ29" s="104">
        <v>135</v>
      </c>
      <c r="BK29" s="104">
        <v>91</v>
      </c>
      <c r="BL29" s="104">
        <v>30</v>
      </c>
      <c r="BM29" s="103">
        <f t="shared" si="15"/>
        <v>609</v>
      </c>
      <c r="BN29" s="107"/>
      <c r="BO29" s="104">
        <v>252</v>
      </c>
      <c r="BP29" s="104">
        <v>1241</v>
      </c>
      <c r="BQ29" s="104">
        <v>737</v>
      </c>
      <c r="BR29" s="104">
        <v>644</v>
      </c>
      <c r="BS29" s="104">
        <v>658</v>
      </c>
      <c r="BT29" s="104">
        <v>538</v>
      </c>
      <c r="BU29" s="106">
        <f t="shared" si="17"/>
        <v>4070</v>
      </c>
      <c r="BV29" s="103"/>
      <c r="BW29" s="104">
        <v>2</v>
      </c>
      <c r="BX29" s="104">
        <v>47</v>
      </c>
      <c r="BY29" s="104">
        <v>98</v>
      </c>
      <c r="BZ29" s="104">
        <v>118</v>
      </c>
      <c r="CA29" s="104">
        <v>145</v>
      </c>
      <c r="CB29" s="104">
        <v>119</v>
      </c>
      <c r="CC29" s="103">
        <f t="shared" si="19"/>
        <v>529</v>
      </c>
      <c r="CD29" s="103"/>
      <c r="CE29" s="104">
        <v>2</v>
      </c>
      <c r="CF29" s="104">
        <v>45</v>
      </c>
      <c r="CG29" s="104">
        <v>84</v>
      </c>
      <c r="CH29" s="104">
        <v>97</v>
      </c>
      <c r="CI29" s="104">
        <v>120</v>
      </c>
      <c r="CJ29" s="104">
        <v>95</v>
      </c>
      <c r="CK29" s="107">
        <f t="shared" si="21"/>
        <v>443</v>
      </c>
      <c r="CL29" s="107"/>
      <c r="CM29" s="104">
        <v>0</v>
      </c>
      <c r="CN29" s="104">
        <v>2</v>
      </c>
      <c r="CO29" s="104">
        <v>13</v>
      </c>
      <c r="CP29" s="104">
        <v>21</v>
      </c>
      <c r="CQ29" s="104">
        <v>23</v>
      </c>
      <c r="CR29" s="104">
        <v>15</v>
      </c>
      <c r="CS29" s="107">
        <f t="shared" si="23"/>
        <v>74</v>
      </c>
      <c r="CT29" s="107"/>
      <c r="CU29" s="104">
        <v>0</v>
      </c>
      <c r="CV29" s="104">
        <v>0</v>
      </c>
      <c r="CW29" s="104">
        <v>1</v>
      </c>
      <c r="CX29" s="104">
        <v>0</v>
      </c>
      <c r="CY29" s="104">
        <v>2</v>
      </c>
      <c r="CZ29" s="104">
        <v>9</v>
      </c>
      <c r="DA29" s="105">
        <f t="shared" si="25"/>
        <v>12</v>
      </c>
      <c r="DB29" s="103"/>
      <c r="DC29" s="104">
        <v>1047</v>
      </c>
      <c r="DD29" s="104">
        <v>3200</v>
      </c>
      <c r="DE29" s="104">
        <v>1717</v>
      </c>
      <c r="DF29" s="104">
        <v>1326</v>
      </c>
      <c r="DG29" s="104">
        <v>1296</v>
      </c>
      <c r="DH29" s="104">
        <v>1028</v>
      </c>
      <c r="DI29" s="107">
        <f t="shared" si="27"/>
        <v>9614</v>
      </c>
      <c r="DJ29" s="107"/>
      <c r="DK29" s="104">
        <v>49</v>
      </c>
      <c r="DL29" s="104">
        <v>326</v>
      </c>
      <c r="DM29" s="104">
        <v>305</v>
      </c>
      <c r="DN29" s="104">
        <v>301</v>
      </c>
      <c r="DO29" s="104">
        <v>432</v>
      </c>
      <c r="DP29" s="104">
        <v>455</v>
      </c>
      <c r="DQ29" s="107">
        <f t="shared" si="29"/>
        <v>1868</v>
      </c>
      <c r="DR29" s="107"/>
      <c r="DS29" s="107"/>
      <c r="DT29" s="104">
        <v>37</v>
      </c>
      <c r="DU29" s="104">
        <v>49</v>
      </c>
      <c r="DV29" s="104">
        <v>48</v>
      </c>
      <c r="DW29" s="104">
        <v>41</v>
      </c>
      <c r="DX29" s="104">
        <v>10</v>
      </c>
      <c r="DY29" s="107">
        <f t="shared" si="31"/>
        <v>185</v>
      </c>
      <c r="DZ29" s="107"/>
      <c r="EA29" s="104">
        <v>14</v>
      </c>
      <c r="EB29" s="104">
        <v>61</v>
      </c>
      <c r="EC29" s="104">
        <v>63</v>
      </c>
      <c r="ED29" s="104">
        <v>47</v>
      </c>
      <c r="EE29" s="104">
        <v>98</v>
      </c>
      <c r="EF29" s="104">
        <v>74</v>
      </c>
      <c r="EG29" s="107">
        <f>SUM(DZ29:EF29)</f>
        <v>357</v>
      </c>
      <c r="EH29" s="107"/>
      <c r="EI29" s="104">
        <v>984</v>
      </c>
      <c r="EJ29" s="104">
        <v>2776</v>
      </c>
      <c r="EK29" s="104">
        <v>1300</v>
      </c>
      <c r="EL29" s="104">
        <v>930</v>
      </c>
      <c r="EM29" s="104">
        <v>725</v>
      </c>
      <c r="EN29" s="104">
        <v>489</v>
      </c>
      <c r="EO29" s="105">
        <f>SUM(EH29:EN29)</f>
        <v>7204</v>
      </c>
      <c r="EP29" s="103"/>
      <c r="EQ29" s="104">
        <v>25</v>
      </c>
      <c r="ER29" s="104">
        <v>45</v>
      </c>
      <c r="ES29" s="104">
        <v>20</v>
      </c>
      <c r="ET29" s="104">
        <v>29</v>
      </c>
      <c r="EU29" s="104">
        <v>21</v>
      </c>
      <c r="EV29" s="104">
        <v>8</v>
      </c>
      <c r="EW29" s="105">
        <f>SUM(EP29:EV29)</f>
        <v>148</v>
      </c>
      <c r="EX29" s="103"/>
      <c r="EY29" s="104">
        <v>13</v>
      </c>
      <c r="EZ29" s="104">
        <v>27</v>
      </c>
      <c r="FA29" s="104">
        <v>15</v>
      </c>
      <c r="FB29" s="104">
        <v>10</v>
      </c>
      <c r="FC29" s="104">
        <v>5</v>
      </c>
      <c r="FD29" s="104">
        <v>4</v>
      </c>
      <c r="FE29" s="108">
        <f>SUM(EX29:FD29)</f>
        <v>74</v>
      </c>
      <c r="FF29" s="109"/>
      <c r="FG29" s="104"/>
      <c r="FH29" s="104">
        <v>156</v>
      </c>
      <c r="FI29" s="104">
        <v>249</v>
      </c>
      <c r="FJ29" s="104">
        <v>422</v>
      </c>
      <c r="FK29" s="104">
        <v>647</v>
      </c>
      <c r="FL29" s="104">
        <v>605</v>
      </c>
      <c r="FM29" s="107">
        <f>SUM(FF29:FL29)</f>
        <v>2079</v>
      </c>
      <c r="FN29" s="104"/>
      <c r="FO29" s="104"/>
      <c r="FP29" s="104">
        <v>63</v>
      </c>
      <c r="FQ29" s="104">
        <v>121</v>
      </c>
      <c r="FR29" s="104">
        <v>209</v>
      </c>
      <c r="FS29" s="104">
        <v>333</v>
      </c>
      <c r="FT29" s="104">
        <v>329</v>
      </c>
      <c r="FU29" s="107">
        <f>SUM(FN29:FT29)</f>
        <v>1055</v>
      </c>
      <c r="FV29" s="107"/>
      <c r="FW29" s="107"/>
      <c r="FX29" s="104">
        <v>85</v>
      </c>
      <c r="FY29" s="104">
        <v>119</v>
      </c>
      <c r="FZ29" s="104">
        <v>197</v>
      </c>
      <c r="GA29" s="104">
        <v>240</v>
      </c>
      <c r="GB29" s="104">
        <v>122</v>
      </c>
      <c r="GC29" s="105">
        <f>SUM(FV29:GB29)</f>
        <v>763</v>
      </c>
      <c r="GD29" s="109"/>
      <c r="GE29" s="104"/>
      <c r="GF29" s="104">
        <v>8</v>
      </c>
      <c r="GG29" s="104">
        <v>9</v>
      </c>
      <c r="GH29" s="104">
        <v>16</v>
      </c>
      <c r="GI29" s="104">
        <v>74</v>
      </c>
      <c r="GJ29" s="104">
        <v>154</v>
      </c>
      <c r="GK29" s="108">
        <f>SUM(GD29:GJ29)</f>
        <v>261</v>
      </c>
      <c r="GL29" s="109">
        <v>0</v>
      </c>
      <c r="GM29" s="104">
        <v>2323</v>
      </c>
      <c r="GN29" s="104">
        <v>7901</v>
      </c>
      <c r="GO29" s="104">
        <v>4576</v>
      </c>
      <c r="GP29" s="104">
        <v>4003</v>
      </c>
      <c r="GQ29" s="104">
        <v>4057</v>
      </c>
      <c r="GR29" s="104">
        <v>3461</v>
      </c>
      <c r="GS29" s="105">
        <f>SUM(GL29:GR29)</f>
        <v>26321</v>
      </c>
    </row>
    <row r="30" spans="1:201" s="101" customFormat="1" ht="18" customHeight="1">
      <c r="A30" s="110" t="s">
        <v>39</v>
      </c>
      <c r="B30" s="103"/>
      <c r="C30" s="104">
        <v>3468</v>
      </c>
      <c r="D30" s="104">
        <v>7804</v>
      </c>
      <c r="E30" s="104">
        <v>4178</v>
      </c>
      <c r="F30" s="104">
        <v>4059</v>
      </c>
      <c r="G30" s="104">
        <v>3837</v>
      </c>
      <c r="H30" s="104">
        <v>3226</v>
      </c>
      <c r="I30" s="105">
        <f t="shared" si="1"/>
        <v>26572</v>
      </c>
      <c r="J30" s="103"/>
      <c r="K30" s="104">
        <v>1827</v>
      </c>
      <c r="L30" s="104">
        <v>4365</v>
      </c>
      <c r="M30" s="104">
        <v>2351</v>
      </c>
      <c r="N30" s="104">
        <v>2310</v>
      </c>
      <c r="O30" s="104">
        <v>2219</v>
      </c>
      <c r="P30" s="104">
        <v>1935</v>
      </c>
      <c r="Q30" s="103">
        <f t="shared" si="3"/>
        <v>15007</v>
      </c>
      <c r="R30" s="107"/>
      <c r="S30" s="104">
        <v>1090</v>
      </c>
      <c r="T30" s="104">
        <v>1721</v>
      </c>
      <c r="U30" s="104">
        <v>760</v>
      </c>
      <c r="V30" s="104">
        <v>648</v>
      </c>
      <c r="W30" s="104">
        <v>533</v>
      </c>
      <c r="X30" s="104">
        <v>453</v>
      </c>
      <c r="Y30" s="103">
        <f t="shared" si="5"/>
        <v>5205</v>
      </c>
      <c r="Z30" s="107"/>
      <c r="AA30" s="104">
        <v>2</v>
      </c>
      <c r="AB30" s="104">
        <v>37</v>
      </c>
      <c r="AC30" s="104">
        <v>31</v>
      </c>
      <c r="AD30" s="104">
        <v>87</v>
      </c>
      <c r="AE30" s="104">
        <v>171</v>
      </c>
      <c r="AF30" s="104">
        <v>331</v>
      </c>
      <c r="AG30" s="103">
        <f t="shared" si="7"/>
        <v>659</v>
      </c>
      <c r="AH30" s="107"/>
      <c r="AI30" s="104">
        <v>21</v>
      </c>
      <c r="AJ30" s="104">
        <v>92</v>
      </c>
      <c r="AK30" s="104">
        <v>76</v>
      </c>
      <c r="AL30" s="104">
        <v>87</v>
      </c>
      <c r="AM30" s="104">
        <v>167</v>
      </c>
      <c r="AN30" s="104">
        <v>269</v>
      </c>
      <c r="AO30" s="103">
        <f t="shared" si="9"/>
        <v>712</v>
      </c>
      <c r="AP30" s="107"/>
      <c r="AQ30" s="104">
        <v>3</v>
      </c>
      <c r="AR30" s="104">
        <v>15</v>
      </c>
      <c r="AS30" s="104">
        <v>15</v>
      </c>
      <c r="AT30" s="104">
        <v>15</v>
      </c>
      <c r="AU30" s="104">
        <v>9</v>
      </c>
      <c r="AV30" s="104">
        <v>30</v>
      </c>
      <c r="AW30" s="103">
        <f t="shared" si="11"/>
        <v>87</v>
      </c>
      <c r="AX30" s="107"/>
      <c r="AY30" s="104">
        <v>283</v>
      </c>
      <c r="AZ30" s="104">
        <v>948</v>
      </c>
      <c r="BA30" s="104">
        <v>565</v>
      </c>
      <c r="BB30" s="104">
        <v>558</v>
      </c>
      <c r="BC30" s="104">
        <v>423</v>
      </c>
      <c r="BD30" s="104">
        <v>155</v>
      </c>
      <c r="BE30" s="103">
        <f t="shared" si="13"/>
        <v>2932</v>
      </c>
      <c r="BF30" s="107"/>
      <c r="BG30" s="104">
        <v>48</v>
      </c>
      <c r="BH30" s="104">
        <v>216</v>
      </c>
      <c r="BI30" s="104">
        <v>143</v>
      </c>
      <c r="BJ30" s="104">
        <v>126</v>
      </c>
      <c r="BK30" s="104">
        <v>117</v>
      </c>
      <c r="BL30" s="104">
        <v>31</v>
      </c>
      <c r="BM30" s="103">
        <f t="shared" si="15"/>
        <v>681</v>
      </c>
      <c r="BN30" s="107"/>
      <c r="BO30" s="104">
        <v>380</v>
      </c>
      <c r="BP30" s="104">
        <v>1336</v>
      </c>
      <c r="BQ30" s="104">
        <v>761</v>
      </c>
      <c r="BR30" s="104">
        <v>789</v>
      </c>
      <c r="BS30" s="104">
        <v>799</v>
      </c>
      <c r="BT30" s="104">
        <v>666</v>
      </c>
      <c r="BU30" s="106">
        <f t="shared" si="17"/>
        <v>4731</v>
      </c>
      <c r="BV30" s="103"/>
      <c r="BW30" s="104">
        <v>12</v>
      </c>
      <c r="BX30" s="104">
        <v>135</v>
      </c>
      <c r="BY30" s="104">
        <v>155</v>
      </c>
      <c r="BZ30" s="104">
        <v>210</v>
      </c>
      <c r="CA30" s="104">
        <v>264</v>
      </c>
      <c r="CB30" s="104">
        <v>169</v>
      </c>
      <c r="CC30" s="103">
        <f t="shared" si="19"/>
        <v>945</v>
      </c>
      <c r="CD30" s="103"/>
      <c r="CE30" s="104">
        <v>11</v>
      </c>
      <c r="CF30" s="104">
        <v>111</v>
      </c>
      <c r="CG30" s="104">
        <v>133</v>
      </c>
      <c r="CH30" s="104">
        <v>182</v>
      </c>
      <c r="CI30" s="104">
        <v>229</v>
      </c>
      <c r="CJ30" s="104">
        <v>145</v>
      </c>
      <c r="CK30" s="107">
        <f t="shared" si="21"/>
        <v>811</v>
      </c>
      <c r="CL30" s="107"/>
      <c r="CM30" s="104">
        <v>1</v>
      </c>
      <c r="CN30" s="104">
        <v>24</v>
      </c>
      <c r="CO30" s="104">
        <v>22</v>
      </c>
      <c r="CP30" s="104">
        <v>28</v>
      </c>
      <c r="CQ30" s="104">
        <v>35</v>
      </c>
      <c r="CR30" s="104">
        <v>24</v>
      </c>
      <c r="CS30" s="107">
        <f t="shared" si="23"/>
        <v>134</v>
      </c>
      <c r="CT30" s="107"/>
      <c r="CU30" s="104">
        <v>0</v>
      </c>
      <c r="CV30" s="104">
        <v>0</v>
      </c>
      <c r="CW30" s="104">
        <v>0</v>
      </c>
      <c r="CX30" s="104">
        <v>0</v>
      </c>
      <c r="CY30" s="104">
        <v>0</v>
      </c>
      <c r="CZ30" s="104">
        <v>0</v>
      </c>
      <c r="DA30" s="105">
        <f t="shared" si="25"/>
        <v>0</v>
      </c>
      <c r="DB30" s="103"/>
      <c r="DC30" s="104">
        <v>1587</v>
      </c>
      <c r="DD30" s="104">
        <v>3235</v>
      </c>
      <c r="DE30" s="104">
        <v>1634</v>
      </c>
      <c r="DF30" s="104">
        <v>1498</v>
      </c>
      <c r="DG30" s="104">
        <v>1327</v>
      </c>
      <c r="DH30" s="104">
        <v>1104</v>
      </c>
      <c r="DI30" s="107">
        <f t="shared" si="27"/>
        <v>10385</v>
      </c>
      <c r="DJ30" s="107"/>
      <c r="DK30" s="104">
        <v>68</v>
      </c>
      <c r="DL30" s="104">
        <v>309</v>
      </c>
      <c r="DM30" s="104">
        <v>234</v>
      </c>
      <c r="DN30" s="104">
        <v>291</v>
      </c>
      <c r="DO30" s="104">
        <v>325</v>
      </c>
      <c r="DP30" s="104">
        <v>434</v>
      </c>
      <c r="DQ30" s="107">
        <f t="shared" si="29"/>
        <v>1661</v>
      </c>
      <c r="DR30" s="107"/>
      <c r="DS30" s="107"/>
      <c r="DT30" s="104">
        <v>48</v>
      </c>
      <c r="DU30" s="104">
        <v>79</v>
      </c>
      <c r="DV30" s="104">
        <v>49</v>
      </c>
      <c r="DW30" s="104">
        <v>33</v>
      </c>
      <c r="DX30" s="104">
        <v>5</v>
      </c>
      <c r="DY30" s="107">
        <f t="shared" si="31"/>
        <v>214</v>
      </c>
      <c r="DZ30" s="107"/>
      <c r="EA30" s="104">
        <v>46</v>
      </c>
      <c r="EB30" s="104">
        <v>123</v>
      </c>
      <c r="EC30" s="104">
        <v>73</v>
      </c>
      <c r="ED30" s="104">
        <v>71</v>
      </c>
      <c r="EE30" s="104">
        <v>84</v>
      </c>
      <c r="EF30" s="104">
        <v>49</v>
      </c>
      <c r="EG30" s="107">
        <f>SUM(DZ30:EF30)</f>
        <v>446</v>
      </c>
      <c r="EH30" s="107"/>
      <c r="EI30" s="104">
        <v>1473</v>
      </c>
      <c r="EJ30" s="104">
        <v>2755</v>
      </c>
      <c r="EK30" s="104">
        <v>1248</v>
      </c>
      <c r="EL30" s="104">
        <v>1087</v>
      </c>
      <c r="EM30" s="104">
        <v>885</v>
      </c>
      <c r="EN30" s="104">
        <v>616</v>
      </c>
      <c r="EO30" s="105">
        <f>SUM(EH30:EN30)</f>
        <v>8064</v>
      </c>
      <c r="EP30" s="103"/>
      <c r="EQ30" s="104">
        <v>19</v>
      </c>
      <c r="ER30" s="104">
        <v>39</v>
      </c>
      <c r="ES30" s="104">
        <v>21</v>
      </c>
      <c r="ET30" s="104">
        <v>24</v>
      </c>
      <c r="EU30" s="104">
        <v>14</v>
      </c>
      <c r="EV30" s="104">
        <v>12</v>
      </c>
      <c r="EW30" s="105">
        <f>SUM(EP30:EV30)</f>
        <v>129</v>
      </c>
      <c r="EX30" s="103"/>
      <c r="EY30" s="104">
        <v>23</v>
      </c>
      <c r="EZ30" s="104">
        <v>30</v>
      </c>
      <c r="FA30" s="104">
        <v>17</v>
      </c>
      <c r="FB30" s="104">
        <v>17</v>
      </c>
      <c r="FC30" s="104">
        <v>13</v>
      </c>
      <c r="FD30" s="104">
        <v>6</v>
      </c>
      <c r="FE30" s="108">
        <f>SUM(EX30:FD30)</f>
        <v>106</v>
      </c>
      <c r="FF30" s="109"/>
      <c r="FG30" s="104"/>
      <c r="FH30" s="104">
        <v>201</v>
      </c>
      <c r="FI30" s="104">
        <v>217</v>
      </c>
      <c r="FJ30" s="104">
        <v>482</v>
      </c>
      <c r="FK30" s="104">
        <v>713</v>
      </c>
      <c r="FL30" s="104">
        <v>527</v>
      </c>
      <c r="FM30" s="107">
        <f>SUM(FF30:FL30)</f>
        <v>2140</v>
      </c>
      <c r="FN30" s="104"/>
      <c r="FO30" s="104"/>
      <c r="FP30" s="104">
        <v>94</v>
      </c>
      <c r="FQ30" s="104">
        <v>84</v>
      </c>
      <c r="FR30" s="104">
        <v>212</v>
      </c>
      <c r="FS30" s="104">
        <v>407</v>
      </c>
      <c r="FT30" s="104">
        <v>273</v>
      </c>
      <c r="FU30" s="107">
        <f>SUM(FN30:FT30)</f>
        <v>1070</v>
      </c>
      <c r="FV30" s="107"/>
      <c r="FW30" s="107"/>
      <c r="FX30" s="104">
        <v>100</v>
      </c>
      <c r="FY30" s="104">
        <v>124</v>
      </c>
      <c r="FZ30" s="104">
        <v>247</v>
      </c>
      <c r="GA30" s="104">
        <v>247</v>
      </c>
      <c r="GB30" s="104">
        <v>120</v>
      </c>
      <c r="GC30" s="105">
        <f>SUM(FV30:GB30)</f>
        <v>838</v>
      </c>
      <c r="GD30" s="109"/>
      <c r="GE30" s="104"/>
      <c r="GF30" s="104">
        <v>7</v>
      </c>
      <c r="GG30" s="104">
        <v>9</v>
      </c>
      <c r="GH30" s="104">
        <v>23</v>
      </c>
      <c r="GI30" s="104">
        <v>59</v>
      </c>
      <c r="GJ30" s="104">
        <v>134</v>
      </c>
      <c r="GK30" s="108">
        <f>SUM(GD30:GJ30)</f>
        <v>232</v>
      </c>
      <c r="GL30" s="109">
        <v>0</v>
      </c>
      <c r="GM30" s="104">
        <v>3468</v>
      </c>
      <c r="GN30" s="104">
        <v>8005</v>
      </c>
      <c r="GO30" s="104">
        <v>4395</v>
      </c>
      <c r="GP30" s="104">
        <v>4541</v>
      </c>
      <c r="GQ30" s="104">
        <v>4550</v>
      </c>
      <c r="GR30" s="104">
        <v>3753</v>
      </c>
      <c r="GS30" s="105">
        <f>SUM(GL30:GR30)</f>
        <v>28712</v>
      </c>
    </row>
    <row r="31" spans="1:201" s="101" customFormat="1" ht="18" customHeight="1">
      <c r="A31" s="110" t="s">
        <v>40</v>
      </c>
      <c r="B31" s="103">
        <f aca="true" t="shared" si="41" ref="B31:H31">SUM(B8:B30)</f>
        <v>0</v>
      </c>
      <c r="C31" s="107">
        <f t="shared" si="41"/>
        <v>60439</v>
      </c>
      <c r="D31" s="107">
        <f t="shared" si="41"/>
        <v>162157</v>
      </c>
      <c r="E31" s="107">
        <f t="shared" si="41"/>
        <v>91241</v>
      </c>
      <c r="F31" s="107">
        <f t="shared" si="41"/>
        <v>80285</v>
      </c>
      <c r="G31" s="107">
        <f t="shared" si="41"/>
        <v>68787</v>
      </c>
      <c r="H31" s="107">
        <f t="shared" si="41"/>
        <v>60395</v>
      </c>
      <c r="I31" s="105">
        <f t="shared" si="1"/>
        <v>523304</v>
      </c>
      <c r="J31" s="103">
        <f aca="true" t="shared" si="42" ref="J31:P31">SUM(J8:J30)</f>
        <v>0</v>
      </c>
      <c r="K31" s="107">
        <f t="shared" si="42"/>
        <v>31697</v>
      </c>
      <c r="L31" s="107">
        <f t="shared" si="42"/>
        <v>92060</v>
      </c>
      <c r="M31" s="107">
        <f t="shared" si="42"/>
        <v>53433</v>
      </c>
      <c r="N31" s="107">
        <f t="shared" si="42"/>
        <v>46683</v>
      </c>
      <c r="O31" s="107">
        <f t="shared" si="42"/>
        <v>40601</v>
      </c>
      <c r="P31" s="107">
        <f t="shared" si="42"/>
        <v>37087</v>
      </c>
      <c r="Q31" s="107">
        <f t="shared" si="3"/>
        <v>301561</v>
      </c>
      <c r="R31" s="107">
        <f aca="true" t="shared" si="43" ref="R31:X31">SUM(R8:R30)</f>
        <v>0</v>
      </c>
      <c r="S31" s="107">
        <f t="shared" si="43"/>
        <v>20760</v>
      </c>
      <c r="T31" s="107">
        <f t="shared" si="43"/>
        <v>42461</v>
      </c>
      <c r="U31" s="107">
        <f t="shared" si="43"/>
        <v>18707</v>
      </c>
      <c r="V31" s="107">
        <f t="shared" si="43"/>
        <v>14404</v>
      </c>
      <c r="W31" s="107">
        <f t="shared" si="43"/>
        <v>11526</v>
      </c>
      <c r="X31" s="107">
        <f t="shared" si="43"/>
        <v>10264</v>
      </c>
      <c r="Y31" s="107">
        <f t="shared" si="5"/>
        <v>118122</v>
      </c>
      <c r="Z31" s="107">
        <f aca="true" t="shared" si="44" ref="Z31:AF31">SUM(Z8:Z30)</f>
        <v>0</v>
      </c>
      <c r="AA31" s="107">
        <f t="shared" si="44"/>
        <v>10</v>
      </c>
      <c r="AB31" s="107">
        <f t="shared" si="44"/>
        <v>332</v>
      </c>
      <c r="AC31" s="107">
        <f t="shared" si="44"/>
        <v>546</v>
      </c>
      <c r="AD31" s="107">
        <f t="shared" si="44"/>
        <v>1191</v>
      </c>
      <c r="AE31" s="107">
        <f t="shared" si="44"/>
        <v>2523</v>
      </c>
      <c r="AF31" s="107">
        <f t="shared" si="44"/>
        <v>5142</v>
      </c>
      <c r="AG31" s="107">
        <f t="shared" si="7"/>
        <v>9744</v>
      </c>
      <c r="AH31" s="107">
        <f aca="true" t="shared" si="45" ref="AH31:AN31">SUM(AH8:AH30)</f>
        <v>0</v>
      </c>
      <c r="AI31" s="107">
        <f t="shared" si="45"/>
        <v>689</v>
      </c>
      <c r="AJ31" s="107">
        <f t="shared" si="45"/>
        <v>4186</v>
      </c>
      <c r="AK31" s="107">
        <f t="shared" si="45"/>
        <v>3461</v>
      </c>
      <c r="AL31" s="107">
        <f t="shared" si="45"/>
        <v>3866</v>
      </c>
      <c r="AM31" s="107">
        <f t="shared" si="45"/>
        <v>4348</v>
      </c>
      <c r="AN31" s="107">
        <f t="shared" si="45"/>
        <v>5522</v>
      </c>
      <c r="AO31" s="107">
        <f t="shared" si="9"/>
        <v>22072</v>
      </c>
      <c r="AP31" s="107">
        <f aca="true" t="shared" si="46" ref="AP31:AV31">SUM(AP8:AP30)</f>
        <v>0</v>
      </c>
      <c r="AQ31" s="107">
        <f t="shared" si="46"/>
        <v>29</v>
      </c>
      <c r="AR31" s="107">
        <f t="shared" si="46"/>
        <v>222</v>
      </c>
      <c r="AS31" s="107">
        <f t="shared" si="46"/>
        <v>209</v>
      </c>
      <c r="AT31" s="107">
        <f t="shared" si="46"/>
        <v>257</v>
      </c>
      <c r="AU31" s="107">
        <f t="shared" si="46"/>
        <v>283</v>
      </c>
      <c r="AV31" s="107">
        <f t="shared" si="46"/>
        <v>330</v>
      </c>
      <c r="AW31" s="107">
        <f t="shared" si="11"/>
        <v>1330</v>
      </c>
      <c r="AX31" s="107">
        <f aca="true" t="shared" si="47" ref="AX31:BD31">SUM(AX8:AX30)</f>
        <v>0</v>
      </c>
      <c r="AY31" s="107">
        <f t="shared" si="47"/>
        <v>4337</v>
      </c>
      <c r="AZ31" s="107">
        <f t="shared" si="47"/>
        <v>17655</v>
      </c>
      <c r="BA31" s="107">
        <f t="shared" si="47"/>
        <v>11773</v>
      </c>
      <c r="BB31" s="107">
        <f t="shared" si="47"/>
        <v>9970</v>
      </c>
      <c r="BC31" s="107">
        <f t="shared" si="47"/>
        <v>6907</v>
      </c>
      <c r="BD31" s="107">
        <f t="shared" si="47"/>
        <v>3370</v>
      </c>
      <c r="BE31" s="107">
        <f t="shared" si="13"/>
        <v>54012</v>
      </c>
      <c r="BF31" s="107">
        <f aca="true" t="shared" si="48" ref="BF31:BL31">SUM(BF8:BF30)</f>
        <v>0</v>
      </c>
      <c r="BG31" s="107">
        <f t="shared" si="48"/>
        <v>562</v>
      </c>
      <c r="BH31" s="107">
        <f t="shared" si="48"/>
        <v>3423</v>
      </c>
      <c r="BI31" s="107">
        <f t="shared" si="48"/>
        <v>2727</v>
      </c>
      <c r="BJ31" s="107">
        <f t="shared" si="48"/>
        <v>2285</v>
      </c>
      <c r="BK31" s="107">
        <f t="shared" si="48"/>
        <v>1647</v>
      </c>
      <c r="BL31" s="107">
        <f t="shared" si="48"/>
        <v>690</v>
      </c>
      <c r="BM31" s="107">
        <f t="shared" si="15"/>
        <v>11334</v>
      </c>
      <c r="BN31" s="107">
        <f aca="true" t="shared" si="49" ref="BN31:BT31">SUM(BN8:BN30)</f>
        <v>0</v>
      </c>
      <c r="BO31" s="107">
        <f t="shared" si="49"/>
        <v>5310</v>
      </c>
      <c r="BP31" s="107">
        <f t="shared" si="49"/>
        <v>23781</v>
      </c>
      <c r="BQ31" s="107">
        <f t="shared" si="49"/>
        <v>16010</v>
      </c>
      <c r="BR31" s="107">
        <f t="shared" si="49"/>
        <v>14710</v>
      </c>
      <c r="BS31" s="107">
        <f t="shared" si="49"/>
        <v>13367</v>
      </c>
      <c r="BT31" s="107">
        <f t="shared" si="49"/>
        <v>11769</v>
      </c>
      <c r="BU31" s="105">
        <f t="shared" si="17"/>
        <v>84947</v>
      </c>
      <c r="BV31" s="103">
        <f aca="true" t="shared" si="50" ref="BV31:CB31">SUM(BV8:BV30)</f>
        <v>0</v>
      </c>
      <c r="BW31" s="107">
        <f t="shared" si="50"/>
        <v>81</v>
      </c>
      <c r="BX31" s="107">
        <f t="shared" si="50"/>
        <v>1375</v>
      </c>
      <c r="BY31" s="107">
        <f t="shared" si="50"/>
        <v>2012</v>
      </c>
      <c r="BZ31" s="107">
        <f t="shared" si="50"/>
        <v>2928</v>
      </c>
      <c r="CA31" s="107">
        <f t="shared" si="50"/>
        <v>3014</v>
      </c>
      <c r="CB31" s="107">
        <f t="shared" si="50"/>
        <v>2107</v>
      </c>
      <c r="CC31" s="107">
        <f t="shared" si="19"/>
        <v>11517</v>
      </c>
      <c r="CD31" s="103">
        <f aca="true" t="shared" si="51" ref="CD31:CJ31">SUM(CD8:CD30)</f>
        <v>0</v>
      </c>
      <c r="CE31" s="107">
        <f t="shared" si="51"/>
        <v>72</v>
      </c>
      <c r="CF31" s="107">
        <f t="shared" si="51"/>
        <v>1152</v>
      </c>
      <c r="CG31" s="107">
        <f t="shared" si="51"/>
        <v>1645</v>
      </c>
      <c r="CH31" s="107">
        <f t="shared" si="51"/>
        <v>2400</v>
      </c>
      <c r="CI31" s="107">
        <f t="shared" si="51"/>
        <v>2450</v>
      </c>
      <c r="CJ31" s="107">
        <f t="shared" si="51"/>
        <v>1716</v>
      </c>
      <c r="CK31" s="107">
        <f t="shared" si="21"/>
        <v>9435</v>
      </c>
      <c r="CL31" s="107">
        <f aca="true" t="shared" si="52" ref="CL31:CR31">SUM(CL8:CL30)</f>
        <v>0</v>
      </c>
      <c r="CM31" s="107">
        <f t="shared" si="52"/>
        <v>9</v>
      </c>
      <c r="CN31" s="107">
        <f t="shared" si="52"/>
        <v>219</v>
      </c>
      <c r="CO31" s="107">
        <f t="shared" si="52"/>
        <v>360</v>
      </c>
      <c r="CP31" s="107">
        <f t="shared" si="52"/>
        <v>512</v>
      </c>
      <c r="CQ31" s="107">
        <f t="shared" si="52"/>
        <v>539</v>
      </c>
      <c r="CR31" s="107">
        <f t="shared" si="52"/>
        <v>345</v>
      </c>
      <c r="CS31" s="107">
        <f t="shared" si="23"/>
        <v>1984</v>
      </c>
      <c r="CT31" s="107">
        <f aca="true" t="shared" si="53" ref="CT31:CZ31">SUM(CT8:CT30)</f>
        <v>0</v>
      </c>
      <c r="CU31" s="107">
        <f t="shared" si="53"/>
        <v>0</v>
      </c>
      <c r="CV31" s="107">
        <f t="shared" si="53"/>
        <v>4</v>
      </c>
      <c r="CW31" s="107">
        <f t="shared" si="53"/>
        <v>7</v>
      </c>
      <c r="CX31" s="107">
        <f t="shared" si="53"/>
        <v>16</v>
      </c>
      <c r="CY31" s="107">
        <f t="shared" si="53"/>
        <v>25</v>
      </c>
      <c r="CZ31" s="107">
        <f t="shared" si="53"/>
        <v>46</v>
      </c>
      <c r="DA31" s="105">
        <f t="shared" si="25"/>
        <v>98</v>
      </c>
      <c r="DB31" s="103">
        <f aca="true" t="shared" si="54" ref="DB31:DH31">SUM(DB8:DB30)</f>
        <v>0</v>
      </c>
      <c r="DC31" s="107">
        <f t="shared" si="54"/>
        <v>27992</v>
      </c>
      <c r="DD31" s="107">
        <f t="shared" si="54"/>
        <v>67265</v>
      </c>
      <c r="DE31" s="107">
        <f t="shared" si="54"/>
        <v>34970</v>
      </c>
      <c r="DF31" s="107">
        <f t="shared" si="54"/>
        <v>29874</v>
      </c>
      <c r="DG31" s="107">
        <f t="shared" si="54"/>
        <v>24672</v>
      </c>
      <c r="DH31" s="107">
        <f t="shared" si="54"/>
        <v>20945</v>
      </c>
      <c r="DI31" s="107">
        <f t="shared" si="27"/>
        <v>205718</v>
      </c>
      <c r="DJ31" s="107">
        <f aca="true" t="shared" si="55" ref="DJ31:DP31">SUM(DJ8:DJ30)</f>
        <v>0</v>
      </c>
      <c r="DK31" s="107">
        <f t="shared" si="55"/>
        <v>1065</v>
      </c>
      <c r="DL31" s="107">
        <f t="shared" si="55"/>
        <v>6277</v>
      </c>
      <c r="DM31" s="107">
        <f t="shared" si="55"/>
        <v>5474</v>
      </c>
      <c r="DN31" s="107">
        <f t="shared" si="55"/>
        <v>6559</v>
      </c>
      <c r="DO31" s="107">
        <f t="shared" si="55"/>
        <v>7203</v>
      </c>
      <c r="DP31" s="107">
        <f t="shared" si="55"/>
        <v>8346</v>
      </c>
      <c r="DQ31" s="107">
        <f t="shared" si="29"/>
        <v>34924</v>
      </c>
      <c r="DR31" s="107">
        <f aca="true" t="shared" si="56" ref="DR31:DX31">SUM(DR8:DR30)</f>
        <v>0</v>
      </c>
      <c r="DS31" s="107">
        <f t="shared" si="56"/>
        <v>0</v>
      </c>
      <c r="DT31" s="107">
        <f t="shared" si="56"/>
        <v>645</v>
      </c>
      <c r="DU31" s="107">
        <f t="shared" si="56"/>
        <v>943</v>
      </c>
      <c r="DV31" s="107">
        <f t="shared" si="56"/>
        <v>970</v>
      </c>
      <c r="DW31" s="107">
        <f t="shared" si="56"/>
        <v>564</v>
      </c>
      <c r="DX31" s="107">
        <f t="shared" si="56"/>
        <v>128</v>
      </c>
      <c r="DY31" s="107">
        <f t="shared" si="31"/>
        <v>3250</v>
      </c>
      <c r="DZ31" s="107">
        <f>SUM(DZ8:DZ30)</f>
        <v>0</v>
      </c>
      <c r="EA31" s="107">
        <f>SUM(EA8:EA30)</f>
        <v>460</v>
      </c>
      <c r="EB31" s="107">
        <f>SUM(EB8:EB30)</f>
        <v>1950</v>
      </c>
      <c r="EC31" s="107">
        <f>SUM(EC8:EC30)</f>
        <v>1457</v>
      </c>
      <c r="ED31" s="107">
        <f>SUM(ED8:ED30)</f>
        <v>1799</v>
      </c>
      <c r="EE31" s="107">
        <f>SUM(EE8:EE30)</f>
        <v>1924</v>
      </c>
      <c r="EF31" s="107">
        <f>SUM(EF8:EF30)</f>
        <v>1346</v>
      </c>
      <c r="EG31" s="107">
        <f>SUM(DZ31:EF31)</f>
        <v>8936</v>
      </c>
      <c r="EH31" s="107">
        <f>SUM(EH8:EH30)</f>
        <v>0</v>
      </c>
      <c r="EI31" s="107">
        <f>SUM(EI8:EI30)</f>
        <v>26467</v>
      </c>
      <c r="EJ31" s="107">
        <f>SUM(EJ8:EJ30)</f>
        <v>58393</v>
      </c>
      <c r="EK31" s="107">
        <f>SUM(EK8:EK30)</f>
        <v>27096</v>
      </c>
      <c r="EL31" s="107">
        <f>SUM(EL8:EL30)</f>
        <v>20546</v>
      </c>
      <c r="EM31" s="107">
        <f>SUM(EM8:EM30)</f>
        <v>14981</v>
      </c>
      <c r="EN31" s="107">
        <f>SUM(EN8:EN30)</f>
        <v>11125</v>
      </c>
      <c r="EO31" s="105">
        <f>SUM(EH31:EN31)</f>
        <v>158608</v>
      </c>
      <c r="EP31" s="103">
        <f>SUM(EP8:EP30)</f>
        <v>0</v>
      </c>
      <c r="EQ31" s="107">
        <f>SUM(EQ8:EQ30)</f>
        <v>331</v>
      </c>
      <c r="ER31" s="107">
        <f>SUM(ER8:ER30)</f>
        <v>822</v>
      </c>
      <c r="ES31" s="107">
        <f>SUM(ES8:ES30)</f>
        <v>479</v>
      </c>
      <c r="ET31" s="107">
        <f>SUM(ET8:ET30)</f>
        <v>520</v>
      </c>
      <c r="EU31" s="107">
        <f>SUM(EU8:EU30)</f>
        <v>327</v>
      </c>
      <c r="EV31" s="107">
        <f>SUM(EV8:EV30)</f>
        <v>201</v>
      </c>
      <c r="EW31" s="105">
        <f>SUM(EP31:EV31)</f>
        <v>2680</v>
      </c>
      <c r="EX31" s="103">
        <f>SUM(EX8:EX30)</f>
        <v>0</v>
      </c>
      <c r="EY31" s="107">
        <f>SUM(EY8:EY30)</f>
        <v>338</v>
      </c>
      <c r="EZ31" s="107">
        <f>SUM(EZ8:EZ30)</f>
        <v>635</v>
      </c>
      <c r="FA31" s="107">
        <f>SUM(FA8:FA30)</f>
        <v>347</v>
      </c>
      <c r="FB31" s="107">
        <f>SUM(FB8:FB30)</f>
        <v>280</v>
      </c>
      <c r="FC31" s="107">
        <f>SUM(FC8:FC30)</f>
        <v>173</v>
      </c>
      <c r="FD31" s="107">
        <f>SUM(FD8:FD30)</f>
        <v>55</v>
      </c>
      <c r="FE31" s="108">
        <f>SUM(EX31:FD31)</f>
        <v>1828</v>
      </c>
      <c r="FF31" s="103">
        <f>SUM(FF8:FF30)</f>
        <v>0</v>
      </c>
      <c r="FG31" s="107">
        <f>SUM(FG8:FG30)</f>
        <v>0</v>
      </c>
      <c r="FH31" s="107">
        <f>SUM(FH8:FH30)</f>
        <v>2376</v>
      </c>
      <c r="FI31" s="107">
        <f>SUM(FI8:FI30)</f>
        <v>4051</v>
      </c>
      <c r="FJ31" s="107">
        <f>SUM(FJ8:FJ30)</f>
        <v>7712</v>
      </c>
      <c r="FK31" s="107">
        <f>SUM(FK8:FK30)</f>
        <v>12367</v>
      </c>
      <c r="FL31" s="107">
        <f>SUM(FL8:FL30)</f>
        <v>11853</v>
      </c>
      <c r="FM31" s="107">
        <f>SUM(FF31:FL31)</f>
        <v>38359</v>
      </c>
      <c r="FN31" s="107">
        <f>SUM(FN8:FN30)</f>
        <v>0</v>
      </c>
      <c r="FO31" s="107">
        <f>SUM(FO8:FO30)</f>
        <v>0</v>
      </c>
      <c r="FP31" s="107">
        <f>SUM(FP8:FP30)</f>
        <v>1079</v>
      </c>
      <c r="FQ31" s="107">
        <f>SUM(FQ8:FQ30)</f>
        <v>1855</v>
      </c>
      <c r="FR31" s="107">
        <f>SUM(FR8:FR30)</f>
        <v>3943</v>
      </c>
      <c r="FS31" s="107">
        <f>SUM(FS8:FS30)</f>
        <v>7153</v>
      </c>
      <c r="FT31" s="107">
        <f>SUM(FT8:FT30)</f>
        <v>6779</v>
      </c>
      <c r="FU31" s="107">
        <f>SUM(FN31:FT31)</f>
        <v>20809</v>
      </c>
      <c r="FV31" s="107">
        <f>SUM(FV8:FV30)</f>
        <v>0</v>
      </c>
      <c r="FW31" s="107">
        <f>SUM(FW8:FW30)</f>
        <v>0</v>
      </c>
      <c r="FX31" s="107">
        <f>SUM(FX8:FX30)</f>
        <v>1208</v>
      </c>
      <c r="FY31" s="107">
        <f>SUM(FY8:FY30)</f>
        <v>1970</v>
      </c>
      <c r="FZ31" s="107">
        <f>SUM(FZ8:FZ30)</f>
        <v>3181</v>
      </c>
      <c r="GA31" s="107">
        <f>SUM(GA8:GA30)</f>
        <v>3371</v>
      </c>
      <c r="GB31" s="107">
        <f>SUM(GB8:GB30)</f>
        <v>1552</v>
      </c>
      <c r="GC31" s="105">
        <f>SUM(FV31:GB31)</f>
        <v>11282</v>
      </c>
      <c r="GD31" s="103"/>
      <c r="GE31" s="107"/>
      <c r="GF31" s="107">
        <f>SUM(GF8:GF30)</f>
        <v>89</v>
      </c>
      <c r="GG31" s="107">
        <f>SUM(GG8:GG30)</f>
        <v>226</v>
      </c>
      <c r="GH31" s="107">
        <f>SUM(GH8:GH30)</f>
        <v>588</v>
      </c>
      <c r="GI31" s="107">
        <f>SUM(GI8:GI30)</f>
        <v>1843</v>
      </c>
      <c r="GJ31" s="107">
        <f>SUM(GJ8:GJ30)</f>
        <v>3522</v>
      </c>
      <c r="GK31" s="108">
        <f>SUM(GD31:GJ31)</f>
        <v>6268</v>
      </c>
      <c r="GL31" s="103">
        <f>SUM(GL8:GL30)</f>
        <v>0</v>
      </c>
      <c r="GM31" s="107">
        <f>SUM(GM8:GM30)</f>
        <v>60439</v>
      </c>
      <c r="GN31" s="107">
        <f>SUM(GN8:GN30)</f>
        <v>164533</v>
      </c>
      <c r="GO31" s="107">
        <f>SUM(GO8:GO30)</f>
        <v>95292</v>
      </c>
      <c r="GP31" s="107">
        <f>SUM(GP8:GP30)</f>
        <v>87997</v>
      </c>
      <c r="GQ31" s="107">
        <f>SUM(GQ8:GQ30)</f>
        <v>81154</v>
      </c>
      <c r="GR31" s="107">
        <f>SUM(GR8:GR30)</f>
        <v>72248</v>
      </c>
      <c r="GS31" s="105">
        <f>SUM(GL31:GR31)</f>
        <v>561663</v>
      </c>
    </row>
    <row r="32" spans="1:201" s="101" customFormat="1" ht="18" customHeight="1">
      <c r="A32" s="110" t="s">
        <v>41</v>
      </c>
      <c r="B32" s="103"/>
      <c r="C32" s="104">
        <v>2937</v>
      </c>
      <c r="D32" s="104">
        <v>9627</v>
      </c>
      <c r="E32" s="104">
        <v>5078</v>
      </c>
      <c r="F32" s="104">
        <v>4295</v>
      </c>
      <c r="G32" s="104">
        <v>3117</v>
      </c>
      <c r="H32" s="104">
        <v>2814</v>
      </c>
      <c r="I32" s="105">
        <f t="shared" si="1"/>
        <v>27868</v>
      </c>
      <c r="J32" s="103"/>
      <c r="K32" s="104">
        <v>1507</v>
      </c>
      <c r="L32" s="104">
        <v>5417</v>
      </c>
      <c r="M32" s="104">
        <v>2948</v>
      </c>
      <c r="N32" s="104">
        <v>2521</v>
      </c>
      <c r="O32" s="104">
        <v>1861</v>
      </c>
      <c r="P32" s="104">
        <v>1713</v>
      </c>
      <c r="Q32" s="107">
        <f t="shared" si="3"/>
        <v>15967</v>
      </c>
      <c r="R32" s="107"/>
      <c r="S32" s="104">
        <v>883</v>
      </c>
      <c r="T32" s="104">
        <v>2454</v>
      </c>
      <c r="U32" s="104">
        <v>1036</v>
      </c>
      <c r="V32" s="104">
        <v>768</v>
      </c>
      <c r="W32" s="104">
        <v>507</v>
      </c>
      <c r="X32" s="104">
        <v>468</v>
      </c>
      <c r="Y32" s="103">
        <f t="shared" si="5"/>
        <v>6116</v>
      </c>
      <c r="Z32" s="107"/>
      <c r="AA32" s="104">
        <v>0</v>
      </c>
      <c r="AB32" s="104">
        <v>6</v>
      </c>
      <c r="AC32" s="104">
        <v>19</v>
      </c>
      <c r="AD32" s="104">
        <v>44</v>
      </c>
      <c r="AE32" s="104">
        <v>113</v>
      </c>
      <c r="AF32" s="104">
        <v>215</v>
      </c>
      <c r="AG32" s="103">
        <f t="shared" si="7"/>
        <v>397</v>
      </c>
      <c r="AH32" s="107"/>
      <c r="AI32" s="104">
        <v>21</v>
      </c>
      <c r="AJ32" s="104">
        <v>215</v>
      </c>
      <c r="AK32" s="104">
        <v>183</v>
      </c>
      <c r="AL32" s="104">
        <v>205</v>
      </c>
      <c r="AM32" s="104">
        <v>198</v>
      </c>
      <c r="AN32" s="104">
        <v>244</v>
      </c>
      <c r="AO32" s="103">
        <f t="shared" si="9"/>
        <v>1066</v>
      </c>
      <c r="AP32" s="107"/>
      <c r="AQ32" s="104">
        <v>1</v>
      </c>
      <c r="AR32" s="104">
        <v>11</v>
      </c>
      <c r="AS32" s="104">
        <v>5</v>
      </c>
      <c r="AT32" s="104">
        <v>15</v>
      </c>
      <c r="AU32" s="104">
        <v>9</v>
      </c>
      <c r="AV32" s="104">
        <v>13</v>
      </c>
      <c r="AW32" s="103">
        <f t="shared" si="11"/>
        <v>54</v>
      </c>
      <c r="AX32" s="107"/>
      <c r="AY32" s="104">
        <v>348</v>
      </c>
      <c r="AZ32" s="104">
        <v>1247</v>
      </c>
      <c r="BA32" s="104">
        <v>627</v>
      </c>
      <c r="BB32" s="104">
        <v>499</v>
      </c>
      <c r="BC32" s="104">
        <v>271</v>
      </c>
      <c r="BD32" s="104">
        <v>148</v>
      </c>
      <c r="BE32" s="103">
        <f t="shared" si="13"/>
        <v>3140</v>
      </c>
      <c r="BF32" s="107"/>
      <c r="BG32" s="104">
        <v>29</v>
      </c>
      <c r="BH32" s="104">
        <v>237</v>
      </c>
      <c r="BI32" s="104">
        <v>225</v>
      </c>
      <c r="BJ32" s="104">
        <v>190</v>
      </c>
      <c r="BK32" s="104">
        <v>165</v>
      </c>
      <c r="BL32" s="104">
        <v>74</v>
      </c>
      <c r="BM32" s="103">
        <f t="shared" si="15"/>
        <v>920</v>
      </c>
      <c r="BN32" s="107"/>
      <c r="BO32" s="104">
        <v>225</v>
      </c>
      <c r="BP32" s="104">
        <v>1247</v>
      </c>
      <c r="BQ32" s="104">
        <v>853</v>
      </c>
      <c r="BR32" s="104">
        <v>800</v>
      </c>
      <c r="BS32" s="104">
        <v>598</v>
      </c>
      <c r="BT32" s="104">
        <v>551</v>
      </c>
      <c r="BU32" s="105">
        <f t="shared" si="17"/>
        <v>4274</v>
      </c>
      <c r="BV32" s="103"/>
      <c r="BW32" s="104">
        <v>1</v>
      </c>
      <c r="BX32" s="104">
        <v>95</v>
      </c>
      <c r="BY32" s="104">
        <v>147</v>
      </c>
      <c r="BZ32" s="104">
        <v>174</v>
      </c>
      <c r="CA32" s="104">
        <v>193</v>
      </c>
      <c r="CB32" s="104">
        <v>132</v>
      </c>
      <c r="CC32" s="107">
        <f t="shared" si="19"/>
        <v>742</v>
      </c>
      <c r="CD32" s="103"/>
      <c r="CE32" s="104">
        <v>1</v>
      </c>
      <c r="CF32" s="104">
        <v>70</v>
      </c>
      <c r="CG32" s="104">
        <v>83</v>
      </c>
      <c r="CH32" s="104">
        <v>104</v>
      </c>
      <c r="CI32" s="104">
        <v>109</v>
      </c>
      <c r="CJ32" s="104">
        <v>70</v>
      </c>
      <c r="CK32" s="107">
        <f t="shared" si="21"/>
        <v>437</v>
      </c>
      <c r="CL32" s="107"/>
      <c r="CM32" s="104">
        <v>0</v>
      </c>
      <c r="CN32" s="104">
        <v>25</v>
      </c>
      <c r="CO32" s="104">
        <v>56</v>
      </c>
      <c r="CP32" s="104">
        <v>67</v>
      </c>
      <c r="CQ32" s="104">
        <v>79</v>
      </c>
      <c r="CR32" s="104">
        <v>52</v>
      </c>
      <c r="CS32" s="107">
        <f t="shared" si="23"/>
        <v>279</v>
      </c>
      <c r="CT32" s="107"/>
      <c r="CU32" s="104">
        <v>0</v>
      </c>
      <c r="CV32" s="104">
        <v>0</v>
      </c>
      <c r="CW32" s="104">
        <v>8</v>
      </c>
      <c r="CX32" s="104">
        <v>3</v>
      </c>
      <c r="CY32" s="104">
        <v>5</v>
      </c>
      <c r="CZ32" s="104">
        <v>10</v>
      </c>
      <c r="DA32" s="105">
        <f t="shared" si="25"/>
        <v>26</v>
      </c>
      <c r="DB32" s="103"/>
      <c r="DC32" s="104">
        <v>1390</v>
      </c>
      <c r="DD32" s="104">
        <v>4014</v>
      </c>
      <c r="DE32" s="104">
        <v>1923</v>
      </c>
      <c r="DF32" s="104">
        <v>1547</v>
      </c>
      <c r="DG32" s="104">
        <v>1033</v>
      </c>
      <c r="DH32" s="104">
        <v>948</v>
      </c>
      <c r="DI32" s="107">
        <f t="shared" si="27"/>
        <v>10855</v>
      </c>
      <c r="DJ32" s="107"/>
      <c r="DK32" s="104">
        <v>20</v>
      </c>
      <c r="DL32" s="104">
        <v>215</v>
      </c>
      <c r="DM32" s="104">
        <v>202</v>
      </c>
      <c r="DN32" s="104">
        <v>248</v>
      </c>
      <c r="DO32" s="104">
        <v>229</v>
      </c>
      <c r="DP32" s="104">
        <v>358</v>
      </c>
      <c r="DQ32" s="107">
        <f t="shared" si="29"/>
        <v>1272</v>
      </c>
      <c r="DR32" s="107"/>
      <c r="DS32" s="107"/>
      <c r="DT32" s="104">
        <v>18</v>
      </c>
      <c r="DU32" s="104">
        <v>40</v>
      </c>
      <c r="DV32" s="104">
        <v>35</v>
      </c>
      <c r="DW32" s="104">
        <v>14</v>
      </c>
      <c r="DX32" s="104">
        <v>2</v>
      </c>
      <c r="DY32" s="107">
        <f t="shared" si="31"/>
        <v>109</v>
      </c>
      <c r="DZ32" s="107"/>
      <c r="EA32" s="104">
        <v>84</v>
      </c>
      <c r="EB32" s="104">
        <v>163</v>
      </c>
      <c r="EC32" s="104">
        <v>88</v>
      </c>
      <c r="ED32" s="104">
        <v>98</v>
      </c>
      <c r="EE32" s="104">
        <v>70</v>
      </c>
      <c r="EF32" s="104">
        <v>57</v>
      </c>
      <c r="EG32" s="107">
        <f>SUM(DZ32:EF32)</f>
        <v>560</v>
      </c>
      <c r="EH32" s="107"/>
      <c r="EI32" s="104">
        <v>1286</v>
      </c>
      <c r="EJ32" s="104">
        <v>3618</v>
      </c>
      <c r="EK32" s="104">
        <v>1593</v>
      </c>
      <c r="EL32" s="104">
        <v>1166</v>
      </c>
      <c r="EM32" s="104">
        <v>720</v>
      </c>
      <c r="EN32" s="104">
        <v>531</v>
      </c>
      <c r="EO32" s="105">
        <f>SUM(EH32:EN32)</f>
        <v>8914</v>
      </c>
      <c r="EP32" s="103"/>
      <c r="EQ32" s="104">
        <v>16</v>
      </c>
      <c r="ER32" s="104">
        <v>55</v>
      </c>
      <c r="ES32" s="104">
        <v>35</v>
      </c>
      <c r="ET32" s="104">
        <v>33</v>
      </c>
      <c r="EU32" s="104">
        <v>18</v>
      </c>
      <c r="EV32" s="104">
        <v>17</v>
      </c>
      <c r="EW32" s="105">
        <f>SUM(EP32:EV32)</f>
        <v>174</v>
      </c>
      <c r="EX32" s="103"/>
      <c r="EY32" s="104">
        <v>23</v>
      </c>
      <c r="EZ32" s="104">
        <v>46</v>
      </c>
      <c r="FA32" s="104">
        <v>25</v>
      </c>
      <c r="FB32" s="104">
        <v>20</v>
      </c>
      <c r="FC32" s="104">
        <v>12</v>
      </c>
      <c r="FD32" s="104">
        <v>4</v>
      </c>
      <c r="FE32" s="108">
        <f>SUM(EX32:FD32)</f>
        <v>130</v>
      </c>
      <c r="FF32" s="109"/>
      <c r="FG32" s="104"/>
      <c r="FH32" s="104">
        <v>142</v>
      </c>
      <c r="FI32" s="104">
        <v>266</v>
      </c>
      <c r="FJ32" s="104">
        <v>483</v>
      </c>
      <c r="FK32" s="104">
        <v>779</v>
      </c>
      <c r="FL32" s="104">
        <v>917</v>
      </c>
      <c r="FM32" s="107">
        <f>SUM(FF32:FL32)</f>
        <v>2587</v>
      </c>
      <c r="FN32" s="104"/>
      <c r="FO32" s="104"/>
      <c r="FP32" s="104">
        <v>55</v>
      </c>
      <c r="FQ32" s="104">
        <v>134</v>
      </c>
      <c r="FR32" s="104">
        <v>250</v>
      </c>
      <c r="FS32" s="104">
        <v>389</v>
      </c>
      <c r="FT32" s="104">
        <v>421</v>
      </c>
      <c r="FU32" s="107">
        <f>SUM(FN32:FT32)</f>
        <v>1249</v>
      </c>
      <c r="FV32" s="107"/>
      <c r="FW32" s="107"/>
      <c r="FX32" s="104">
        <v>78</v>
      </c>
      <c r="FY32" s="104">
        <v>106</v>
      </c>
      <c r="FZ32" s="104">
        <v>172</v>
      </c>
      <c r="GA32" s="104">
        <v>200</v>
      </c>
      <c r="GB32" s="104">
        <v>87</v>
      </c>
      <c r="GC32" s="105">
        <f>SUM(FV32:GB32)</f>
        <v>643</v>
      </c>
      <c r="GD32" s="109"/>
      <c r="GE32" s="104"/>
      <c r="GF32" s="104">
        <v>9</v>
      </c>
      <c r="GG32" s="104">
        <v>26</v>
      </c>
      <c r="GH32" s="104">
        <v>61</v>
      </c>
      <c r="GI32" s="104">
        <v>190</v>
      </c>
      <c r="GJ32" s="104">
        <v>409</v>
      </c>
      <c r="GK32" s="108">
        <f>SUM(GD32:GJ32)</f>
        <v>695</v>
      </c>
      <c r="GL32" s="109">
        <v>0</v>
      </c>
      <c r="GM32" s="104">
        <v>2937</v>
      </c>
      <c r="GN32" s="104">
        <v>9769</v>
      </c>
      <c r="GO32" s="104">
        <v>5344</v>
      </c>
      <c r="GP32" s="104">
        <v>4778</v>
      </c>
      <c r="GQ32" s="104">
        <v>3896</v>
      </c>
      <c r="GR32" s="104">
        <v>3731</v>
      </c>
      <c r="GS32" s="105">
        <f>SUM(GL32:GR32)</f>
        <v>30455</v>
      </c>
    </row>
    <row r="33" spans="1:201" s="101" customFormat="1" ht="18" customHeight="1">
      <c r="A33" s="110" t="s">
        <v>42</v>
      </c>
      <c r="B33" s="103"/>
      <c r="C33" s="104">
        <v>1603</v>
      </c>
      <c r="D33" s="104">
        <v>3010</v>
      </c>
      <c r="E33" s="104">
        <v>1154</v>
      </c>
      <c r="F33" s="104">
        <v>948</v>
      </c>
      <c r="G33" s="104">
        <v>811</v>
      </c>
      <c r="H33" s="104">
        <v>824</v>
      </c>
      <c r="I33" s="105">
        <f t="shared" si="1"/>
        <v>8350</v>
      </c>
      <c r="J33" s="103"/>
      <c r="K33" s="104">
        <v>851</v>
      </c>
      <c r="L33" s="104">
        <v>1734</v>
      </c>
      <c r="M33" s="104">
        <v>678</v>
      </c>
      <c r="N33" s="104">
        <v>545</v>
      </c>
      <c r="O33" s="104">
        <v>489</v>
      </c>
      <c r="P33" s="104">
        <v>496</v>
      </c>
      <c r="Q33" s="107">
        <f t="shared" si="3"/>
        <v>4793</v>
      </c>
      <c r="R33" s="107"/>
      <c r="S33" s="104">
        <v>465</v>
      </c>
      <c r="T33" s="104">
        <v>664</v>
      </c>
      <c r="U33" s="104">
        <v>205</v>
      </c>
      <c r="V33" s="104">
        <v>144</v>
      </c>
      <c r="W33" s="104">
        <v>127</v>
      </c>
      <c r="X33" s="104">
        <v>123</v>
      </c>
      <c r="Y33" s="103">
        <f t="shared" si="5"/>
        <v>1728</v>
      </c>
      <c r="Z33" s="107"/>
      <c r="AA33" s="104">
        <v>0</v>
      </c>
      <c r="AB33" s="104">
        <v>6</v>
      </c>
      <c r="AC33" s="104">
        <v>7</v>
      </c>
      <c r="AD33" s="104">
        <v>13</v>
      </c>
      <c r="AE33" s="104">
        <v>40</v>
      </c>
      <c r="AF33" s="104">
        <v>80</v>
      </c>
      <c r="AG33" s="103">
        <f t="shared" si="7"/>
        <v>146</v>
      </c>
      <c r="AH33" s="107"/>
      <c r="AI33" s="104">
        <v>11</v>
      </c>
      <c r="AJ33" s="104">
        <v>98</v>
      </c>
      <c r="AK33" s="104">
        <v>42</v>
      </c>
      <c r="AL33" s="104">
        <v>43</v>
      </c>
      <c r="AM33" s="104">
        <v>61</v>
      </c>
      <c r="AN33" s="104">
        <v>82</v>
      </c>
      <c r="AO33" s="103">
        <f t="shared" si="9"/>
        <v>337</v>
      </c>
      <c r="AP33" s="107"/>
      <c r="AQ33" s="104">
        <v>0</v>
      </c>
      <c r="AR33" s="104">
        <v>2</v>
      </c>
      <c r="AS33" s="104">
        <v>2</v>
      </c>
      <c r="AT33" s="104">
        <v>0</v>
      </c>
      <c r="AU33" s="104">
        <v>0</v>
      </c>
      <c r="AV33" s="104">
        <v>1</v>
      </c>
      <c r="AW33" s="103">
        <f t="shared" si="11"/>
        <v>5</v>
      </c>
      <c r="AX33" s="107"/>
      <c r="AY33" s="104">
        <v>192</v>
      </c>
      <c r="AZ33" s="104">
        <v>404</v>
      </c>
      <c r="BA33" s="104">
        <v>156</v>
      </c>
      <c r="BB33" s="104">
        <v>120</v>
      </c>
      <c r="BC33" s="104">
        <v>71</v>
      </c>
      <c r="BD33" s="104">
        <v>45</v>
      </c>
      <c r="BE33" s="103">
        <f t="shared" si="13"/>
        <v>988</v>
      </c>
      <c r="BF33" s="107"/>
      <c r="BG33" s="104">
        <v>38</v>
      </c>
      <c r="BH33" s="104">
        <v>107</v>
      </c>
      <c r="BI33" s="104">
        <v>56</v>
      </c>
      <c r="BJ33" s="104">
        <v>45</v>
      </c>
      <c r="BK33" s="104">
        <v>25</v>
      </c>
      <c r="BL33" s="104">
        <v>9</v>
      </c>
      <c r="BM33" s="103">
        <f t="shared" si="15"/>
        <v>280</v>
      </c>
      <c r="BN33" s="107"/>
      <c r="BO33" s="104">
        <v>145</v>
      </c>
      <c r="BP33" s="104">
        <v>453</v>
      </c>
      <c r="BQ33" s="104">
        <v>210</v>
      </c>
      <c r="BR33" s="104">
        <v>180</v>
      </c>
      <c r="BS33" s="104">
        <v>165</v>
      </c>
      <c r="BT33" s="104">
        <v>156</v>
      </c>
      <c r="BU33" s="105">
        <f t="shared" si="17"/>
        <v>1309</v>
      </c>
      <c r="BV33" s="103"/>
      <c r="BW33" s="104">
        <v>5</v>
      </c>
      <c r="BX33" s="104">
        <v>48</v>
      </c>
      <c r="BY33" s="104">
        <v>47</v>
      </c>
      <c r="BZ33" s="104">
        <v>43</v>
      </c>
      <c r="CA33" s="104">
        <v>49</v>
      </c>
      <c r="CB33" s="104">
        <v>38</v>
      </c>
      <c r="CC33" s="107">
        <f t="shared" si="19"/>
        <v>230</v>
      </c>
      <c r="CD33" s="103"/>
      <c r="CE33" s="104">
        <v>5</v>
      </c>
      <c r="CF33" s="104">
        <v>42</v>
      </c>
      <c r="CG33" s="104">
        <v>40</v>
      </c>
      <c r="CH33" s="104">
        <v>34</v>
      </c>
      <c r="CI33" s="104">
        <v>39</v>
      </c>
      <c r="CJ33" s="104">
        <v>33</v>
      </c>
      <c r="CK33" s="107">
        <f t="shared" si="21"/>
        <v>193</v>
      </c>
      <c r="CL33" s="107"/>
      <c r="CM33" s="104">
        <v>0</v>
      </c>
      <c r="CN33" s="104">
        <v>6</v>
      </c>
      <c r="CO33" s="104">
        <v>7</v>
      </c>
      <c r="CP33" s="104">
        <v>7</v>
      </c>
      <c r="CQ33" s="104">
        <v>9</v>
      </c>
      <c r="CR33" s="104">
        <v>3</v>
      </c>
      <c r="CS33" s="107">
        <f t="shared" si="23"/>
        <v>32</v>
      </c>
      <c r="CT33" s="107"/>
      <c r="CU33" s="104">
        <v>0</v>
      </c>
      <c r="CV33" s="104">
        <v>0</v>
      </c>
      <c r="CW33" s="104">
        <v>0</v>
      </c>
      <c r="CX33" s="104">
        <v>2</v>
      </c>
      <c r="CY33" s="104">
        <v>1</v>
      </c>
      <c r="CZ33" s="104">
        <v>2</v>
      </c>
      <c r="DA33" s="105">
        <f t="shared" si="25"/>
        <v>5</v>
      </c>
      <c r="DB33" s="103"/>
      <c r="DC33" s="104">
        <v>735</v>
      </c>
      <c r="DD33" s="104">
        <v>1197</v>
      </c>
      <c r="DE33" s="104">
        <v>420</v>
      </c>
      <c r="DF33" s="104">
        <v>348</v>
      </c>
      <c r="DG33" s="104">
        <v>267</v>
      </c>
      <c r="DH33" s="104">
        <v>287</v>
      </c>
      <c r="DI33" s="107">
        <f t="shared" si="27"/>
        <v>3254</v>
      </c>
      <c r="DJ33" s="107"/>
      <c r="DK33" s="104">
        <v>18</v>
      </c>
      <c r="DL33" s="104">
        <v>130</v>
      </c>
      <c r="DM33" s="104">
        <v>53</v>
      </c>
      <c r="DN33" s="104">
        <v>77</v>
      </c>
      <c r="DO33" s="104">
        <v>65</v>
      </c>
      <c r="DP33" s="104">
        <v>116</v>
      </c>
      <c r="DQ33" s="107">
        <f t="shared" si="29"/>
        <v>459</v>
      </c>
      <c r="DR33" s="107"/>
      <c r="DS33" s="107"/>
      <c r="DT33" s="104">
        <v>18</v>
      </c>
      <c r="DU33" s="104">
        <v>14</v>
      </c>
      <c r="DV33" s="104">
        <v>13</v>
      </c>
      <c r="DW33" s="104">
        <v>1</v>
      </c>
      <c r="DX33" s="104">
        <v>0</v>
      </c>
      <c r="DY33" s="107">
        <f t="shared" si="31"/>
        <v>46</v>
      </c>
      <c r="DZ33" s="107"/>
      <c r="EA33" s="104">
        <v>35</v>
      </c>
      <c r="EB33" s="104">
        <v>54</v>
      </c>
      <c r="EC33" s="104">
        <v>18</v>
      </c>
      <c r="ED33" s="104">
        <v>19</v>
      </c>
      <c r="EE33" s="104">
        <v>21</v>
      </c>
      <c r="EF33" s="104">
        <v>13</v>
      </c>
      <c r="EG33" s="107">
        <f>SUM(DZ33:EF33)</f>
        <v>160</v>
      </c>
      <c r="EH33" s="107"/>
      <c r="EI33" s="104">
        <v>682</v>
      </c>
      <c r="EJ33" s="104">
        <v>995</v>
      </c>
      <c r="EK33" s="104">
        <v>335</v>
      </c>
      <c r="EL33" s="104">
        <v>239</v>
      </c>
      <c r="EM33" s="104">
        <v>180</v>
      </c>
      <c r="EN33" s="104">
        <v>158</v>
      </c>
      <c r="EO33" s="105">
        <f>SUM(EH33:EN33)</f>
        <v>2589</v>
      </c>
      <c r="EP33" s="103"/>
      <c r="EQ33" s="104">
        <v>10</v>
      </c>
      <c r="ER33" s="104">
        <v>19</v>
      </c>
      <c r="ES33" s="104">
        <v>6</v>
      </c>
      <c r="ET33" s="104">
        <v>7</v>
      </c>
      <c r="EU33" s="104">
        <v>5</v>
      </c>
      <c r="EV33" s="104">
        <v>2</v>
      </c>
      <c r="EW33" s="105">
        <f>SUM(EP33:EV33)</f>
        <v>49</v>
      </c>
      <c r="EX33" s="103"/>
      <c r="EY33" s="104">
        <v>2</v>
      </c>
      <c r="EZ33" s="104">
        <v>12</v>
      </c>
      <c r="FA33" s="104">
        <v>3</v>
      </c>
      <c r="FB33" s="104">
        <v>5</v>
      </c>
      <c r="FC33" s="104">
        <v>1</v>
      </c>
      <c r="FD33" s="104">
        <v>1</v>
      </c>
      <c r="FE33" s="108">
        <f>SUM(EX33:FD33)</f>
        <v>24</v>
      </c>
      <c r="FF33" s="109"/>
      <c r="FG33" s="104"/>
      <c r="FH33" s="104">
        <v>110</v>
      </c>
      <c r="FI33" s="104">
        <v>143</v>
      </c>
      <c r="FJ33" s="104">
        <v>196</v>
      </c>
      <c r="FK33" s="104">
        <v>307</v>
      </c>
      <c r="FL33" s="104">
        <v>205</v>
      </c>
      <c r="FM33" s="107">
        <f>SUM(FF33:FL33)</f>
        <v>961</v>
      </c>
      <c r="FN33" s="104"/>
      <c r="FO33" s="104"/>
      <c r="FP33" s="104">
        <v>45</v>
      </c>
      <c r="FQ33" s="104">
        <v>66</v>
      </c>
      <c r="FR33" s="104">
        <v>102</v>
      </c>
      <c r="FS33" s="104">
        <v>183</v>
      </c>
      <c r="FT33" s="104">
        <v>114</v>
      </c>
      <c r="FU33" s="107">
        <f>SUM(FN33:FT33)</f>
        <v>510</v>
      </c>
      <c r="FV33" s="107"/>
      <c r="FW33" s="107"/>
      <c r="FX33" s="104">
        <v>63</v>
      </c>
      <c r="FY33" s="104">
        <v>73</v>
      </c>
      <c r="FZ33" s="104">
        <v>89</v>
      </c>
      <c r="GA33" s="104">
        <v>99</v>
      </c>
      <c r="GB33" s="104">
        <v>40</v>
      </c>
      <c r="GC33" s="105">
        <f>SUM(FV33:GB33)</f>
        <v>364</v>
      </c>
      <c r="GD33" s="109"/>
      <c r="GE33" s="104"/>
      <c r="GF33" s="104">
        <v>2</v>
      </c>
      <c r="GG33" s="104">
        <v>4</v>
      </c>
      <c r="GH33" s="104">
        <v>5</v>
      </c>
      <c r="GI33" s="104">
        <v>25</v>
      </c>
      <c r="GJ33" s="104">
        <v>51</v>
      </c>
      <c r="GK33" s="108">
        <f>SUM(GD33:GJ33)</f>
        <v>87</v>
      </c>
      <c r="GL33" s="109">
        <v>0</v>
      </c>
      <c r="GM33" s="104">
        <v>1603</v>
      </c>
      <c r="GN33" s="104">
        <v>3120</v>
      </c>
      <c r="GO33" s="104">
        <v>1297</v>
      </c>
      <c r="GP33" s="104">
        <v>1144</v>
      </c>
      <c r="GQ33" s="104">
        <v>1118</v>
      </c>
      <c r="GR33" s="104">
        <v>1029</v>
      </c>
      <c r="GS33" s="105">
        <f>SUM(GL33:GR33)</f>
        <v>9311</v>
      </c>
    </row>
    <row r="34" spans="1:201" s="101" customFormat="1" ht="18" customHeight="1">
      <c r="A34" s="110" t="s">
        <v>43</v>
      </c>
      <c r="B34" s="103"/>
      <c r="C34" s="104">
        <v>784</v>
      </c>
      <c r="D34" s="104">
        <v>3204</v>
      </c>
      <c r="E34" s="104">
        <v>1855</v>
      </c>
      <c r="F34" s="104">
        <v>1403</v>
      </c>
      <c r="G34" s="104">
        <v>1202</v>
      </c>
      <c r="H34" s="104">
        <v>871</v>
      </c>
      <c r="I34" s="105">
        <f t="shared" si="1"/>
        <v>9319</v>
      </c>
      <c r="J34" s="103"/>
      <c r="K34" s="104">
        <v>420</v>
      </c>
      <c r="L34" s="104">
        <v>1843</v>
      </c>
      <c r="M34" s="104">
        <v>1125</v>
      </c>
      <c r="N34" s="104">
        <v>844</v>
      </c>
      <c r="O34" s="104">
        <v>730</v>
      </c>
      <c r="P34" s="104">
        <v>560</v>
      </c>
      <c r="Q34" s="107">
        <f t="shared" si="3"/>
        <v>5522</v>
      </c>
      <c r="R34" s="107"/>
      <c r="S34" s="104">
        <v>282</v>
      </c>
      <c r="T34" s="104">
        <v>928</v>
      </c>
      <c r="U34" s="104">
        <v>427</v>
      </c>
      <c r="V34" s="104">
        <v>271</v>
      </c>
      <c r="W34" s="104">
        <v>250</v>
      </c>
      <c r="X34" s="104">
        <v>163</v>
      </c>
      <c r="Y34" s="103">
        <f t="shared" si="5"/>
        <v>2321</v>
      </c>
      <c r="Z34" s="107"/>
      <c r="AA34" s="104">
        <v>0</v>
      </c>
      <c r="AB34" s="104">
        <v>1</v>
      </c>
      <c r="AC34" s="104">
        <v>4</v>
      </c>
      <c r="AD34" s="104">
        <v>13</v>
      </c>
      <c r="AE34" s="104">
        <v>34</v>
      </c>
      <c r="AF34" s="104">
        <v>70</v>
      </c>
      <c r="AG34" s="103">
        <f t="shared" si="7"/>
        <v>122</v>
      </c>
      <c r="AH34" s="107"/>
      <c r="AI34" s="104">
        <v>8</v>
      </c>
      <c r="AJ34" s="104">
        <v>80</v>
      </c>
      <c r="AK34" s="104">
        <v>68</v>
      </c>
      <c r="AL34" s="104">
        <v>65</v>
      </c>
      <c r="AM34" s="104">
        <v>61</v>
      </c>
      <c r="AN34" s="104">
        <v>78</v>
      </c>
      <c r="AO34" s="103">
        <f t="shared" si="9"/>
        <v>360</v>
      </c>
      <c r="AP34" s="107"/>
      <c r="AQ34" s="104">
        <v>3</v>
      </c>
      <c r="AR34" s="104">
        <v>14</v>
      </c>
      <c r="AS34" s="104">
        <v>15</v>
      </c>
      <c r="AT34" s="104">
        <v>4</v>
      </c>
      <c r="AU34" s="104">
        <v>9</v>
      </c>
      <c r="AV34" s="104">
        <v>7</v>
      </c>
      <c r="AW34" s="103">
        <f t="shared" si="11"/>
        <v>52</v>
      </c>
      <c r="AX34" s="107"/>
      <c r="AY34" s="104">
        <v>45</v>
      </c>
      <c r="AZ34" s="104">
        <v>258</v>
      </c>
      <c r="BA34" s="104">
        <v>176</v>
      </c>
      <c r="BB34" s="104">
        <v>139</v>
      </c>
      <c r="BC34" s="104">
        <v>104</v>
      </c>
      <c r="BD34" s="104">
        <v>37</v>
      </c>
      <c r="BE34" s="103">
        <f t="shared" si="13"/>
        <v>759</v>
      </c>
      <c r="BF34" s="107"/>
      <c r="BG34" s="104">
        <v>17</v>
      </c>
      <c r="BH34" s="104">
        <v>124</v>
      </c>
      <c r="BI34" s="104">
        <v>109</v>
      </c>
      <c r="BJ34" s="104">
        <v>79</v>
      </c>
      <c r="BK34" s="104">
        <v>48</v>
      </c>
      <c r="BL34" s="104">
        <v>26</v>
      </c>
      <c r="BM34" s="103">
        <f t="shared" si="15"/>
        <v>403</v>
      </c>
      <c r="BN34" s="107"/>
      <c r="BO34" s="104">
        <v>65</v>
      </c>
      <c r="BP34" s="104">
        <v>438</v>
      </c>
      <c r="BQ34" s="104">
        <v>326</v>
      </c>
      <c r="BR34" s="104">
        <v>273</v>
      </c>
      <c r="BS34" s="104">
        <v>224</v>
      </c>
      <c r="BT34" s="104">
        <v>179</v>
      </c>
      <c r="BU34" s="105">
        <f t="shared" si="17"/>
        <v>1505</v>
      </c>
      <c r="BV34" s="103"/>
      <c r="BW34" s="104">
        <v>0</v>
      </c>
      <c r="BX34" s="104">
        <v>14</v>
      </c>
      <c r="BY34" s="104">
        <v>33</v>
      </c>
      <c r="BZ34" s="104">
        <v>50</v>
      </c>
      <c r="CA34" s="104">
        <v>44</v>
      </c>
      <c r="CB34" s="104">
        <v>29</v>
      </c>
      <c r="CC34" s="107">
        <f t="shared" si="19"/>
        <v>170</v>
      </c>
      <c r="CD34" s="103"/>
      <c r="CE34" s="104">
        <v>0</v>
      </c>
      <c r="CF34" s="104">
        <v>10</v>
      </c>
      <c r="CG34" s="104">
        <v>22</v>
      </c>
      <c r="CH34" s="104">
        <v>35</v>
      </c>
      <c r="CI34" s="104">
        <v>36</v>
      </c>
      <c r="CJ34" s="104">
        <v>23</v>
      </c>
      <c r="CK34" s="107">
        <f t="shared" si="21"/>
        <v>126</v>
      </c>
      <c r="CL34" s="107"/>
      <c r="CM34" s="104">
        <v>0</v>
      </c>
      <c r="CN34" s="104">
        <v>4</v>
      </c>
      <c r="CO34" s="104">
        <v>11</v>
      </c>
      <c r="CP34" s="104">
        <v>15</v>
      </c>
      <c r="CQ34" s="104">
        <v>8</v>
      </c>
      <c r="CR34" s="104">
        <v>6</v>
      </c>
      <c r="CS34" s="107">
        <f t="shared" si="23"/>
        <v>44</v>
      </c>
      <c r="CT34" s="107"/>
      <c r="CU34" s="104">
        <v>0</v>
      </c>
      <c r="CV34" s="104">
        <v>0</v>
      </c>
      <c r="CW34" s="104">
        <v>0</v>
      </c>
      <c r="CX34" s="104">
        <v>0</v>
      </c>
      <c r="CY34" s="104">
        <v>0</v>
      </c>
      <c r="CZ34" s="104">
        <v>0</v>
      </c>
      <c r="DA34" s="105">
        <f t="shared" si="25"/>
        <v>0</v>
      </c>
      <c r="DB34" s="103"/>
      <c r="DC34" s="104">
        <v>361</v>
      </c>
      <c r="DD34" s="104">
        <v>1303</v>
      </c>
      <c r="DE34" s="104">
        <v>682</v>
      </c>
      <c r="DF34" s="104">
        <v>487</v>
      </c>
      <c r="DG34" s="104">
        <v>415</v>
      </c>
      <c r="DH34" s="104">
        <v>276</v>
      </c>
      <c r="DI34" s="107">
        <f t="shared" si="27"/>
        <v>3524</v>
      </c>
      <c r="DJ34" s="107"/>
      <c r="DK34" s="104">
        <v>5</v>
      </c>
      <c r="DL34" s="104">
        <v>72</v>
      </c>
      <c r="DM34" s="104">
        <v>79</v>
      </c>
      <c r="DN34" s="104">
        <v>74</v>
      </c>
      <c r="DO34" s="104">
        <v>99</v>
      </c>
      <c r="DP34" s="104">
        <v>88</v>
      </c>
      <c r="DQ34" s="107">
        <f t="shared" si="29"/>
        <v>417</v>
      </c>
      <c r="DR34" s="107"/>
      <c r="DS34" s="107"/>
      <c r="DT34" s="104">
        <v>7</v>
      </c>
      <c r="DU34" s="104">
        <v>5</v>
      </c>
      <c r="DV34" s="104">
        <v>16</v>
      </c>
      <c r="DW34" s="104">
        <v>8</v>
      </c>
      <c r="DX34" s="104">
        <v>2</v>
      </c>
      <c r="DY34" s="107">
        <f t="shared" si="31"/>
        <v>38</v>
      </c>
      <c r="DZ34" s="107"/>
      <c r="EA34" s="104">
        <v>8</v>
      </c>
      <c r="EB34" s="104">
        <v>45</v>
      </c>
      <c r="EC34" s="104">
        <v>46</v>
      </c>
      <c r="ED34" s="104">
        <v>48</v>
      </c>
      <c r="EE34" s="104">
        <v>57</v>
      </c>
      <c r="EF34" s="104">
        <v>29</v>
      </c>
      <c r="EG34" s="107">
        <f>SUM(DZ34:EF34)</f>
        <v>233</v>
      </c>
      <c r="EH34" s="107"/>
      <c r="EI34" s="104">
        <v>348</v>
      </c>
      <c r="EJ34" s="104">
        <v>1179</v>
      </c>
      <c r="EK34" s="104">
        <v>552</v>
      </c>
      <c r="EL34" s="104">
        <v>349</v>
      </c>
      <c r="EM34" s="104">
        <v>251</v>
      </c>
      <c r="EN34" s="104">
        <v>157</v>
      </c>
      <c r="EO34" s="105">
        <f>SUM(EH34:EN34)</f>
        <v>2836</v>
      </c>
      <c r="EP34" s="103"/>
      <c r="EQ34" s="104">
        <v>2</v>
      </c>
      <c r="ER34" s="104">
        <v>28</v>
      </c>
      <c r="ES34" s="104">
        <v>9</v>
      </c>
      <c r="ET34" s="104">
        <v>15</v>
      </c>
      <c r="EU34" s="104">
        <v>9</v>
      </c>
      <c r="EV34" s="104">
        <v>3</v>
      </c>
      <c r="EW34" s="105">
        <f>SUM(EP34:EV34)</f>
        <v>66</v>
      </c>
      <c r="EX34" s="103"/>
      <c r="EY34" s="104">
        <v>1</v>
      </c>
      <c r="EZ34" s="104">
        <v>16</v>
      </c>
      <c r="FA34" s="104">
        <v>6</v>
      </c>
      <c r="FB34" s="104">
        <v>7</v>
      </c>
      <c r="FC34" s="104">
        <v>4</v>
      </c>
      <c r="FD34" s="104">
        <v>3</v>
      </c>
      <c r="FE34" s="108">
        <f>SUM(EX34:FD34)</f>
        <v>37</v>
      </c>
      <c r="FF34" s="109"/>
      <c r="FG34" s="104"/>
      <c r="FH34" s="104">
        <v>25</v>
      </c>
      <c r="FI34" s="104">
        <v>84</v>
      </c>
      <c r="FJ34" s="104">
        <v>151</v>
      </c>
      <c r="FK34" s="104">
        <v>255</v>
      </c>
      <c r="FL34" s="104">
        <v>271</v>
      </c>
      <c r="FM34" s="107">
        <f>SUM(FF34:FL34)</f>
        <v>786</v>
      </c>
      <c r="FN34" s="104"/>
      <c r="FO34" s="104"/>
      <c r="FP34" s="104">
        <v>11</v>
      </c>
      <c r="FQ34" s="104">
        <v>39</v>
      </c>
      <c r="FR34" s="104">
        <v>77</v>
      </c>
      <c r="FS34" s="104">
        <v>154</v>
      </c>
      <c r="FT34" s="104">
        <v>160</v>
      </c>
      <c r="FU34" s="107">
        <f>SUM(FN34:FT34)</f>
        <v>441</v>
      </c>
      <c r="FV34" s="107"/>
      <c r="FW34" s="107"/>
      <c r="FX34" s="104">
        <v>13</v>
      </c>
      <c r="FY34" s="104">
        <v>42</v>
      </c>
      <c r="FZ34" s="104">
        <v>61</v>
      </c>
      <c r="GA34" s="104">
        <v>72</v>
      </c>
      <c r="GB34" s="104">
        <v>25</v>
      </c>
      <c r="GC34" s="105">
        <f>SUM(FV34:GB34)</f>
        <v>213</v>
      </c>
      <c r="GD34" s="109"/>
      <c r="GE34" s="104"/>
      <c r="GF34" s="104">
        <v>1</v>
      </c>
      <c r="GG34" s="104">
        <v>3</v>
      </c>
      <c r="GH34" s="104">
        <v>13</v>
      </c>
      <c r="GI34" s="104">
        <v>29</v>
      </c>
      <c r="GJ34" s="104">
        <v>86</v>
      </c>
      <c r="GK34" s="108">
        <f>SUM(GD34:GJ34)</f>
        <v>132</v>
      </c>
      <c r="GL34" s="109">
        <v>0</v>
      </c>
      <c r="GM34" s="104">
        <v>784</v>
      </c>
      <c r="GN34" s="104">
        <v>3229</v>
      </c>
      <c r="GO34" s="104">
        <v>1939</v>
      </c>
      <c r="GP34" s="104">
        <v>1554</v>
      </c>
      <c r="GQ34" s="104">
        <v>1457</v>
      </c>
      <c r="GR34" s="104">
        <v>1142</v>
      </c>
      <c r="GS34" s="105">
        <f>SUM(GL34:GR34)</f>
        <v>10105</v>
      </c>
    </row>
    <row r="35" spans="1:201" s="101" customFormat="1" ht="18" customHeight="1">
      <c r="A35" s="110" t="s">
        <v>44</v>
      </c>
      <c r="B35" s="103"/>
      <c r="C35" s="104">
        <v>1132</v>
      </c>
      <c r="D35" s="104">
        <v>3354</v>
      </c>
      <c r="E35" s="104">
        <v>1855</v>
      </c>
      <c r="F35" s="104">
        <v>1372</v>
      </c>
      <c r="G35" s="104">
        <v>1360</v>
      </c>
      <c r="H35" s="104">
        <v>1185</v>
      </c>
      <c r="I35" s="105">
        <f t="shared" si="1"/>
        <v>10258</v>
      </c>
      <c r="J35" s="103"/>
      <c r="K35" s="104">
        <v>607</v>
      </c>
      <c r="L35" s="104">
        <v>1923</v>
      </c>
      <c r="M35" s="104">
        <v>1129</v>
      </c>
      <c r="N35" s="104">
        <v>814</v>
      </c>
      <c r="O35" s="104">
        <v>818</v>
      </c>
      <c r="P35" s="104">
        <v>760</v>
      </c>
      <c r="Q35" s="107">
        <f t="shared" si="3"/>
        <v>6051</v>
      </c>
      <c r="R35" s="107"/>
      <c r="S35" s="104">
        <v>407</v>
      </c>
      <c r="T35" s="104">
        <v>923</v>
      </c>
      <c r="U35" s="104">
        <v>407</v>
      </c>
      <c r="V35" s="104">
        <v>279</v>
      </c>
      <c r="W35" s="104">
        <v>243</v>
      </c>
      <c r="X35" s="104">
        <v>221</v>
      </c>
      <c r="Y35" s="103">
        <f t="shared" si="5"/>
        <v>2480</v>
      </c>
      <c r="Z35" s="107"/>
      <c r="AA35" s="104">
        <v>0</v>
      </c>
      <c r="AB35" s="104">
        <v>0</v>
      </c>
      <c r="AC35" s="104">
        <v>4</v>
      </c>
      <c r="AD35" s="104">
        <v>11</v>
      </c>
      <c r="AE35" s="104">
        <v>33</v>
      </c>
      <c r="AF35" s="104">
        <v>79</v>
      </c>
      <c r="AG35" s="103">
        <f t="shared" si="7"/>
        <v>127</v>
      </c>
      <c r="AH35" s="107"/>
      <c r="AI35" s="104">
        <v>17</v>
      </c>
      <c r="AJ35" s="104">
        <v>98</v>
      </c>
      <c r="AK35" s="104">
        <v>91</v>
      </c>
      <c r="AL35" s="104">
        <v>91</v>
      </c>
      <c r="AM35" s="104">
        <v>91</v>
      </c>
      <c r="AN35" s="104">
        <v>110</v>
      </c>
      <c r="AO35" s="103">
        <f t="shared" si="9"/>
        <v>498</v>
      </c>
      <c r="AP35" s="107"/>
      <c r="AQ35" s="104">
        <v>0</v>
      </c>
      <c r="AR35" s="104">
        <v>0</v>
      </c>
      <c r="AS35" s="104">
        <v>0</v>
      </c>
      <c r="AT35" s="104">
        <v>1</v>
      </c>
      <c r="AU35" s="104">
        <v>1</v>
      </c>
      <c r="AV35" s="104">
        <v>3</v>
      </c>
      <c r="AW35" s="103">
        <f t="shared" si="11"/>
        <v>5</v>
      </c>
      <c r="AX35" s="107"/>
      <c r="AY35" s="104">
        <v>68</v>
      </c>
      <c r="AZ35" s="104">
        <v>316</v>
      </c>
      <c r="BA35" s="104">
        <v>187</v>
      </c>
      <c r="BB35" s="104">
        <v>122</v>
      </c>
      <c r="BC35" s="104">
        <v>122</v>
      </c>
      <c r="BD35" s="104">
        <v>97</v>
      </c>
      <c r="BE35" s="103">
        <f t="shared" si="13"/>
        <v>912</v>
      </c>
      <c r="BF35" s="107"/>
      <c r="BG35" s="104">
        <v>29</v>
      </c>
      <c r="BH35" s="104">
        <v>160</v>
      </c>
      <c r="BI35" s="104">
        <v>114</v>
      </c>
      <c r="BJ35" s="104">
        <v>70</v>
      </c>
      <c r="BK35" s="104">
        <v>75</v>
      </c>
      <c r="BL35" s="104">
        <v>26</v>
      </c>
      <c r="BM35" s="103">
        <f t="shared" si="15"/>
        <v>474</v>
      </c>
      <c r="BN35" s="107"/>
      <c r="BO35" s="104">
        <v>86</v>
      </c>
      <c r="BP35" s="104">
        <v>426</v>
      </c>
      <c r="BQ35" s="104">
        <v>326</v>
      </c>
      <c r="BR35" s="104">
        <v>240</v>
      </c>
      <c r="BS35" s="104">
        <v>253</v>
      </c>
      <c r="BT35" s="104">
        <v>224</v>
      </c>
      <c r="BU35" s="105">
        <f t="shared" si="17"/>
        <v>1555</v>
      </c>
      <c r="BV35" s="103"/>
      <c r="BW35" s="104">
        <v>0</v>
      </c>
      <c r="BX35" s="104">
        <v>35</v>
      </c>
      <c r="BY35" s="104">
        <v>40</v>
      </c>
      <c r="BZ35" s="104">
        <v>39</v>
      </c>
      <c r="CA35" s="104">
        <v>80</v>
      </c>
      <c r="CB35" s="104">
        <v>57</v>
      </c>
      <c r="CC35" s="107">
        <f t="shared" si="19"/>
        <v>251</v>
      </c>
      <c r="CD35" s="103"/>
      <c r="CE35" s="104">
        <v>0</v>
      </c>
      <c r="CF35" s="104">
        <v>25</v>
      </c>
      <c r="CG35" s="104">
        <v>31</v>
      </c>
      <c r="CH35" s="104">
        <v>25</v>
      </c>
      <c r="CI35" s="104">
        <v>62</v>
      </c>
      <c r="CJ35" s="104">
        <v>37</v>
      </c>
      <c r="CK35" s="107">
        <f t="shared" si="21"/>
        <v>180</v>
      </c>
      <c r="CL35" s="107"/>
      <c r="CM35" s="104">
        <v>0</v>
      </c>
      <c r="CN35" s="104">
        <v>10</v>
      </c>
      <c r="CO35" s="104">
        <v>9</v>
      </c>
      <c r="CP35" s="104">
        <v>14</v>
      </c>
      <c r="CQ35" s="104">
        <v>18</v>
      </c>
      <c r="CR35" s="104">
        <v>18</v>
      </c>
      <c r="CS35" s="107">
        <f t="shared" si="23"/>
        <v>69</v>
      </c>
      <c r="CT35" s="107"/>
      <c r="CU35" s="104">
        <v>0</v>
      </c>
      <c r="CV35" s="104">
        <v>0</v>
      </c>
      <c r="CW35" s="104">
        <v>0</v>
      </c>
      <c r="CX35" s="104">
        <v>0</v>
      </c>
      <c r="CY35" s="104">
        <v>0</v>
      </c>
      <c r="CZ35" s="104">
        <v>2</v>
      </c>
      <c r="DA35" s="105">
        <f t="shared" si="25"/>
        <v>2</v>
      </c>
      <c r="DB35" s="103"/>
      <c r="DC35" s="104">
        <v>518</v>
      </c>
      <c r="DD35" s="104">
        <v>1368</v>
      </c>
      <c r="DE35" s="104">
        <v>673</v>
      </c>
      <c r="DF35" s="104">
        <v>505</v>
      </c>
      <c r="DG35" s="104">
        <v>448</v>
      </c>
      <c r="DH35" s="104">
        <v>365</v>
      </c>
      <c r="DI35" s="107">
        <f t="shared" si="27"/>
        <v>3877</v>
      </c>
      <c r="DJ35" s="107"/>
      <c r="DK35" s="104">
        <v>9</v>
      </c>
      <c r="DL35" s="104">
        <v>80</v>
      </c>
      <c r="DM35" s="104">
        <v>77</v>
      </c>
      <c r="DN35" s="104">
        <v>106</v>
      </c>
      <c r="DO35" s="104">
        <v>112</v>
      </c>
      <c r="DP35" s="104">
        <v>121</v>
      </c>
      <c r="DQ35" s="107">
        <f t="shared" si="29"/>
        <v>505</v>
      </c>
      <c r="DR35" s="107"/>
      <c r="DS35" s="107"/>
      <c r="DT35" s="104">
        <v>16</v>
      </c>
      <c r="DU35" s="104">
        <v>13</v>
      </c>
      <c r="DV35" s="104">
        <v>26</v>
      </c>
      <c r="DW35" s="104">
        <v>14</v>
      </c>
      <c r="DX35" s="104">
        <v>2</v>
      </c>
      <c r="DY35" s="107">
        <f t="shared" si="31"/>
        <v>71</v>
      </c>
      <c r="DZ35" s="107"/>
      <c r="EA35" s="104">
        <v>15</v>
      </c>
      <c r="EB35" s="104">
        <v>54</v>
      </c>
      <c r="EC35" s="104">
        <v>43</v>
      </c>
      <c r="ED35" s="104">
        <v>46</v>
      </c>
      <c r="EE35" s="104">
        <v>38</v>
      </c>
      <c r="EF35" s="104">
        <v>31</v>
      </c>
      <c r="EG35" s="107">
        <f>SUM(DZ35:EF35)</f>
        <v>227</v>
      </c>
      <c r="EH35" s="107"/>
      <c r="EI35" s="104">
        <v>494</v>
      </c>
      <c r="EJ35" s="104">
        <v>1218</v>
      </c>
      <c r="EK35" s="104">
        <v>540</v>
      </c>
      <c r="EL35" s="104">
        <v>327</v>
      </c>
      <c r="EM35" s="104">
        <v>284</v>
      </c>
      <c r="EN35" s="104">
        <v>211</v>
      </c>
      <c r="EO35" s="105">
        <f>SUM(EH35:EN35)</f>
        <v>3074</v>
      </c>
      <c r="EP35" s="103"/>
      <c r="EQ35" s="104">
        <v>4</v>
      </c>
      <c r="ER35" s="104">
        <v>16</v>
      </c>
      <c r="ES35" s="104">
        <v>7</v>
      </c>
      <c r="ET35" s="104">
        <v>9</v>
      </c>
      <c r="EU35" s="104">
        <v>7</v>
      </c>
      <c r="EV35" s="104">
        <v>2</v>
      </c>
      <c r="EW35" s="105">
        <f>SUM(EP35:EV35)</f>
        <v>45</v>
      </c>
      <c r="EX35" s="103"/>
      <c r="EY35" s="104">
        <v>3</v>
      </c>
      <c r="EZ35" s="104">
        <v>12</v>
      </c>
      <c r="FA35" s="104">
        <v>6</v>
      </c>
      <c r="FB35" s="104">
        <v>5</v>
      </c>
      <c r="FC35" s="104">
        <v>7</v>
      </c>
      <c r="FD35" s="104">
        <v>1</v>
      </c>
      <c r="FE35" s="108">
        <f>SUM(EX35:FD35)</f>
        <v>34</v>
      </c>
      <c r="FF35" s="109"/>
      <c r="FG35" s="104"/>
      <c r="FH35" s="104">
        <v>54</v>
      </c>
      <c r="FI35" s="104">
        <v>96</v>
      </c>
      <c r="FJ35" s="104">
        <v>152</v>
      </c>
      <c r="FK35" s="104">
        <v>259</v>
      </c>
      <c r="FL35" s="104">
        <v>265</v>
      </c>
      <c r="FM35" s="107">
        <f>SUM(FF35:FL35)</f>
        <v>826</v>
      </c>
      <c r="FN35" s="104"/>
      <c r="FO35" s="104"/>
      <c r="FP35" s="104">
        <v>15</v>
      </c>
      <c r="FQ35" s="104">
        <v>47</v>
      </c>
      <c r="FR35" s="104">
        <v>81</v>
      </c>
      <c r="FS35" s="104">
        <v>145</v>
      </c>
      <c r="FT35" s="104">
        <v>133</v>
      </c>
      <c r="FU35" s="107">
        <f>SUM(FN35:FT35)</f>
        <v>421</v>
      </c>
      <c r="FV35" s="107"/>
      <c r="FW35" s="107"/>
      <c r="FX35" s="104">
        <v>36</v>
      </c>
      <c r="FY35" s="104">
        <v>39</v>
      </c>
      <c r="FZ35" s="104">
        <v>63</v>
      </c>
      <c r="GA35" s="104">
        <v>79</v>
      </c>
      <c r="GB35" s="104">
        <v>39</v>
      </c>
      <c r="GC35" s="105">
        <f>SUM(FV35:GB35)</f>
        <v>256</v>
      </c>
      <c r="GD35" s="109"/>
      <c r="GE35" s="104"/>
      <c r="GF35" s="104">
        <v>3</v>
      </c>
      <c r="GG35" s="104">
        <v>10</v>
      </c>
      <c r="GH35" s="104">
        <v>8</v>
      </c>
      <c r="GI35" s="104">
        <v>35</v>
      </c>
      <c r="GJ35" s="104">
        <v>93</v>
      </c>
      <c r="GK35" s="108">
        <f>SUM(GD35:GJ35)</f>
        <v>149</v>
      </c>
      <c r="GL35" s="109">
        <v>0</v>
      </c>
      <c r="GM35" s="104">
        <v>1132</v>
      </c>
      <c r="GN35" s="104">
        <v>3408</v>
      </c>
      <c r="GO35" s="104">
        <v>1951</v>
      </c>
      <c r="GP35" s="104">
        <v>1524</v>
      </c>
      <c r="GQ35" s="104">
        <v>1619</v>
      </c>
      <c r="GR35" s="104">
        <v>1450</v>
      </c>
      <c r="GS35" s="105">
        <f>SUM(GL35:GR35)</f>
        <v>11084</v>
      </c>
    </row>
    <row r="36" spans="1:201" s="101" customFormat="1" ht="18" customHeight="1">
      <c r="A36" s="110" t="s">
        <v>45</v>
      </c>
      <c r="B36" s="103"/>
      <c r="C36" s="104">
        <v>650</v>
      </c>
      <c r="D36" s="104">
        <v>1536</v>
      </c>
      <c r="E36" s="104">
        <v>703</v>
      </c>
      <c r="F36" s="104">
        <v>602</v>
      </c>
      <c r="G36" s="104">
        <v>528</v>
      </c>
      <c r="H36" s="104">
        <v>363</v>
      </c>
      <c r="I36" s="105">
        <f t="shared" si="1"/>
        <v>4382</v>
      </c>
      <c r="J36" s="103"/>
      <c r="K36" s="104">
        <v>343</v>
      </c>
      <c r="L36" s="104">
        <v>881</v>
      </c>
      <c r="M36" s="104">
        <v>400</v>
      </c>
      <c r="N36" s="104">
        <v>333</v>
      </c>
      <c r="O36" s="104">
        <v>316</v>
      </c>
      <c r="P36" s="104">
        <v>225</v>
      </c>
      <c r="Q36" s="107">
        <f t="shared" si="3"/>
        <v>2498</v>
      </c>
      <c r="R36" s="107"/>
      <c r="S36" s="104">
        <v>144</v>
      </c>
      <c r="T36" s="104">
        <v>236</v>
      </c>
      <c r="U36" s="104">
        <v>89</v>
      </c>
      <c r="V36" s="104">
        <v>52</v>
      </c>
      <c r="W36" s="104">
        <v>62</v>
      </c>
      <c r="X36" s="104">
        <v>50</v>
      </c>
      <c r="Y36" s="103">
        <f t="shared" si="5"/>
        <v>633</v>
      </c>
      <c r="Z36" s="107"/>
      <c r="AA36" s="104">
        <v>1</v>
      </c>
      <c r="AB36" s="104">
        <v>2</v>
      </c>
      <c r="AC36" s="104">
        <v>3</v>
      </c>
      <c r="AD36" s="104">
        <v>17</v>
      </c>
      <c r="AE36" s="104">
        <v>15</v>
      </c>
      <c r="AF36" s="104">
        <v>39</v>
      </c>
      <c r="AG36" s="103">
        <f t="shared" si="7"/>
        <v>77</v>
      </c>
      <c r="AH36" s="107"/>
      <c r="AI36" s="104">
        <v>23</v>
      </c>
      <c r="AJ36" s="104">
        <v>67</v>
      </c>
      <c r="AK36" s="104">
        <v>42</v>
      </c>
      <c r="AL36" s="104">
        <v>36</v>
      </c>
      <c r="AM36" s="104">
        <v>46</v>
      </c>
      <c r="AN36" s="104">
        <v>38</v>
      </c>
      <c r="AO36" s="103">
        <f t="shared" si="9"/>
        <v>252</v>
      </c>
      <c r="AP36" s="107"/>
      <c r="AQ36" s="104">
        <v>0</v>
      </c>
      <c r="AR36" s="104">
        <v>0</v>
      </c>
      <c r="AS36" s="104">
        <v>0</v>
      </c>
      <c r="AT36" s="104">
        <v>0</v>
      </c>
      <c r="AU36" s="104">
        <v>0</v>
      </c>
      <c r="AV36" s="104">
        <v>0</v>
      </c>
      <c r="AW36" s="103">
        <f t="shared" si="11"/>
        <v>0</v>
      </c>
      <c r="AX36" s="107"/>
      <c r="AY36" s="104">
        <v>87</v>
      </c>
      <c r="AZ36" s="104">
        <v>202</v>
      </c>
      <c r="BA36" s="104">
        <v>106</v>
      </c>
      <c r="BB36" s="104">
        <v>83</v>
      </c>
      <c r="BC36" s="104">
        <v>46</v>
      </c>
      <c r="BD36" s="104">
        <v>22</v>
      </c>
      <c r="BE36" s="103">
        <f t="shared" si="13"/>
        <v>546</v>
      </c>
      <c r="BF36" s="107"/>
      <c r="BG36" s="104">
        <v>46</v>
      </c>
      <c r="BH36" s="104">
        <v>141</v>
      </c>
      <c r="BI36" s="104">
        <v>50</v>
      </c>
      <c r="BJ36" s="104">
        <v>36</v>
      </c>
      <c r="BK36" s="104">
        <v>27</v>
      </c>
      <c r="BL36" s="104">
        <v>8</v>
      </c>
      <c r="BM36" s="103">
        <f t="shared" si="15"/>
        <v>308</v>
      </c>
      <c r="BN36" s="107"/>
      <c r="BO36" s="104">
        <v>42</v>
      </c>
      <c r="BP36" s="104">
        <v>233</v>
      </c>
      <c r="BQ36" s="104">
        <v>110</v>
      </c>
      <c r="BR36" s="104">
        <v>109</v>
      </c>
      <c r="BS36" s="104">
        <v>120</v>
      </c>
      <c r="BT36" s="104">
        <v>68</v>
      </c>
      <c r="BU36" s="105">
        <f t="shared" si="17"/>
        <v>682</v>
      </c>
      <c r="BV36" s="103"/>
      <c r="BW36" s="104">
        <v>5</v>
      </c>
      <c r="BX36" s="104">
        <v>41</v>
      </c>
      <c r="BY36" s="104">
        <v>41</v>
      </c>
      <c r="BZ36" s="104">
        <v>46</v>
      </c>
      <c r="CA36" s="104">
        <v>37</v>
      </c>
      <c r="CB36" s="104">
        <v>22</v>
      </c>
      <c r="CC36" s="107">
        <f t="shared" si="19"/>
        <v>192</v>
      </c>
      <c r="CD36" s="103"/>
      <c r="CE36" s="104">
        <v>4</v>
      </c>
      <c r="CF36" s="104">
        <v>36</v>
      </c>
      <c r="CG36" s="104">
        <v>35</v>
      </c>
      <c r="CH36" s="104">
        <v>37</v>
      </c>
      <c r="CI36" s="104">
        <v>30</v>
      </c>
      <c r="CJ36" s="104">
        <v>20</v>
      </c>
      <c r="CK36" s="107">
        <f t="shared" si="21"/>
        <v>162</v>
      </c>
      <c r="CL36" s="107"/>
      <c r="CM36" s="104">
        <v>1</v>
      </c>
      <c r="CN36" s="104">
        <v>5</v>
      </c>
      <c r="CO36" s="104">
        <v>6</v>
      </c>
      <c r="CP36" s="104">
        <v>9</v>
      </c>
      <c r="CQ36" s="104">
        <v>7</v>
      </c>
      <c r="CR36" s="104">
        <v>2</v>
      </c>
      <c r="CS36" s="107">
        <f t="shared" si="23"/>
        <v>30</v>
      </c>
      <c r="CT36" s="107"/>
      <c r="CU36" s="104">
        <v>0</v>
      </c>
      <c r="CV36" s="104">
        <v>0</v>
      </c>
      <c r="CW36" s="104">
        <v>0</v>
      </c>
      <c r="CX36" s="104">
        <v>0</v>
      </c>
      <c r="CY36" s="104">
        <v>0</v>
      </c>
      <c r="CZ36" s="104">
        <v>0</v>
      </c>
      <c r="DA36" s="105">
        <f t="shared" si="25"/>
        <v>0</v>
      </c>
      <c r="DB36" s="103"/>
      <c r="DC36" s="104">
        <v>290</v>
      </c>
      <c r="DD36" s="104">
        <v>604</v>
      </c>
      <c r="DE36" s="104">
        <v>254</v>
      </c>
      <c r="DF36" s="104">
        <v>220</v>
      </c>
      <c r="DG36" s="104">
        <v>172</v>
      </c>
      <c r="DH36" s="104">
        <v>116</v>
      </c>
      <c r="DI36" s="107">
        <f t="shared" si="27"/>
        <v>1656</v>
      </c>
      <c r="DJ36" s="107"/>
      <c r="DK36" s="104">
        <v>12</v>
      </c>
      <c r="DL36" s="104">
        <v>34</v>
      </c>
      <c r="DM36" s="104">
        <v>24</v>
      </c>
      <c r="DN36" s="104">
        <v>34</v>
      </c>
      <c r="DO36" s="104">
        <v>35</v>
      </c>
      <c r="DP36" s="104">
        <v>34</v>
      </c>
      <c r="DQ36" s="107">
        <f t="shared" si="29"/>
        <v>173</v>
      </c>
      <c r="DR36" s="107"/>
      <c r="DS36" s="107"/>
      <c r="DT36" s="104">
        <v>10</v>
      </c>
      <c r="DU36" s="104">
        <v>8</v>
      </c>
      <c r="DV36" s="104">
        <v>5</v>
      </c>
      <c r="DW36" s="104">
        <v>0</v>
      </c>
      <c r="DX36" s="104">
        <v>0</v>
      </c>
      <c r="DY36" s="107">
        <f t="shared" si="31"/>
        <v>23</v>
      </c>
      <c r="DZ36" s="107"/>
      <c r="EA36" s="104">
        <v>0</v>
      </c>
      <c r="EB36" s="104">
        <v>4</v>
      </c>
      <c r="EC36" s="104">
        <v>1</v>
      </c>
      <c r="ED36" s="104">
        <v>3</v>
      </c>
      <c r="EE36" s="104">
        <v>0</v>
      </c>
      <c r="EF36" s="104">
        <v>1</v>
      </c>
      <c r="EG36" s="107">
        <f>SUM(DZ36:EF36)</f>
        <v>9</v>
      </c>
      <c r="EH36" s="107"/>
      <c r="EI36" s="104">
        <v>278</v>
      </c>
      <c r="EJ36" s="104">
        <v>556</v>
      </c>
      <c r="EK36" s="104">
        <v>221</v>
      </c>
      <c r="EL36" s="104">
        <v>178</v>
      </c>
      <c r="EM36" s="104">
        <v>137</v>
      </c>
      <c r="EN36" s="104">
        <v>81</v>
      </c>
      <c r="EO36" s="105">
        <f>SUM(EH36:EN36)</f>
        <v>1451</v>
      </c>
      <c r="EP36" s="103"/>
      <c r="EQ36" s="104">
        <v>7</v>
      </c>
      <c r="ER36" s="104">
        <v>7</v>
      </c>
      <c r="ES36" s="104">
        <v>5</v>
      </c>
      <c r="ET36" s="104">
        <v>2</v>
      </c>
      <c r="EU36" s="104">
        <v>2</v>
      </c>
      <c r="EV36" s="104">
        <v>0</v>
      </c>
      <c r="EW36" s="105">
        <f>SUM(EP36:EV36)</f>
        <v>23</v>
      </c>
      <c r="EX36" s="103"/>
      <c r="EY36" s="104">
        <v>5</v>
      </c>
      <c r="EZ36" s="104">
        <v>3</v>
      </c>
      <c r="FA36" s="104">
        <v>3</v>
      </c>
      <c r="FB36" s="104">
        <v>1</v>
      </c>
      <c r="FC36" s="104">
        <v>1</v>
      </c>
      <c r="FD36" s="104">
        <v>0</v>
      </c>
      <c r="FE36" s="108">
        <f>SUM(EX36:FD36)</f>
        <v>13</v>
      </c>
      <c r="FF36" s="109"/>
      <c r="FG36" s="104"/>
      <c r="FH36" s="104">
        <v>96</v>
      </c>
      <c r="FI36" s="104">
        <v>88</v>
      </c>
      <c r="FJ36" s="104">
        <v>191</v>
      </c>
      <c r="FK36" s="104">
        <v>238</v>
      </c>
      <c r="FL36" s="104">
        <v>165</v>
      </c>
      <c r="FM36" s="107">
        <f>SUM(FF36:FL36)</f>
        <v>778</v>
      </c>
      <c r="FN36" s="104"/>
      <c r="FO36" s="104"/>
      <c r="FP36" s="104">
        <v>51</v>
      </c>
      <c r="FQ36" s="104">
        <v>50</v>
      </c>
      <c r="FR36" s="104">
        <v>129</v>
      </c>
      <c r="FS36" s="104">
        <v>172</v>
      </c>
      <c r="FT36" s="104">
        <v>104</v>
      </c>
      <c r="FU36" s="107">
        <f>SUM(FN36:FT36)</f>
        <v>506</v>
      </c>
      <c r="FV36" s="107"/>
      <c r="FW36" s="107"/>
      <c r="FX36" s="104">
        <v>40</v>
      </c>
      <c r="FY36" s="104">
        <v>27</v>
      </c>
      <c r="FZ36" s="104">
        <v>41</v>
      </c>
      <c r="GA36" s="104">
        <v>24</v>
      </c>
      <c r="GB36" s="104">
        <v>9</v>
      </c>
      <c r="GC36" s="105">
        <f>SUM(FV36:GB36)</f>
        <v>141</v>
      </c>
      <c r="GD36" s="109"/>
      <c r="GE36" s="104"/>
      <c r="GF36" s="104">
        <v>5</v>
      </c>
      <c r="GG36" s="104">
        <v>11</v>
      </c>
      <c r="GH36" s="104">
        <v>21</v>
      </c>
      <c r="GI36" s="104">
        <v>42</v>
      </c>
      <c r="GJ36" s="104">
        <v>52</v>
      </c>
      <c r="GK36" s="108">
        <f>SUM(GD36:GJ36)</f>
        <v>131</v>
      </c>
      <c r="GL36" s="109">
        <v>0</v>
      </c>
      <c r="GM36" s="104">
        <v>650</v>
      </c>
      <c r="GN36" s="104">
        <v>1632</v>
      </c>
      <c r="GO36" s="104">
        <v>791</v>
      </c>
      <c r="GP36" s="104">
        <v>793</v>
      </c>
      <c r="GQ36" s="104">
        <v>766</v>
      </c>
      <c r="GR36" s="104">
        <v>528</v>
      </c>
      <c r="GS36" s="105">
        <f>SUM(GL36:GR36)</f>
        <v>5160</v>
      </c>
    </row>
    <row r="37" spans="1:201" s="101" customFormat="1" ht="18" customHeight="1">
      <c r="A37" s="110" t="s">
        <v>46</v>
      </c>
      <c r="B37" s="103"/>
      <c r="C37" s="104">
        <v>1298</v>
      </c>
      <c r="D37" s="104">
        <v>4125</v>
      </c>
      <c r="E37" s="104">
        <v>2152</v>
      </c>
      <c r="F37" s="104">
        <v>1642</v>
      </c>
      <c r="G37" s="104">
        <v>1486</v>
      </c>
      <c r="H37" s="104">
        <v>1276</v>
      </c>
      <c r="I37" s="105">
        <f t="shared" si="1"/>
        <v>11979</v>
      </c>
      <c r="J37" s="103"/>
      <c r="K37" s="104">
        <v>684</v>
      </c>
      <c r="L37" s="104">
        <v>2426</v>
      </c>
      <c r="M37" s="104">
        <v>1311</v>
      </c>
      <c r="N37" s="104">
        <v>997</v>
      </c>
      <c r="O37" s="104">
        <v>902</v>
      </c>
      <c r="P37" s="104">
        <v>789</v>
      </c>
      <c r="Q37" s="107">
        <f t="shared" si="3"/>
        <v>7109</v>
      </c>
      <c r="R37" s="107"/>
      <c r="S37" s="104">
        <v>391</v>
      </c>
      <c r="T37" s="104">
        <v>1180</v>
      </c>
      <c r="U37" s="104">
        <v>491</v>
      </c>
      <c r="V37" s="104">
        <v>289</v>
      </c>
      <c r="W37" s="104">
        <v>257</v>
      </c>
      <c r="X37" s="104">
        <v>196</v>
      </c>
      <c r="Y37" s="103">
        <f t="shared" si="5"/>
        <v>2804</v>
      </c>
      <c r="Z37" s="107"/>
      <c r="AA37" s="104">
        <v>0</v>
      </c>
      <c r="AB37" s="104">
        <v>1</v>
      </c>
      <c r="AC37" s="104">
        <v>4</v>
      </c>
      <c r="AD37" s="104">
        <v>22</v>
      </c>
      <c r="AE37" s="104">
        <v>45</v>
      </c>
      <c r="AF37" s="104">
        <v>100</v>
      </c>
      <c r="AG37" s="103">
        <f t="shared" si="7"/>
        <v>172</v>
      </c>
      <c r="AH37" s="107"/>
      <c r="AI37" s="104">
        <v>17</v>
      </c>
      <c r="AJ37" s="104">
        <v>93</v>
      </c>
      <c r="AK37" s="104">
        <v>70</v>
      </c>
      <c r="AL37" s="104">
        <v>70</v>
      </c>
      <c r="AM37" s="104">
        <v>76</v>
      </c>
      <c r="AN37" s="104">
        <v>116</v>
      </c>
      <c r="AO37" s="103">
        <f t="shared" si="9"/>
        <v>442</v>
      </c>
      <c r="AP37" s="107"/>
      <c r="AQ37" s="104">
        <v>0</v>
      </c>
      <c r="AR37" s="104">
        <v>7</v>
      </c>
      <c r="AS37" s="104">
        <v>2</v>
      </c>
      <c r="AT37" s="104">
        <v>1</v>
      </c>
      <c r="AU37" s="104">
        <v>1</v>
      </c>
      <c r="AV37" s="104">
        <v>2</v>
      </c>
      <c r="AW37" s="103">
        <f t="shared" si="11"/>
        <v>13</v>
      </c>
      <c r="AX37" s="107"/>
      <c r="AY37" s="104">
        <v>130</v>
      </c>
      <c r="AZ37" s="104">
        <v>465</v>
      </c>
      <c r="BA37" s="104">
        <v>267</v>
      </c>
      <c r="BB37" s="104">
        <v>222</v>
      </c>
      <c r="BC37" s="104">
        <v>142</v>
      </c>
      <c r="BD37" s="104">
        <v>82</v>
      </c>
      <c r="BE37" s="103">
        <f t="shared" si="13"/>
        <v>1308</v>
      </c>
      <c r="BF37" s="107"/>
      <c r="BG37" s="104">
        <v>14</v>
      </c>
      <c r="BH37" s="104">
        <v>126</v>
      </c>
      <c r="BI37" s="104">
        <v>95</v>
      </c>
      <c r="BJ37" s="104">
        <v>103</v>
      </c>
      <c r="BK37" s="104">
        <v>63</v>
      </c>
      <c r="BL37" s="104">
        <v>26</v>
      </c>
      <c r="BM37" s="103">
        <f t="shared" si="15"/>
        <v>427</v>
      </c>
      <c r="BN37" s="107"/>
      <c r="BO37" s="104">
        <v>132</v>
      </c>
      <c r="BP37" s="104">
        <v>554</v>
      </c>
      <c r="BQ37" s="104">
        <v>382</v>
      </c>
      <c r="BR37" s="104">
        <v>290</v>
      </c>
      <c r="BS37" s="104">
        <v>318</v>
      </c>
      <c r="BT37" s="104">
        <v>267</v>
      </c>
      <c r="BU37" s="105">
        <f t="shared" si="17"/>
        <v>1943</v>
      </c>
      <c r="BV37" s="103"/>
      <c r="BW37" s="104">
        <v>3</v>
      </c>
      <c r="BX37" s="104">
        <v>62</v>
      </c>
      <c r="BY37" s="104">
        <v>73</v>
      </c>
      <c r="BZ37" s="104">
        <v>65</v>
      </c>
      <c r="CA37" s="104">
        <v>112</v>
      </c>
      <c r="CB37" s="104">
        <v>84</v>
      </c>
      <c r="CC37" s="107">
        <f t="shared" si="19"/>
        <v>399</v>
      </c>
      <c r="CD37" s="103"/>
      <c r="CE37" s="104">
        <v>3</v>
      </c>
      <c r="CF37" s="104">
        <v>50</v>
      </c>
      <c r="CG37" s="104">
        <v>59</v>
      </c>
      <c r="CH37" s="104">
        <v>34</v>
      </c>
      <c r="CI37" s="104">
        <v>81</v>
      </c>
      <c r="CJ37" s="104">
        <v>61</v>
      </c>
      <c r="CK37" s="107">
        <f t="shared" si="21"/>
        <v>288</v>
      </c>
      <c r="CL37" s="107"/>
      <c r="CM37" s="104">
        <v>0</v>
      </c>
      <c r="CN37" s="104">
        <v>12</v>
      </c>
      <c r="CO37" s="104">
        <v>14</v>
      </c>
      <c r="CP37" s="104">
        <v>31</v>
      </c>
      <c r="CQ37" s="104">
        <v>31</v>
      </c>
      <c r="CR37" s="104">
        <v>22</v>
      </c>
      <c r="CS37" s="107">
        <f t="shared" si="23"/>
        <v>110</v>
      </c>
      <c r="CT37" s="107"/>
      <c r="CU37" s="104">
        <v>0</v>
      </c>
      <c r="CV37" s="104">
        <v>0</v>
      </c>
      <c r="CW37" s="104">
        <v>0</v>
      </c>
      <c r="CX37" s="104">
        <v>0</v>
      </c>
      <c r="CY37" s="104">
        <v>0</v>
      </c>
      <c r="CZ37" s="104">
        <v>1</v>
      </c>
      <c r="DA37" s="105">
        <f t="shared" si="25"/>
        <v>1</v>
      </c>
      <c r="DB37" s="103"/>
      <c r="DC37" s="104">
        <v>590</v>
      </c>
      <c r="DD37" s="104">
        <v>1593</v>
      </c>
      <c r="DE37" s="104">
        <v>748</v>
      </c>
      <c r="DF37" s="104">
        <v>562</v>
      </c>
      <c r="DG37" s="104">
        <v>461</v>
      </c>
      <c r="DH37" s="104">
        <v>401</v>
      </c>
      <c r="DI37" s="107">
        <f t="shared" si="27"/>
        <v>4355</v>
      </c>
      <c r="DJ37" s="107"/>
      <c r="DK37" s="104">
        <v>16</v>
      </c>
      <c r="DL37" s="104">
        <v>78</v>
      </c>
      <c r="DM37" s="104">
        <v>63</v>
      </c>
      <c r="DN37" s="104">
        <v>58</v>
      </c>
      <c r="DO37" s="104">
        <v>84</v>
      </c>
      <c r="DP37" s="104">
        <v>128</v>
      </c>
      <c r="DQ37" s="107">
        <f t="shared" si="29"/>
        <v>427</v>
      </c>
      <c r="DR37" s="107"/>
      <c r="DS37" s="107"/>
      <c r="DT37" s="104">
        <v>5</v>
      </c>
      <c r="DU37" s="104">
        <v>10</v>
      </c>
      <c r="DV37" s="104">
        <v>18</v>
      </c>
      <c r="DW37" s="104">
        <v>5</v>
      </c>
      <c r="DX37" s="104">
        <v>1</v>
      </c>
      <c r="DY37" s="107">
        <f t="shared" si="31"/>
        <v>39</v>
      </c>
      <c r="DZ37" s="107"/>
      <c r="EA37" s="104">
        <v>14</v>
      </c>
      <c r="EB37" s="104">
        <v>75</v>
      </c>
      <c r="EC37" s="104">
        <v>38</v>
      </c>
      <c r="ED37" s="104">
        <v>44</v>
      </c>
      <c r="EE37" s="104">
        <v>39</v>
      </c>
      <c r="EF37" s="104">
        <v>22</v>
      </c>
      <c r="EG37" s="107">
        <f>SUM(DZ37:EF37)</f>
        <v>232</v>
      </c>
      <c r="EH37" s="107"/>
      <c r="EI37" s="104">
        <v>560</v>
      </c>
      <c r="EJ37" s="104">
        <v>1435</v>
      </c>
      <c r="EK37" s="104">
        <v>637</v>
      </c>
      <c r="EL37" s="104">
        <v>442</v>
      </c>
      <c r="EM37" s="104">
        <v>333</v>
      </c>
      <c r="EN37" s="104">
        <v>250</v>
      </c>
      <c r="EO37" s="105">
        <f>SUM(EH37:EN37)</f>
        <v>3657</v>
      </c>
      <c r="EP37" s="103"/>
      <c r="EQ37" s="104">
        <v>9</v>
      </c>
      <c r="ER37" s="104">
        <v>22</v>
      </c>
      <c r="ES37" s="104">
        <v>8</v>
      </c>
      <c r="ET37" s="104">
        <v>11</v>
      </c>
      <c r="EU37" s="104">
        <v>7</v>
      </c>
      <c r="EV37" s="104">
        <v>2</v>
      </c>
      <c r="EW37" s="105">
        <f>SUM(EP37:EV37)</f>
        <v>59</v>
      </c>
      <c r="EX37" s="103"/>
      <c r="EY37" s="104">
        <v>12</v>
      </c>
      <c r="EZ37" s="104">
        <v>22</v>
      </c>
      <c r="FA37" s="104">
        <v>12</v>
      </c>
      <c r="FB37" s="104">
        <v>7</v>
      </c>
      <c r="FC37" s="104">
        <v>4</v>
      </c>
      <c r="FD37" s="104">
        <v>0</v>
      </c>
      <c r="FE37" s="108">
        <f>SUM(EX37:FD37)</f>
        <v>57</v>
      </c>
      <c r="FF37" s="109"/>
      <c r="FG37" s="104"/>
      <c r="FH37" s="104">
        <v>53</v>
      </c>
      <c r="FI37" s="104">
        <v>123</v>
      </c>
      <c r="FJ37" s="104">
        <v>208</v>
      </c>
      <c r="FK37" s="104">
        <v>320</v>
      </c>
      <c r="FL37" s="104">
        <v>337</v>
      </c>
      <c r="FM37" s="107">
        <f>SUM(FF37:FL37)</f>
        <v>1041</v>
      </c>
      <c r="FN37" s="104"/>
      <c r="FO37" s="104"/>
      <c r="FP37" s="104">
        <v>15</v>
      </c>
      <c r="FQ37" s="104">
        <v>56</v>
      </c>
      <c r="FR37" s="104">
        <v>124</v>
      </c>
      <c r="FS37" s="104">
        <v>194</v>
      </c>
      <c r="FT37" s="104">
        <v>164</v>
      </c>
      <c r="FU37" s="107">
        <f>SUM(FN37:FT37)</f>
        <v>553</v>
      </c>
      <c r="FV37" s="107"/>
      <c r="FW37" s="107"/>
      <c r="FX37" s="104">
        <v>36</v>
      </c>
      <c r="FY37" s="104">
        <v>65</v>
      </c>
      <c r="FZ37" s="104">
        <v>75</v>
      </c>
      <c r="GA37" s="104">
        <v>98</v>
      </c>
      <c r="GB37" s="104">
        <v>49</v>
      </c>
      <c r="GC37" s="105">
        <f>SUM(FV37:GB37)</f>
        <v>323</v>
      </c>
      <c r="GD37" s="109"/>
      <c r="GE37" s="104"/>
      <c r="GF37" s="104">
        <v>2</v>
      </c>
      <c r="GG37" s="104">
        <v>2</v>
      </c>
      <c r="GH37" s="104">
        <v>9</v>
      </c>
      <c r="GI37" s="104">
        <v>28</v>
      </c>
      <c r="GJ37" s="104">
        <v>124</v>
      </c>
      <c r="GK37" s="108">
        <f>SUM(GD37:GJ37)</f>
        <v>165</v>
      </c>
      <c r="GL37" s="109">
        <v>0</v>
      </c>
      <c r="GM37" s="104">
        <v>1298</v>
      </c>
      <c r="GN37" s="104">
        <v>4178</v>
      </c>
      <c r="GO37" s="104">
        <v>2275</v>
      </c>
      <c r="GP37" s="104">
        <v>1850</v>
      </c>
      <c r="GQ37" s="104">
        <v>1806</v>
      </c>
      <c r="GR37" s="104">
        <v>1613</v>
      </c>
      <c r="GS37" s="105">
        <f>SUM(GL37:GR37)</f>
        <v>13020</v>
      </c>
    </row>
    <row r="38" spans="1:201" s="101" customFormat="1" ht="18" customHeight="1">
      <c r="A38" s="110" t="s">
        <v>47</v>
      </c>
      <c r="B38" s="103"/>
      <c r="C38" s="104">
        <v>478</v>
      </c>
      <c r="D38" s="104">
        <v>1701</v>
      </c>
      <c r="E38" s="104">
        <v>958</v>
      </c>
      <c r="F38" s="104">
        <v>833</v>
      </c>
      <c r="G38" s="104">
        <v>603</v>
      </c>
      <c r="H38" s="104">
        <v>436</v>
      </c>
      <c r="I38" s="105">
        <f t="shared" si="1"/>
        <v>5009</v>
      </c>
      <c r="J38" s="103"/>
      <c r="K38" s="104">
        <v>239</v>
      </c>
      <c r="L38" s="104">
        <v>919</v>
      </c>
      <c r="M38" s="104">
        <v>551</v>
      </c>
      <c r="N38" s="104">
        <v>468</v>
      </c>
      <c r="O38" s="104">
        <v>357</v>
      </c>
      <c r="P38" s="104">
        <v>269</v>
      </c>
      <c r="Q38" s="107">
        <f t="shared" si="3"/>
        <v>2803</v>
      </c>
      <c r="R38" s="107"/>
      <c r="S38" s="104">
        <v>161</v>
      </c>
      <c r="T38" s="104">
        <v>392</v>
      </c>
      <c r="U38" s="104">
        <v>179</v>
      </c>
      <c r="V38" s="104">
        <v>133</v>
      </c>
      <c r="W38" s="104">
        <v>93</v>
      </c>
      <c r="X38" s="104">
        <v>55</v>
      </c>
      <c r="Y38" s="103">
        <f t="shared" si="5"/>
        <v>1013</v>
      </c>
      <c r="Z38" s="107"/>
      <c r="AA38" s="104">
        <v>0</v>
      </c>
      <c r="AB38" s="104">
        <v>0</v>
      </c>
      <c r="AC38" s="104">
        <v>5</v>
      </c>
      <c r="AD38" s="104">
        <v>9</v>
      </c>
      <c r="AE38" s="104">
        <v>25</v>
      </c>
      <c r="AF38" s="104">
        <v>44</v>
      </c>
      <c r="AG38" s="103">
        <f t="shared" si="7"/>
        <v>83</v>
      </c>
      <c r="AH38" s="107"/>
      <c r="AI38" s="104">
        <v>8</v>
      </c>
      <c r="AJ38" s="104">
        <v>34</v>
      </c>
      <c r="AK38" s="104">
        <v>30</v>
      </c>
      <c r="AL38" s="104">
        <v>34</v>
      </c>
      <c r="AM38" s="104">
        <v>28</v>
      </c>
      <c r="AN38" s="104">
        <v>45</v>
      </c>
      <c r="AO38" s="103">
        <f t="shared" si="9"/>
        <v>179</v>
      </c>
      <c r="AP38" s="107"/>
      <c r="AQ38" s="104">
        <v>0</v>
      </c>
      <c r="AR38" s="104">
        <v>0</v>
      </c>
      <c r="AS38" s="104">
        <v>2</v>
      </c>
      <c r="AT38" s="104">
        <v>6</v>
      </c>
      <c r="AU38" s="104">
        <v>3</v>
      </c>
      <c r="AV38" s="104">
        <v>4</v>
      </c>
      <c r="AW38" s="103">
        <f t="shared" si="11"/>
        <v>15</v>
      </c>
      <c r="AX38" s="107"/>
      <c r="AY38" s="104">
        <v>32</v>
      </c>
      <c r="AZ38" s="104">
        <v>160</v>
      </c>
      <c r="BA38" s="104">
        <v>96</v>
      </c>
      <c r="BB38" s="104">
        <v>76</v>
      </c>
      <c r="BC38" s="104">
        <v>35</v>
      </c>
      <c r="BD38" s="104">
        <v>17</v>
      </c>
      <c r="BE38" s="103">
        <f t="shared" si="13"/>
        <v>416</v>
      </c>
      <c r="BF38" s="107"/>
      <c r="BG38" s="104">
        <v>6</v>
      </c>
      <c r="BH38" s="104">
        <v>94</v>
      </c>
      <c r="BI38" s="104">
        <v>74</v>
      </c>
      <c r="BJ38" s="104">
        <v>51</v>
      </c>
      <c r="BK38" s="104">
        <v>46</v>
      </c>
      <c r="BL38" s="104">
        <v>14</v>
      </c>
      <c r="BM38" s="103">
        <f t="shared" si="15"/>
        <v>285</v>
      </c>
      <c r="BN38" s="107"/>
      <c r="BO38" s="104">
        <v>32</v>
      </c>
      <c r="BP38" s="104">
        <v>239</v>
      </c>
      <c r="BQ38" s="104">
        <v>165</v>
      </c>
      <c r="BR38" s="104">
        <v>159</v>
      </c>
      <c r="BS38" s="104">
        <v>127</v>
      </c>
      <c r="BT38" s="104">
        <v>90</v>
      </c>
      <c r="BU38" s="105">
        <f t="shared" si="17"/>
        <v>812</v>
      </c>
      <c r="BV38" s="103"/>
      <c r="BW38" s="104">
        <v>0</v>
      </c>
      <c r="BX38" s="104">
        <v>36</v>
      </c>
      <c r="BY38" s="104">
        <v>26</v>
      </c>
      <c r="BZ38" s="104">
        <v>47</v>
      </c>
      <c r="CA38" s="104">
        <v>44</v>
      </c>
      <c r="CB38" s="104">
        <v>22</v>
      </c>
      <c r="CC38" s="107">
        <f t="shared" si="19"/>
        <v>175</v>
      </c>
      <c r="CD38" s="103"/>
      <c r="CE38" s="104">
        <v>0</v>
      </c>
      <c r="CF38" s="104">
        <v>24</v>
      </c>
      <c r="CG38" s="104">
        <v>17</v>
      </c>
      <c r="CH38" s="104">
        <v>32</v>
      </c>
      <c r="CI38" s="104">
        <v>28</v>
      </c>
      <c r="CJ38" s="104">
        <v>11</v>
      </c>
      <c r="CK38" s="107">
        <f t="shared" si="21"/>
        <v>112</v>
      </c>
      <c r="CL38" s="107"/>
      <c r="CM38" s="104">
        <v>0</v>
      </c>
      <c r="CN38" s="104">
        <v>11</v>
      </c>
      <c r="CO38" s="104">
        <v>6</v>
      </c>
      <c r="CP38" s="104">
        <v>13</v>
      </c>
      <c r="CQ38" s="104">
        <v>12</v>
      </c>
      <c r="CR38" s="104">
        <v>7</v>
      </c>
      <c r="CS38" s="107">
        <f t="shared" si="23"/>
        <v>49</v>
      </c>
      <c r="CT38" s="107"/>
      <c r="CU38" s="104">
        <v>0</v>
      </c>
      <c r="CV38" s="104">
        <v>1</v>
      </c>
      <c r="CW38" s="104">
        <v>3</v>
      </c>
      <c r="CX38" s="104">
        <v>2</v>
      </c>
      <c r="CY38" s="104">
        <v>4</v>
      </c>
      <c r="CZ38" s="104">
        <v>4</v>
      </c>
      <c r="DA38" s="105">
        <f t="shared" si="25"/>
        <v>14</v>
      </c>
      <c r="DB38" s="103"/>
      <c r="DC38" s="104">
        <v>232</v>
      </c>
      <c r="DD38" s="104">
        <v>726</v>
      </c>
      <c r="DE38" s="104">
        <v>369</v>
      </c>
      <c r="DF38" s="104">
        <v>310</v>
      </c>
      <c r="DG38" s="104">
        <v>195</v>
      </c>
      <c r="DH38" s="104">
        <v>144</v>
      </c>
      <c r="DI38" s="107">
        <f t="shared" si="27"/>
        <v>1976</v>
      </c>
      <c r="DJ38" s="107"/>
      <c r="DK38" s="104">
        <v>17</v>
      </c>
      <c r="DL38" s="104">
        <v>58</v>
      </c>
      <c r="DM38" s="104">
        <v>52</v>
      </c>
      <c r="DN38" s="104">
        <v>55</v>
      </c>
      <c r="DO38" s="104">
        <v>39</v>
      </c>
      <c r="DP38" s="104">
        <v>53</v>
      </c>
      <c r="DQ38" s="107">
        <f t="shared" si="29"/>
        <v>274</v>
      </c>
      <c r="DR38" s="107"/>
      <c r="DS38" s="107"/>
      <c r="DT38" s="104">
        <v>7</v>
      </c>
      <c r="DU38" s="104">
        <v>6</v>
      </c>
      <c r="DV38" s="104">
        <v>8</v>
      </c>
      <c r="DW38" s="104">
        <v>3</v>
      </c>
      <c r="DX38" s="104">
        <v>0</v>
      </c>
      <c r="DY38" s="107">
        <f t="shared" si="31"/>
        <v>24</v>
      </c>
      <c r="DZ38" s="107"/>
      <c r="EA38" s="104">
        <v>4</v>
      </c>
      <c r="EB38" s="104">
        <v>25</v>
      </c>
      <c r="EC38" s="104">
        <v>8</v>
      </c>
      <c r="ED38" s="104">
        <v>15</v>
      </c>
      <c r="EE38" s="104">
        <v>6</v>
      </c>
      <c r="EF38" s="104">
        <v>3</v>
      </c>
      <c r="EG38" s="107">
        <f>SUM(DZ38:EF38)</f>
        <v>61</v>
      </c>
      <c r="EH38" s="107"/>
      <c r="EI38" s="104">
        <v>211</v>
      </c>
      <c r="EJ38" s="104">
        <v>636</v>
      </c>
      <c r="EK38" s="104">
        <v>303</v>
      </c>
      <c r="EL38" s="104">
        <v>232</v>
      </c>
      <c r="EM38" s="104">
        <v>147</v>
      </c>
      <c r="EN38" s="104">
        <v>88</v>
      </c>
      <c r="EO38" s="105">
        <f>SUM(EH38:EN38)</f>
        <v>1617</v>
      </c>
      <c r="EP38" s="103"/>
      <c r="EQ38" s="104">
        <v>4</v>
      </c>
      <c r="ER38" s="104">
        <v>12</v>
      </c>
      <c r="ES38" s="104">
        <v>7</v>
      </c>
      <c r="ET38" s="104">
        <v>4</v>
      </c>
      <c r="EU38" s="104">
        <v>6</v>
      </c>
      <c r="EV38" s="104">
        <v>1</v>
      </c>
      <c r="EW38" s="105">
        <f>SUM(EP38:EV38)</f>
        <v>34</v>
      </c>
      <c r="EX38" s="103"/>
      <c r="EY38" s="104">
        <v>3</v>
      </c>
      <c r="EZ38" s="104">
        <v>8</v>
      </c>
      <c r="FA38" s="104">
        <v>5</v>
      </c>
      <c r="FB38" s="104">
        <v>4</v>
      </c>
      <c r="FC38" s="104">
        <v>1</v>
      </c>
      <c r="FD38" s="104">
        <v>0</v>
      </c>
      <c r="FE38" s="108">
        <f>SUM(EX38:FD38)</f>
        <v>21</v>
      </c>
      <c r="FF38" s="109"/>
      <c r="FG38" s="104"/>
      <c r="FH38" s="104">
        <v>65</v>
      </c>
      <c r="FI38" s="104">
        <v>94</v>
      </c>
      <c r="FJ38" s="104">
        <v>157</v>
      </c>
      <c r="FK38" s="104">
        <v>197</v>
      </c>
      <c r="FL38" s="104">
        <v>145</v>
      </c>
      <c r="FM38" s="107">
        <f>SUM(FF38:FL38)</f>
        <v>658</v>
      </c>
      <c r="FN38" s="104"/>
      <c r="FO38" s="104"/>
      <c r="FP38" s="104">
        <v>38</v>
      </c>
      <c r="FQ38" s="104">
        <v>44</v>
      </c>
      <c r="FR38" s="104">
        <v>78</v>
      </c>
      <c r="FS38" s="104">
        <v>98</v>
      </c>
      <c r="FT38" s="104">
        <v>73</v>
      </c>
      <c r="FU38" s="107">
        <f>SUM(FN38:FT38)</f>
        <v>331</v>
      </c>
      <c r="FV38" s="107"/>
      <c r="FW38" s="107"/>
      <c r="FX38" s="104">
        <v>26</v>
      </c>
      <c r="FY38" s="104">
        <v>46</v>
      </c>
      <c r="FZ38" s="104">
        <v>70</v>
      </c>
      <c r="GA38" s="104">
        <v>55</v>
      </c>
      <c r="GB38" s="104">
        <v>28</v>
      </c>
      <c r="GC38" s="105">
        <f>SUM(FV38:GB38)</f>
        <v>225</v>
      </c>
      <c r="GD38" s="109"/>
      <c r="GE38" s="104"/>
      <c r="GF38" s="104">
        <v>1</v>
      </c>
      <c r="GG38" s="104">
        <v>4</v>
      </c>
      <c r="GH38" s="104">
        <v>9</v>
      </c>
      <c r="GI38" s="104">
        <v>44</v>
      </c>
      <c r="GJ38" s="104">
        <v>44</v>
      </c>
      <c r="GK38" s="108">
        <f>SUM(GD38:GJ38)</f>
        <v>102</v>
      </c>
      <c r="GL38" s="109">
        <v>0</v>
      </c>
      <c r="GM38" s="104">
        <v>478</v>
      </c>
      <c r="GN38" s="104">
        <v>1766</v>
      </c>
      <c r="GO38" s="104">
        <v>1052</v>
      </c>
      <c r="GP38" s="104">
        <v>990</v>
      </c>
      <c r="GQ38" s="104">
        <v>800</v>
      </c>
      <c r="GR38" s="104">
        <v>581</v>
      </c>
      <c r="GS38" s="105">
        <f>SUM(GL38:GR38)</f>
        <v>5667</v>
      </c>
    </row>
    <row r="39" spans="1:201" s="101" customFormat="1" ht="18" customHeight="1">
      <c r="A39" s="110" t="s">
        <v>48</v>
      </c>
      <c r="B39" s="103"/>
      <c r="C39" s="104">
        <v>1171</v>
      </c>
      <c r="D39" s="104">
        <v>4058</v>
      </c>
      <c r="E39" s="104">
        <v>2142</v>
      </c>
      <c r="F39" s="104">
        <v>1600</v>
      </c>
      <c r="G39" s="104">
        <v>949</v>
      </c>
      <c r="H39" s="104">
        <v>975</v>
      </c>
      <c r="I39" s="105">
        <f t="shared" si="1"/>
        <v>10895</v>
      </c>
      <c r="J39" s="103"/>
      <c r="K39" s="104">
        <v>586</v>
      </c>
      <c r="L39" s="104">
        <v>2325</v>
      </c>
      <c r="M39" s="104">
        <v>1305</v>
      </c>
      <c r="N39" s="104">
        <v>964</v>
      </c>
      <c r="O39" s="104">
        <v>557</v>
      </c>
      <c r="P39" s="104">
        <v>620</v>
      </c>
      <c r="Q39" s="107">
        <f t="shared" si="3"/>
        <v>6357</v>
      </c>
      <c r="R39" s="107"/>
      <c r="S39" s="104">
        <v>412</v>
      </c>
      <c r="T39" s="104">
        <v>1122</v>
      </c>
      <c r="U39" s="104">
        <v>452</v>
      </c>
      <c r="V39" s="104">
        <v>323</v>
      </c>
      <c r="W39" s="104">
        <v>152</v>
      </c>
      <c r="X39" s="104">
        <v>166</v>
      </c>
      <c r="Y39" s="103">
        <f t="shared" si="5"/>
        <v>2627</v>
      </c>
      <c r="Z39" s="107"/>
      <c r="AA39" s="104">
        <v>0</v>
      </c>
      <c r="AB39" s="104">
        <v>3</v>
      </c>
      <c r="AC39" s="104">
        <v>6</v>
      </c>
      <c r="AD39" s="104">
        <v>15</v>
      </c>
      <c r="AE39" s="104">
        <v>22</v>
      </c>
      <c r="AF39" s="104">
        <v>70</v>
      </c>
      <c r="AG39" s="103">
        <f t="shared" si="7"/>
        <v>116</v>
      </c>
      <c r="AH39" s="107"/>
      <c r="AI39" s="104">
        <v>11</v>
      </c>
      <c r="AJ39" s="104">
        <v>125</v>
      </c>
      <c r="AK39" s="104">
        <v>107</v>
      </c>
      <c r="AL39" s="104">
        <v>104</v>
      </c>
      <c r="AM39" s="104">
        <v>75</v>
      </c>
      <c r="AN39" s="104">
        <v>110</v>
      </c>
      <c r="AO39" s="103">
        <f t="shared" si="9"/>
        <v>532</v>
      </c>
      <c r="AP39" s="107"/>
      <c r="AQ39" s="104">
        <v>0</v>
      </c>
      <c r="AR39" s="104">
        <v>0</v>
      </c>
      <c r="AS39" s="104">
        <v>3</v>
      </c>
      <c r="AT39" s="104">
        <v>2</v>
      </c>
      <c r="AU39" s="104">
        <v>2</v>
      </c>
      <c r="AV39" s="104">
        <v>3</v>
      </c>
      <c r="AW39" s="103">
        <f t="shared" si="11"/>
        <v>10</v>
      </c>
      <c r="AX39" s="107"/>
      <c r="AY39" s="104">
        <v>76</v>
      </c>
      <c r="AZ39" s="104">
        <v>415</v>
      </c>
      <c r="BA39" s="104">
        <v>251</v>
      </c>
      <c r="BB39" s="104">
        <v>186</v>
      </c>
      <c r="BC39" s="104">
        <v>80</v>
      </c>
      <c r="BD39" s="104">
        <v>58</v>
      </c>
      <c r="BE39" s="103">
        <f t="shared" si="13"/>
        <v>1066</v>
      </c>
      <c r="BF39" s="107"/>
      <c r="BG39" s="104">
        <v>10</v>
      </c>
      <c r="BH39" s="104">
        <v>104</v>
      </c>
      <c r="BI39" s="104">
        <v>98</v>
      </c>
      <c r="BJ39" s="104">
        <v>49</v>
      </c>
      <c r="BK39" s="104">
        <v>28</v>
      </c>
      <c r="BL39" s="104">
        <v>10</v>
      </c>
      <c r="BM39" s="103">
        <f t="shared" si="15"/>
        <v>299</v>
      </c>
      <c r="BN39" s="107"/>
      <c r="BO39" s="104">
        <v>77</v>
      </c>
      <c r="BP39" s="104">
        <v>556</v>
      </c>
      <c r="BQ39" s="104">
        <v>388</v>
      </c>
      <c r="BR39" s="104">
        <v>285</v>
      </c>
      <c r="BS39" s="104">
        <v>198</v>
      </c>
      <c r="BT39" s="104">
        <v>203</v>
      </c>
      <c r="BU39" s="105">
        <f t="shared" si="17"/>
        <v>1707</v>
      </c>
      <c r="BV39" s="103"/>
      <c r="BW39" s="104">
        <v>2</v>
      </c>
      <c r="BX39" s="104">
        <v>21</v>
      </c>
      <c r="BY39" s="104">
        <v>54</v>
      </c>
      <c r="BZ39" s="104">
        <v>60</v>
      </c>
      <c r="CA39" s="104">
        <v>45</v>
      </c>
      <c r="CB39" s="104">
        <v>43</v>
      </c>
      <c r="CC39" s="107">
        <f t="shared" si="19"/>
        <v>225</v>
      </c>
      <c r="CD39" s="103"/>
      <c r="CE39" s="104">
        <v>1</v>
      </c>
      <c r="CF39" s="104">
        <v>19</v>
      </c>
      <c r="CG39" s="104">
        <v>45</v>
      </c>
      <c r="CH39" s="104">
        <v>52</v>
      </c>
      <c r="CI39" s="104">
        <v>40</v>
      </c>
      <c r="CJ39" s="104">
        <v>32</v>
      </c>
      <c r="CK39" s="107">
        <f t="shared" si="21"/>
        <v>189</v>
      </c>
      <c r="CL39" s="107"/>
      <c r="CM39" s="104">
        <v>1</v>
      </c>
      <c r="CN39" s="104">
        <v>2</v>
      </c>
      <c r="CO39" s="104">
        <v>9</v>
      </c>
      <c r="CP39" s="104">
        <v>8</v>
      </c>
      <c r="CQ39" s="104">
        <v>5</v>
      </c>
      <c r="CR39" s="104">
        <v>11</v>
      </c>
      <c r="CS39" s="107">
        <f t="shared" si="23"/>
        <v>36</v>
      </c>
      <c r="CT39" s="107"/>
      <c r="CU39" s="104">
        <v>0</v>
      </c>
      <c r="CV39" s="104">
        <v>0</v>
      </c>
      <c r="CW39" s="104">
        <v>0</v>
      </c>
      <c r="CX39" s="104">
        <v>0</v>
      </c>
      <c r="CY39" s="104">
        <v>0</v>
      </c>
      <c r="CZ39" s="104">
        <v>0</v>
      </c>
      <c r="DA39" s="105">
        <f t="shared" si="25"/>
        <v>0</v>
      </c>
      <c r="DB39" s="103"/>
      <c r="DC39" s="104">
        <v>579</v>
      </c>
      <c r="DD39" s="104">
        <v>1672</v>
      </c>
      <c r="DE39" s="104">
        <v>773</v>
      </c>
      <c r="DF39" s="104">
        <v>568</v>
      </c>
      <c r="DG39" s="104">
        <v>338</v>
      </c>
      <c r="DH39" s="104">
        <v>311</v>
      </c>
      <c r="DI39" s="107">
        <f t="shared" si="27"/>
        <v>4241</v>
      </c>
      <c r="DJ39" s="107"/>
      <c r="DK39" s="104">
        <v>19</v>
      </c>
      <c r="DL39" s="104">
        <v>79</v>
      </c>
      <c r="DM39" s="104">
        <v>85</v>
      </c>
      <c r="DN39" s="104">
        <v>112</v>
      </c>
      <c r="DO39" s="104">
        <v>69</v>
      </c>
      <c r="DP39" s="104">
        <v>103</v>
      </c>
      <c r="DQ39" s="107">
        <f t="shared" si="29"/>
        <v>467</v>
      </c>
      <c r="DR39" s="107"/>
      <c r="DS39" s="107"/>
      <c r="DT39" s="104">
        <v>18</v>
      </c>
      <c r="DU39" s="104">
        <v>13</v>
      </c>
      <c r="DV39" s="104">
        <v>24</v>
      </c>
      <c r="DW39" s="104">
        <v>6</v>
      </c>
      <c r="DX39" s="104">
        <v>0</v>
      </c>
      <c r="DY39" s="107">
        <f t="shared" si="31"/>
        <v>61</v>
      </c>
      <c r="DZ39" s="107"/>
      <c r="EA39" s="104">
        <v>29</v>
      </c>
      <c r="EB39" s="104">
        <v>72</v>
      </c>
      <c r="EC39" s="104">
        <v>52</v>
      </c>
      <c r="ED39" s="104">
        <v>45</v>
      </c>
      <c r="EE39" s="104">
        <v>46</v>
      </c>
      <c r="EF39" s="104">
        <v>27</v>
      </c>
      <c r="EG39" s="107">
        <f>SUM(DZ39:EF39)</f>
        <v>271</v>
      </c>
      <c r="EH39" s="107"/>
      <c r="EI39" s="104">
        <v>531</v>
      </c>
      <c r="EJ39" s="104">
        <v>1503</v>
      </c>
      <c r="EK39" s="104">
        <v>623</v>
      </c>
      <c r="EL39" s="104">
        <v>387</v>
      </c>
      <c r="EM39" s="104">
        <v>217</v>
      </c>
      <c r="EN39" s="104">
        <v>181</v>
      </c>
      <c r="EO39" s="105">
        <f>SUM(EH39:EN39)</f>
        <v>3442</v>
      </c>
      <c r="EP39" s="103"/>
      <c r="EQ39" s="104">
        <v>1</v>
      </c>
      <c r="ER39" s="104">
        <v>20</v>
      </c>
      <c r="ES39" s="104">
        <v>5</v>
      </c>
      <c r="ET39" s="104">
        <v>6</v>
      </c>
      <c r="EU39" s="104">
        <v>7</v>
      </c>
      <c r="EV39" s="104">
        <v>0</v>
      </c>
      <c r="EW39" s="105">
        <f>SUM(EP39:EV39)</f>
        <v>39</v>
      </c>
      <c r="EX39" s="103"/>
      <c r="EY39" s="104">
        <v>3</v>
      </c>
      <c r="EZ39" s="104">
        <v>20</v>
      </c>
      <c r="FA39" s="104">
        <v>5</v>
      </c>
      <c r="FB39" s="104">
        <v>2</v>
      </c>
      <c r="FC39" s="104">
        <v>2</v>
      </c>
      <c r="FD39" s="104">
        <v>1</v>
      </c>
      <c r="FE39" s="108">
        <f>SUM(EX39:FD39)</f>
        <v>33</v>
      </c>
      <c r="FF39" s="109"/>
      <c r="FG39" s="104"/>
      <c r="FH39" s="104">
        <v>50</v>
      </c>
      <c r="FI39" s="104">
        <v>108</v>
      </c>
      <c r="FJ39" s="104">
        <v>201</v>
      </c>
      <c r="FK39" s="104">
        <v>267</v>
      </c>
      <c r="FL39" s="104">
        <v>314</v>
      </c>
      <c r="FM39" s="107">
        <f>SUM(FF39:FL39)</f>
        <v>940</v>
      </c>
      <c r="FN39" s="104"/>
      <c r="FO39" s="104"/>
      <c r="FP39" s="104">
        <v>26</v>
      </c>
      <c r="FQ39" s="104">
        <v>55</v>
      </c>
      <c r="FR39" s="104">
        <v>111</v>
      </c>
      <c r="FS39" s="104">
        <v>149</v>
      </c>
      <c r="FT39" s="104">
        <v>147</v>
      </c>
      <c r="FU39" s="107">
        <f>SUM(FN39:FT39)</f>
        <v>488</v>
      </c>
      <c r="FV39" s="107"/>
      <c r="FW39" s="107"/>
      <c r="FX39" s="104">
        <v>23</v>
      </c>
      <c r="FY39" s="104">
        <v>50</v>
      </c>
      <c r="FZ39" s="104">
        <v>72</v>
      </c>
      <c r="GA39" s="104">
        <v>70</v>
      </c>
      <c r="GB39" s="104">
        <v>26</v>
      </c>
      <c r="GC39" s="105">
        <f>SUM(FV39:GB39)</f>
        <v>241</v>
      </c>
      <c r="GD39" s="109"/>
      <c r="GE39" s="104"/>
      <c r="GF39" s="104">
        <v>1</v>
      </c>
      <c r="GG39" s="104">
        <v>3</v>
      </c>
      <c r="GH39" s="104">
        <v>18</v>
      </c>
      <c r="GI39" s="104">
        <v>48</v>
      </c>
      <c r="GJ39" s="104">
        <v>141</v>
      </c>
      <c r="GK39" s="108">
        <f>SUM(GD39:GJ39)</f>
        <v>211</v>
      </c>
      <c r="GL39" s="109">
        <v>0</v>
      </c>
      <c r="GM39" s="104">
        <v>1171</v>
      </c>
      <c r="GN39" s="104">
        <v>4108</v>
      </c>
      <c r="GO39" s="104">
        <v>2250</v>
      </c>
      <c r="GP39" s="104">
        <v>1801</v>
      </c>
      <c r="GQ39" s="104">
        <v>1216</v>
      </c>
      <c r="GR39" s="104">
        <v>1289</v>
      </c>
      <c r="GS39" s="105">
        <f>SUM(GL39:GR39)</f>
        <v>11835</v>
      </c>
    </row>
    <row r="40" spans="1:201" s="101" customFormat="1" ht="18" customHeight="1">
      <c r="A40" s="110" t="s">
        <v>49</v>
      </c>
      <c r="B40" s="103"/>
      <c r="C40" s="104">
        <v>1411</v>
      </c>
      <c r="D40" s="104">
        <v>8210</v>
      </c>
      <c r="E40" s="104">
        <v>4224</v>
      </c>
      <c r="F40" s="104">
        <v>3366</v>
      </c>
      <c r="G40" s="104">
        <v>2704</v>
      </c>
      <c r="H40" s="104">
        <v>2754</v>
      </c>
      <c r="I40" s="105">
        <f t="shared" si="1"/>
        <v>22669</v>
      </c>
      <c r="J40" s="103"/>
      <c r="K40" s="104">
        <v>720</v>
      </c>
      <c r="L40" s="104">
        <v>4612</v>
      </c>
      <c r="M40" s="104">
        <v>2427</v>
      </c>
      <c r="N40" s="104">
        <v>1912</v>
      </c>
      <c r="O40" s="104">
        <v>1538</v>
      </c>
      <c r="P40" s="104">
        <v>1644</v>
      </c>
      <c r="Q40" s="107">
        <f t="shared" si="3"/>
        <v>12853</v>
      </c>
      <c r="R40" s="107"/>
      <c r="S40" s="104">
        <v>449</v>
      </c>
      <c r="T40" s="104">
        <v>2156</v>
      </c>
      <c r="U40" s="104">
        <v>784</v>
      </c>
      <c r="V40" s="104">
        <v>493</v>
      </c>
      <c r="W40" s="104">
        <v>384</v>
      </c>
      <c r="X40" s="104">
        <v>388</v>
      </c>
      <c r="Y40" s="103">
        <f t="shared" si="5"/>
        <v>4654</v>
      </c>
      <c r="Z40" s="107"/>
      <c r="AA40" s="104">
        <v>1</v>
      </c>
      <c r="AB40" s="104">
        <v>3</v>
      </c>
      <c r="AC40" s="104">
        <v>6</v>
      </c>
      <c r="AD40" s="104">
        <v>26</v>
      </c>
      <c r="AE40" s="104">
        <v>65</v>
      </c>
      <c r="AF40" s="104">
        <v>149</v>
      </c>
      <c r="AG40" s="103">
        <f t="shared" si="7"/>
        <v>250</v>
      </c>
      <c r="AH40" s="107"/>
      <c r="AI40" s="104">
        <v>13</v>
      </c>
      <c r="AJ40" s="104">
        <v>186</v>
      </c>
      <c r="AK40" s="104">
        <v>169</v>
      </c>
      <c r="AL40" s="104">
        <v>166</v>
      </c>
      <c r="AM40" s="104">
        <v>171</v>
      </c>
      <c r="AN40" s="104">
        <v>279</v>
      </c>
      <c r="AO40" s="103">
        <f t="shared" si="9"/>
        <v>984</v>
      </c>
      <c r="AP40" s="107"/>
      <c r="AQ40" s="104">
        <v>0</v>
      </c>
      <c r="AR40" s="104">
        <v>4</v>
      </c>
      <c r="AS40" s="104">
        <v>2</v>
      </c>
      <c r="AT40" s="104">
        <v>10</v>
      </c>
      <c r="AU40" s="104">
        <v>3</v>
      </c>
      <c r="AV40" s="104">
        <v>11</v>
      </c>
      <c r="AW40" s="103">
        <f t="shared" si="11"/>
        <v>30</v>
      </c>
      <c r="AX40" s="107"/>
      <c r="AY40" s="104">
        <v>150</v>
      </c>
      <c r="AZ40" s="104">
        <v>1222</v>
      </c>
      <c r="BA40" s="104">
        <v>798</v>
      </c>
      <c r="BB40" s="104">
        <v>589</v>
      </c>
      <c r="BC40" s="104">
        <v>405</v>
      </c>
      <c r="BD40" s="104">
        <v>294</v>
      </c>
      <c r="BE40" s="103">
        <f t="shared" si="13"/>
        <v>3458</v>
      </c>
      <c r="BF40" s="107"/>
      <c r="BG40" s="104">
        <v>10</v>
      </c>
      <c r="BH40" s="104">
        <v>151</v>
      </c>
      <c r="BI40" s="104">
        <v>114</v>
      </c>
      <c r="BJ40" s="104">
        <v>109</v>
      </c>
      <c r="BK40" s="104">
        <v>59</v>
      </c>
      <c r="BL40" s="104">
        <v>47</v>
      </c>
      <c r="BM40" s="103">
        <f t="shared" si="15"/>
        <v>490</v>
      </c>
      <c r="BN40" s="107"/>
      <c r="BO40" s="104">
        <v>97</v>
      </c>
      <c r="BP40" s="104">
        <v>890</v>
      </c>
      <c r="BQ40" s="104">
        <v>554</v>
      </c>
      <c r="BR40" s="104">
        <v>519</v>
      </c>
      <c r="BS40" s="104">
        <v>451</v>
      </c>
      <c r="BT40" s="104">
        <v>476</v>
      </c>
      <c r="BU40" s="105">
        <f t="shared" si="17"/>
        <v>2987</v>
      </c>
      <c r="BV40" s="103"/>
      <c r="BW40" s="104">
        <v>5</v>
      </c>
      <c r="BX40" s="104">
        <v>138</v>
      </c>
      <c r="BY40" s="104">
        <v>174</v>
      </c>
      <c r="BZ40" s="104">
        <v>218</v>
      </c>
      <c r="CA40" s="104">
        <v>222</v>
      </c>
      <c r="CB40" s="104">
        <v>210</v>
      </c>
      <c r="CC40" s="107">
        <f t="shared" si="19"/>
        <v>967</v>
      </c>
      <c r="CD40" s="103"/>
      <c r="CE40" s="104">
        <v>5</v>
      </c>
      <c r="CF40" s="104">
        <v>125</v>
      </c>
      <c r="CG40" s="104">
        <v>161</v>
      </c>
      <c r="CH40" s="104">
        <v>203</v>
      </c>
      <c r="CI40" s="104">
        <v>208</v>
      </c>
      <c r="CJ40" s="104">
        <v>187</v>
      </c>
      <c r="CK40" s="107">
        <f t="shared" si="21"/>
        <v>889</v>
      </c>
      <c r="CL40" s="107"/>
      <c r="CM40" s="104">
        <v>0</v>
      </c>
      <c r="CN40" s="104">
        <v>13</v>
      </c>
      <c r="CO40" s="104">
        <v>13</v>
      </c>
      <c r="CP40" s="104">
        <v>15</v>
      </c>
      <c r="CQ40" s="104">
        <v>14</v>
      </c>
      <c r="CR40" s="104">
        <v>21</v>
      </c>
      <c r="CS40" s="107">
        <f t="shared" si="23"/>
        <v>76</v>
      </c>
      <c r="CT40" s="107"/>
      <c r="CU40" s="104">
        <v>0</v>
      </c>
      <c r="CV40" s="104">
        <v>0</v>
      </c>
      <c r="CW40" s="104">
        <v>0</v>
      </c>
      <c r="CX40" s="104">
        <v>0</v>
      </c>
      <c r="CY40" s="104">
        <v>0</v>
      </c>
      <c r="CZ40" s="104">
        <v>2</v>
      </c>
      <c r="DA40" s="105">
        <f t="shared" si="25"/>
        <v>2</v>
      </c>
      <c r="DB40" s="103"/>
      <c r="DC40" s="104">
        <v>658</v>
      </c>
      <c r="DD40" s="104">
        <v>3376</v>
      </c>
      <c r="DE40" s="104">
        <v>1577</v>
      </c>
      <c r="DF40" s="104">
        <v>1220</v>
      </c>
      <c r="DG40" s="104">
        <v>927</v>
      </c>
      <c r="DH40" s="104">
        <v>890</v>
      </c>
      <c r="DI40" s="107">
        <f t="shared" si="27"/>
        <v>8648</v>
      </c>
      <c r="DJ40" s="107"/>
      <c r="DK40" s="104">
        <v>22</v>
      </c>
      <c r="DL40" s="104">
        <v>209</v>
      </c>
      <c r="DM40" s="104">
        <v>166</v>
      </c>
      <c r="DN40" s="104">
        <v>226</v>
      </c>
      <c r="DO40" s="104">
        <v>242</v>
      </c>
      <c r="DP40" s="104">
        <v>329</v>
      </c>
      <c r="DQ40" s="107">
        <f t="shared" si="29"/>
        <v>1194</v>
      </c>
      <c r="DR40" s="107"/>
      <c r="DS40" s="107"/>
      <c r="DT40" s="104">
        <v>14</v>
      </c>
      <c r="DU40" s="104">
        <v>38</v>
      </c>
      <c r="DV40" s="104">
        <v>43</v>
      </c>
      <c r="DW40" s="104">
        <v>24</v>
      </c>
      <c r="DX40" s="104">
        <v>8</v>
      </c>
      <c r="DY40" s="107">
        <f t="shared" si="31"/>
        <v>127</v>
      </c>
      <c r="DZ40" s="107"/>
      <c r="EA40" s="104">
        <v>22</v>
      </c>
      <c r="EB40" s="104">
        <v>74</v>
      </c>
      <c r="EC40" s="104">
        <v>45</v>
      </c>
      <c r="ED40" s="104">
        <v>65</v>
      </c>
      <c r="EE40" s="104">
        <v>58</v>
      </c>
      <c r="EF40" s="104">
        <v>47</v>
      </c>
      <c r="EG40" s="107">
        <f>SUM(DZ40:EF40)</f>
        <v>311</v>
      </c>
      <c r="EH40" s="107"/>
      <c r="EI40" s="104">
        <v>614</v>
      </c>
      <c r="EJ40" s="104">
        <v>3079</v>
      </c>
      <c r="EK40" s="104">
        <v>1328</v>
      </c>
      <c r="EL40" s="104">
        <v>886</v>
      </c>
      <c r="EM40" s="104">
        <v>603</v>
      </c>
      <c r="EN40" s="104">
        <v>506</v>
      </c>
      <c r="EO40" s="105">
        <f>SUM(EH40:EN40)</f>
        <v>7016</v>
      </c>
      <c r="EP40" s="103"/>
      <c r="EQ40" s="104">
        <v>13</v>
      </c>
      <c r="ER40" s="104">
        <v>44</v>
      </c>
      <c r="ES40" s="104">
        <v>24</v>
      </c>
      <c r="ET40" s="104">
        <v>12</v>
      </c>
      <c r="EU40" s="104">
        <v>14</v>
      </c>
      <c r="EV40" s="104">
        <v>9</v>
      </c>
      <c r="EW40" s="105">
        <f>SUM(EP40:EV40)</f>
        <v>116</v>
      </c>
      <c r="EX40" s="103"/>
      <c r="EY40" s="104">
        <v>15</v>
      </c>
      <c r="EZ40" s="104">
        <v>40</v>
      </c>
      <c r="FA40" s="104">
        <v>22</v>
      </c>
      <c r="FB40" s="104">
        <v>4</v>
      </c>
      <c r="FC40" s="104">
        <v>3</v>
      </c>
      <c r="FD40" s="104">
        <v>1</v>
      </c>
      <c r="FE40" s="108">
        <f>SUM(EX40:FD40)</f>
        <v>85</v>
      </c>
      <c r="FF40" s="109"/>
      <c r="FG40" s="104"/>
      <c r="FH40" s="104">
        <v>113</v>
      </c>
      <c r="FI40" s="104">
        <v>202</v>
      </c>
      <c r="FJ40" s="104">
        <v>339</v>
      </c>
      <c r="FK40" s="104">
        <v>564</v>
      </c>
      <c r="FL40" s="104">
        <v>728</v>
      </c>
      <c r="FM40" s="107">
        <f>SUM(FF40:FL40)</f>
        <v>1946</v>
      </c>
      <c r="FN40" s="104"/>
      <c r="FO40" s="104"/>
      <c r="FP40" s="104">
        <v>42</v>
      </c>
      <c r="FQ40" s="104">
        <v>94</v>
      </c>
      <c r="FR40" s="104">
        <v>159</v>
      </c>
      <c r="FS40" s="104">
        <v>333</v>
      </c>
      <c r="FT40" s="104">
        <v>400</v>
      </c>
      <c r="FU40" s="107">
        <f>SUM(FN40:FT40)</f>
        <v>1028</v>
      </c>
      <c r="FV40" s="107"/>
      <c r="FW40" s="107"/>
      <c r="FX40" s="104">
        <v>68</v>
      </c>
      <c r="FY40" s="104">
        <v>99</v>
      </c>
      <c r="FZ40" s="104">
        <v>148</v>
      </c>
      <c r="GA40" s="104">
        <v>158</v>
      </c>
      <c r="GB40" s="104">
        <v>94</v>
      </c>
      <c r="GC40" s="105">
        <f>SUM(FV40:GB40)</f>
        <v>567</v>
      </c>
      <c r="GD40" s="109"/>
      <c r="GE40" s="104"/>
      <c r="GF40" s="104">
        <v>3</v>
      </c>
      <c r="GG40" s="104">
        <v>9</v>
      </c>
      <c r="GH40" s="104">
        <v>32</v>
      </c>
      <c r="GI40" s="104">
        <v>73</v>
      </c>
      <c r="GJ40" s="104">
        <v>234</v>
      </c>
      <c r="GK40" s="108">
        <f>SUM(GD40:GJ40)</f>
        <v>351</v>
      </c>
      <c r="GL40" s="109">
        <v>0</v>
      </c>
      <c r="GM40" s="104">
        <v>1411</v>
      </c>
      <c r="GN40" s="104">
        <v>8323</v>
      </c>
      <c r="GO40" s="104">
        <v>4426</v>
      </c>
      <c r="GP40" s="104">
        <v>3705</v>
      </c>
      <c r="GQ40" s="104">
        <v>3268</v>
      </c>
      <c r="GR40" s="104">
        <v>3482</v>
      </c>
      <c r="GS40" s="105">
        <f>SUM(GL40:GR40)</f>
        <v>24615</v>
      </c>
    </row>
    <row r="41" spans="1:201" s="101" customFormat="1" ht="18" customHeight="1">
      <c r="A41" s="110" t="s">
        <v>50</v>
      </c>
      <c r="B41" s="103"/>
      <c r="C41" s="104">
        <v>897</v>
      </c>
      <c r="D41" s="104">
        <v>2017</v>
      </c>
      <c r="E41" s="104">
        <v>1019</v>
      </c>
      <c r="F41" s="104">
        <v>845</v>
      </c>
      <c r="G41" s="104">
        <v>770</v>
      </c>
      <c r="H41" s="104">
        <v>548</v>
      </c>
      <c r="I41" s="105">
        <f t="shared" si="1"/>
        <v>6096</v>
      </c>
      <c r="J41" s="103"/>
      <c r="K41" s="104">
        <v>470</v>
      </c>
      <c r="L41" s="104">
        <v>1165</v>
      </c>
      <c r="M41" s="104">
        <v>595</v>
      </c>
      <c r="N41" s="104">
        <v>495</v>
      </c>
      <c r="O41" s="104">
        <v>463</v>
      </c>
      <c r="P41" s="104">
        <v>338</v>
      </c>
      <c r="Q41" s="107">
        <f t="shared" si="3"/>
        <v>3526</v>
      </c>
      <c r="R41" s="107"/>
      <c r="S41" s="104">
        <v>327</v>
      </c>
      <c r="T41" s="104">
        <v>541</v>
      </c>
      <c r="U41" s="104">
        <v>204</v>
      </c>
      <c r="V41" s="104">
        <v>159</v>
      </c>
      <c r="W41" s="104">
        <v>132</v>
      </c>
      <c r="X41" s="104">
        <v>95</v>
      </c>
      <c r="Y41" s="103">
        <f t="shared" si="5"/>
        <v>1458</v>
      </c>
      <c r="Z41" s="107"/>
      <c r="AA41" s="104">
        <v>0</v>
      </c>
      <c r="AB41" s="104">
        <v>2</v>
      </c>
      <c r="AC41" s="104">
        <v>5</v>
      </c>
      <c r="AD41" s="104">
        <v>18</v>
      </c>
      <c r="AE41" s="104">
        <v>33</v>
      </c>
      <c r="AF41" s="104">
        <v>47</v>
      </c>
      <c r="AG41" s="103">
        <f t="shared" si="7"/>
        <v>105</v>
      </c>
      <c r="AH41" s="107"/>
      <c r="AI41" s="104">
        <v>11</v>
      </c>
      <c r="AJ41" s="104">
        <v>42</v>
      </c>
      <c r="AK41" s="104">
        <v>33</v>
      </c>
      <c r="AL41" s="104">
        <v>35</v>
      </c>
      <c r="AM41" s="104">
        <v>50</v>
      </c>
      <c r="AN41" s="104">
        <v>56</v>
      </c>
      <c r="AO41" s="103">
        <f t="shared" si="9"/>
        <v>227</v>
      </c>
      <c r="AP41" s="107"/>
      <c r="AQ41" s="104">
        <v>0</v>
      </c>
      <c r="AR41" s="104">
        <v>0</v>
      </c>
      <c r="AS41" s="104">
        <v>0</v>
      </c>
      <c r="AT41" s="104">
        <v>0</v>
      </c>
      <c r="AU41" s="104">
        <v>3</v>
      </c>
      <c r="AV41" s="104">
        <v>3</v>
      </c>
      <c r="AW41" s="103">
        <f t="shared" si="11"/>
        <v>6</v>
      </c>
      <c r="AX41" s="107"/>
      <c r="AY41" s="104">
        <v>74</v>
      </c>
      <c r="AZ41" s="104">
        <v>228</v>
      </c>
      <c r="BA41" s="104">
        <v>148</v>
      </c>
      <c r="BB41" s="104">
        <v>112</v>
      </c>
      <c r="BC41" s="104">
        <v>68</v>
      </c>
      <c r="BD41" s="104">
        <v>17</v>
      </c>
      <c r="BE41" s="103">
        <f t="shared" si="13"/>
        <v>647</v>
      </c>
      <c r="BF41" s="107"/>
      <c r="BG41" s="104">
        <v>8</v>
      </c>
      <c r="BH41" s="104">
        <v>83</v>
      </c>
      <c r="BI41" s="104">
        <v>49</v>
      </c>
      <c r="BJ41" s="104">
        <v>38</v>
      </c>
      <c r="BK41" s="104">
        <v>33</v>
      </c>
      <c r="BL41" s="104">
        <v>9</v>
      </c>
      <c r="BM41" s="103">
        <f t="shared" si="15"/>
        <v>220</v>
      </c>
      <c r="BN41" s="107"/>
      <c r="BO41" s="104">
        <v>50</v>
      </c>
      <c r="BP41" s="104">
        <v>269</v>
      </c>
      <c r="BQ41" s="104">
        <v>156</v>
      </c>
      <c r="BR41" s="104">
        <v>133</v>
      </c>
      <c r="BS41" s="104">
        <v>144</v>
      </c>
      <c r="BT41" s="104">
        <v>111</v>
      </c>
      <c r="BU41" s="105">
        <f t="shared" si="17"/>
        <v>863</v>
      </c>
      <c r="BV41" s="103"/>
      <c r="BW41" s="104">
        <v>2</v>
      </c>
      <c r="BX41" s="104">
        <v>29</v>
      </c>
      <c r="BY41" s="104">
        <v>39</v>
      </c>
      <c r="BZ41" s="104">
        <v>53</v>
      </c>
      <c r="CA41" s="104">
        <v>41</v>
      </c>
      <c r="CB41" s="104">
        <v>21</v>
      </c>
      <c r="CC41" s="107">
        <f t="shared" si="19"/>
        <v>185</v>
      </c>
      <c r="CD41" s="103"/>
      <c r="CE41" s="104">
        <v>1</v>
      </c>
      <c r="CF41" s="104">
        <v>25</v>
      </c>
      <c r="CG41" s="104">
        <v>32</v>
      </c>
      <c r="CH41" s="104">
        <v>43</v>
      </c>
      <c r="CI41" s="104">
        <v>22</v>
      </c>
      <c r="CJ41" s="104">
        <v>13</v>
      </c>
      <c r="CK41" s="107">
        <f t="shared" si="21"/>
        <v>136</v>
      </c>
      <c r="CL41" s="107"/>
      <c r="CM41" s="104">
        <v>1</v>
      </c>
      <c r="CN41" s="104">
        <v>4</v>
      </c>
      <c r="CO41" s="104">
        <v>7</v>
      </c>
      <c r="CP41" s="104">
        <v>10</v>
      </c>
      <c r="CQ41" s="104">
        <v>19</v>
      </c>
      <c r="CR41" s="104">
        <v>8</v>
      </c>
      <c r="CS41" s="107">
        <f t="shared" si="23"/>
        <v>49</v>
      </c>
      <c r="CT41" s="107"/>
      <c r="CU41" s="104">
        <v>0</v>
      </c>
      <c r="CV41" s="104">
        <v>0</v>
      </c>
      <c r="CW41" s="104">
        <v>0</v>
      </c>
      <c r="CX41" s="104">
        <v>0</v>
      </c>
      <c r="CY41" s="104">
        <v>0</v>
      </c>
      <c r="CZ41" s="104">
        <v>0</v>
      </c>
      <c r="DA41" s="105">
        <f t="shared" si="25"/>
        <v>0</v>
      </c>
      <c r="DB41" s="103"/>
      <c r="DC41" s="104">
        <v>417</v>
      </c>
      <c r="DD41" s="104">
        <v>808</v>
      </c>
      <c r="DE41" s="104">
        <v>373</v>
      </c>
      <c r="DF41" s="104">
        <v>285</v>
      </c>
      <c r="DG41" s="104">
        <v>255</v>
      </c>
      <c r="DH41" s="104">
        <v>184</v>
      </c>
      <c r="DI41" s="107">
        <f t="shared" si="27"/>
        <v>2322</v>
      </c>
      <c r="DJ41" s="107"/>
      <c r="DK41" s="104">
        <v>10</v>
      </c>
      <c r="DL41" s="104">
        <v>63</v>
      </c>
      <c r="DM41" s="104">
        <v>44</v>
      </c>
      <c r="DN41" s="104">
        <v>53</v>
      </c>
      <c r="DO41" s="104">
        <v>67</v>
      </c>
      <c r="DP41" s="104">
        <v>64</v>
      </c>
      <c r="DQ41" s="107">
        <f t="shared" si="29"/>
        <v>301</v>
      </c>
      <c r="DR41" s="107"/>
      <c r="DS41" s="107"/>
      <c r="DT41" s="104">
        <v>8</v>
      </c>
      <c r="DU41" s="104">
        <v>11</v>
      </c>
      <c r="DV41" s="104">
        <v>10</v>
      </c>
      <c r="DW41" s="104">
        <v>1</v>
      </c>
      <c r="DX41" s="104">
        <v>2</v>
      </c>
      <c r="DY41" s="107">
        <f t="shared" si="31"/>
        <v>32</v>
      </c>
      <c r="DZ41" s="107"/>
      <c r="EA41" s="104">
        <v>6</v>
      </c>
      <c r="EB41" s="104">
        <v>34</v>
      </c>
      <c r="EC41" s="104">
        <v>23</v>
      </c>
      <c r="ED41" s="104">
        <v>23</v>
      </c>
      <c r="EE41" s="104">
        <v>37</v>
      </c>
      <c r="EF41" s="104">
        <v>21</v>
      </c>
      <c r="EG41" s="107">
        <f>SUM(DZ41:EF41)</f>
        <v>144</v>
      </c>
      <c r="EH41" s="107"/>
      <c r="EI41" s="104">
        <v>401</v>
      </c>
      <c r="EJ41" s="104">
        <v>703</v>
      </c>
      <c r="EK41" s="104">
        <v>295</v>
      </c>
      <c r="EL41" s="104">
        <v>199</v>
      </c>
      <c r="EM41" s="104">
        <v>150</v>
      </c>
      <c r="EN41" s="104">
        <v>97</v>
      </c>
      <c r="EO41" s="105">
        <f>SUM(EH41:EN41)</f>
        <v>1845</v>
      </c>
      <c r="EP41" s="103"/>
      <c r="EQ41" s="104">
        <v>5</v>
      </c>
      <c r="ER41" s="104">
        <v>9</v>
      </c>
      <c r="ES41" s="104">
        <v>8</v>
      </c>
      <c r="ET41" s="104">
        <v>4</v>
      </c>
      <c r="EU41" s="104">
        <v>6</v>
      </c>
      <c r="EV41" s="104">
        <v>3</v>
      </c>
      <c r="EW41" s="105">
        <f>SUM(EP41:EV41)</f>
        <v>35</v>
      </c>
      <c r="EX41" s="103"/>
      <c r="EY41" s="104">
        <v>3</v>
      </c>
      <c r="EZ41" s="104">
        <v>6</v>
      </c>
      <c r="FA41" s="104">
        <v>4</v>
      </c>
      <c r="FB41" s="104">
        <v>8</v>
      </c>
      <c r="FC41" s="104">
        <v>5</v>
      </c>
      <c r="FD41" s="104">
        <v>2</v>
      </c>
      <c r="FE41" s="108">
        <f>SUM(EX41:FD41)</f>
        <v>28</v>
      </c>
      <c r="FF41" s="109"/>
      <c r="FG41" s="104"/>
      <c r="FH41" s="104">
        <v>29</v>
      </c>
      <c r="FI41" s="104">
        <v>77</v>
      </c>
      <c r="FJ41" s="104">
        <v>88</v>
      </c>
      <c r="FK41" s="104">
        <v>172</v>
      </c>
      <c r="FL41" s="104">
        <v>124</v>
      </c>
      <c r="FM41" s="107">
        <f>SUM(FF41:FL41)</f>
        <v>490</v>
      </c>
      <c r="FN41" s="104"/>
      <c r="FO41" s="104"/>
      <c r="FP41" s="104">
        <v>11</v>
      </c>
      <c r="FQ41" s="104">
        <v>36</v>
      </c>
      <c r="FR41" s="104">
        <v>45</v>
      </c>
      <c r="FS41" s="104">
        <v>111</v>
      </c>
      <c r="FT41" s="104">
        <v>85</v>
      </c>
      <c r="FU41" s="107">
        <f>SUM(FN41:FT41)</f>
        <v>288</v>
      </c>
      <c r="FV41" s="107"/>
      <c r="FW41" s="107"/>
      <c r="FX41" s="104">
        <v>18</v>
      </c>
      <c r="FY41" s="104">
        <v>37</v>
      </c>
      <c r="FZ41" s="104">
        <v>35</v>
      </c>
      <c r="GA41" s="104">
        <v>39</v>
      </c>
      <c r="GB41" s="104">
        <v>6</v>
      </c>
      <c r="GC41" s="105">
        <f>SUM(FV41:GB41)</f>
        <v>135</v>
      </c>
      <c r="GD41" s="109"/>
      <c r="GE41" s="104"/>
      <c r="GF41" s="104">
        <v>0</v>
      </c>
      <c r="GG41" s="104">
        <v>4</v>
      </c>
      <c r="GH41" s="104">
        <v>8</v>
      </c>
      <c r="GI41" s="104">
        <v>22</v>
      </c>
      <c r="GJ41" s="104">
        <v>33</v>
      </c>
      <c r="GK41" s="108">
        <f>SUM(GD41:GJ41)</f>
        <v>67</v>
      </c>
      <c r="GL41" s="109">
        <v>0</v>
      </c>
      <c r="GM41" s="104">
        <v>897</v>
      </c>
      <c r="GN41" s="104">
        <v>2046</v>
      </c>
      <c r="GO41" s="104">
        <v>1096</v>
      </c>
      <c r="GP41" s="104">
        <v>933</v>
      </c>
      <c r="GQ41" s="104">
        <v>942</v>
      </c>
      <c r="GR41" s="104">
        <v>672</v>
      </c>
      <c r="GS41" s="105">
        <f>SUM(GL41:GR41)</f>
        <v>6586</v>
      </c>
    </row>
    <row r="42" spans="1:201" s="101" customFormat="1" ht="18" customHeight="1">
      <c r="A42" s="110" t="s">
        <v>51</v>
      </c>
      <c r="B42" s="103"/>
      <c r="C42" s="104">
        <v>1327</v>
      </c>
      <c r="D42" s="104">
        <v>3042</v>
      </c>
      <c r="E42" s="104">
        <v>1322</v>
      </c>
      <c r="F42" s="104">
        <v>1105</v>
      </c>
      <c r="G42" s="104">
        <v>872</v>
      </c>
      <c r="H42" s="104">
        <v>758</v>
      </c>
      <c r="I42" s="105">
        <f t="shared" si="1"/>
        <v>8426</v>
      </c>
      <c r="J42" s="103"/>
      <c r="K42" s="104">
        <v>714</v>
      </c>
      <c r="L42" s="104">
        <v>1755</v>
      </c>
      <c r="M42" s="104">
        <v>810</v>
      </c>
      <c r="N42" s="104">
        <v>667</v>
      </c>
      <c r="O42" s="104">
        <v>551</v>
      </c>
      <c r="P42" s="104">
        <v>504</v>
      </c>
      <c r="Q42" s="107">
        <f t="shared" si="3"/>
        <v>5001</v>
      </c>
      <c r="R42" s="107"/>
      <c r="S42" s="104">
        <v>407</v>
      </c>
      <c r="T42" s="104">
        <v>706</v>
      </c>
      <c r="U42" s="104">
        <v>243</v>
      </c>
      <c r="V42" s="104">
        <v>178</v>
      </c>
      <c r="W42" s="104">
        <v>152</v>
      </c>
      <c r="X42" s="104">
        <v>143</v>
      </c>
      <c r="Y42" s="103">
        <f t="shared" si="5"/>
        <v>1829</v>
      </c>
      <c r="Z42" s="107"/>
      <c r="AA42" s="104">
        <v>0</v>
      </c>
      <c r="AB42" s="104">
        <v>6</v>
      </c>
      <c r="AC42" s="104">
        <v>12</v>
      </c>
      <c r="AD42" s="104">
        <v>22</v>
      </c>
      <c r="AE42" s="104">
        <v>40</v>
      </c>
      <c r="AF42" s="104">
        <v>70</v>
      </c>
      <c r="AG42" s="103">
        <f t="shared" si="7"/>
        <v>150</v>
      </c>
      <c r="AH42" s="107"/>
      <c r="AI42" s="104">
        <v>19</v>
      </c>
      <c r="AJ42" s="104">
        <v>101</v>
      </c>
      <c r="AK42" s="104">
        <v>69</v>
      </c>
      <c r="AL42" s="104">
        <v>61</v>
      </c>
      <c r="AM42" s="104">
        <v>65</v>
      </c>
      <c r="AN42" s="104">
        <v>72</v>
      </c>
      <c r="AO42" s="103">
        <f t="shared" si="9"/>
        <v>387</v>
      </c>
      <c r="AP42" s="107"/>
      <c r="AQ42" s="104">
        <v>2</v>
      </c>
      <c r="AR42" s="104">
        <v>8</v>
      </c>
      <c r="AS42" s="104">
        <v>5</v>
      </c>
      <c r="AT42" s="104">
        <v>4</v>
      </c>
      <c r="AU42" s="104">
        <v>6</v>
      </c>
      <c r="AV42" s="104">
        <v>5</v>
      </c>
      <c r="AW42" s="103">
        <f t="shared" si="11"/>
        <v>30</v>
      </c>
      <c r="AX42" s="107"/>
      <c r="AY42" s="104">
        <v>135</v>
      </c>
      <c r="AZ42" s="104">
        <v>417</v>
      </c>
      <c r="BA42" s="104">
        <v>204</v>
      </c>
      <c r="BB42" s="104">
        <v>153</v>
      </c>
      <c r="BC42" s="104">
        <v>84</v>
      </c>
      <c r="BD42" s="104">
        <v>40</v>
      </c>
      <c r="BE42" s="103">
        <f t="shared" si="13"/>
        <v>1033</v>
      </c>
      <c r="BF42" s="107"/>
      <c r="BG42" s="104">
        <v>16</v>
      </c>
      <c r="BH42" s="104">
        <v>67</v>
      </c>
      <c r="BI42" s="104">
        <v>35</v>
      </c>
      <c r="BJ42" s="104">
        <v>35</v>
      </c>
      <c r="BK42" s="104">
        <v>20</v>
      </c>
      <c r="BL42" s="104">
        <v>12</v>
      </c>
      <c r="BM42" s="103">
        <f t="shared" si="15"/>
        <v>185</v>
      </c>
      <c r="BN42" s="107"/>
      <c r="BO42" s="104">
        <v>135</v>
      </c>
      <c r="BP42" s="104">
        <v>450</v>
      </c>
      <c r="BQ42" s="104">
        <v>242</v>
      </c>
      <c r="BR42" s="104">
        <v>214</v>
      </c>
      <c r="BS42" s="104">
        <v>184</v>
      </c>
      <c r="BT42" s="104">
        <v>162</v>
      </c>
      <c r="BU42" s="105">
        <f t="shared" si="17"/>
        <v>1387</v>
      </c>
      <c r="BV42" s="103"/>
      <c r="BW42" s="104">
        <v>6</v>
      </c>
      <c r="BX42" s="104">
        <v>66</v>
      </c>
      <c r="BY42" s="104">
        <v>52</v>
      </c>
      <c r="BZ42" s="104">
        <v>61</v>
      </c>
      <c r="CA42" s="104">
        <v>48</v>
      </c>
      <c r="CB42" s="104">
        <v>36</v>
      </c>
      <c r="CC42" s="107">
        <f t="shared" si="19"/>
        <v>269</v>
      </c>
      <c r="CD42" s="103"/>
      <c r="CE42" s="104">
        <v>6</v>
      </c>
      <c r="CF42" s="104">
        <v>59</v>
      </c>
      <c r="CG42" s="104">
        <v>49</v>
      </c>
      <c r="CH42" s="104">
        <v>53</v>
      </c>
      <c r="CI42" s="104">
        <v>40</v>
      </c>
      <c r="CJ42" s="104">
        <v>30</v>
      </c>
      <c r="CK42" s="107">
        <f t="shared" si="21"/>
        <v>237</v>
      </c>
      <c r="CL42" s="107"/>
      <c r="CM42" s="104">
        <v>0</v>
      </c>
      <c r="CN42" s="104">
        <v>7</v>
      </c>
      <c r="CO42" s="104">
        <v>3</v>
      </c>
      <c r="CP42" s="104">
        <v>8</v>
      </c>
      <c r="CQ42" s="104">
        <v>8</v>
      </c>
      <c r="CR42" s="104">
        <v>6</v>
      </c>
      <c r="CS42" s="107">
        <f t="shared" si="23"/>
        <v>32</v>
      </c>
      <c r="CT42" s="107"/>
      <c r="CU42" s="104">
        <v>0</v>
      </c>
      <c r="CV42" s="104">
        <v>0</v>
      </c>
      <c r="CW42" s="104">
        <v>0</v>
      </c>
      <c r="CX42" s="104">
        <v>0</v>
      </c>
      <c r="CY42" s="104">
        <v>0</v>
      </c>
      <c r="CZ42" s="104">
        <v>0</v>
      </c>
      <c r="DA42" s="105">
        <f t="shared" si="25"/>
        <v>0</v>
      </c>
      <c r="DB42" s="103"/>
      <c r="DC42" s="104">
        <v>595</v>
      </c>
      <c r="DD42" s="104">
        <v>1197</v>
      </c>
      <c r="DE42" s="104">
        <v>455</v>
      </c>
      <c r="DF42" s="104">
        <v>366</v>
      </c>
      <c r="DG42" s="104">
        <v>267</v>
      </c>
      <c r="DH42" s="104">
        <v>215</v>
      </c>
      <c r="DI42" s="107">
        <f t="shared" si="27"/>
        <v>3095</v>
      </c>
      <c r="DJ42" s="107"/>
      <c r="DK42" s="104">
        <v>23</v>
      </c>
      <c r="DL42" s="104">
        <v>91</v>
      </c>
      <c r="DM42" s="104">
        <v>40</v>
      </c>
      <c r="DN42" s="104">
        <v>51</v>
      </c>
      <c r="DO42" s="104">
        <v>58</v>
      </c>
      <c r="DP42" s="104">
        <v>61</v>
      </c>
      <c r="DQ42" s="107">
        <f t="shared" si="29"/>
        <v>324</v>
      </c>
      <c r="DR42" s="107"/>
      <c r="DS42" s="107"/>
      <c r="DT42" s="104">
        <v>20</v>
      </c>
      <c r="DU42" s="104">
        <v>6</v>
      </c>
      <c r="DV42" s="104">
        <v>11</v>
      </c>
      <c r="DW42" s="104">
        <v>3</v>
      </c>
      <c r="DX42" s="104">
        <v>1</v>
      </c>
      <c r="DY42" s="107">
        <f t="shared" si="31"/>
        <v>41</v>
      </c>
      <c r="DZ42" s="107"/>
      <c r="EA42" s="104">
        <v>18</v>
      </c>
      <c r="EB42" s="104">
        <v>44</v>
      </c>
      <c r="EC42" s="104">
        <v>11</v>
      </c>
      <c r="ED42" s="104">
        <v>21</v>
      </c>
      <c r="EE42" s="104">
        <v>25</v>
      </c>
      <c r="EF42" s="104">
        <v>8</v>
      </c>
      <c r="EG42" s="107">
        <f>SUM(DZ42:EF42)</f>
        <v>127</v>
      </c>
      <c r="EH42" s="107"/>
      <c r="EI42" s="104">
        <v>554</v>
      </c>
      <c r="EJ42" s="104">
        <v>1042</v>
      </c>
      <c r="EK42" s="104">
        <v>398</v>
      </c>
      <c r="EL42" s="104">
        <v>283</v>
      </c>
      <c r="EM42" s="104">
        <v>181</v>
      </c>
      <c r="EN42" s="104">
        <v>145</v>
      </c>
      <c r="EO42" s="105">
        <f>SUM(EH42:EN42)</f>
        <v>2603</v>
      </c>
      <c r="EP42" s="103"/>
      <c r="EQ42" s="104">
        <v>9</v>
      </c>
      <c r="ER42" s="104">
        <v>12</v>
      </c>
      <c r="ES42" s="104">
        <v>4</v>
      </c>
      <c r="ET42" s="104">
        <v>8</v>
      </c>
      <c r="EU42" s="104">
        <v>4</v>
      </c>
      <c r="EV42" s="104">
        <v>2</v>
      </c>
      <c r="EW42" s="105">
        <f>SUM(EP42:EV42)</f>
        <v>39</v>
      </c>
      <c r="EX42" s="103"/>
      <c r="EY42" s="104">
        <v>3</v>
      </c>
      <c r="EZ42" s="104">
        <v>12</v>
      </c>
      <c r="FA42" s="104">
        <v>1</v>
      </c>
      <c r="FB42" s="104">
        <v>3</v>
      </c>
      <c r="FC42" s="104">
        <v>2</v>
      </c>
      <c r="FD42" s="104">
        <v>1</v>
      </c>
      <c r="FE42" s="108">
        <f>SUM(EX42:FD42)</f>
        <v>22</v>
      </c>
      <c r="FF42" s="109"/>
      <c r="FG42" s="104"/>
      <c r="FH42" s="104">
        <v>100</v>
      </c>
      <c r="FI42" s="104">
        <v>102</v>
      </c>
      <c r="FJ42" s="104">
        <v>206</v>
      </c>
      <c r="FK42" s="104">
        <v>263</v>
      </c>
      <c r="FL42" s="104">
        <v>214</v>
      </c>
      <c r="FM42" s="107">
        <f>SUM(FF42:FL42)</f>
        <v>885</v>
      </c>
      <c r="FN42" s="104"/>
      <c r="FO42" s="104"/>
      <c r="FP42" s="104">
        <v>58</v>
      </c>
      <c r="FQ42" s="104">
        <v>56</v>
      </c>
      <c r="FR42" s="104">
        <v>128</v>
      </c>
      <c r="FS42" s="104">
        <v>160</v>
      </c>
      <c r="FT42" s="104">
        <v>131</v>
      </c>
      <c r="FU42" s="107">
        <f>SUM(FN42:FT42)</f>
        <v>533</v>
      </c>
      <c r="FV42" s="107"/>
      <c r="FW42" s="107"/>
      <c r="FX42" s="104">
        <v>39</v>
      </c>
      <c r="FY42" s="104">
        <v>43</v>
      </c>
      <c r="FZ42" s="104">
        <v>63</v>
      </c>
      <c r="GA42" s="104">
        <v>61</v>
      </c>
      <c r="GB42" s="104">
        <v>25</v>
      </c>
      <c r="GC42" s="105">
        <f>SUM(FV42:GB42)</f>
        <v>231</v>
      </c>
      <c r="GD42" s="109"/>
      <c r="GE42" s="104"/>
      <c r="GF42" s="104">
        <v>3</v>
      </c>
      <c r="GG42" s="104">
        <v>3</v>
      </c>
      <c r="GH42" s="104">
        <v>15</v>
      </c>
      <c r="GI42" s="104">
        <v>42</v>
      </c>
      <c r="GJ42" s="104">
        <v>58</v>
      </c>
      <c r="GK42" s="108">
        <f>SUM(GD42:GJ42)</f>
        <v>121</v>
      </c>
      <c r="GL42" s="109">
        <v>0</v>
      </c>
      <c r="GM42" s="104">
        <v>1327</v>
      </c>
      <c r="GN42" s="104">
        <v>3142</v>
      </c>
      <c r="GO42" s="104">
        <v>1424</v>
      </c>
      <c r="GP42" s="104">
        <v>1311</v>
      </c>
      <c r="GQ42" s="104">
        <v>1135</v>
      </c>
      <c r="GR42" s="104">
        <v>972</v>
      </c>
      <c r="GS42" s="105">
        <f>SUM(GL42:GR42)</f>
        <v>9311</v>
      </c>
    </row>
    <row r="43" spans="1:201" s="101" customFormat="1" ht="18" customHeight="1">
      <c r="A43" s="110" t="s">
        <v>52</v>
      </c>
      <c r="B43" s="103"/>
      <c r="C43" s="104">
        <v>1033</v>
      </c>
      <c r="D43" s="104">
        <v>2996</v>
      </c>
      <c r="E43" s="104">
        <v>1775</v>
      </c>
      <c r="F43" s="104">
        <v>1384</v>
      </c>
      <c r="G43" s="104">
        <v>886</v>
      </c>
      <c r="H43" s="104">
        <v>809</v>
      </c>
      <c r="I43" s="105">
        <f t="shared" si="1"/>
        <v>8883</v>
      </c>
      <c r="J43" s="103"/>
      <c r="K43" s="104">
        <v>551</v>
      </c>
      <c r="L43" s="104">
        <v>1737</v>
      </c>
      <c r="M43" s="104">
        <v>1069</v>
      </c>
      <c r="N43" s="104">
        <v>830</v>
      </c>
      <c r="O43" s="104">
        <v>547</v>
      </c>
      <c r="P43" s="104">
        <v>518</v>
      </c>
      <c r="Q43" s="107">
        <f t="shared" si="3"/>
        <v>5252</v>
      </c>
      <c r="R43" s="107"/>
      <c r="S43" s="104">
        <v>381</v>
      </c>
      <c r="T43" s="104">
        <v>813</v>
      </c>
      <c r="U43" s="104">
        <v>376</v>
      </c>
      <c r="V43" s="104">
        <v>249</v>
      </c>
      <c r="W43" s="104">
        <v>159</v>
      </c>
      <c r="X43" s="104">
        <v>143</v>
      </c>
      <c r="Y43" s="103">
        <f t="shared" si="5"/>
        <v>2121</v>
      </c>
      <c r="Z43" s="107"/>
      <c r="AA43" s="104">
        <v>0</v>
      </c>
      <c r="AB43" s="104">
        <v>1</v>
      </c>
      <c r="AC43" s="104">
        <v>1</v>
      </c>
      <c r="AD43" s="104">
        <v>7</v>
      </c>
      <c r="AE43" s="104">
        <v>18</v>
      </c>
      <c r="AF43" s="104">
        <v>60</v>
      </c>
      <c r="AG43" s="103">
        <f t="shared" si="7"/>
        <v>87</v>
      </c>
      <c r="AH43" s="107"/>
      <c r="AI43" s="104">
        <v>9</v>
      </c>
      <c r="AJ43" s="104">
        <v>84</v>
      </c>
      <c r="AK43" s="104">
        <v>81</v>
      </c>
      <c r="AL43" s="104">
        <v>74</v>
      </c>
      <c r="AM43" s="104">
        <v>58</v>
      </c>
      <c r="AN43" s="104">
        <v>78</v>
      </c>
      <c r="AO43" s="103">
        <f t="shared" si="9"/>
        <v>384</v>
      </c>
      <c r="AP43" s="107"/>
      <c r="AQ43" s="104">
        <v>0</v>
      </c>
      <c r="AR43" s="104">
        <v>0</v>
      </c>
      <c r="AS43" s="104">
        <v>1</v>
      </c>
      <c r="AT43" s="104">
        <v>1</v>
      </c>
      <c r="AU43" s="104">
        <v>0</v>
      </c>
      <c r="AV43" s="104">
        <v>0</v>
      </c>
      <c r="AW43" s="103">
        <f t="shared" si="11"/>
        <v>2</v>
      </c>
      <c r="AX43" s="107"/>
      <c r="AY43" s="104">
        <v>65</v>
      </c>
      <c r="AZ43" s="104">
        <v>279</v>
      </c>
      <c r="BA43" s="104">
        <v>176</v>
      </c>
      <c r="BB43" s="104">
        <v>152</v>
      </c>
      <c r="BC43" s="104">
        <v>64</v>
      </c>
      <c r="BD43" s="104">
        <v>35</v>
      </c>
      <c r="BE43" s="103">
        <f t="shared" si="13"/>
        <v>771</v>
      </c>
      <c r="BF43" s="107"/>
      <c r="BG43" s="104">
        <v>27</v>
      </c>
      <c r="BH43" s="104">
        <v>154</v>
      </c>
      <c r="BI43" s="104">
        <v>134</v>
      </c>
      <c r="BJ43" s="104">
        <v>105</v>
      </c>
      <c r="BK43" s="104">
        <v>71</v>
      </c>
      <c r="BL43" s="104">
        <v>35</v>
      </c>
      <c r="BM43" s="103">
        <f t="shared" si="15"/>
        <v>526</v>
      </c>
      <c r="BN43" s="107"/>
      <c r="BO43" s="104">
        <v>69</v>
      </c>
      <c r="BP43" s="104">
        <v>406</v>
      </c>
      <c r="BQ43" s="104">
        <v>300</v>
      </c>
      <c r="BR43" s="104">
        <v>242</v>
      </c>
      <c r="BS43" s="104">
        <v>177</v>
      </c>
      <c r="BT43" s="104">
        <v>167</v>
      </c>
      <c r="BU43" s="105">
        <f t="shared" si="17"/>
        <v>1361</v>
      </c>
      <c r="BV43" s="103"/>
      <c r="BW43" s="104">
        <v>2</v>
      </c>
      <c r="BX43" s="104">
        <v>31</v>
      </c>
      <c r="BY43" s="104">
        <v>40</v>
      </c>
      <c r="BZ43" s="104">
        <v>61</v>
      </c>
      <c r="CA43" s="104">
        <v>58</v>
      </c>
      <c r="CB43" s="104">
        <v>42</v>
      </c>
      <c r="CC43" s="107">
        <f t="shared" si="19"/>
        <v>234</v>
      </c>
      <c r="CD43" s="103"/>
      <c r="CE43" s="104">
        <v>1</v>
      </c>
      <c r="CF43" s="104">
        <v>24</v>
      </c>
      <c r="CG43" s="104">
        <v>24</v>
      </c>
      <c r="CH43" s="104">
        <v>34</v>
      </c>
      <c r="CI43" s="104">
        <v>38</v>
      </c>
      <c r="CJ43" s="104">
        <v>22</v>
      </c>
      <c r="CK43" s="107">
        <f t="shared" si="21"/>
        <v>143</v>
      </c>
      <c r="CL43" s="107"/>
      <c r="CM43" s="104">
        <v>1</v>
      </c>
      <c r="CN43" s="104">
        <v>7</v>
      </c>
      <c r="CO43" s="104">
        <v>16</v>
      </c>
      <c r="CP43" s="104">
        <v>23</v>
      </c>
      <c r="CQ43" s="104">
        <v>16</v>
      </c>
      <c r="CR43" s="104">
        <v>13</v>
      </c>
      <c r="CS43" s="107">
        <f t="shared" si="23"/>
        <v>76</v>
      </c>
      <c r="CT43" s="107"/>
      <c r="CU43" s="104">
        <v>0</v>
      </c>
      <c r="CV43" s="104">
        <v>0</v>
      </c>
      <c r="CW43" s="104">
        <v>0</v>
      </c>
      <c r="CX43" s="104">
        <v>4</v>
      </c>
      <c r="CY43" s="104">
        <v>4</v>
      </c>
      <c r="CZ43" s="104">
        <v>7</v>
      </c>
      <c r="DA43" s="105">
        <f t="shared" si="25"/>
        <v>15</v>
      </c>
      <c r="DB43" s="103"/>
      <c r="DC43" s="104">
        <v>465</v>
      </c>
      <c r="DD43" s="104">
        <v>1201</v>
      </c>
      <c r="DE43" s="104">
        <v>647</v>
      </c>
      <c r="DF43" s="104">
        <v>475</v>
      </c>
      <c r="DG43" s="104">
        <v>274</v>
      </c>
      <c r="DH43" s="104">
        <v>246</v>
      </c>
      <c r="DI43" s="107">
        <f t="shared" si="27"/>
        <v>3308</v>
      </c>
      <c r="DJ43" s="107"/>
      <c r="DK43" s="104">
        <v>6</v>
      </c>
      <c r="DL43" s="104">
        <v>44</v>
      </c>
      <c r="DM43" s="104">
        <v>55</v>
      </c>
      <c r="DN43" s="104">
        <v>51</v>
      </c>
      <c r="DO43" s="104">
        <v>40</v>
      </c>
      <c r="DP43" s="104">
        <v>80</v>
      </c>
      <c r="DQ43" s="107">
        <f t="shared" si="29"/>
        <v>276</v>
      </c>
      <c r="DR43" s="107"/>
      <c r="DS43" s="107"/>
      <c r="DT43" s="104">
        <v>3</v>
      </c>
      <c r="DU43" s="104">
        <v>12</v>
      </c>
      <c r="DV43" s="104">
        <v>11</v>
      </c>
      <c r="DW43" s="104">
        <v>5</v>
      </c>
      <c r="DX43" s="104">
        <v>2</v>
      </c>
      <c r="DY43" s="107">
        <f t="shared" si="31"/>
        <v>33</v>
      </c>
      <c r="DZ43" s="107"/>
      <c r="EA43" s="104">
        <v>15</v>
      </c>
      <c r="EB43" s="104">
        <v>50</v>
      </c>
      <c r="EC43" s="104">
        <v>42</v>
      </c>
      <c r="ED43" s="104">
        <v>34</v>
      </c>
      <c r="EE43" s="104">
        <v>23</v>
      </c>
      <c r="EF43" s="104">
        <v>17</v>
      </c>
      <c r="EG43" s="107">
        <f>SUM(DZ43:EF43)</f>
        <v>181</v>
      </c>
      <c r="EH43" s="107"/>
      <c r="EI43" s="104">
        <v>444</v>
      </c>
      <c r="EJ43" s="104">
        <v>1104</v>
      </c>
      <c r="EK43" s="104">
        <v>538</v>
      </c>
      <c r="EL43" s="104">
        <v>379</v>
      </c>
      <c r="EM43" s="104">
        <v>206</v>
      </c>
      <c r="EN43" s="104">
        <v>147</v>
      </c>
      <c r="EO43" s="105">
        <f>SUM(EH43:EN43)</f>
        <v>2818</v>
      </c>
      <c r="EP43" s="103"/>
      <c r="EQ43" s="104">
        <v>7</v>
      </c>
      <c r="ER43" s="104">
        <v>10</v>
      </c>
      <c r="ES43" s="104">
        <v>10</v>
      </c>
      <c r="ET43" s="104">
        <v>12</v>
      </c>
      <c r="EU43" s="104">
        <v>6</v>
      </c>
      <c r="EV43" s="104">
        <v>2</v>
      </c>
      <c r="EW43" s="105">
        <f>SUM(EP43:EV43)</f>
        <v>47</v>
      </c>
      <c r="EX43" s="103"/>
      <c r="EY43" s="104">
        <v>8</v>
      </c>
      <c r="EZ43" s="104">
        <v>17</v>
      </c>
      <c r="FA43" s="104">
        <v>9</v>
      </c>
      <c r="FB43" s="104">
        <v>6</v>
      </c>
      <c r="FC43" s="104">
        <v>1</v>
      </c>
      <c r="FD43" s="104">
        <v>1</v>
      </c>
      <c r="FE43" s="108">
        <f>SUM(EX43:FD43)</f>
        <v>42</v>
      </c>
      <c r="FF43" s="109"/>
      <c r="FG43" s="104"/>
      <c r="FH43" s="104">
        <v>55</v>
      </c>
      <c r="FI43" s="104">
        <v>128</v>
      </c>
      <c r="FJ43" s="104">
        <v>203</v>
      </c>
      <c r="FK43" s="104">
        <v>253</v>
      </c>
      <c r="FL43" s="104">
        <v>241</v>
      </c>
      <c r="FM43" s="107">
        <f>SUM(FF43:FL43)</f>
        <v>880</v>
      </c>
      <c r="FN43" s="104"/>
      <c r="FO43" s="104"/>
      <c r="FP43" s="104">
        <v>14</v>
      </c>
      <c r="FQ43" s="104">
        <v>55</v>
      </c>
      <c r="FR43" s="104">
        <v>92</v>
      </c>
      <c r="FS43" s="104">
        <v>112</v>
      </c>
      <c r="FT43" s="104">
        <v>87</v>
      </c>
      <c r="FU43" s="107">
        <f>SUM(FN43:FT43)</f>
        <v>360</v>
      </c>
      <c r="FV43" s="107"/>
      <c r="FW43" s="107"/>
      <c r="FX43" s="104">
        <v>41</v>
      </c>
      <c r="FY43" s="104">
        <v>72</v>
      </c>
      <c r="FZ43" s="104">
        <v>98</v>
      </c>
      <c r="GA43" s="104">
        <v>107</v>
      </c>
      <c r="GB43" s="104">
        <v>58</v>
      </c>
      <c r="GC43" s="105">
        <f>SUM(FV43:GB43)</f>
        <v>376</v>
      </c>
      <c r="GD43" s="109"/>
      <c r="GE43" s="104"/>
      <c r="GF43" s="104">
        <v>0</v>
      </c>
      <c r="GG43" s="104">
        <v>1</v>
      </c>
      <c r="GH43" s="104">
        <v>13</v>
      </c>
      <c r="GI43" s="104">
        <v>34</v>
      </c>
      <c r="GJ43" s="104">
        <v>96</v>
      </c>
      <c r="GK43" s="108">
        <f>SUM(GD43:GJ43)</f>
        <v>144</v>
      </c>
      <c r="GL43" s="109">
        <v>0</v>
      </c>
      <c r="GM43" s="104">
        <v>1033</v>
      </c>
      <c r="GN43" s="104">
        <v>3051</v>
      </c>
      <c r="GO43" s="104">
        <v>1903</v>
      </c>
      <c r="GP43" s="104">
        <v>1587</v>
      </c>
      <c r="GQ43" s="104">
        <v>1139</v>
      </c>
      <c r="GR43" s="104">
        <v>1050</v>
      </c>
      <c r="GS43" s="105">
        <f>SUM(GL43:GR43)</f>
        <v>9763</v>
      </c>
    </row>
    <row r="44" spans="1:201" s="101" customFormat="1" ht="18" customHeight="1">
      <c r="A44" s="110" t="s">
        <v>53</v>
      </c>
      <c r="B44" s="103"/>
      <c r="C44" s="104">
        <v>723</v>
      </c>
      <c r="D44" s="104">
        <v>2704</v>
      </c>
      <c r="E44" s="104">
        <v>1437</v>
      </c>
      <c r="F44" s="104">
        <v>912</v>
      </c>
      <c r="G44" s="104">
        <v>908</v>
      </c>
      <c r="H44" s="104">
        <v>678</v>
      </c>
      <c r="I44" s="105">
        <f t="shared" si="1"/>
        <v>7362</v>
      </c>
      <c r="J44" s="103"/>
      <c r="K44" s="104">
        <v>383</v>
      </c>
      <c r="L44" s="104">
        <v>1535</v>
      </c>
      <c r="M44" s="104">
        <v>827</v>
      </c>
      <c r="N44" s="104">
        <v>526</v>
      </c>
      <c r="O44" s="104">
        <v>554</v>
      </c>
      <c r="P44" s="104">
        <v>422</v>
      </c>
      <c r="Q44" s="107">
        <f t="shared" si="3"/>
        <v>4247</v>
      </c>
      <c r="R44" s="107"/>
      <c r="S44" s="104">
        <v>267</v>
      </c>
      <c r="T44" s="104">
        <v>696</v>
      </c>
      <c r="U44" s="104">
        <v>258</v>
      </c>
      <c r="V44" s="104">
        <v>145</v>
      </c>
      <c r="W44" s="104">
        <v>144</v>
      </c>
      <c r="X44" s="104">
        <v>101</v>
      </c>
      <c r="Y44" s="103">
        <f t="shared" si="5"/>
        <v>1611</v>
      </c>
      <c r="Z44" s="107"/>
      <c r="AA44" s="104">
        <v>0</v>
      </c>
      <c r="AB44" s="104">
        <v>1</v>
      </c>
      <c r="AC44" s="104">
        <v>5</v>
      </c>
      <c r="AD44" s="104">
        <v>2</v>
      </c>
      <c r="AE44" s="104">
        <v>22</v>
      </c>
      <c r="AF44" s="104">
        <v>51</v>
      </c>
      <c r="AG44" s="103">
        <f t="shared" si="7"/>
        <v>81</v>
      </c>
      <c r="AH44" s="107"/>
      <c r="AI44" s="104">
        <v>9</v>
      </c>
      <c r="AJ44" s="104">
        <v>64</v>
      </c>
      <c r="AK44" s="104">
        <v>52</v>
      </c>
      <c r="AL44" s="104">
        <v>28</v>
      </c>
      <c r="AM44" s="104">
        <v>58</v>
      </c>
      <c r="AN44" s="104">
        <v>69</v>
      </c>
      <c r="AO44" s="103">
        <f t="shared" si="9"/>
        <v>280</v>
      </c>
      <c r="AP44" s="107"/>
      <c r="AQ44" s="104">
        <v>0</v>
      </c>
      <c r="AR44" s="104">
        <v>5</v>
      </c>
      <c r="AS44" s="104">
        <v>5</v>
      </c>
      <c r="AT44" s="104">
        <v>4</v>
      </c>
      <c r="AU44" s="104">
        <v>13</v>
      </c>
      <c r="AV44" s="104">
        <v>15</v>
      </c>
      <c r="AW44" s="103">
        <f t="shared" si="11"/>
        <v>42</v>
      </c>
      <c r="AX44" s="107"/>
      <c r="AY44" s="104">
        <v>38</v>
      </c>
      <c r="AZ44" s="104">
        <v>252</v>
      </c>
      <c r="BA44" s="104">
        <v>181</v>
      </c>
      <c r="BB44" s="104">
        <v>102</v>
      </c>
      <c r="BC44" s="104">
        <v>93</v>
      </c>
      <c r="BD44" s="104">
        <v>46</v>
      </c>
      <c r="BE44" s="103">
        <f t="shared" si="13"/>
        <v>712</v>
      </c>
      <c r="BF44" s="107"/>
      <c r="BG44" s="104">
        <v>18</v>
      </c>
      <c r="BH44" s="104">
        <v>178</v>
      </c>
      <c r="BI44" s="104">
        <v>116</v>
      </c>
      <c r="BJ44" s="104">
        <v>78</v>
      </c>
      <c r="BK44" s="104">
        <v>53</v>
      </c>
      <c r="BL44" s="104">
        <v>16</v>
      </c>
      <c r="BM44" s="103">
        <f t="shared" si="15"/>
        <v>459</v>
      </c>
      <c r="BN44" s="107"/>
      <c r="BO44" s="104">
        <v>51</v>
      </c>
      <c r="BP44" s="104">
        <v>339</v>
      </c>
      <c r="BQ44" s="104">
        <v>210</v>
      </c>
      <c r="BR44" s="104">
        <v>167</v>
      </c>
      <c r="BS44" s="104">
        <v>171</v>
      </c>
      <c r="BT44" s="104">
        <v>124</v>
      </c>
      <c r="BU44" s="105">
        <f t="shared" si="17"/>
        <v>1062</v>
      </c>
      <c r="BV44" s="103"/>
      <c r="BW44" s="104">
        <v>3</v>
      </c>
      <c r="BX44" s="104">
        <v>38</v>
      </c>
      <c r="BY44" s="104">
        <v>62</v>
      </c>
      <c r="BZ44" s="104">
        <v>47</v>
      </c>
      <c r="CA44" s="104">
        <v>54</v>
      </c>
      <c r="CB44" s="104">
        <v>28</v>
      </c>
      <c r="CC44" s="107">
        <f t="shared" si="19"/>
        <v>232</v>
      </c>
      <c r="CD44" s="103"/>
      <c r="CE44" s="104">
        <v>3</v>
      </c>
      <c r="CF44" s="104">
        <v>27</v>
      </c>
      <c r="CG44" s="104">
        <v>44</v>
      </c>
      <c r="CH44" s="104">
        <v>29</v>
      </c>
      <c r="CI44" s="104">
        <v>41</v>
      </c>
      <c r="CJ44" s="104">
        <v>18</v>
      </c>
      <c r="CK44" s="107">
        <f t="shared" si="21"/>
        <v>162</v>
      </c>
      <c r="CL44" s="107"/>
      <c r="CM44" s="104">
        <v>0</v>
      </c>
      <c r="CN44" s="104">
        <v>11</v>
      </c>
      <c r="CO44" s="104">
        <v>18</v>
      </c>
      <c r="CP44" s="104">
        <v>18</v>
      </c>
      <c r="CQ44" s="104">
        <v>13</v>
      </c>
      <c r="CR44" s="104">
        <v>10</v>
      </c>
      <c r="CS44" s="107">
        <f t="shared" si="23"/>
        <v>70</v>
      </c>
      <c r="CT44" s="107"/>
      <c r="CU44" s="104">
        <v>0</v>
      </c>
      <c r="CV44" s="104">
        <v>0</v>
      </c>
      <c r="CW44" s="104">
        <v>0</v>
      </c>
      <c r="CX44" s="104">
        <v>0</v>
      </c>
      <c r="CY44" s="104">
        <v>0</v>
      </c>
      <c r="CZ44" s="104">
        <v>0</v>
      </c>
      <c r="DA44" s="105">
        <f t="shared" si="25"/>
        <v>0</v>
      </c>
      <c r="DB44" s="103"/>
      <c r="DC44" s="104">
        <v>335</v>
      </c>
      <c r="DD44" s="104">
        <v>1104</v>
      </c>
      <c r="DE44" s="104">
        <v>530</v>
      </c>
      <c r="DF44" s="104">
        <v>323</v>
      </c>
      <c r="DG44" s="104">
        <v>293</v>
      </c>
      <c r="DH44" s="104">
        <v>223</v>
      </c>
      <c r="DI44" s="107">
        <f t="shared" si="27"/>
        <v>2808</v>
      </c>
      <c r="DJ44" s="107"/>
      <c r="DK44" s="104">
        <v>5</v>
      </c>
      <c r="DL44" s="104">
        <v>70</v>
      </c>
      <c r="DM44" s="104">
        <v>52</v>
      </c>
      <c r="DN44" s="104">
        <v>47</v>
      </c>
      <c r="DO44" s="104">
        <v>58</v>
      </c>
      <c r="DP44" s="104">
        <v>89</v>
      </c>
      <c r="DQ44" s="107">
        <f t="shared" si="29"/>
        <v>321</v>
      </c>
      <c r="DR44" s="107"/>
      <c r="DS44" s="107"/>
      <c r="DT44" s="104">
        <v>7</v>
      </c>
      <c r="DU44" s="104">
        <v>19</v>
      </c>
      <c r="DV44" s="104">
        <v>10</v>
      </c>
      <c r="DW44" s="104">
        <v>6</v>
      </c>
      <c r="DX44" s="104">
        <v>0</v>
      </c>
      <c r="DY44" s="107">
        <f t="shared" si="31"/>
        <v>42</v>
      </c>
      <c r="DZ44" s="107"/>
      <c r="EA44" s="104">
        <v>6</v>
      </c>
      <c r="EB44" s="104">
        <v>18</v>
      </c>
      <c r="EC44" s="104">
        <v>20</v>
      </c>
      <c r="ED44" s="104">
        <v>6</v>
      </c>
      <c r="EE44" s="104">
        <v>12</v>
      </c>
      <c r="EF44" s="104">
        <v>4</v>
      </c>
      <c r="EG44" s="107">
        <f>SUM(DZ44:EF44)</f>
        <v>66</v>
      </c>
      <c r="EH44" s="107"/>
      <c r="EI44" s="104">
        <v>324</v>
      </c>
      <c r="EJ44" s="104">
        <v>1009</v>
      </c>
      <c r="EK44" s="104">
        <v>439</v>
      </c>
      <c r="EL44" s="104">
        <v>260</v>
      </c>
      <c r="EM44" s="104">
        <v>217</v>
      </c>
      <c r="EN44" s="104">
        <v>130</v>
      </c>
      <c r="EO44" s="105">
        <f>SUM(EH44:EN44)</f>
        <v>2379</v>
      </c>
      <c r="EP44" s="103"/>
      <c r="EQ44" s="104">
        <v>1</v>
      </c>
      <c r="ER44" s="104">
        <v>16</v>
      </c>
      <c r="ES44" s="104">
        <v>9</v>
      </c>
      <c r="ET44" s="104">
        <v>9</v>
      </c>
      <c r="EU44" s="104">
        <v>5</v>
      </c>
      <c r="EV44" s="104">
        <v>3</v>
      </c>
      <c r="EW44" s="105">
        <f>SUM(EP44:EV44)</f>
        <v>43</v>
      </c>
      <c r="EX44" s="103"/>
      <c r="EY44" s="104">
        <v>1</v>
      </c>
      <c r="EZ44" s="104">
        <v>11</v>
      </c>
      <c r="FA44" s="104">
        <v>9</v>
      </c>
      <c r="FB44" s="104">
        <v>7</v>
      </c>
      <c r="FC44" s="104">
        <v>2</v>
      </c>
      <c r="FD44" s="104">
        <v>2</v>
      </c>
      <c r="FE44" s="108">
        <f>SUM(EX44:FD44)</f>
        <v>32</v>
      </c>
      <c r="FF44" s="109"/>
      <c r="FG44" s="104"/>
      <c r="FH44" s="104">
        <v>68</v>
      </c>
      <c r="FI44" s="104">
        <v>145</v>
      </c>
      <c r="FJ44" s="104">
        <v>210</v>
      </c>
      <c r="FK44" s="104">
        <v>288</v>
      </c>
      <c r="FL44" s="104">
        <v>261</v>
      </c>
      <c r="FM44" s="107">
        <f>SUM(FF44:FL44)</f>
        <v>972</v>
      </c>
      <c r="FN44" s="104"/>
      <c r="FO44" s="104"/>
      <c r="FP44" s="104">
        <v>46</v>
      </c>
      <c r="FQ44" s="104">
        <v>103</v>
      </c>
      <c r="FR44" s="104">
        <v>129</v>
      </c>
      <c r="FS44" s="104">
        <v>182</v>
      </c>
      <c r="FT44" s="104">
        <v>153</v>
      </c>
      <c r="FU44" s="107">
        <f>SUM(FN44:FT44)</f>
        <v>613</v>
      </c>
      <c r="FV44" s="107"/>
      <c r="FW44" s="107"/>
      <c r="FX44" s="104">
        <v>22</v>
      </c>
      <c r="FY44" s="104">
        <v>39</v>
      </c>
      <c r="FZ44" s="104">
        <v>74</v>
      </c>
      <c r="GA44" s="104">
        <v>70</v>
      </c>
      <c r="GB44" s="104">
        <v>34</v>
      </c>
      <c r="GC44" s="105">
        <f>SUM(FV44:GB44)</f>
        <v>239</v>
      </c>
      <c r="GD44" s="109"/>
      <c r="GE44" s="104"/>
      <c r="GF44" s="104">
        <v>0</v>
      </c>
      <c r="GG44" s="104">
        <v>3</v>
      </c>
      <c r="GH44" s="104">
        <v>7</v>
      </c>
      <c r="GI44" s="104">
        <v>36</v>
      </c>
      <c r="GJ44" s="104">
        <v>74</v>
      </c>
      <c r="GK44" s="108">
        <f>SUM(GD44:GJ44)</f>
        <v>120</v>
      </c>
      <c r="GL44" s="109">
        <v>0</v>
      </c>
      <c r="GM44" s="104">
        <v>723</v>
      </c>
      <c r="GN44" s="104">
        <v>2772</v>
      </c>
      <c r="GO44" s="104">
        <v>1582</v>
      </c>
      <c r="GP44" s="104">
        <v>1122</v>
      </c>
      <c r="GQ44" s="104">
        <v>1196</v>
      </c>
      <c r="GR44" s="104">
        <v>939</v>
      </c>
      <c r="GS44" s="105">
        <f>SUM(GL44:GR44)</f>
        <v>8334</v>
      </c>
    </row>
    <row r="45" spans="1:201" s="101" customFormat="1" ht="18" customHeight="1">
      <c r="A45" s="110" t="s">
        <v>54</v>
      </c>
      <c r="B45" s="103"/>
      <c r="C45" s="104">
        <v>707</v>
      </c>
      <c r="D45" s="104">
        <v>1874</v>
      </c>
      <c r="E45" s="104">
        <v>1175</v>
      </c>
      <c r="F45" s="104">
        <v>782</v>
      </c>
      <c r="G45" s="104">
        <v>619</v>
      </c>
      <c r="H45" s="104">
        <v>629</v>
      </c>
      <c r="I45" s="105">
        <f t="shared" si="1"/>
        <v>5786</v>
      </c>
      <c r="J45" s="103"/>
      <c r="K45" s="104">
        <v>376</v>
      </c>
      <c r="L45" s="104">
        <v>1117</v>
      </c>
      <c r="M45" s="104">
        <v>711</v>
      </c>
      <c r="N45" s="104">
        <v>479</v>
      </c>
      <c r="O45" s="104">
        <v>387</v>
      </c>
      <c r="P45" s="104">
        <v>422</v>
      </c>
      <c r="Q45" s="107">
        <f t="shared" si="3"/>
        <v>3492</v>
      </c>
      <c r="R45" s="107"/>
      <c r="S45" s="104">
        <v>266</v>
      </c>
      <c r="T45" s="104">
        <v>481</v>
      </c>
      <c r="U45" s="104">
        <v>229</v>
      </c>
      <c r="V45" s="104">
        <v>131</v>
      </c>
      <c r="W45" s="104">
        <v>108</v>
      </c>
      <c r="X45" s="104">
        <v>110</v>
      </c>
      <c r="Y45" s="103">
        <f t="shared" si="5"/>
        <v>1325</v>
      </c>
      <c r="Z45" s="107"/>
      <c r="AA45" s="104">
        <v>0</v>
      </c>
      <c r="AB45" s="104">
        <v>1</v>
      </c>
      <c r="AC45" s="104">
        <v>2</v>
      </c>
      <c r="AD45" s="104">
        <v>8</v>
      </c>
      <c r="AE45" s="104">
        <v>17</v>
      </c>
      <c r="AF45" s="104">
        <v>45</v>
      </c>
      <c r="AG45" s="103">
        <f t="shared" si="7"/>
        <v>73</v>
      </c>
      <c r="AH45" s="107"/>
      <c r="AI45" s="104">
        <v>8</v>
      </c>
      <c r="AJ45" s="104">
        <v>64</v>
      </c>
      <c r="AK45" s="104">
        <v>55</v>
      </c>
      <c r="AL45" s="104">
        <v>39</v>
      </c>
      <c r="AM45" s="104">
        <v>47</v>
      </c>
      <c r="AN45" s="104">
        <v>76</v>
      </c>
      <c r="AO45" s="103">
        <f t="shared" si="9"/>
        <v>289</v>
      </c>
      <c r="AP45" s="107"/>
      <c r="AQ45" s="104">
        <v>0</v>
      </c>
      <c r="AR45" s="104">
        <v>2</v>
      </c>
      <c r="AS45" s="104">
        <v>3</v>
      </c>
      <c r="AT45" s="104">
        <v>8</v>
      </c>
      <c r="AU45" s="104">
        <v>3</v>
      </c>
      <c r="AV45" s="104">
        <v>2</v>
      </c>
      <c r="AW45" s="103">
        <f t="shared" si="11"/>
        <v>18</v>
      </c>
      <c r="AX45" s="107"/>
      <c r="AY45" s="104">
        <v>45</v>
      </c>
      <c r="AZ45" s="104">
        <v>207</v>
      </c>
      <c r="BA45" s="104">
        <v>138</v>
      </c>
      <c r="BB45" s="104">
        <v>130</v>
      </c>
      <c r="BC45" s="104">
        <v>75</v>
      </c>
      <c r="BD45" s="104">
        <v>45</v>
      </c>
      <c r="BE45" s="103">
        <f t="shared" si="13"/>
        <v>640</v>
      </c>
      <c r="BF45" s="107"/>
      <c r="BG45" s="104">
        <v>11</v>
      </c>
      <c r="BH45" s="104">
        <v>102</v>
      </c>
      <c r="BI45" s="104">
        <v>85</v>
      </c>
      <c r="BJ45" s="104">
        <v>40</v>
      </c>
      <c r="BK45" s="104">
        <v>23</v>
      </c>
      <c r="BL45" s="104">
        <v>15</v>
      </c>
      <c r="BM45" s="103">
        <f t="shared" si="15"/>
        <v>276</v>
      </c>
      <c r="BN45" s="107"/>
      <c r="BO45" s="104">
        <v>46</v>
      </c>
      <c r="BP45" s="104">
        <v>260</v>
      </c>
      <c r="BQ45" s="104">
        <v>199</v>
      </c>
      <c r="BR45" s="104">
        <v>123</v>
      </c>
      <c r="BS45" s="104">
        <v>114</v>
      </c>
      <c r="BT45" s="104">
        <v>129</v>
      </c>
      <c r="BU45" s="105">
        <f t="shared" si="17"/>
        <v>871</v>
      </c>
      <c r="BV45" s="103"/>
      <c r="BW45" s="104">
        <v>2</v>
      </c>
      <c r="BX45" s="104">
        <v>20</v>
      </c>
      <c r="BY45" s="104">
        <v>34</v>
      </c>
      <c r="BZ45" s="104">
        <v>45</v>
      </c>
      <c r="CA45" s="104">
        <v>33</v>
      </c>
      <c r="CB45" s="104">
        <v>29</v>
      </c>
      <c r="CC45" s="107">
        <f t="shared" si="19"/>
        <v>163</v>
      </c>
      <c r="CD45" s="103"/>
      <c r="CE45" s="104">
        <v>2</v>
      </c>
      <c r="CF45" s="104">
        <v>14</v>
      </c>
      <c r="CG45" s="104">
        <v>24</v>
      </c>
      <c r="CH45" s="104">
        <v>30</v>
      </c>
      <c r="CI45" s="104">
        <v>21</v>
      </c>
      <c r="CJ45" s="104">
        <v>26</v>
      </c>
      <c r="CK45" s="107">
        <f t="shared" si="21"/>
        <v>117</v>
      </c>
      <c r="CL45" s="107"/>
      <c r="CM45" s="104">
        <v>0</v>
      </c>
      <c r="CN45" s="104">
        <v>5</v>
      </c>
      <c r="CO45" s="104">
        <v>7</v>
      </c>
      <c r="CP45" s="104">
        <v>10</v>
      </c>
      <c r="CQ45" s="104">
        <v>8</v>
      </c>
      <c r="CR45" s="104">
        <v>0</v>
      </c>
      <c r="CS45" s="107">
        <f t="shared" si="23"/>
        <v>30</v>
      </c>
      <c r="CT45" s="107"/>
      <c r="CU45" s="104">
        <v>0</v>
      </c>
      <c r="CV45" s="104">
        <v>1</v>
      </c>
      <c r="CW45" s="104">
        <v>3</v>
      </c>
      <c r="CX45" s="104">
        <v>5</v>
      </c>
      <c r="CY45" s="104">
        <v>4</v>
      </c>
      <c r="CZ45" s="104">
        <v>3</v>
      </c>
      <c r="DA45" s="105">
        <f t="shared" si="25"/>
        <v>16</v>
      </c>
      <c r="DB45" s="103"/>
      <c r="DC45" s="104">
        <v>319</v>
      </c>
      <c r="DD45" s="104">
        <v>709</v>
      </c>
      <c r="DE45" s="104">
        <v>415</v>
      </c>
      <c r="DF45" s="104">
        <v>252</v>
      </c>
      <c r="DG45" s="104">
        <v>192</v>
      </c>
      <c r="DH45" s="104">
        <v>174</v>
      </c>
      <c r="DI45" s="107">
        <f t="shared" si="27"/>
        <v>2061</v>
      </c>
      <c r="DJ45" s="107"/>
      <c r="DK45" s="104">
        <v>6</v>
      </c>
      <c r="DL45" s="104">
        <v>26</v>
      </c>
      <c r="DM45" s="104">
        <v>36</v>
      </c>
      <c r="DN45" s="104">
        <v>29</v>
      </c>
      <c r="DO45" s="104">
        <v>34</v>
      </c>
      <c r="DP45" s="104">
        <v>45</v>
      </c>
      <c r="DQ45" s="107">
        <f t="shared" si="29"/>
        <v>176</v>
      </c>
      <c r="DR45" s="107"/>
      <c r="DS45" s="107"/>
      <c r="DT45" s="104">
        <v>5</v>
      </c>
      <c r="DU45" s="104">
        <v>15</v>
      </c>
      <c r="DV45" s="104">
        <v>6</v>
      </c>
      <c r="DW45" s="104">
        <v>8</v>
      </c>
      <c r="DX45" s="104">
        <v>0</v>
      </c>
      <c r="DY45" s="107">
        <f t="shared" si="31"/>
        <v>34</v>
      </c>
      <c r="DZ45" s="107"/>
      <c r="EA45" s="104">
        <v>5</v>
      </c>
      <c r="EB45" s="104">
        <v>29</v>
      </c>
      <c r="EC45" s="104">
        <v>26</v>
      </c>
      <c r="ED45" s="104">
        <v>20</v>
      </c>
      <c r="EE45" s="104">
        <v>24</v>
      </c>
      <c r="EF45" s="104">
        <v>6</v>
      </c>
      <c r="EG45" s="107">
        <f>SUM(DZ45:EF45)</f>
        <v>110</v>
      </c>
      <c r="EH45" s="107"/>
      <c r="EI45" s="104">
        <v>308</v>
      </c>
      <c r="EJ45" s="104">
        <v>649</v>
      </c>
      <c r="EK45" s="104">
        <v>338</v>
      </c>
      <c r="EL45" s="104">
        <v>197</v>
      </c>
      <c r="EM45" s="104">
        <v>126</v>
      </c>
      <c r="EN45" s="104">
        <v>123</v>
      </c>
      <c r="EO45" s="105">
        <f>SUM(EH45:EN45)</f>
        <v>1741</v>
      </c>
      <c r="EP45" s="103"/>
      <c r="EQ45" s="104">
        <v>6</v>
      </c>
      <c r="ER45" s="104">
        <v>10</v>
      </c>
      <c r="ES45" s="104">
        <v>8</v>
      </c>
      <c r="ET45" s="104">
        <v>3</v>
      </c>
      <c r="EU45" s="104">
        <v>5</v>
      </c>
      <c r="EV45" s="104">
        <v>2</v>
      </c>
      <c r="EW45" s="105">
        <f>SUM(EP45:EV45)</f>
        <v>34</v>
      </c>
      <c r="EX45" s="103"/>
      <c r="EY45" s="104">
        <v>4</v>
      </c>
      <c r="EZ45" s="104">
        <v>18</v>
      </c>
      <c r="FA45" s="104">
        <v>7</v>
      </c>
      <c r="FB45" s="104">
        <v>3</v>
      </c>
      <c r="FC45" s="104">
        <v>2</v>
      </c>
      <c r="FD45" s="104">
        <v>2</v>
      </c>
      <c r="FE45" s="108">
        <f>SUM(EX45:FD45)</f>
        <v>36</v>
      </c>
      <c r="FF45" s="109"/>
      <c r="FG45" s="104"/>
      <c r="FH45" s="104">
        <v>36</v>
      </c>
      <c r="FI45" s="104">
        <v>68</v>
      </c>
      <c r="FJ45" s="104">
        <v>114</v>
      </c>
      <c r="FK45" s="104">
        <v>158</v>
      </c>
      <c r="FL45" s="104">
        <v>176</v>
      </c>
      <c r="FM45" s="107">
        <f>SUM(FF45:FL45)</f>
        <v>552</v>
      </c>
      <c r="FN45" s="104"/>
      <c r="FO45" s="104"/>
      <c r="FP45" s="104">
        <v>18</v>
      </c>
      <c r="FQ45" s="104">
        <v>31</v>
      </c>
      <c r="FR45" s="104">
        <v>57</v>
      </c>
      <c r="FS45" s="104">
        <v>109</v>
      </c>
      <c r="FT45" s="104">
        <v>112</v>
      </c>
      <c r="FU45" s="107">
        <f>SUM(FN45:FT45)</f>
        <v>327</v>
      </c>
      <c r="FV45" s="107"/>
      <c r="FW45" s="107"/>
      <c r="FX45" s="104">
        <v>18</v>
      </c>
      <c r="FY45" s="104">
        <v>33</v>
      </c>
      <c r="FZ45" s="104">
        <v>42</v>
      </c>
      <c r="GA45" s="104">
        <v>26</v>
      </c>
      <c r="GB45" s="104">
        <v>19</v>
      </c>
      <c r="GC45" s="105">
        <f>SUM(FV45:GB45)</f>
        <v>138</v>
      </c>
      <c r="GD45" s="109"/>
      <c r="GE45" s="104"/>
      <c r="GF45" s="104">
        <v>0</v>
      </c>
      <c r="GG45" s="104">
        <v>4</v>
      </c>
      <c r="GH45" s="104">
        <v>15</v>
      </c>
      <c r="GI45" s="104">
        <v>23</v>
      </c>
      <c r="GJ45" s="104">
        <v>45</v>
      </c>
      <c r="GK45" s="108">
        <f>SUM(GD45:GJ45)</f>
        <v>87</v>
      </c>
      <c r="GL45" s="109">
        <v>0</v>
      </c>
      <c r="GM45" s="104">
        <v>707</v>
      </c>
      <c r="GN45" s="104">
        <v>1910</v>
      </c>
      <c r="GO45" s="104">
        <v>1243</v>
      </c>
      <c r="GP45" s="104">
        <v>896</v>
      </c>
      <c r="GQ45" s="104">
        <v>777</v>
      </c>
      <c r="GR45" s="104">
        <v>805</v>
      </c>
      <c r="GS45" s="105">
        <f>SUM(GL45:GR45)</f>
        <v>6338</v>
      </c>
    </row>
    <row r="46" spans="1:201" s="101" customFormat="1" ht="18" customHeight="1">
      <c r="A46" s="110" t="s">
        <v>55</v>
      </c>
      <c r="B46" s="103"/>
      <c r="C46" s="104">
        <v>720</v>
      </c>
      <c r="D46" s="104">
        <v>1114</v>
      </c>
      <c r="E46" s="104">
        <v>569</v>
      </c>
      <c r="F46" s="104">
        <v>500</v>
      </c>
      <c r="G46" s="104">
        <v>333</v>
      </c>
      <c r="H46" s="104">
        <v>423</v>
      </c>
      <c r="I46" s="105">
        <f t="shared" si="1"/>
        <v>3659</v>
      </c>
      <c r="J46" s="103"/>
      <c r="K46" s="104">
        <v>390</v>
      </c>
      <c r="L46" s="104">
        <v>647</v>
      </c>
      <c r="M46" s="104">
        <v>328</v>
      </c>
      <c r="N46" s="104">
        <v>292</v>
      </c>
      <c r="O46" s="104">
        <v>201</v>
      </c>
      <c r="P46" s="104">
        <v>269</v>
      </c>
      <c r="Q46" s="107">
        <f t="shared" si="3"/>
        <v>2127</v>
      </c>
      <c r="R46" s="107"/>
      <c r="S46" s="104">
        <v>200</v>
      </c>
      <c r="T46" s="104">
        <v>237</v>
      </c>
      <c r="U46" s="104">
        <v>108</v>
      </c>
      <c r="V46" s="104">
        <v>86</v>
      </c>
      <c r="W46" s="104">
        <v>58</v>
      </c>
      <c r="X46" s="104">
        <v>87</v>
      </c>
      <c r="Y46" s="103">
        <f t="shared" si="5"/>
        <v>776</v>
      </c>
      <c r="Z46" s="107"/>
      <c r="AA46" s="104">
        <v>2</v>
      </c>
      <c r="AB46" s="104">
        <v>2</v>
      </c>
      <c r="AC46" s="104">
        <v>4</v>
      </c>
      <c r="AD46" s="104">
        <v>7</v>
      </c>
      <c r="AE46" s="104">
        <v>10</v>
      </c>
      <c r="AF46" s="104">
        <v>34</v>
      </c>
      <c r="AG46" s="103">
        <f t="shared" si="7"/>
        <v>59</v>
      </c>
      <c r="AH46" s="107"/>
      <c r="AI46" s="104">
        <v>17</v>
      </c>
      <c r="AJ46" s="104">
        <v>54</v>
      </c>
      <c r="AK46" s="104">
        <v>22</v>
      </c>
      <c r="AL46" s="104">
        <v>19</v>
      </c>
      <c r="AM46" s="104">
        <v>27</v>
      </c>
      <c r="AN46" s="104">
        <v>32</v>
      </c>
      <c r="AO46" s="103">
        <f t="shared" si="9"/>
        <v>171</v>
      </c>
      <c r="AP46" s="107"/>
      <c r="AQ46" s="104">
        <v>1</v>
      </c>
      <c r="AR46" s="104">
        <v>2</v>
      </c>
      <c r="AS46" s="104">
        <v>1</v>
      </c>
      <c r="AT46" s="104">
        <v>2</v>
      </c>
      <c r="AU46" s="104">
        <v>2</v>
      </c>
      <c r="AV46" s="104">
        <v>0</v>
      </c>
      <c r="AW46" s="103">
        <f t="shared" si="11"/>
        <v>8</v>
      </c>
      <c r="AX46" s="107"/>
      <c r="AY46" s="104">
        <v>51</v>
      </c>
      <c r="AZ46" s="104">
        <v>109</v>
      </c>
      <c r="BA46" s="104">
        <v>62</v>
      </c>
      <c r="BB46" s="104">
        <v>48</v>
      </c>
      <c r="BC46" s="104">
        <v>22</v>
      </c>
      <c r="BD46" s="104">
        <v>22</v>
      </c>
      <c r="BE46" s="103">
        <f t="shared" si="13"/>
        <v>314</v>
      </c>
      <c r="BF46" s="107"/>
      <c r="BG46" s="104">
        <v>34</v>
      </c>
      <c r="BH46" s="104">
        <v>90</v>
      </c>
      <c r="BI46" s="104">
        <v>37</v>
      </c>
      <c r="BJ46" s="104">
        <v>39</v>
      </c>
      <c r="BK46" s="104">
        <v>24</v>
      </c>
      <c r="BL46" s="104">
        <v>9</v>
      </c>
      <c r="BM46" s="103">
        <f t="shared" si="15"/>
        <v>233</v>
      </c>
      <c r="BN46" s="107"/>
      <c r="BO46" s="104">
        <v>85</v>
      </c>
      <c r="BP46" s="104">
        <v>153</v>
      </c>
      <c r="BQ46" s="104">
        <v>94</v>
      </c>
      <c r="BR46" s="104">
        <v>91</v>
      </c>
      <c r="BS46" s="104">
        <v>58</v>
      </c>
      <c r="BT46" s="104">
        <v>85</v>
      </c>
      <c r="BU46" s="105">
        <f t="shared" si="17"/>
        <v>566</v>
      </c>
      <c r="BV46" s="103"/>
      <c r="BW46" s="104">
        <v>2</v>
      </c>
      <c r="BX46" s="104">
        <v>23</v>
      </c>
      <c r="BY46" s="104">
        <v>20</v>
      </c>
      <c r="BZ46" s="104">
        <v>27</v>
      </c>
      <c r="CA46" s="104">
        <v>24</v>
      </c>
      <c r="CB46" s="104">
        <v>20</v>
      </c>
      <c r="CC46" s="107">
        <f t="shared" si="19"/>
        <v>116</v>
      </c>
      <c r="CD46" s="103"/>
      <c r="CE46" s="104">
        <v>1</v>
      </c>
      <c r="CF46" s="104">
        <v>13</v>
      </c>
      <c r="CG46" s="104">
        <v>12</v>
      </c>
      <c r="CH46" s="104">
        <v>18</v>
      </c>
      <c r="CI46" s="104">
        <v>15</v>
      </c>
      <c r="CJ46" s="104">
        <v>15</v>
      </c>
      <c r="CK46" s="107">
        <f t="shared" si="21"/>
        <v>74</v>
      </c>
      <c r="CL46" s="107"/>
      <c r="CM46" s="104">
        <v>1</v>
      </c>
      <c r="CN46" s="104">
        <v>10</v>
      </c>
      <c r="CO46" s="104">
        <v>8</v>
      </c>
      <c r="CP46" s="104">
        <v>9</v>
      </c>
      <c r="CQ46" s="104">
        <v>9</v>
      </c>
      <c r="CR46" s="104">
        <v>5</v>
      </c>
      <c r="CS46" s="107">
        <f t="shared" si="23"/>
        <v>42</v>
      </c>
      <c r="CT46" s="107"/>
      <c r="CU46" s="104">
        <v>0</v>
      </c>
      <c r="CV46" s="104">
        <v>0</v>
      </c>
      <c r="CW46" s="104">
        <v>0</v>
      </c>
      <c r="CX46" s="104">
        <v>0</v>
      </c>
      <c r="CY46" s="104">
        <v>0</v>
      </c>
      <c r="CZ46" s="104">
        <v>0</v>
      </c>
      <c r="DA46" s="105">
        <f t="shared" si="25"/>
        <v>0</v>
      </c>
      <c r="DB46" s="103"/>
      <c r="DC46" s="104">
        <v>317</v>
      </c>
      <c r="DD46" s="104">
        <v>432</v>
      </c>
      <c r="DE46" s="104">
        <v>218</v>
      </c>
      <c r="DF46" s="104">
        <v>171</v>
      </c>
      <c r="DG46" s="104">
        <v>106</v>
      </c>
      <c r="DH46" s="104">
        <v>133</v>
      </c>
      <c r="DI46" s="107">
        <f t="shared" si="27"/>
        <v>1377</v>
      </c>
      <c r="DJ46" s="107"/>
      <c r="DK46" s="104">
        <v>17</v>
      </c>
      <c r="DL46" s="104">
        <v>55</v>
      </c>
      <c r="DM46" s="104">
        <v>38</v>
      </c>
      <c r="DN46" s="104">
        <v>35</v>
      </c>
      <c r="DO46" s="104">
        <v>32</v>
      </c>
      <c r="DP46" s="104">
        <v>47</v>
      </c>
      <c r="DQ46" s="107">
        <f t="shared" si="29"/>
        <v>224</v>
      </c>
      <c r="DR46" s="107"/>
      <c r="DS46" s="107"/>
      <c r="DT46" s="104">
        <v>9</v>
      </c>
      <c r="DU46" s="104">
        <v>11</v>
      </c>
      <c r="DV46" s="104">
        <v>6</v>
      </c>
      <c r="DW46" s="104">
        <v>3</v>
      </c>
      <c r="DX46" s="104">
        <v>1</v>
      </c>
      <c r="DY46" s="107">
        <f t="shared" si="31"/>
        <v>30</v>
      </c>
      <c r="DZ46" s="107"/>
      <c r="EA46" s="104">
        <v>8</v>
      </c>
      <c r="EB46" s="104">
        <v>17</v>
      </c>
      <c r="EC46" s="104">
        <v>15</v>
      </c>
      <c r="ED46" s="104">
        <v>11</v>
      </c>
      <c r="EE46" s="104">
        <v>6</v>
      </c>
      <c r="EF46" s="104">
        <v>8</v>
      </c>
      <c r="EG46" s="107">
        <f>SUM(DZ46:EF46)</f>
        <v>65</v>
      </c>
      <c r="EH46" s="107"/>
      <c r="EI46" s="104">
        <v>292</v>
      </c>
      <c r="EJ46" s="104">
        <v>351</v>
      </c>
      <c r="EK46" s="104">
        <v>154</v>
      </c>
      <c r="EL46" s="104">
        <v>119</v>
      </c>
      <c r="EM46" s="104">
        <v>65</v>
      </c>
      <c r="EN46" s="104">
        <v>77</v>
      </c>
      <c r="EO46" s="105">
        <f>SUM(EH46:EN46)</f>
        <v>1058</v>
      </c>
      <c r="EP46" s="103"/>
      <c r="EQ46" s="104">
        <v>8</v>
      </c>
      <c r="ER46" s="104">
        <v>4</v>
      </c>
      <c r="ES46" s="104">
        <v>1</v>
      </c>
      <c r="ET46" s="104">
        <v>6</v>
      </c>
      <c r="EU46" s="104">
        <v>2</v>
      </c>
      <c r="EV46" s="104">
        <v>1</v>
      </c>
      <c r="EW46" s="105">
        <f>SUM(EP46:EV46)</f>
        <v>22</v>
      </c>
      <c r="EX46" s="103"/>
      <c r="EY46" s="104">
        <v>3</v>
      </c>
      <c r="EZ46" s="104">
        <v>8</v>
      </c>
      <c r="FA46" s="104">
        <v>2</v>
      </c>
      <c r="FB46" s="104">
        <v>4</v>
      </c>
      <c r="FC46" s="104">
        <v>0</v>
      </c>
      <c r="FD46" s="104">
        <v>0</v>
      </c>
      <c r="FE46" s="108">
        <f>SUM(EX46:FD46)</f>
        <v>17</v>
      </c>
      <c r="FF46" s="109"/>
      <c r="FG46" s="104"/>
      <c r="FH46" s="104">
        <v>43</v>
      </c>
      <c r="FI46" s="104">
        <v>53</v>
      </c>
      <c r="FJ46" s="104">
        <v>78</v>
      </c>
      <c r="FK46" s="104">
        <v>89</v>
      </c>
      <c r="FL46" s="104">
        <v>112</v>
      </c>
      <c r="FM46" s="107">
        <f>SUM(FF46:FL46)</f>
        <v>375</v>
      </c>
      <c r="FN46" s="104"/>
      <c r="FO46" s="104"/>
      <c r="FP46" s="104">
        <v>20</v>
      </c>
      <c r="FQ46" s="104">
        <v>29</v>
      </c>
      <c r="FR46" s="104">
        <v>42</v>
      </c>
      <c r="FS46" s="104">
        <v>65</v>
      </c>
      <c r="FT46" s="104">
        <v>72</v>
      </c>
      <c r="FU46" s="107">
        <f>SUM(FN46:FT46)</f>
        <v>228</v>
      </c>
      <c r="FV46" s="107"/>
      <c r="FW46" s="107"/>
      <c r="FX46" s="104">
        <v>20</v>
      </c>
      <c r="FY46" s="104">
        <v>24</v>
      </c>
      <c r="FZ46" s="104">
        <v>32</v>
      </c>
      <c r="GA46" s="104">
        <v>12</v>
      </c>
      <c r="GB46" s="104">
        <v>18</v>
      </c>
      <c r="GC46" s="105">
        <f>SUM(FV46:GB46)</f>
        <v>106</v>
      </c>
      <c r="GD46" s="109"/>
      <c r="GE46" s="104"/>
      <c r="GF46" s="104">
        <v>3</v>
      </c>
      <c r="GG46" s="104">
        <v>0</v>
      </c>
      <c r="GH46" s="104">
        <v>4</v>
      </c>
      <c r="GI46" s="104">
        <v>12</v>
      </c>
      <c r="GJ46" s="104">
        <v>22</v>
      </c>
      <c r="GK46" s="108">
        <f>SUM(GD46:GJ46)</f>
        <v>41</v>
      </c>
      <c r="GL46" s="109">
        <v>0</v>
      </c>
      <c r="GM46" s="104">
        <v>720</v>
      </c>
      <c r="GN46" s="104">
        <v>1157</v>
      </c>
      <c r="GO46" s="104">
        <v>622</v>
      </c>
      <c r="GP46" s="104">
        <v>578</v>
      </c>
      <c r="GQ46" s="104">
        <v>422</v>
      </c>
      <c r="GR46" s="104">
        <v>535</v>
      </c>
      <c r="GS46" s="105">
        <f>SUM(GL46:GR46)</f>
        <v>4034</v>
      </c>
    </row>
    <row r="47" spans="1:201" s="101" customFormat="1" ht="18" customHeight="1">
      <c r="A47" s="110" t="s">
        <v>56</v>
      </c>
      <c r="B47" s="103"/>
      <c r="C47" s="104">
        <v>211</v>
      </c>
      <c r="D47" s="104">
        <v>945</v>
      </c>
      <c r="E47" s="104">
        <v>503</v>
      </c>
      <c r="F47" s="104">
        <v>366</v>
      </c>
      <c r="G47" s="104">
        <v>236</v>
      </c>
      <c r="H47" s="104">
        <v>200</v>
      </c>
      <c r="I47" s="105">
        <f t="shared" si="1"/>
        <v>2461</v>
      </c>
      <c r="J47" s="103"/>
      <c r="K47" s="104">
        <v>107</v>
      </c>
      <c r="L47" s="104">
        <v>510</v>
      </c>
      <c r="M47" s="104">
        <v>282</v>
      </c>
      <c r="N47" s="104">
        <v>203</v>
      </c>
      <c r="O47" s="104">
        <v>133</v>
      </c>
      <c r="P47" s="104">
        <v>123</v>
      </c>
      <c r="Q47" s="107">
        <f t="shared" si="3"/>
        <v>1358</v>
      </c>
      <c r="R47" s="107"/>
      <c r="S47" s="104">
        <v>68</v>
      </c>
      <c r="T47" s="104">
        <v>222</v>
      </c>
      <c r="U47" s="104">
        <v>89</v>
      </c>
      <c r="V47" s="104">
        <v>57</v>
      </c>
      <c r="W47" s="104">
        <v>43</v>
      </c>
      <c r="X47" s="104">
        <v>33</v>
      </c>
      <c r="Y47" s="103">
        <f t="shared" si="5"/>
        <v>512</v>
      </c>
      <c r="Z47" s="107"/>
      <c r="AA47" s="104">
        <v>0</v>
      </c>
      <c r="AB47" s="104">
        <v>0</v>
      </c>
      <c r="AC47" s="104">
        <v>0</v>
      </c>
      <c r="AD47" s="104">
        <v>0</v>
      </c>
      <c r="AE47" s="104">
        <v>3</v>
      </c>
      <c r="AF47" s="104">
        <v>15</v>
      </c>
      <c r="AG47" s="103">
        <f t="shared" si="7"/>
        <v>18</v>
      </c>
      <c r="AH47" s="107"/>
      <c r="AI47" s="104">
        <v>3</v>
      </c>
      <c r="AJ47" s="104">
        <v>6</v>
      </c>
      <c r="AK47" s="104">
        <v>11</v>
      </c>
      <c r="AL47" s="104">
        <v>7</v>
      </c>
      <c r="AM47" s="104">
        <v>5</v>
      </c>
      <c r="AN47" s="104">
        <v>16</v>
      </c>
      <c r="AO47" s="103">
        <f t="shared" si="9"/>
        <v>48</v>
      </c>
      <c r="AP47" s="107"/>
      <c r="AQ47" s="104">
        <v>0</v>
      </c>
      <c r="AR47" s="104">
        <v>2</v>
      </c>
      <c r="AS47" s="104">
        <v>0</v>
      </c>
      <c r="AT47" s="104">
        <v>0</v>
      </c>
      <c r="AU47" s="104">
        <v>3</v>
      </c>
      <c r="AV47" s="104">
        <v>2</v>
      </c>
      <c r="AW47" s="103">
        <f t="shared" si="11"/>
        <v>7</v>
      </c>
      <c r="AX47" s="107"/>
      <c r="AY47" s="104">
        <v>11</v>
      </c>
      <c r="AZ47" s="104">
        <v>101</v>
      </c>
      <c r="BA47" s="104">
        <v>66</v>
      </c>
      <c r="BB47" s="104">
        <v>52</v>
      </c>
      <c r="BC47" s="104">
        <v>19</v>
      </c>
      <c r="BD47" s="104">
        <v>11</v>
      </c>
      <c r="BE47" s="103">
        <f t="shared" si="13"/>
        <v>260</v>
      </c>
      <c r="BF47" s="107"/>
      <c r="BG47" s="104">
        <v>8</v>
      </c>
      <c r="BH47" s="104">
        <v>57</v>
      </c>
      <c r="BI47" s="104">
        <v>39</v>
      </c>
      <c r="BJ47" s="104">
        <v>25</v>
      </c>
      <c r="BK47" s="104">
        <v>11</v>
      </c>
      <c r="BL47" s="104">
        <v>3</v>
      </c>
      <c r="BM47" s="103">
        <f t="shared" si="15"/>
        <v>143</v>
      </c>
      <c r="BN47" s="107"/>
      <c r="BO47" s="104">
        <v>17</v>
      </c>
      <c r="BP47" s="104">
        <v>122</v>
      </c>
      <c r="BQ47" s="104">
        <v>77</v>
      </c>
      <c r="BR47" s="104">
        <v>62</v>
      </c>
      <c r="BS47" s="104">
        <v>49</v>
      </c>
      <c r="BT47" s="104">
        <v>43</v>
      </c>
      <c r="BU47" s="105">
        <f t="shared" si="17"/>
        <v>370</v>
      </c>
      <c r="BV47" s="103"/>
      <c r="BW47" s="104">
        <v>0</v>
      </c>
      <c r="BX47" s="104">
        <v>12</v>
      </c>
      <c r="BY47" s="104">
        <v>15</v>
      </c>
      <c r="BZ47" s="104">
        <v>22</v>
      </c>
      <c r="CA47" s="104">
        <v>16</v>
      </c>
      <c r="CB47" s="104">
        <v>11</v>
      </c>
      <c r="CC47" s="107">
        <f t="shared" si="19"/>
        <v>76</v>
      </c>
      <c r="CD47" s="103"/>
      <c r="CE47" s="104">
        <v>0</v>
      </c>
      <c r="CF47" s="104">
        <v>8</v>
      </c>
      <c r="CG47" s="104">
        <v>10</v>
      </c>
      <c r="CH47" s="104">
        <v>16</v>
      </c>
      <c r="CI47" s="104">
        <v>13</v>
      </c>
      <c r="CJ47" s="104">
        <v>9</v>
      </c>
      <c r="CK47" s="107">
        <f t="shared" si="21"/>
        <v>56</v>
      </c>
      <c r="CL47" s="107"/>
      <c r="CM47" s="104">
        <v>0</v>
      </c>
      <c r="CN47" s="104">
        <v>4</v>
      </c>
      <c r="CO47" s="104">
        <v>5</v>
      </c>
      <c r="CP47" s="104">
        <v>6</v>
      </c>
      <c r="CQ47" s="104">
        <v>3</v>
      </c>
      <c r="CR47" s="104">
        <v>2</v>
      </c>
      <c r="CS47" s="107">
        <f t="shared" si="23"/>
        <v>20</v>
      </c>
      <c r="CT47" s="107"/>
      <c r="CU47" s="104">
        <v>0</v>
      </c>
      <c r="CV47" s="104">
        <v>0</v>
      </c>
      <c r="CW47" s="104">
        <v>0</v>
      </c>
      <c r="CX47" s="104">
        <v>0</v>
      </c>
      <c r="CY47" s="104">
        <v>0</v>
      </c>
      <c r="CZ47" s="104">
        <v>0</v>
      </c>
      <c r="DA47" s="105">
        <f t="shared" si="25"/>
        <v>0</v>
      </c>
      <c r="DB47" s="103"/>
      <c r="DC47" s="104">
        <v>103</v>
      </c>
      <c r="DD47" s="104">
        <v>418</v>
      </c>
      <c r="DE47" s="104">
        <v>200</v>
      </c>
      <c r="DF47" s="104">
        <v>137</v>
      </c>
      <c r="DG47" s="104">
        <v>86</v>
      </c>
      <c r="DH47" s="104">
        <v>65</v>
      </c>
      <c r="DI47" s="107">
        <f t="shared" si="27"/>
        <v>1009</v>
      </c>
      <c r="DJ47" s="107"/>
      <c r="DK47" s="104">
        <v>2</v>
      </c>
      <c r="DL47" s="104">
        <v>21</v>
      </c>
      <c r="DM47" s="104">
        <v>21</v>
      </c>
      <c r="DN47" s="104">
        <v>14</v>
      </c>
      <c r="DO47" s="104">
        <v>18</v>
      </c>
      <c r="DP47" s="104">
        <v>18</v>
      </c>
      <c r="DQ47" s="107">
        <f t="shared" si="29"/>
        <v>94</v>
      </c>
      <c r="DR47" s="107"/>
      <c r="DS47" s="107"/>
      <c r="DT47" s="104">
        <v>1</v>
      </c>
      <c r="DU47" s="104">
        <v>6</v>
      </c>
      <c r="DV47" s="104">
        <v>2</v>
      </c>
      <c r="DW47" s="104">
        <v>3</v>
      </c>
      <c r="DX47" s="104">
        <v>0</v>
      </c>
      <c r="DY47" s="107">
        <f t="shared" si="31"/>
        <v>12</v>
      </c>
      <c r="DZ47" s="107"/>
      <c r="EA47" s="104">
        <v>3</v>
      </c>
      <c r="EB47" s="104">
        <v>17</v>
      </c>
      <c r="EC47" s="104">
        <v>5</v>
      </c>
      <c r="ED47" s="104">
        <v>7</v>
      </c>
      <c r="EE47" s="104">
        <v>5</v>
      </c>
      <c r="EF47" s="104">
        <v>2</v>
      </c>
      <c r="EG47" s="107">
        <f>SUM(DZ47:EF47)</f>
        <v>39</v>
      </c>
      <c r="EH47" s="107"/>
      <c r="EI47" s="104">
        <v>98</v>
      </c>
      <c r="EJ47" s="104">
        <v>379</v>
      </c>
      <c r="EK47" s="104">
        <v>168</v>
      </c>
      <c r="EL47" s="104">
        <v>114</v>
      </c>
      <c r="EM47" s="104">
        <v>60</v>
      </c>
      <c r="EN47" s="104">
        <v>45</v>
      </c>
      <c r="EO47" s="105">
        <f>SUM(EH47:EN47)</f>
        <v>864</v>
      </c>
      <c r="EP47" s="103"/>
      <c r="EQ47" s="104">
        <v>0</v>
      </c>
      <c r="ER47" s="104">
        <v>2</v>
      </c>
      <c r="ES47" s="104">
        <v>3</v>
      </c>
      <c r="ET47" s="104">
        <v>4</v>
      </c>
      <c r="EU47" s="104">
        <v>1</v>
      </c>
      <c r="EV47" s="104">
        <v>1</v>
      </c>
      <c r="EW47" s="105">
        <f>SUM(EP47:EV47)</f>
        <v>11</v>
      </c>
      <c r="EX47" s="103"/>
      <c r="EY47" s="104">
        <v>1</v>
      </c>
      <c r="EZ47" s="104">
        <v>3</v>
      </c>
      <c r="FA47" s="104">
        <v>3</v>
      </c>
      <c r="FB47" s="104">
        <v>0</v>
      </c>
      <c r="FC47" s="104">
        <v>0</v>
      </c>
      <c r="FD47" s="104">
        <v>0</v>
      </c>
      <c r="FE47" s="108">
        <f>SUM(EX47:FD47)</f>
        <v>7</v>
      </c>
      <c r="FF47" s="109"/>
      <c r="FG47" s="104"/>
      <c r="FH47" s="104">
        <v>28</v>
      </c>
      <c r="FI47" s="104">
        <v>47</v>
      </c>
      <c r="FJ47" s="104">
        <v>90</v>
      </c>
      <c r="FK47" s="104">
        <v>107</v>
      </c>
      <c r="FL47" s="104">
        <v>84</v>
      </c>
      <c r="FM47" s="107">
        <f>SUM(FF47:FL47)</f>
        <v>356</v>
      </c>
      <c r="FN47" s="104"/>
      <c r="FO47" s="104"/>
      <c r="FP47" s="104">
        <v>17</v>
      </c>
      <c r="FQ47" s="104">
        <v>26</v>
      </c>
      <c r="FR47" s="104">
        <v>49</v>
      </c>
      <c r="FS47" s="104">
        <v>75</v>
      </c>
      <c r="FT47" s="104">
        <v>54</v>
      </c>
      <c r="FU47" s="107">
        <f>SUM(FN47:FT47)</f>
        <v>221</v>
      </c>
      <c r="FV47" s="107"/>
      <c r="FW47" s="107"/>
      <c r="FX47" s="104">
        <v>10</v>
      </c>
      <c r="FY47" s="104">
        <v>20</v>
      </c>
      <c r="FZ47" s="104">
        <v>31</v>
      </c>
      <c r="GA47" s="104">
        <v>14</v>
      </c>
      <c r="GB47" s="104">
        <v>6</v>
      </c>
      <c r="GC47" s="105">
        <f>SUM(FV47:GB47)</f>
        <v>81</v>
      </c>
      <c r="GD47" s="109"/>
      <c r="GE47" s="104"/>
      <c r="GF47" s="104">
        <v>1</v>
      </c>
      <c r="GG47" s="104">
        <v>1</v>
      </c>
      <c r="GH47" s="104">
        <v>10</v>
      </c>
      <c r="GI47" s="104">
        <v>18</v>
      </c>
      <c r="GJ47" s="104">
        <v>24</v>
      </c>
      <c r="GK47" s="108">
        <f>SUM(GD47:GJ47)</f>
        <v>54</v>
      </c>
      <c r="GL47" s="109">
        <v>0</v>
      </c>
      <c r="GM47" s="104">
        <v>211</v>
      </c>
      <c r="GN47" s="104">
        <v>973</v>
      </c>
      <c r="GO47" s="104">
        <v>550</v>
      </c>
      <c r="GP47" s="104">
        <v>456</v>
      </c>
      <c r="GQ47" s="104">
        <v>343</v>
      </c>
      <c r="GR47" s="104">
        <v>284</v>
      </c>
      <c r="GS47" s="105">
        <f>SUM(GL47:GR47)</f>
        <v>2817</v>
      </c>
    </row>
    <row r="48" spans="1:201" s="101" customFormat="1" ht="18" customHeight="1">
      <c r="A48" s="110" t="s">
        <v>57</v>
      </c>
      <c r="B48" s="103"/>
      <c r="C48" s="104">
        <v>381</v>
      </c>
      <c r="D48" s="104">
        <v>1417</v>
      </c>
      <c r="E48" s="104">
        <v>770</v>
      </c>
      <c r="F48" s="104">
        <v>554</v>
      </c>
      <c r="G48" s="104">
        <v>523</v>
      </c>
      <c r="H48" s="104">
        <v>601</v>
      </c>
      <c r="I48" s="105">
        <f t="shared" si="1"/>
        <v>4246</v>
      </c>
      <c r="J48" s="103"/>
      <c r="K48" s="104">
        <v>211</v>
      </c>
      <c r="L48" s="104">
        <v>840</v>
      </c>
      <c r="M48" s="104">
        <v>471</v>
      </c>
      <c r="N48" s="104">
        <v>334</v>
      </c>
      <c r="O48" s="104">
        <v>320</v>
      </c>
      <c r="P48" s="104">
        <v>367</v>
      </c>
      <c r="Q48" s="107">
        <f t="shared" si="3"/>
        <v>2543</v>
      </c>
      <c r="R48" s="107"/>
      <c r="S48" s="104">
        <v>138</v>
      </c>
      <c r="T48" s="104">
        <v>387</v>
      </c>
      <c r="U48" s="104">
        <v>161</v>
      </c>
      <c r="V48" s="104">
        <v>108</v>
      </c>
      <c r="W48" s="104">
        <v>88</v>
      </c>
      <c r="X48" s="104">
        <v>91</v>
      </c>
      <c r="Y48" s="103">
        <f t="shared" si="5"/>
        <v>973</v>
      </c>
      <c r="Z48" s="107"/>
      <c r="AA48" s="104">
        <v>0</v>
      </c>
      <c r="AB48" s="104">
        <v>1</v>
      </c>
      <c r="AC48" s="104">
        <v>2</v>
      </c>
      <c r="AD48" s="104">
        <v>4</v>
      </c>
      <c r="AE48" s="104">
        <v>13</v>
      </c>
      <c r="AF48" s="104">
        <v>47</v>
      </c>
      <c r="AG48" s="103">
        <f t="shared" si="7"/>
        <v>67</v>
      </c>
      <c r="AH48" s="107"/>
      <c r="AI48" s="104">
        <v>9</v>
      </c>
      <c r="AJ48" s="104">
        <v>42</v>
      </c>
      <c r="AK48" s="104">
        <v>29</v>
      </c>
      <c r="AL48" s="104">
        <v>31</v>
      </c>
      <c r="AM48" s="104">
        <v>31</v>
      </c>
      <c r="AN48" s="104">
        <v>47</v>
      </c>
      <c r="AO48" s="103">
        <f t="shared" si="9"/>
        <v>189</v>
      </c>
      <c r="AP48" s="107"/>
      <c r="AQ48" s="104">
        <v>0</v>
      </c>
      <c r="AR48" s="104">
        <v>5</v>
      </c>
      <c r="AS48" s="104">
        <v>12</v>
      </c>
      <c r="AT48" s="104">
        <v>6</v>
      </c>
      <c r="AU48" s="104">
        <v>9</v>
      </c>
      <c r="AV48" s="104">
        <v>17</v>
      </c>
      <c r="AW48" s="103">
        <f t="shared" si="11"/>
        <v>49</v>
      </c>
      <c r="AX48" s="107"/>
      <c r="AY48" s="104">
        <v>25</v>
      </c>
      <c r="AZ48" s="104">
        <v>160</v>
      </c>
      <c r="BA48" s="104">
        <v>108</v>
      </c>
      <c r="BB48" s="104">
        <v>80</v>
      </c>
      <c r="BC48" s="104">
        <v>58</v>
      </c>
      <c r="BD48" s="104">
        <v>34</v>
      </c>
      <c r="BE48" s="103">
        <f t="shared" si="13"/>
        <v>465</v>
      </c>
      <c r="BF48" s="107"/>
      <c r="BG48" s="104">
        <v>4</v>
      </c>
      <c r="BH48" s="104">
        <v>49</v>
      </c>
      <c r="BI48" s="104">
        <v>24</v>
      </c>
      <c r="BJ48" s="104">
        <v>12</v>
      </c>
      <c r="BK48" s="104">
        <v>12</v>
      </c>
      <c r="BL48" s="104">
        <v>7</v>
      </c>
      <c r="BM48" s="103">
        <f t="shared" si="15"/>
        <v>108</v>
      </c>
      <c r="BN48" s="107"/>
      <c r="BO48" s="104">
        <v>35</v>
      </c>
      <c r="BP48" s="104">
        <v>196</v>
      </c>
      <c r="BQ48" s="104">
        <v>135</v>
      </c>
      <c r="BR48" s="104">
        <v>93</v>
      </c>
      <c r="BS48" s="104">
        <v>109</v>
      </c>
      <c r="BT48" s="104">
        <v>124</v>
      </c>
      <c r="BU48" s="105">
        <f t="shared" si="17"/>
        <v>692</v>
      </c>
      <c r="BV48" s="103"/>
      <c r="BW48" s="104">
        <v>0</v>
      </c>
      <c r="BX48" s="104">
        <v>14</v>
      </c>
      <c r="BY48" s="104">
        <v>9</v>
      </c>
      <c r="BZ48" s="104">
        <v>25</v>
      </c>
      <c r="CA48" s="104">
        <v>36</v>
      </c>
      <c r="CB48" s="104">
        <v>31</v>
      </c>
      <c r="CC48" s="107">
        <f t="shared" si="19"/>
        <v>115</v>
      </c>
      <c r="CD48" s="103"/>
      <c r="CE48" s="104">
        <v>0</v>
      </c>
      <c r="CF48" s="104">
        <v>14</v>
      </c>
      <c r="CG48" s="104">
        <v>9</v>
      </c>
      <c r="CH48" s="104">
        <v>18</v>
      </c>
      <c r="CI48" s="104">
        <v>34</v>
      </c>
      <c r="CJ48" s="104">
        <v>27</v>
      </c>
      <c r="CK48" s="107">
        <f t="shared" si="21"/>
        <v>102</v>
      </c>
      <c r="CL48" s="107"/>
      <c r="CM48" s="104">
        <v>0</v>
      </c>
      <c r="CN48" s="104">
        <v>0</v>
      </c>
      <c r="CO48" s="104">
        <v>0</v>
      </c>
      <c r="CP48" s="104">
        <v>7</v>
      </c>
      <c r="CQ48" s="104">
        <v>2</v>
      </c>
      <c r="CR48" s="104">
        <v>4</v>
      </c>
      <c r="CS48" s="107">
        <f t="shared" si="23"/>
        <v>13</v>
      </c>
      <c r="CT48" s="107"/>
      <c r="CU48" s="104">
        <v>0</v>
      </c>
      <c r="CV48" s="104">
        <v>0</v>
      </c>
      <c r="CW48" s="104">
        <v>0</v>
      </c>
      <c r="CX48" s="104">
        <v>0</v>
      </c>
      <c r="CY48" s="104">
        <v>0</v>
      </c>
      <c r="CZ48" s="104">
        <v>0</v>
      </c>
      <c r="DA48" s="105">
        <f t="shared" si="25"/>
        <v>0</v>
      </c>
      <c r="DB48" s="103"/>
      <c r="DC48" s="104">
        <v>163</v>
      </c>
      <c r="DD48" s="104">
        <v>550</v>
      </c>
      <c r="DE48" s="104">
        <v>281</v>
      </c>
      <c r="DF48" s="104">
        <v>192</v>
      </c>
      <c r="DG48" s="104">
        <v>156</v>
      </c>
      <c r="DH48" s="104">
        <v>199</v>
      </c>
      <c r="DI48" s="107">
        <f t="shared" si="27"/>
        <v>1541</v>
      </c>
      <c r="DJ48" s="107"/>
      <c r="DK48" s="104">
        <v>2</v>
      </c>
      <c r="DL48" s="104">
        <v>28</v>
      </c>
      <c r="DM48" s="104">
        <v>32</v>
      </c>
      <c r="DN48" s="104">
        <v>41</v>
      </c>
      <c r="DO48" s="104">
        <v>35</v>
      </c>
      <c r="DP48" s="104">
        <v>84</v>
      </c>
      <c r="DQ48" s="107">
        <f t="shared" si="29"/>
        <v>222</v>
      </c>
      <c r="DR48" s="107"/>
      <c r="DS48" s="107"/>
      <c r="DT48" s="104">
        <v>2</v>
      </c>
      <c r="DU48" s="104">
        <v>4</v>
      </c>
      <c r="DV48" s="104">
        <v>9</v>
      </c>
      <c r="DW48" s="104">
        <v>1</v>
      </c>
      <c r="DX48" s="104">
        <v>1</v>
      </c>
      <c r="DY48" s="107">
        <f t="shared" si="31"/>
        <v>17</v>
      </c>
      <c r="DZ48" s="107"/>
      <c r="EA48" s="104">
        <v>4</v>
      </c>
      <c r="EB48" s="104">
        <v>15</v>
      </c>
      <c r="EC48" s="104">
        <v>17</v>
      </c>
      <c r="ED48" s="104">
        <v>15</v>
      </c>
      <c r="EE48" s="104">
        <v>9</v>
      </c>
      <c r="EF48" s="104">
        <v>16</v>
      </c>
      <c r="EG48" s="107">
        <f>SUM(DZ48:EF48)</f>
        <v>76</v>
      </c>
      <c r="EH48" s="107"/>
      <c r="EI48" s="104">
        <v>157</v>
      </c>
      <c r="EJ48" s="104">
        <v>505</v>
      </c>
      <c r="EK48" s="104">
        <v>228</v>
      </c>
      <c r="EL48" s="104">
        <v>127</v>
      </c>
      <c r="EM48" s="104">
        <v>111</v>
      </c>
      <c r="EN48" s="104">
        <v>98</v>
      </c>
      <c r="EO48" s="105">
        <f>SUM(EH48:EN48)</f>
        <v>1226</v>
      </c>
      <c r="EP48" s="103"/>
      <c r="EQ48" s="104">
        <v>4</v>
      </c>
      <c r="ER48" s="104">
        <v>7</v>
      </c>
      <c r="ES48" s="104">
        <v>5</v>
      </c>
      <c r="ET48" s="104">
        <v>3</v>
      </c>
      <c r="EU48" s="104">
        <v>7</v>
      </c>
      <c r="EV48" s="104">
        <v>4</v>
      </c>
      <c r="EW48" s="105">
        <f>SUM(EP48:EV48)</f>
        <v>30</v>
      </c>
      <c r="EX48" s="103"/>
      <c r="EY48" s="104">
        <v>3</v>
      </c>
      <c r="EZ48" s="104">
        <v>6</v>
      </c>
      <c r="FA48" s="104">
        <v>4</v>
      </c>
      <c r="FB48" s="104">
        <v>0</v>
      </c>
      <c r="FC48" s="104">
        <v>4</v>
      </c>
      <c r="FD48" s="104">
        <v>0</v>
      </c>
      <c r="FE48" s="108">
        <f>SUM(EX48:FD48)</f>
        <v>17</v>
      </c>
      <c r="FF48" s="109"/>
      <c r="FG48" s="104"/>
      <c r="FH48" s="104">
        <v>11</v>
      </c>
      <c r="FI48" s="104">
        <v>33</v>
      </c>
      <c r="FJ48" s="104">
        <v>65</v>
      </c>
      <c r="FK48" s="104">
        <v>116</v>
      </c>
      <c r="FL48" s="104">
        <v>157</v>
      </c>
      <c r="FM48" s="107">
        <f>SUM(FF48:FL48)</f>
        <v>382</v>
      </c>
      <c r="FN48" s="104"/>
      <c r="FO48" s="104"/>
      <c r="FP48" s="104">
        <v>6</v>
      </c>
      <c r="FQ48" s="104">
        <v>20</v>
      </c>
      <c r="FR48" s="104">
        <v>44</v>
      </c>
      <c r="FS48" s="104">
        <v>74</v>
      </c>
      <c r="FT48" s="104">
        <v>67</v>
      </c>
      <c r="FU48" s="107">
        <f>SUM(FN48:FT48)</f>
        <v>211</v>
      </c>
      <c r="FV48" s="107"/>
      <c r="FW48" s="107"/>
      <c r="FX48" s="104">
        <v>5</v>
      </c>
      <c r="FY48" s="104">
        <v>8</v>
      </c>
      <c r="FZ48" s="104">
        <v>17</v>
      </c>
      <c r="GA48" s="104">
        <v>18</v>
      </c>
      <c r="GB48" s="104">
        <v>13</v>
      </c>
      <c r="GC48" s="105">
        <f>SUM(FV48:GB48)</f>
        <v>61</v>
      </c>
      <c r="GD48" s="109"/>
      <c r="GE48" s="104"/>
      <c r="GF48" s="104">
        <v>0</v>
      </c>
      <c r="GG48" s="104">
        <v>5</v>
      </c>
      <c r="GH48" s="104">
        <v>4</v>
      </c>
      <c r="GI48" s="104">
        <v>24</v>
      </c>
      <c r="GJ48" s="104">
        <v>77</v>
      </c>
      <c r="GK48" s="108">
        <f>SUM(GD48:GJ48)</f>
        <v>110</v>
      </c>
      <c r="GL48" s="109">
        <v>0</v>
      </c>
      <c r="GM48" s="104">
        <v>381</v>
      </c>
      <c r="GN48" s="104">
        <v>1428</v>
      </c>
      <c r="GO48" s="104">
        <v>803</v>
      </c>
      <c r="GP48" s="104">
        <v>619</v>
      </c>
      <c r="GQ48" s="104">
        <v>639</v>
      </c>
      <c r="GR48" s="104">
        <v>758</v>
      </c>
      <c r="GS48" s="105">
        <f>SUM(GL48:GR48)</f>
        <v>4628</v>
      </c>
    </row>
    <row r="49" spans="1:201" s="101" customFormat="1" ht="18" customHeight="1">
      <c r="A49" s="110" t="s">
        <v>58</v>
      </c>
      <c r="B49" s="103"/>
      <c r="C49" s="104">
        <v>309</v>
      </c>
      <c r="D49" s="104">
        <v>1261</v>
      </c>
      <c r="E49" s="104">
        <v>771</v>
      </c>
      <c r="F49" s="104">
        <v>455</v>
      </c>
      <c r="G49" s="104">
        <v>330</v>
      </c>
      <c r="H49" s="104">
        <v>297</v>
      </c>
      <c r="I49" s="105">
        <f t="shared" si="1"/>
        <v>3423</v>
      </c>
      <c r="J49" s="103"/>
      <c r="K49" s="104">
        <v>160</v>
      </c>
      <c r="L49" s="104">
        <v>731</v>
      </c>
      <c r="M49" s="104">
        <v>460</v>
      </c>
      <c r="N49" s="104">
        <v>272</v>
      </c>
      <c r="O49" s="104">
        <v>195</v>
      </c>
      <c r="P49" s="104">
        <v>199</v>
      </c>
      <c r="Q49" s="107">
        <f t="shared" si="3"/>
        <v>2017</v>
      </c>
      <c r="R49" s="107"/>
      <c r="S49" s="104">
        <v>98</v>
      </c>
      <c r="T49" s="104">
        <v>306</v>
      </c>
      <c r="U49" s="104">
        <v>128</v>
      </c>
      <c r="V49" s="104">
        <v>64</v>
      </c>
      <c r="W49" s="104">
        <v>43</v>
      </c>
      <c r="X49" s="104">
        <v>52</v>
      </c>
      <c r="Y49" s="103">
        <f t="shared" si="5"/>
        <v>691</v>
      </c>
      <c r="Z49" s="107"/>
      <c r="AA49" s="104">
        <v>0</v>
      </c>
      <c r="AB49" s="104">
        <v>0</v>
      </c>
      <c r="AC49" s="104">
        <v>3</v>
      </c>
      <c r="AD49" s="104">
        <v>3</v>
      </c>
      <c r="AE49" s="104">
        <v>6</v>
      </c>
      <c r="AF49" s="104">
        <v>18</v>
      </c>
      <c r="AG49" s="103">
        <f t="shared" si="7"/>
        <v>30</v>
      </c>
      <c r="AH49" s="107"/>
      <c r="AI49" s="104">
        <v>1</v>
      </c>
      <c r="AJ49" s="104">
        <v>9</v>
      </c>
      <c r="AK49" s="104">
        <v>15</v>
      </c>
      <c r="AL49" s="104">
        <v>14</v>
      </c>
      <c r="AM49" s="104">
        <v>13</v>
      </c>
      <c r="AN49" s="104">
        <v>30</v>
      </c>
      <c r="AO49" s="103">
        <f t="shared" si="9"/>
        <v>82</v>
      </c>
      <c r="AP49" s="107"/>
      <c r="AQ49" s="104">
        <v>1</v>
      </c>
      <c r="AR49" s="104">
        <v>0</v>
      </c>
      <c r="AS49" s="104">
        <v>0</v>
      </c>
      <c r="AT49" s="104">
        <v>1</v>
      </c>
      <c r="AU49" s="104">
        <v>0</v>
      </c>
      <c r="AV49" s="104">
        <v>1</v>
      </c>
      <c r="AW49" s="103">
        <f t="shared" si="11"/>
        <v>3</v>
      </c>
      <c r="AX49" s="107"/>
      <c r="AY49" s="104">
        <v>30</v>
      </c>
      <c r="AZ49" s="104">
        <v>199</v>
      </c>
      <c r="BA49" s="104">
        <v>136</v>
      </c>
      <c r="BB49" s="104">
        <v>78</v>
      </c>
      <c r="BC49" s="104">
        <v>56</v>
      </c>
      <c r="BD49" s="104">
        <v>29</v>
      </c>
      <c r="BE49" s="103">
        <f t="shared" si="13"/>
        <v>528</v>
      </c>
      <c r="BF49" s="107"/>
      <c r="BG49" s="104">
        <v>4</v>
      </c>
      <c r="BH49" s="104">
        <v>43</v>
      </c>
      <c r="BI49" s="104">
        <v>45</v>
      </c>
      <c r="BJ49" s="104">
        <v>22</v>
      </c>
      <c r="BK49" s="104">
        <v>13</v>
      </c>
      <c r="BL49" s="104">
        <v>5</v>
      </c>
      <c r="BM49" s="103">
        <f t="shared" si="15"/>
        <v>132</v>
      </c>
      <c r="BN49" s="107"/>
      <c r="BO49" s="104">
        <v>26</v>
      </c>
      <c r="BP49" s="104">
        <v>174</v>
      </c>
      <c r="BQ49" s="104">
        <v>133</v>
      </c>
      <c r="BR49" s="104">
        <v>90</v>
      </c>
      <c r="BS49" s="104">
        <v>64</v>
      </c>
      <c r="BT49" s="104">
        <v>64</v>
      </c>
      <c r="BU49" s="105">
        <f t="shared" si="17"/>
        <v>551</v>
      </c>
      <c r="BV49" s="103"/>
      <c r="BW49" s="104">
        <v>1</v>
      </c>
      <c r="BX49" s="104">
        <v>19</v>
      </c>
      <c r="BY49" s="104">
        <v>26</v>
      </c>
      <c r="BZ49" s="104">
        <v>26</v>
      </c>
      <c r="CA49" s="104">
        <v>30</v>
      </c>
      <c r="CB49" s="104">
        <v>17</v>
      </c>
      <c r="CC49" s="107">
        <f t="shared" si="19"/>
        <v>119</v>
      </c>
      <c r="CD49" s="103"/>
      <c r="CE49" s="104">
        <v>1</v>
      </c>
      <c r="CF49" s="104">
        <v>15</v>
      </c>
      <c r="CG49" s="104">
        <v>22</v>
      </c>
      <c r="CH49" s="104">
        <v>23</v>
      </c>
      <c r="CI49" s="104">
        <v>25</v>
      </c>
      <c r="CJ49" s="104">
        <v>14</v>
      </c>
      <c r="CK49" s="107">
        <f t="shared" si="21"/>
        <v>100</v>
      </c>
      <c r="CL49" s="107"/>
      <c r="CM49" s="104">
        <v>0</v>
      </c>
      <c r="CN49" s="104">
        <v>4</v>
      </c>
      <c r="CO49" s="104">
        <v>4</v>
      </c>
      <c r="CP49" s="104">
        <v>3</v>
      </c>
      <c r="CQ49" s="104">
        <v>5</v>
      </c>
      <c r="CR49" s="104">
        <v>3</v>
      </c>
      <c r="CS49" s="107">
        <f t="shared" si="23"/>
        <v>19</v>
      </c>
      <c r="CT49" s="107"/>
      <c r="CU49" s="104">
        <v>0</v>
      </c>
      <c r="CV49" s="104">
        <v>0</v>
      </c>
      <c r="CW49" s="104">
        <v>0</v>
      </c>
      <c r="CX49" s="104">
        <v>0</v>
      </c>
      <c r="CY49" s="104">
        <v>0</v>
      </c>
      <c r="CZ49" s="104">
        <v>0</v>
      </c>
      <c r="DA49" s="105">
        <f t="shared" si="25"/>
        <v>0</v>
      </c>
      <c r="DB49" s="103"/>
      <c r="DC49" s="104">
        <v>144</v>
      </c>
      <c r="DD49" s="104">
        <v>503</v>
      </c>
      <c r="DE49" s="104">
        <v>282</v>
      </c>
      <c r="DF49" s="104">
        <v>149</v>
      </c>
      <c r="DG49" s="104">
        <v>104</v>
      </c>
      <c r="DH49" s="104">
        <v>81</v>
      </c>
      <c r="DI49" s="107">
        <f t="shared" si="27"/>
        <v>1263</v>
      </c>
      <c r="DJ49" s="107"/>
      <c r="DK49" s="104">
        <v>4</v>
      </c>
      <c r="DL49" s="104">
        <v>13</v>
      </c>
      <c r="DM49" s="104">
        <v>13</v>
      </c>
      <c r="DN49" s="104">
        <v>7</v>
      </c>
      <c r="DO49" s="104">
        <v>12</v>
      </c>
      <c r="DP49" s="104">
        <v>19</v>
      </c>
      <c r="DQ49" s="107">
        <f t="shared" si="29"/>
        <v>68</v>
      </c>
      <c r="DR49" s="107"/>
      <c r="DS49" s="107"/>
      <c r="DT49" s="104">
        <v>2</v>
      </c>
      <c r="DU49" s="104">
        <v>7</v>
      </c>
      <c r="DV49" s="104">
        <v>3</v>
      </c>
      <c r="DW49" s="104">
        <v>3</v>
      </c>
      <c r="DX49" s="104">
        <v>1</v>
      </c>
      <c r="DY49" s="107">
        <f t="shared" si="31"/>
        <v>16</v>
      </c>
      <c r="DZ49" s="107"/>
      <c r="EA49" s="104">
        <v>0</v>
      </c>
      <c r="EB49" s="104">
        <v>5</v>
      </c>
      <c r="EC49" s="104">
        <v>2</v>
      </c>
      <c r="ED49" s="104">
        <v>3</v>
      </c>
      <c r="EE49" s="104">
        <v>3</v>
      </c>
      <c r="EF49" s="104">
        <v>1</v>
      </c>
      <c r="EG49" s="107">
        <f>SUM(DZ49:EF49)</f>
        <v>14</v>
      </c>
      <c r="EH49" s="107"/>
      <c r="EI49" s="104">
        <v>140</v>
      </c>
      <c r="EJ49" s="104">
        <v>483</v>
      </c>
      <c r="EK49" s="104">
        <v>260</v>
      </c>
      <c r="EL49" s="104">
        <v>136</v>
      </c>
      <c r="EM49" s="104">
        <v>86</v>
      </c>
      <c r="EN49" s="104">
        <v>60</v>
      </c>
      <c r="EO49" s="105">
        <f>SUM(EH49:EN49)</f>
        <v>1165</v>
      </c>
      <c r="EP49" s="103"/>
      <c r="EQ49" s="104">
        <v>1</v>
      </c>
      <c r="ER49" s="104">
        <v>2</v>
      </c>
      <c r="ES49" s="104">
        <v>1</v>
      </c>
      <c r="ET49" s="104">
        <v>7</v>
      </c>
      <c r="EU49" s="104">
        <v>1</v>
      </c>
      <c r="EV49" s="104">
        <v>0</v>
      </c>
      <c r="EW49" s="105">
        <f>SUM(EP49:EV49)</f>
        <v>12</v>
      </c>
      <c r="EX49" s="103"/>
      <c r="EY49" s="104">
        <v>3</v>
      </c>
      <c r="EZ49" s="104">
        <v>6</v>
      </c>
      <c r="FA49" s="104">
        <v>2</v>
      </c>
      <c r="FB49" s="104">
        <v>1</v>
      </c>
      <c r="FC49" s="104">
        <v>0</v>
      </c>
      <c r="FD49" s="104">
        <v>0</v>
      </c>
      <c r="FE49" s="108">
        <f>SUM(EX49:FD49)</f>
        <v>12</v>
      </c>
      <c r="FF49" s="109"/>
      <c r="FG49" s="104"/>
      <c r="FH49" s="104">
        <v>42</v>
      </c>
      <c r="FI49" s="104">
        <v>45</v>
      </c>
      <c r="FJ49" s="104">
        <v>93</v>
      </c>
      <c r="FK49" s="104">
        <v>144</v>
      </c>
      <c r="FL49" s="104">
        <v>94</v>
      </c>
      <c r="FM49" s="107">
        <f>SUM(FF49:FL49)</f>
        <v>418</v>
      </c>
      <c r="FN49" s="104"/>
      <c r="FO49" s="104"/>
      <c r="FP49" s="104">
        <v>19</v>
      </c>
      <c r="FQ49" s="104">
        <v>23</v>
      </c>
      <c r="FR49" s="104">
        <v>50</v>
      </c>
      <c r="FS49" s="104">
        <v>99</v>
      </c>
      <c r="FT49" s="104">
        <v>60</v>
      </c>
      <c r="FU49" s="107">
        <f>SUM(FN49:FT49)</f>
        <v>251</v>
      </c>
      <c r="FV49" s="107"/>
      <c r="FW49" s="107"/>
      <c r="FX49" s="104">
        <v>23</v>
      </c>
      <c r="FY49" s="104">
        <v>21</v>
      </c>
      <c r="FZ49" s="104">
        <v>36</v>
      </c>
      <c r="GA49" s="104">
        <v>31</v>
      </c>
      <c r="GB49" s="104">
        <v>7</v>
      </c>
      <c r="GC49" s="105">
        <f>SUM(FV49:GB49)</f>
        <v>118</v>
      </c>
      <c r="GD49" s="109"/>
      <c r="GE49" s="104"/>
      <c r="GF49" s="104">
        <v>0</v>
      </c>
      <c r="GG49" s="104">
        <v>1</v>
      </c>
      <c r="GH49" s="104">
        <v>7</v>
      </c>
      <c r="GI49" s="104">
        <v>14</v>
      </c>
      <c r="GJ49" s="104">
        <v>27</v>
      </c>
      <c r="GK49" s="108">
        <f>SUM(GD49:GJ49)</f>
        <v>49</v>
      </c>
      <c r="GL49" s="109">
        <v>0</v>
      </c>
      <c r="GM49" s="104">
        <v>309</v>
      </c>
      <c r="GN49" s="104">
        <v>1303</v>
      </c>
      <c r="GO49" s="104">
        <v>816</v>
      </c>
      <c r="GP49" s="104">
        <v>548</v>
      </c>
      <c r="GQ49" s="104">
        <v>474</v>
      </c>
      <c r="GR49" s="104">
        <v>391</v>
      </c>
      <c r="GS49" s="105">
        <f>SUM(GL49:GR49)</f>
        <v>3841</v>
      </c>
    </row>
    <row r="50" spans="1:201" s="101" customFormat="1" ht="18" customHeight="1">
      <c r="A50" s="110" t="s">
        <v>59</v>
      </c>
      <c r="B50" s="103"/>
      <c r="C50" s="104">
        <v>509</v>
      </c>
      <c r="D50" s="104">
        <v>1447</v>
      </c>
      <c r="E50" s="104">
        <v>827</v>
      </c>
      <c r="F50" s="104">
        <v>585</v>
      </c>
      <c r="G50" s="104">
        <v>402</v>
      </c>
      <c r="H50" s="104">
        <v>336</v>
      </c>
      <c r="I50" s="105">
        <f t="shared" si="1"/>
        <v>4106</v>
      </c>
      <c r="J50" s="103"/>
      <c r="K50" s="104">
        <v>266</v>
      </c>
      <c r="L50" s="104">
        <v>803</v>
      </c>
      <c r="M50" s="104">
        <v>476</v>
      </c>
      <c r="N50" s="104">
        <v>341</v>
      </c>
      <c r="O50" s="104">
        <v>235</v>
      </c>
      <c r="P50" s="104">
        <v>209</v>
      </c>
      <c r="Q50" s="107">
        <f t="shared" si="3"/>
        <v>2330</v>
      </c>
      <c r="R50" s="107"/>
      <c r="S50" s="104">
        <v>170</v>
      </c>
      <c r="T50" s="104">
        <v>389</v>
      </c>
      <c r="U50" s="104">
        <v>163</v>
      </c>
      <c r="V50" s="104">
        <v>105</v>
      </c>
      <c r="W50" s="104">
        <v>69</v>
      </c>
      <c r="X50" s="104">
        <v>67</v>
      </c>
      <c r="Y50" s="103">
        <f t="shared" si="5"/>
        <v>963</v>
      </c>
      <c r="Z50" s="107"/>
      <c r="AA50" s="104">
        <v>0</v>
      </c>
      <c r="AB50" s="104">
        <v>2</v>
      </c>
      <c r="AC50" s="104">
        <v>2</v>
      </c>
      <c r="AD50" s="104">
        <v>7</v>
      </c>
      <c r="AE50" s="104">
        <v>10</v>
      </c>
      <c r="AF50" s="104">
        <v>25</v>
      </c>
      <c r="AG50" s="103">
        <f t="shared" si="7"/>
        <v>46</v>
      </c>
      <c r="AH50" s="107"/>
      <c r="AI50" s="104">
        <v>9</v>
      </c>
      <c r="AJ50" s="104">
        <v>59</v>
      </c>
      <c r="AK50" s="104">
        <v>46</v>
      </c>
      <c r="AL50" s="104">
        <v>38</v>
      </c>
      <c r="AM50" s="104">
        <v>24</v>
      </c>
      <c r="AN50" s="104">
        <v>32</v>
      </c>
      <c r="AO50" s="103">
        <f t="shared" si="9"/>
        <v>208</v>
      </c>
      <c r="AP50" s="107"/>
      <c r="AQ50" s="104">
        <v>0</v>
      </c>
      <c r="AR50" s="104">
        <v>0</v>
      </c>
      <c r="AS50" s="104">
        <v>0</v>
      </c>
      <c r="AT50" s="104">
        <v>2</v>
      </c>
      <c r="AU50" s="104">
        <v>0</v>
      </c>
      <c r="AV50" s="104">
        <v>2</v>
      </c>
      <c r="AW50" s="103">
        <f t="shared" si="11"/>
        <v>4</v>
      </c>
      <c r="AX50" s="107"/>
      <c r="AY50" s="104">
        <v>32</v>
      </c>
      <c r="AZ50" s="104">
        <v>140</v>
      </c>
      <c r="BA50" s="104">
        <v>76</v>
      </c>
      <c r="BB50" s="104">
        <v>53</v>
      </c>
      <c r="BC50" s="104">
        <v>34</v>
      </c>
      <c r="BD50" s="104">
        <v>22</v>
      </c>
      <c r="BE50" s="103">
        <f t="shared" si="13"/>
        <v>357</v>
      </c>
      <c r="BF50" s="107"/>
      <c r="BG50" s="104">
        <v>12</v>
      </c>
      <c r="BH50" s="104">
        <v>51</v>
      </c>
      <c r="BI50" s="104">
        <v>49</v>
      </c>
      <c r="BJ50" s="104">
        <v>21</v>
      </c>
      <c r="BK50" s="104">
        <v>22</v>
      </c>
      <c r="BL50" s="104">
        <v>2</v>
      </c>
      <c r="BM50" s="103">
        <f t="shared" si="15"/>
        <v>157</v>
      </c>
      <c r="BN50" s="107"/>
      <c r="BO50" s="104">
        <v>43</v>
      </c>
      <c r="BP50" s="104">
        <v>162</v>
      </c>
      <c r="BQ50" s="104">
        <v>140</v>
      </c>
      <c r="BR50" s="104">
        <v>115</v>
      </c>
      <c r="BS50" s="104">
        <v>76</v>
      </c>
      <c r="BT50" s="104">
        <v>59</v>
      </c>
      <c r="BU50" s="105">
        <f t="shared" si="17"/>
        <v>595</v>
      </c>
      <c r="BV50" s="103"/>
      <c r="BW50" s="104">
        <v>0</v>
      </c>
      <c r="BX50" s="104">
        <v>29</v>
      </c>
      <c r="BY50" s="104">
        <v>20</v>
      </c>
      <c r="BZ50" s="104">
        <v>30</v>
      </c>
      <c r="CA50" s="104">
        <v>22</v>
      </c>
      <c r="CB50" s="104">
        <v>16</v>
      </c>
      <c r="CC50" s="107">
        <f t="shared" si="19"/>
        <v>117</v>
      </c>
      <c r="CD50" s="103"/>
      <c r="CE50" s="104">
        <v>0</v>
      </c>
      <c r="CF50" s="104">
        <v>24</v>
      </c>
      <c r="CG50" s="104">
        <v>16</v>
      </c>
      <c r="CH50" s="104">
        <v>24</v>
      </c>
      <c r="CI50" s="104">
        <v>21</v>
      </c>
      <c r="CJ50" s="104">
        <v>16</v>
      </c>
      <c r="CK50" s="107">
        <f t="shared" si="21"/>
        <v>101</v>
      </c>
      <c r="CL50" s="107"/>
      <c r="CM50" s="104">
        <v>0</v>
      </c>
      <c r="CN50" s="104">
        <v>5</v>
      </c>
      <c r="CO50" s="104">
        <v>4</v>
      </c>
      <c r="CP50" s="104">
        <v>6</v>
      </c>
      <c r="CQ50" s="104">
        <v>1</v>
      </c>
      <c r="CR50" s="104">
        <v>0</v>
      </c>
      <c r="CS50" s="107">
        <f t="shared" si="23"/>
        <v>16</v>
      </c>
      <c r="CT50" s="107"/>
      <c r="CU50" s="104">
        <v>0</v>
      </c>
      <c r="CV50" s="104">
        <v>0</v>
      </c>
      <c r="CW50" s="104">
        <v>0</v>
      </c>
      <c r="CX50" s="104">
        <v>0</v>
      </c>
      <c r="CY50" s="104">
        <v>0</v>
      </c>
      <c r="CZ50" s="104">
        <v>0</v>
      </c>
      <c r="DA50" s="105">
        <f t="shared" si="25"/>
        <v>0</v>
      </c>
      <c r="DB50" s="103"/>
      <c r="DC50" s="104">
        <v>236</v>
      </c>
      <c r="DD50" s="104">
        <v>604</v>
      </c>
      <c r="DE50" s="104">
        <v>325</v>
      </c>
      <c r="DF50" s="104">
        <v>211</v>
      </c>
      <c r="DG50" s="104">
        <v>141</v>
      </c>
      <c r="DH50" s="104">
        <v>110</v>
      </c>
      <c r="DI50" s="107">
        <f t="shared" si="27"/>
        <v>1627</v>
      </c>
      <c r="DJ50" s="107"/>
      <c r="DK50" s="104">
        <v>8</v>
      </c>
      <c r="DL50" s="104">
        <v>52</v>
      </c>
      <c r="DM50" s="104">
        <v>59</v>
      </c>
      <c r="DN50" s="104">
        <v>33</v>
      </c>
      <c r="DO50" s="104">
        <v>41</v>
      </c>
      <c r="DP50" s="104">
        <v>42</v>
      </c>
      <c r="DQ50" s="107">
        <f t="shared" si="29"/>
        <v>235</v>
      </c>
      <c r="DR50" s="107"/>
      <c r="DS50" s="107"/>
      <c r="DT50" s="104">
        <v>2</v>
      </c>
      <c r="DU50" s="104">
        <v>19</v>
      </c>
      <c r="DV50" s="104">
        <v>11</v>
      </c>
      <c r="DW50" s="104">
        <v>6</v>
      </c>
      <c r="DX50" s="104">
        <v>1</v>
      </c>
      <c r="DY50" s="107">
        <f t="shared" si="31"/>
        <v>39</v>
      </c>
      <c r="DZ50" s="107"/>
      <c r="EA50" s="104">
        <v>1</v>
      </c>
      <c r="EB50" s="104">
        <v>4</v>
      </c>
      <c r="EC50" s="104">
        <v>5</v>
      </c>
      <c r="ED50" s="104">
        <v>3</v>
      </c>
      <c r="EE50" s="104">
        <v>3</v>
      </c>
      <c r="EF50" s="104">
        <v>1</v>
      </c>
      <c r="EG50" s="107">
        <f>SUM(DZ50:EF50)</f>
        <v>17</v>
      </c>
      <c r="EH50" s="107"/>
      <c r="EI50" s="104">
        <v>227</v>
      </c>
      <c r="EJ50" s="104">
        <v>546</v>
      </c>
      <c r="EK50" s="104">
        <v>242</v>
      </c>
      <c r="EL50" s="104">
        <v>164</v>
      </c>
      <c r="EM50" s="104">
        <v>91</v>
      </c>
      <c r="EN50" s="104">
        <v>66</v>
      </c>
      <c r="EO50" s="105">
        <f>SUM(EH50:EN50)</f>
        <v>1336</v>
      </c>
      <c r="EP50" s="103"/>
      <c r="EQ50" s="104">
        <v>3</v>
      </c>
      <c r="ER50" s="104">
        <v>6</v>
      </c>
      <c r="ES50" s="104">
        <v>4</v>
      </c>
      <c r="ET50" s="104">
        <v>1</v>
      </c>
      <c r="EU50" s="104">
        <v>4</v>
      </c>
      <c r="EV50" s="104">
        <v>1</v>
      </c>
      <c r="EW50" s="105">
        <f>SUM(EP50:EV50)</f>
        <v>19</v>
      </c>
      <c r="EX50" s="103"/>
      <c r="EY50" s="104">
        <v>4</v>
      </c>
      <c r="EZ50" s="104">
        <v>5</v>
      </c>
      <c r="FA50" s="104">
        <v>2</v>
      </c>
      <c r="FB50" s="104">
        <v>2</v>
      </c>
      <c r="FC50" s="104">
        <v>0</v>
      </c>
      <c r="FD50" s="104">
        <v>0</v>
      </c>
      <c r="FE50" s="108">
        <f>SUM(EX50:FD50)</f>
        <v>13</v>
      </c>
      <c r="FF50" s="109"/>
      <c r="FG50" s="104"/>
      <c r="FH50" s="104">
        <v>26</v>
      </c>
      <c r="FI50" s="104">
        <v>48</v>
      </c>
      <c r="FJ50" s="104">
        <v>83</v>
      </c>
      <c r="FK50" s="104">
        <v>133</v>
      </c>
      <c r="FL50" s="104">
        <v>123</v>
      </c>
      <c r="FM50" s="107">
        <f>SUM(FF50:FL50)</f>
        <v>413</v>
      </c>
      <c r="FN50" s="104"/>
      <c r="FO50" s="104"/>
      <c r="FP50" s="104">
        <v>20</v>
      </c>
      <c r="FQ50" s="104">
        <v>33</v>
      </c>
      <c r="FR50" s="104">
        <v>49</v>
      </c>
      <c r="FS50" s="104">
        <v>74</v>
      </c>
      <c r="FT50" s="104">
        <v>61</v>
      </c>
      <c r="FU50" s="107">
        <f>SUM(FN50:FT50)</f>
        <v>237</v>
      </c>
      <c r="FV50" s="107"/>
      <c r="FW50" s="107"/>
      <c r="FX50" s="104">
        <v>6</v>
      </c>
      <c r="FY50" s="104">
        <v>14</v>
      </c>
      <c r="FZ50" s="104">
        <v>28</v>
      </c>
      <c r="GA50" s="104">
        <v>35</v>
      </c>
      <c r="GB50" s="104">
        <v>12</v>
      </c>
      <c r="GC50" s="105">
        <f>SUM(FV50:GB50)</f>
        <v>95</v>
      </c>
      <c r="GD50" s="109"/>
      <c r="GE50" s="104"/>
      <c r="GF50" s="104">
        <v>0</v>
      </c>
      <c r="GG50" s="104">
        <v>1</v>
      </c>
      <c r="GH50" s="104">
        <v>6</v>
      </c>
      <c r="GI50" s="104">
        <v>24</v>
      </c>
      <c r="GJ50" s="104">
        <v>50</v>
      </c>
      <c r="GK50" s="108">
        <f>SUM(GD50:GJ50)</f>
        <v>81</v>
      </c>
      <c r="GL50" s="109">
        <v>0</v>
      </c>
      <c r="GM50" s="104">
        <v>509</v>
      </c>
      <c r="GN50" s="104">
        <v>1473</v>
      </c>
      <c r="GO50" s="104">
        <v>875</v>
      </c>
      <c r="GP50" s="104">
        <v>668</v>
      </c>
      <c r="GQ50" s="104">
        <v>535</v>
      </c>
      <c r="GR50" s="104">
        <v>459</v>
      </c>
      <c r="GS50" s="105">
        <f>SUM(GL50:GR50)</f>
        <v>4519</v>
      </c>
    </row>
    <row r="51" spans="1:201" s="101" customFormat="1" ht="18" customHeight="1">
      <c r="A51" s="110" t="s">
        <v>60</v>
      </c>
      <c r="B51" s="103"/>
      <c r="C51" s="104">
        <v>710</v>
      </c>
      <c r="D51" s="104">
        <v>2024</v>
      </c>
      <c r="E51" s="104">
        <v>886</v>
      </c>
      <c r="F51" s="104">
        <v>658</v>
      </c>
      <c r="G51" s="104">
        <v>598</v>
      </c>
      <c r="H51" s="104">
        <v>550</v>
      </c>
      <c r="I51" s="105">
        <f t="shared" si="1"/>
        <v>5426</v>
      </c>
      <c r="J51" s="103"/>
      <c r="K51" s="104">
        <v>362</v>
      </c>
      <c r="L51" s="104">
        <v>1128</v>
      </c>
      <c r="M51" s="104">
        <v>494</v>
      </c>
      <c r="N51" s="104">
        <v>359</v>
      </c>
      <c r="O51" s="104">
        <v>346</v>
      </c>
      <c r="P51" s="104">
        <v>311</v>
      </c>
      <c r="Q51" s="107">
        <f t="shared" si="3"/>
        <v>3000</v>
      </c>
      <c r="R51" s="107"/>
      <c r="S51" s="104">
        <v>234</v>
      </c>
      <c r="T51" s="104">
        <v>449</v>
      </c>
      <c r="U51" s="104">
        <v>144</v>
      </c>
      <c r="V51" s="104">
        <v>94</v>
      </c>
      <c r="W51" s="104">
        <v>83</v>
      </c>
      <c r="X51" s="104">
        <v>83</v>
      </c>
      <c r="Y51" s="103">
        <f t="shared" si="5"/>
        <v>1087</v>
      </c>
      <c r="Z51" s="107"/>
      <c r="AA51" s="104">
        <v>0</v>
      </c>
      <c r="AB51" s="104">
        <v>0</v>
      </c>
      <c r="AC51" s="104">
        <v>0</v>
      </c>
      <c r="AD51" s="104">
        <v>5</v>
      </c>
      <c r="AE51" s="104">
        <v>11</v>
      </c>
      <c r="AF51" s="104">
        <v>28</v>
      </c>
      <c r="AG51" s="103">
        <f t="shared" si="7"/>
        <v>44</v>
      </c>
      <c r="AH51" s="107"/>
      <c r="AI51" s="104">
        <v>7</v>
      </c>
      <c r="AJ51" s="104">
        <v>52</v>
      </c>
      <c r="AK51" s="104">
        <v>33</v>
      </c>
      <c r="AL51" s="104">
        <v>27</v>
      </c>
      <c r="AM51" s="104">
        <v>41</v>
      </c>
      <c r="AN51" s="104">
        <v>47</v>
      </c>
      <c r="AO51" s="103">
        <f t="shared" si="9"/>
        <v>207</v>
      </c>
      <c r="AP51" s="107"/>
      <c r="AQ51" s="104">
        <v>0</v>
      </c>
      <c r="AR51" s="104">
        <v>2</v>
      </c>
      <c r="AS51" s="104">
        <v>2</v>
      </c>
      <c r="AT51" s="104">
        <v>1</v>
      </c>
      <c r="AU51" s="104">
        <v>3</v>
      </c>
      <c r="AV51" s="104">
        <v>11</v>
      </c>
      <c r="AW51" s="103">
        <f t="shared" si="11"/>
        <v>19</v>
      </c>
      <c r="AX51" s="107"/>
      <c r="AY51" s="104">
        <v>63</v>
      </c>
      <c r="AZ51" s="104">
        <v>273</v>
      </c>
      <c r="BA51" s="104">
        <v>131</v>
      </c>
      <c r="BB51" s="104">
        <v>91</v>
      </c>
      <c r="BC51" s="104">
        <v>68</v>
      </c>
      <c r="BD51" s="104">
        <v>42</v>
      </c>
      <c r="BE51" s="103">
        <f t="shared" si="13"/>
        <v>668</v>
      </c>
      <c r="BF51" s="107"/>
      <c r="BG51" s="104">
        <v>6</v>
      </c>
      <c r="BH51" s="104">
        <v>61</v>
      </c>
      <c r="BI51" s="104">
        <v>38</v>
      </c>
      <c r="BJ51" s="104">
        <v>36</v>
      </c>
      <c r="BK51" s="104">
        <v>30</v>
      </c>
      <c r="BL51" s="104">
        <v>14</v>
      </c>
      <c r="BM51" s="103">
        <f t="shared" si="15"/>
        <v>185</v>
      </c>
      <c r="BN51" s="107"/>
      <c r="BO51" s="104">
        <v>52</v>
      </c>
      <c r="BP51" s="104">
        <v>291</v>
      </c>
      <c r="BQ51" s="104">
        <v>146</v>
      </c>
      <c r="BR51" s="104">
        <v>105</v>
      </c>
      <c r="BS51" s="104">
        <v>110</v>
      </c>
      <c r="BT51" s="104">
        <v>86</v>
      </c>
      <c r="BU51" s="105">
        <f t="shared" si="17"/>
        <v>790</v>
      </c>
      <c r="BV51" s="103"/>
      <c r="BW51" s="104">
        <v>2</v>
      </c>
      <c r="BX51" s="104">
        <v>32</v>
      </c>
      <c r="BY51" s="104">
        <v>35</v>
      </c>
      <c r="BZ51" s="104">
        <v>38</v>
      </c>
      <c r="CA51" s="104">
        <v>39</v>
      </c>
      <c r="CB51" s="104">
        <v>37</v>
      </c>
      <c r="CC51" s="107">
        <f t="shared" si="19"/>
        <v>183</v>
      </c>
      <c r="CD51" s="103"/>
      <c r="CE51" s="104">
        <v>2</v>
      </c>
      <c r="CF51" s="104">
        <v>27</v>
      </c>
      <c r="CG51" s="104">
        <v>31</v>
      </c>
      <c r="CH51" s="104">
        <v>29</v>
      </c>
      <c r="CI51" s="104">
        <v>35</v>
      </c>
      <c r="CJ51" s="104">
        <v>33</v>
      </c>
      <c r="CK51" s="107">
        <f t="shared" si="21"/>
        <v>157</v>
      </c>
      <c r="CL51" s="107"/>
      <c r="CM51" s="104">
        <v>0</v>
      </c>
      <c r="CN51" s="104">
        <v>5</v>
      </c>
      <c r="CO51" s="104">
        <v>4</v>
      </c>
      <c r="CP51" s="104">
        <v>9</v>
      </c>
      <c r="CQ51" s="104">
        <v>4</v>
      </c>
      <c r="CR51" s="104">
        <v>3</v>
      </c>
      <c r="CS51" s="107">
        <f t="shared" si="23"/>
        <v>25</v>
      </c>
      <c r="CT51" s="107"/>
      <c r="CU51" s="104">
        <v>0</v>
      </c>
      <c r="CV51" s="104">
        <v>0</v>
      </c>
      <c r="CW51" s="104">
        <v>0</v>
      </c>
      <c r="CX51" s="104">
        <v>0</v>
      </c>
      <c r="CY51" s="104">
        <v>0</v>
      </c>
      <c r="CZ51" s="104">
        <v>1</v>
      </c>
      <c r="DA51" s="105">
        <f t="shared" si="25"/>
        <v>1</v>
      </c>
      <c r="DB51" s="103"/>
      <c r="DC51" s="104">
        <v>330</v>
      </c>
      <c r="DD51" s="104">
        <v>844</v>
      </c>
      <c r="DE51" s="104">
        <v>351</v>
      </c>
      <c r="DF51" s="104">
        <v>256</v>
      </c>
      <c r="DG51" s="104">
        <v>210</v>
      </c>
      <c r="DH51" s="104">
        <v>200</v>
      </c>
      <c r="DI51" s="107">
        <f t="shared" si="27"/>
        <v>2191</v>
      </c>
      <c r="DJ51" s="107"/>
      <c r="DK51" s="104">
        <v>21</v>
      </c>
      <c r="DL51" s="104">
        <v>107</v>
      </c>
      <c r="DM51" s="104">
        <v>76</v>
      </c>
      <c r="DN51" s="104">
        <v>80</v>
      </c>
      <c r="DO51" s="104">
        <v>65</v>
      </c>
      <c r="DP51" s="104">
        <v>99</v>
      </c>
      <c r="DQ51" s="107">
        <f t="shared" si="29"/>
        <v>448</v>
      </c>
      <c r="DR51" s="107"/>
      <c r="DS51" s="107"/>
      <c r="DT51" s="104">
        <v>27</v>
      </c>
      <c r="DU51" s="104">
        <v>19</v>
      </c>
      <c r="DV51" s="104">
        <v>16</v>
      </c>
      <c r="DW51" s="104">
        <v>4</v>
      </c>
      <c r="DX51" s="104">
        <v>1</v>
      </c>
      <c r="DY51" s="107">
        <f t="shared" si="31"/>
        <v>67</v>
      </c>
      <c r="DZ51" s="107"/>
      <c r="EA51" s="104">
        <v>6</v>
      </c>
      <c r="EB51" s="104">
        <v>22</v>
      </c>
      <c r="EC51" s="104">
        <v>9</v>
      </c>
      <c r="ED51" s="104">
        <v>11</v>
      </c>
      <c r="EE51" s="104">
        <v>14</v>
      </c>
      <c r="EF51" s="104">
        <v>9</v>
      </c>
      <c r="EG51" s="107">
        <f>SUM(DZ51:EF51)</f>
        <v>71</v>
      </c>
      <c r="EH51" s="107"/>
      <c r="EI51" s="104">
        <v>303</v>
      </c>
      <c r="EJ51" s="104">
        <v>688</v>
      </c>
      <c r="EK51" s="104">
        <v>247</v>
      </c>
      <c r="EL51" s="104">
        <v>149</v>
      </c>
      <c r="EM51" s="104">
        <v>127</v>
      </c>
      <c r="EN51" s="104">
        <v>91</v>
      </c>
      <c r="EO51" s="105">
        <f>SUM(EH51:EN51)</f>
        <v>1605</v>
      </c>
      <c r="EP51" s="103"/>
      <c r="EQ51" s="104">
        <v>6</v>
      </c>
      <c r="ER51" s="104">
        <v>13</v>
      </c>
      <c r="ES51" s="104">
        <v>3</v>
      </c>
      <c r="ET51" s="104">
        <v>1</v>
      </c>
      <c r="EU51" s="104">
        <v>1</v>
      </c>
      <c r="EV51" s="104">
        <v>0</v>
      </c>
      <c r="EW51" s="105">
        <f>SUM(EP51:EV51)</f>
        <v>24</v>
      </c>
      <c r="EX51" s="103"/>
      <c r="EY51" s="104">
        <v>10</v>
      </c>
      <c r="EZ51" s="104">
        <v>7</v>
      </c>
      <c r="FA51" s="104">
        <v>3</v>
      </c>
      <c r="FB51" s="104">
        <v>4</v>
      </c>
      <c r="FC51" s="104">
        <v>2</v>
      </c>
      <c r="FD51" s="104">
        <v>2</v>
      </c>
      <c r="FE51" s="108">
        <f>SUM(EX51:FD51)</f>
        <v>28</v>
      </c>
      <c r="FF51" s="109"/>
      <c r="FG51" s="104"/>
      <c r="FH51" s="104">
        <v>41</v>
      </c>
      <c r="FI51" s="104">
        <v>65</v>
      </c>
      <c r="FJ51" s="104">
        <v>97</v>
      </c>
      <c r="FK51" s="104">
        <v>155</v>
      </c>
      <c r="FL51" s="104">
        <v>152</v>
      </c>
      <c r="FM51" s="107">
        <f>SUM(FF51:FL51)</f>
        <v>510</v>
      </c>
      <c r="FN51" s="104"/>
      <c r="FO51" s="104"/>
      <c r="FP51" s="104">
        <v>18</v>
      </c>
      <c r="FQ51" s="104">
        <v>32</v>
      </c>
      <c r="FR51" s="104">
        <v>46</v>
      </c>
      <c r="FS51" s="104">
        <v>104</v>
      </c>
      <c r="FT51" s="104">
        <v>88</v>
      </c>
      <c r="FU51" s="107">
        <f>SUM(FN51:FT51)</f>
        <v>288</v>
      </c>
      <c r="FV51" s="107"/>
      <c r="FW51" s="107"/>
      <c r="FX51" s="104">
        <v>22</v>
      </c>
      <c r="FY51" s="104">
        <v>31</v>
      </c>
      <c r="FZ51" s="104">
        <v>40</v>
      </c>
      <c r="GA51" s="104">
        <v>30</v>
      </c>
      <c r="GB51" s="104">
        <v>5</v>
      </c>
      <c r="GC51" s="105">
        <f>SUM(FV51:GB51)</f>
        <v>128</v>
      </c>
      <c r="GD51" s="109"/>
      <c r="GE51" s="104"/>
      <c r="GF51" s="104">
        <v>1</v>
      </c>
      <c r="GG51" s="104">
        <v>2</v>
      </c>
      <c r="GH51" s="104">
        <v>11</v>
      </c>
      <c r="GI51" s="104">
        <v>21</v>
      </c>
      <c r="GJ51" s="104">
        <v>59</v>
      </c>
      <c r="GK51" s="108">
        <f>SUM(GD51:GJ51)</f>
        <v>94</v>
      </c>
      <c r="GL51" s="109">
        <v>0</v>
      </c>
      <c r="GM51" s="104">
        <v>710</v>
      </c>
      <c r="GN51" s="104">
        <v>2065</v>
      </c>
      <c r="GO51" s="104">
        <v>951</v>
      </c>
      <c r="GP51" s="104">
        <v>755</v>
      </c>
      <c r="GQ51" s="104">
        <v>753</v>
      </c>
      <c r="GR51" s="104">
        <v>702</v>
      </c>
      <c r="GS51" s="105">
        <f>SUM(GL51:GR51)</f>
        <v>5936</v>
      </c>
    </row>
    <row r="52" spans="1:201" s="101" customFormat="1" ht="18" customHeight="1">
      <c r="A52" s="110" t="s">
        <v>61</v>
      </c>
      <c r="B52" s="103"/>
      <c r="C52" s="104">
        <v>402</v>
      </c>
      <c r="D52" s="104">
        <v>1100</v>
      </c>
      <c r="E52" s="104">
        <v>488</v>
      </c>
      <c r="F52" s="104">
        <v>437</v>
      </c>
      <c r="G52" s="104">
        <v>231</v>
      </c>
      <c r="H52" s="104">
        <v>271</v>
      </c>
      <c r="I52" s="105">
        <f t="shared" si="1"/>
        <v>2929</v>
      </c>
      <c r="J52" s="103"/>
      <c r="K52" s="104">
        <v>222</v>
      </c>
      <c r="L52" s="104">
        <v>649</v>
      </c>
      <c r="M52" s="104">
        <v>281</v>
      </c>
      <c r="N52" s="104">
        <v>272</v>
      </c>
      <c r="O52" s="104">
        <v>137</v>
      </c>
      <c r="P52" s="104">
        <v>181</v>
      </c>
      <c r="Q52" s="107">
        <f t="shared" si="3"/>
        <v>1742</v>
      </c>
      <c r="R52" s="107"/>
      <c r="S52" s="104">
        <v>123</v>
      </c>
      <c r="T52" s="104">
        <v>250</v>
      </c>
      <c r="U52" s="104">
        <v>81</v>
      </c>
      <c r="V52" s="104">
        <v>63</v>
      </c>
      <c r="W52" s="104">
        <v>28</v>
      </c>
      <c r="X52" s="104">
        <v>34</v>
      </c>
      <c r="Y52" s="103">
        <f t="shared" si="5"/>
        <v>579</v>
      </c>
      <c r="Z52" s="107"/>
      <c r="AA52" s="104">
        <v>0</v>
      </c>
      <c r="AB52" s="104">
        <v>0</v>
      </c>
      <c r="AC52" s="104">
        <v>2</v>
      </c>
      <c r="AD52" s="104">
        <v>5</v>
      </c>
      <c r="AE52" s="104">
        <v>9</v>
      </c>
      <c r="AF52" s="104">
        <v>20</v>
      </c>
      <c r="AG52" s="103">
        <f t="shared" si="7"/>
        <v>36</v>
      </c>
      <c r="AH52" s="107"/>
      <c r="AI52" s="104">
        <v>12</v>
      </c>
      <c r="AJ52" s="104">
        <v>41</v>
      </c>
      <c r="AK52" s="104">
        <v>25</v>
      </c>
      <c r="AL52" s="104">
        <v>25</v>
      </c>
      <c r="AM52" s="104">
        <v>13</v>
      </c>
      <c r="AN52" s="104">
        <v>34</v>
      </c>
      <c r="AO52" s="103">
        <f t="shared" si="9"/>
        <v>150</v>
      </c>
      <c r="AP52" s="107"/>
      <c r="AQ52" s="104">
        <v>0</v>
      </c>
      <c r="AR52" s="104">
        <v>0</v>
      </c>
      <c r="AS52" s="104">
        <v>0</v>
      </c>
      <c r="AT52" s="104">
        <v>0</v>
      </c>
      <c r="AU52" s="104">
        <v>0</v>
      </c>
      <c r="AV52" s="104">
        <v>0</v>
      </c>
      <c r="AW52" s="103">
        <f t="shared" si="11"/>
        <v>0</v>
      </c>
      <c r="AX52" s="107"/>
      <c r="AY52" s="104">
        <v>44</v>
      </c>
      <c r="AZ52" s="104">
        <v>135</v>
      </c>
      <c r="BA52" s="104">
        <v>69</v>
      </c>
      <c r="BB52" s="104">
        <v>57</v>
      </c>
      <c r="BC52" s="104">
        <v>28</v>
      </c>
      <c r="BD52" s="104">
        <v>20</v>
      </c>
      <c r="BE52" s="103">
        <f t="shared" si="13"/>
        <v>353</v>
      </c>
      <c r="BF52" s="107"/>
      <c r="BG52" s="104">
        <v>7</v>
      </c>
      <c r="BH52" s="104">
        <v>51</v>
      </c>
      <c r="BI52" s="104">
        <v>20</v>
      </c>
      <c r="BJ52" s="104">
        <v>30</v>
      </c>
      <c r="BK52" s="104">
        <v>5</v>
      </c>
      <c r="BL52" s="104">
        <v>14</v>
      </c>
      <c r="BM52" s="103">
        <f t="shared" si="15"/>
        <v>127</v>
      </c>
      <c r="BN52" s="107"/>
      <c r="BO52" s="104">
        <v>36</v>
      </c>
      <c r="BP52" s="104">
        <v>172</v>
      </c>
      <c r="BQ52" s="104">
        <v>84</v>
      </c>
      <c r="BR52" s="104">
        <v>92</v>
      </c>
      <c r="BS52" s="104">
        <v>54</v>
      </c>
      <c r="BT52" s="104">
        <v>59</v>
      </c>
      <c r="BU52" s="105">
        <f t="shared" si="17"/>
        <v>497</v>
      </c>
      <c r="BV52" s="103"/>
      <c r="BW52" s="104">
        <v>3</v>
      </c>
      <c r="BX52" s="104">
        <v>16</v>
      </c>
      <c r="BY52" s="104">
        <v>21</v>
      </c>
      <c r="BZ52" s="104">
        <v>22</v>
      </c>
      <c r="CA52" s="104">
        <v>17</v>
      </c>
      <c r="CB52" s="104">
        <v>17</v>
      </c>
      <c r="CC52" s="107">
        <f t="shared" si="19"/>
        <v>96</v>
      </c>
      <c r="CD52" s="103"/>
      <c r="CE52" s="104">
        <v>2</v>
      </c>
      <c r="CF52" s="104">
        <v>16</v>
      </c>
      <c r="CG52" s="104">
        <v>14</v>
      </c>
      <c r="CH52" s="104">
        <v>20</v>
      </c>
      <c r="CI52" s="104">
        <v>17</v>
      </c>
      <c r="CJ52" s="104">
        <v>12</v>
      </c>
      <c r="CK52" s="107">
        <f t="shared" si="21"/>
        <v>81</v>
      </c>
      <c r="CL52" s="107"/>
      <c r="CM52" s="104">
        <v>1</v>
      </c>
      <c r="CN52" s="104">
        <v>0</v>
      </c>
      <c r="CO52" s="104">
        <v>7</v>
      </c>
      <c r="CP52" s="104">
        <v>2</v>
      </c>
      <c r="CQ52" s="104">
        <v>0</v>
      </c>
      <c r="CR52" s="104">
        <v>5</v>
      </c>
      <c r="CS52" s="107">
        <f t="shared" si="23"/>
        <v>15</v>
      </c>
      <c r="CT52" s="107"/>
      <c r="CU52" s="104">
        <v>0</v>
      </c>
      <c r="CV52" s="104">
        <v>0</v>
      </c>
      <c r="CW52" s="104">
        <v>0</v>
      </c>
      <c r="CX52" s="104">
        <v>0</v>
      </c>
      <c r="CY52" s="104">
        <v>0</v>
      </c>
      <c r="CZ52" s="104">
        <v>0</v>
      </c>
      <c r="DA52" s="105">
        <f t="shared" si="25"/>
        <v>0</v>
      </c>
      <c r="DB52" s="103"/>
      <c r="DC52" s="104">
        <v>174</v>
      </c>
      <c r="DD52" s="104">
        <v>424</v>
      </c>
      <c r="DE52" s="104">
        <v>179</v>
      </c>
      <c r="DF52" s="104">
        <v>138</v>
      </c>
      <c r="DG52" s="104">
        <v>76</v>
      </c>
      <c r="DH52" s="104">
        <v>72</v>
      </c>
      <c r="DI52" s="107">
        <f t="shared" si="27"/>
        <v>1063</v>
      </c>
      <c r="DJ52" s="107"/>
      <c r="DK52" s="104">
        <v>6</v>
      </c>
      <c r="DL52" s="104">
        <v>35</v>
      </c>
      <c r="DM52" s="104">
        <v>21</v>
      </c>
      <c r="DN52" s="104">
        <v>9</v>
      </c>
      <c r="DO52" s="104">
        <v>13</v>
      </c>
      <c r="DP52" s="104">
        <v>21</v>
      </c>
      <c r="DQ52" s="107">
        <f t="shared" si="29"/>
        <v>105</v>
      </c>
      <c r="DR52" s="107"/>
      <c r="DS52" s="107"/>
      <c r="DT52" s="104">
        <v>4</v>
      </c>
      <c r="DU52" s="104">
        <v>5</v>
      </c>
      <c r="DV52" s="104">
        <v>4</v>
      </c>
      <c r="DW52" s="104">
        <v>2</v>
      </c>
      <c r="DX52" s="104">
        <v>1</v>
      </c>
      <c r="DY52" s="107">
        <f t="shared" si="31"/>
        <v>16</v>
      </c>
      <c r="DZ52" s="107"/>
      <c r="EA52" s="104">
        <v>0</v>
      </c>
      <c r="EB52" s="104">
        <v>2</v>
      </c>
      <c r="EC52" s="104">
        <v>2</v>
      </c>
      <c r="ED52" s="104">
        <v>0</v>
      </c>
      <c r="EE52" s="104">
        <v>0</v>
      </c>
      <c r="EF52" s="104">
        <v>0</v>
      </c>
      <c r="EG52" s="107">
        <f>SUM(DZ52:EF52)</f>
        <v>4</v>
      </c>
      <c r="EH52" s="107"/>
      <c r="EI52" s="104">
        <v>168</v>
      </c>
      <c r="EJ52" s="104">
        <v>383</v>
      </c>
      <c r="EK52" s="104">
        <v>151</v>
      </c>
      <c r="EL52" s="104">
        <v>125</v>
      </c>
      <c r="EM52" s="104">
        <v>61</v>
      </c>
      <c r="EN52" s="104">
        <v>50</v>
      </c>
      <c r="EO52" s="105">
        <f>SUM(EH52:EN52)</f>
        <v>938</v>
      </c>
      <c r="EP52" s="103"/>
      <c r="EQ52" s="104">
        <v>2</v>
      </c>
      <c r="ER52" s="104">
        <v>6</v>
      </c>
      <c r="ES52" s="104">
        <v>5</v>
      </c>
      <c r="ET52" s="104">
        <v>3</v>
      </c>
      <c r="EU52" s="104">
        <v>0</v>
      </c>
      <c r="EV52" s="104">
        <v>0</v>
      </c>
      <c r="EW52" s="105">
        <f>SUM(EP52:EV52)</f>
        <v>16</v>
      </c>
      <c r="EX52" s="103"/>
      <c r="EY52" s="104">
        <v>1</v>
      </c>
      <c r="EZ52" s="104">
        <v>5</v>
      </c>
      <c r="FA52" s="104">
        <v>2</v>
      </c>
      <c r="FB52" s="104">
        <v>2</v>
      </c>
      <c r="FC52" s="104">
        <v>1</v>
      </c>
      <c r="FD52" s="104">
        <v>1</v>
      </c>
      <c r="FE52" s="108">
        <f>SUM(EX52:FD52)</f>
        <v>12</v>
      </c>
      <c r="FF52" s="109"/>
      <c r="FG52" s="104"/>
      <c r="FH52" s="104">
        <v>39</v>
      </c>
      <c r="FI52" s="104">
        <v>51</v>
      </c>
      <c r="FJ52" s="104">
        <v>90</v>
      </c>
      <c r="FK52" s="104">
        <v>108</v>
      </c>
      <c r="FL52" s="104">
        <v>78</v>
      </c>
      <c r="FM52" s="107">
        <f>SUM(FF52:FL52)</f>
        <v>366</v>
      </c>
      <c r="FN52" s="104"/>
      <c r="FO52" s="104"/>
      <c r="FP52" s="104">
        <v>21</v>
      </c>
      <c r="FQ52" s="104">
        <v>32</v>
      </c>
      <c r="FR52" s="104">
        <v>54</v>
      </c>
      <c r="FS52" s="104">
        <v>72</v>
      </c>
      <c r="FT52" s="104">
        <v>44</v>
      </c>
      <c r="FU52" s="107">
        <f>SUM(FN52:FT52)</f>
        <v>223</v>
      </c>
      <c r="FV52" s="107"/>
      <c r="FW52" s="107"/>
      <c r="FX52" s="104">
        <v>16</v>
      </c>
      <c r="FY52" s="104">
        <v>18</v>
      </c>
      <c r="FZ52" s="104">
        <v>32</v>
      </c>
      <c r="GA52" s="104">
        <v>29</v>
      </c>
      <c r="GB52" s="104">
        <v>17</v>
      </c>
      <c r="GC52" s="105">
        <f>SUM(FV52:GB52)</f>
        <v>112</v>
      </c>
      <c r="GD52" s="109"/>
      <c r="GE52" s="104"/>
      <c r="GF52" s="104">
        <v>2</v>
      </c>
      <c r="GG52" s="104">
        <v>1</v>
      </c>
      <c r="GH52" s="104">
        <v>4</v>
      </c>
      <c r="GI52" s="104">
        <v>7</v>
      </c>
      <c r="GJ52" s="104">
        <v>17</v>
      </c>
      <c r="GK52" s="108">
        <f>SUM(GD52:GJ52)</f>
        <v>31</v>
      </c>
      <c r="GL52" s="109">
        <v>0</v>
      </c>
      <c r="GM52" s="104">
        <v>402</v>
      </c>
      <c r="GN52" s="104">
        <v>1139</v>
      </c>
      <c r="GO52" s="104">
        <v>539</v>
      </c>
      <c r="GP52" s="104">
        <v>527</v>
      </c>
      <c r="GQ52" s="104">
        <v>339</v>
      </c>
      <c r="GR52" s="104">
        <v>349</v>
      </c>
      <c r="GS52" s="105">
        <f>SUM(GL52:GR52)</f>
        <v>3295</v>
      </c>
    </row>
    <row r="53" spans="1:201" s="101" customFormat="1" ht="18" customHeight="1">
      <c r="A53" s="110" t="s">
        <v>62</v>
      </c>
      <c r="B53" s="103"/>
      <c r="C53" s="104">
        <v>321</v>
      </c>
      <c r="D53" s="104">
        <v>1894</v>
      </c>
      <c r="E53" s="104">
        <v>976</v>
      </c>
      <c r="F53" s="104">
        <v>784</v>
      </c>
      <c r="G53" s="104">
        <v>671</v>
      </c>
      <c r="H53" s="104">
        <v>598</v>
      </c>
      <c r="I53" s="105">
        <f t="shared" si="1"/>
        <v>5244</v>
      </c>
      <c r="J53" s="103"/>
      <c r="K53" s="104">
        <v>170</v>
      </c>
      <c r="L53" s="104">
        <v>1106</v>
      </c>
      <c r="M53" s="104">
        <v>563</v>
      </c>
      <c r="N53" s="104">
        <v>438</v>
      </c>
      <c r="O53" s="104">
        <v>383</v>
      </c>
      <c r="P53" s="104">
        <v>346</v>
      </c>
      <c r="Q53" s="107">
        <f t="shared" si="3"/>
        <v>3006</v>
      </c>
      <c r="R53" s="107"/>
      <c r="S53" s="104">
        <v>107</v>
      </c>
      <c r="T53" s="104">
        <v>482</v>
      </c>
      <c r="U53" s="104">
        <v>192</v>
      </c>
      <c r="V53" s="104">
        <v>139</v>
      </c>
      <c r="W53" s="104">
        <v>112</v>
      </c>
      <c r="X53" s="104">
        <v>95</v>
      </c>
      <c r="Y53" s="103">
        <f t="shared" si="5"/>
        <v>1127</v>
      </c>
      <c r="Z53" s="107"/>
      <c r="AA53" s="104">
        <v>0</v>
      </c>
      <c r="AB53" s="104">
        <v>0</v>
      </c>
      <c r="AC53" s="104">
        <v>1</v>
      </c>
      <c r="AD53" s="104">
        <v>6</v>
      </c>
      <c r="AE53" s="104">
        <v>12</v>
      </c>
      <c r="AF53" s="104">
        <v>38</v>
      </c>
      <c r="AG53" s="103">
        <f t="shared" si="7"/>
        <v>57</v>
      </c>
      <c r="AH53" s="107"/>
      <c r="AI53" s="104">
        <v>2</v>
      </c>
      <c r="AJ53" s="104">
        <v>51</v>
      </c>
      <c r="AK53" s="104">
        <v>40</v>
      </c>
      <c r="AL53" s="104">
        <v>34</v>
      </c>
      <c r="AM53" s="104">
        <v>39</v>
      </c>
      <c r="AN53" s="104">
        <v>50</v>
      </c>
      <c r="AO53" s="103">
        <f t="shared" si="9"/>
        <v>216</v>
      </c>
      <c r="AP53" s="107"/>
      <c r="AQ53" s="104">
        <v>0</v>
      </c>
      <c r="AR53" s="104">
        <v>1</v>
      </c>
      <c r="AS53" s="104">
        <v>0</v>
      </c>
      <c r="AT53" s="104">
        <v>0</v>
      </c>
      <c r="AU53" s="104">
        <v>0</v>
      </c>
      <c r="AV53" s="104">
        <v>1</v>
      </c>
      <c r="AW53" s="103">
        <f t="shared" si="11"/>
        <v>2</v>
      </c>
      <c r="AX53" s="107"/>
      <c r="AY53" s="104">
        <v>21</v>
      </c>
      <c r="AZ53" s="104">
        <v>210</v>
      </c>
      <c r="BA53" s="104">
        <v>122</v>
      </c>
      <c r="BB53" s="104">
        <v>96</v>
      </c>
      <c r="BC53" s="104">
        <v>74</v>
      </c>
      <c r="BD53" s="104">
        <v>31</v>
      </c>
      <c r="BE53" s="103">
        <f t="shared" si="13"/>
        <v>554</v>
      </c>
      <c r="BF53" s="107"/>
      <c r="BG53" s="104">
        <v>4</v>
      </c>
      <c r="BH53" s="104">
        <v>77</v>
      </c>
      <c r="BI53" s="104">
        <v>63</v>
      </c>
      <c r="BJ53" s="104">
        <v>43</v>
      </c>
      <c r="BK53" s="104">
        <v>31</v>
      </c>
      <c r="BL53" s="104">
        <v>15</v>
      </c>
      <c r="BM53" s="103">
        <f t="shared" si="15"/>
        <v>233</v>
      </c>
      <c r="BN53" s="107"/>
      <c r="BO53" s="104">
        <v>36</v>
      </c>
      <c r="BP53" s="104">
        <v>285</v>
      </c>
      <c r="BQ53" s="104">
        <v>145</v>
      </c>
      <c r="BR53" s="104">
        <v>120</v>
      </c>
      <c r="BS53" s="104">
        <v>115</v>
      </c>
      <c r="BT53" s="104">
        <v>116</v>
      </c>
      <c r="BU53" s="105">
        <f t="shared" si="17"/>
        <v>817</v>
      </c>
      <c r="BV53" s="103"/>
      <c r="BW53" s="104">
        <v>0</v>
      </c>
      <c r="BX53" s="104">
        <v>21</v>
      </c>
      <c r="BY53" s="104">
        <v>33</v>
      </c>
      <c r="BZ53" s="104">
        <v>31</v>
      </c>
      <c r="CA53" s="104">
        <v>51</v>
      </c>
      <c r="CB53" s="104">
        <v>29</v>
      </c>
      <c r="CC53" s="107">
        <f t="shared" si="19"/>
        <v>165</v>
      </c>
      <c r="CD53" s="103"/>
      <c r="CE53" s="104">
        <v>0</v>
      </c>
      <c r="CF53" s="104">
        <v>16</v>
      </c>
      <c r="CG53" s="104">
        <v>15</v>
      </c>
      <c r="CH53" s="104">
        <v>10</v>
      </c>
      <c r="CI53" s="104">
        <v>26</v>
      </c>
      <c r="CJ53" s="104">
        <v>18</v>
      </c>
      <c r="CK53" s="107">
        <f t="shared" si="21"/>
        <v>85</v>
      </c>
      <c r="CL53" s="107"/>
      <c r="CM53" s="104">
        <v>0</v>
      </c>
      <c r="CN53" s="104">
        <v>5</v>
      </c>
      <c r="CO53" s="104">
        <v>18</v>
      </c>
      <c r="CP53" s="104">
        <v>21</v>
      </c>
      <c r="CQ53" s="104">
        <v>25</v>
      </c>
      <c r="CR53" s="104">
        <v>11</v>
      </c>
      <c r="CS53" s="107">
        <f t="shared" si="23"/>
        <v>80</v>
      </c>
      <c r="CT53" s="107"/>
      <c r="CU53" s="104">
        <v>0</v>
      </c>
      <c r="CV53" s="104">
        <v>0</v>
      </c>
      <c r="CW53" s="104">
        <v>0</v>
      </c>
      <c r="CX53" s="104">
        <v>0</v>
      </c>
      <c r="CY53" s="104">
        <v>0</v>
      </c>
      <c r="CZ53" s="104">
        <v>0</v>
      </c>
      <c r="DA53" s="105">
        <f t="shared" si="25"/>
        <v>0</v>
      </c>
      <c r="DB53" s="103"/>
      <c r="DC53" s="104">
        <v>147</v>
      </c>
      <c r="DD53" s="104">
        <v>749</v>
      </c>
      <c r="DE53" s="104">
        <v>371</v>
      </c>
      <c r="DF53" s="104">
        <v>304</v>
      </c>
      <c r="DG53" s="104">
        <v>234</v>
      </c>
      <c r="DH53" s="104">
        <v>223</v>
      </c>
      <c r="DI53" s="107">
        <f t="shared" si="27"/>
        <v>2028</v>
      </c>
      <c r="DJ53" s="107"/>
      <c r="DK53" s="104">
        <v>8</v>
      </c>
      <c r="DL53" s="104">
        <v>54</v>
      </c>
      <c r="DM53" s="104">
        <v>56</v>
      </c>
      <c r="DN53" s="104">
        <v>66</v>
      </c>
      <c r="DO53" s="104">
        <v>66</v>
      </c>
      <c r="DP53" s="104">
        <v>104</v>
      </c>
      <c r="DQ53" s="107">
        <f t="shared" si="29"/>
        <v>354</v>
      </c>
      <c r="DR53" s="107"/>
      <c r="DS53" s="107"/>
      <c r="DT53" s="104">
        <v>4</v>
      </c>
      <c r="DU53" s="104">
        <v>4</v>
      </c>
      <c r="DV53" s="104">
        <v>14</v>
      </c>
      <c r="DW53" s="104">
        <v>5</v>
      </c>
      <c r="DX53" s="104">
        <v>1</v>
      </c>
      <c r="DY53" s="107">
        <f t="shared" si="31"/>
        <v>28</v>
      </c>
      <c r="DZ53" s="107"/>
      <c r="EA53" s="104">
        <v>7</v>
      </c>
      <c r="EB53" s="104">
        <v>42</v>
      </c>
      <c r="EC53" s="104">
        <v>26</v>
      </c>
      <c r="ED53" s="104">
        <v>28</v>
      </c>
      <c r="EE53" s="104">
        <v>14</v>
      </c>
      <c r="EF53" s="104">
        <v>17</v>
      </c>
      <c r="EG53" s="107">
        <f>SUM(DZ53:EF53)</f>
        <v>134</v>
      </c>
      <c r="EH53" s="107"/>
      <c r="EI53" s="104">
        <v>132</v>
      </c>
      <c r="EJ53" s="104">
        <v>649</v>
      </c>
      <c r="EK53" s="104">
        <v>285</v>
      </c>
      <c r="EL53" s="104">
        <v>196</v>
      </c>
      <c r="EM53" s="104">
        <v>149</v>
      </c>
      <c r="EN53" s="104">
        <v>101</v>
      </c>
      <c r="EO53" s="105">
        <f>SUM(EH53:EN53)</f>
        <v>1512</v>
      </c>
      <c r="EP53" s="103"/>
      <c r="EQ53" s="104">
        <v>1</v>
      </c>
      <c r="ER53" s="104">
        <v>12</v>
      </c>
      <c r="ES53" s="104">
        <v>9</v>
      </c>
      <c r="ET53" s="104">
        <v>3</v>
      </c>
      <c r="EU53" s="104">
        <v>2</v>
      </c>
      <c r="EV53" s="104">
        <v>0</v>
      </c>
      <c r="EW53" s="105">
        <f>SUM(EP53:EV53)</f>
        <v>27</v>
      </c>
      <c r="EX53" s="103"/>
      <c r="EY53" s="104">
        <v>3</v>
      </c>
      <c r="EZ53" s="104">
        <v>6</v>
      </c>
      <c r="FA53" s="104">
        <v>0</v>
      </c>
      <c r="FB53" s="104">
        <v>8</v>
      </c>
      <c r="FC53" s="104">
        <v>1</v>
      </c>
      <c r="FD53" s="104">
        <v>0</v>
      </c>
      <c r="FE53" s="108">
        <f>SUM(EX53:FD53)</f>
        <v>18</v>
      </c>
      <c r="FF53" s="109"/>
      <c r="FG53" s="104"/>
      <c r="FH53" s="104">
        <v>36</v>
      </c>
      <c r="FI53" s="104">
        <v>73</v>
      </c>
      <c r="FJ53" s="104">
        <v>105</v>
      </c>
      <c r="FK53" s="104">
        <v>173</v>
      </c>
      <c r="FL53" s="104">
        <v>180</v>
      </c>
      <c r="FM53" s="107">
        <f>SUM(FF53:FL53)</f>
        <v>567</v>
      </c>
      <c r="FN53" s="104"/>
      <c r="FO53" s="104"/>
      <c r="FP53" s="104">
        <v>11</v>
      </c>
      <c r="FQ53" s="104">
        <v>24</v>
      </c>
      <c r="FR53" s="104">
        <v>35</v>
      </c>
      <c r="FS53" s="104">
        <v>84</v>
      </c>
      <c r="FT53" s="104">
        <v>109</v>
      </c>
      <c r="FU53" s="107">
        <f>SUM(FN53:FT53)</f>
        <v>263</v>
      </c>
      <c r="FV53" s="107"/>
      <c r="FW53" s="107"/>
      <c r="FX53" s="104">
        <v>25</v>
      </c>
      <c r="FY53" s="104">
        <v>48</v>
      </c>
      <c r="FZ53" s="104">
        <v>62</v>
      </c>
      <c r="GA53" s="104">
        <v>71</v>
      </c>
      <c r="GB53" s="104">
        <v>23</v>
      </c>
      <c r="GC53" s="105">
        <f>SUM(FV53:GB53)</f>
        <v>229</v>
      </c>
      <c r="GD53" s="109"/>
      <c r="GE53" s="104"/>
      <c r="GF53" s="104">
        <v>0</v>
      </c>
      <c r="GG53" s="104">
        <v>1</v>
      </c>
      <c r="GH53" s="104">
        <v>8</v>
      </c>
      <c r="GI53" s="104">
        <v>18</v>
      </c>
      <c r="GJ53" s="104">
        <v>48</v>
      </c>
      <c r="GK53" s="108">
        <f>SUM(GD53:GJ53)</f>
        <v>75</v>
      </c>
      <c r="GL53" s="109">
        <v>0</v>
      </c>
      <c r="GM53" s="104">
        <v>321</v>
      </c>
      <c r="GN53" s="104">
        <v>1930</v>
      </c>
      <c r="GO53" s="104">
        <v>1049</v>
      </c>
      <c r="GP53" s="104">
        <v>889</v>
      </c>
      <c r="GQ53" s="104">
        <v>844</v>
      </c>
      <c r="GR53" s="104">
        <v>778</v>
      </c>
      <c r="GS53" s="105">
        <f>SUM(GL53:GR53)</f>
        <v>5811</v>
      </c>
    </row>
    <row r="54" spans="1:201" s="101" customFormat="1" ht="18" customHeight="1">
      <c r="A54" s="110" t="s">
        <v>63</v>
      </c>
      <c r="B54" s="103"/>
      <c r="C54" s="104">
        <v>547</v>
      </c>
      <c r="D54" s="104">
        <v>812</v>
      </c>
      <c r="E54" s="104">
        <v>290</v>
      </c>
      <c r="F54" s="104">
        <v>426</v>
      </c>
      <c r="G54" s="104">
        <v>279</v>
      </c>
      <c r="H54" s="104">
        <v>212</v>
      </c>
      <c r="I54" s="105">
        <f t="shared" si="1"/>
        <v>2566</v>
      </c>
      <c r="J54" s="103"/>
      <c r="K54" s="104">
        <v>287</v>
      </c>
      <c r="L54" s="104">
        <v>476</v>
      </c>
      <c r="M54" s="104">
        <v>167</v>
      </c>
      <c r="N54" s="104">
        <v>247</v>
      </c>
      <c r="O54" s="104">
        <v>171</v>
      </c>
      <c r="P54" s="104">
        <v>133</v>
      </c>
      <c r="Q54" s="107">
        <f t="shared" si="3"/>
        <v>1481</v>
      </c>
      <c r="R54" s="107"/>
      <c r="S54" s="104">
        <v>159</v>
      </c>
      <c r="T54" s="104">
        <v>163</v>
      </c>
      <c r="U54" s="104">
        <v>48</v>
      </c>
      <c r="V54" s="104">
        <v>65</v>
      </c>
      <c r="W54" s="104">
        <v>43</v>
      </c>
      <c r="X54" s="104">
        <v>42</v>
      </c>
      <c r="Y54" s="103">
        <f t="shared" si="5"/>
        <v>520</v>
      </c>
      <c r="Z54" s="107"/>
      <c r="AA54" s="104">
        <v>0</v>
      </c>
      <c r="AB54" s="104">
        <v>1</v>
      </c>
      <c r="AC54" s="104">
        <v>1</v>
      </c>
      <c r="AD54" s="104">
        <v>7</v>
      </c>
      <c r="AE54" s="104">
        <v>11</v>
      </c>
      <c r="AF54" s="104">
        <v>23</v>
      </c>
      <c r="AG54" s="103">
        <f t="shared" si="7"/>
        <v>43</v>
      </c>
      <c r="AH54" s="107"/>
      <c r="AI54" s="104">
        <v>11</v>
      </c>
      <c r="AJ54" s="104">
        <v>34</v>
      </c>
      <c r="AK54" s="104">
        <v>15</v>
      </c>
      <c r="AL54" s="104">
        <v>17</v>
      </c>
      <c r="AM54" s="104">
        <v>18</v>
      </c>
      <c r="AN54" s="104">
        <v>20</v>
      </c>
      <c r="AO54" s="103">
        <f t="shared" si="9"/>
        <v>115</v>
      </c>
      <c r="AP54" s="107"/>
      <c r="AQ54" s="104">
        <v>0</v>
      </c>
      <c r="AR54" s="104">
        <v>0</v>
      </c>
      <c r="AS54" s="104">
        <v>0</v>
      </c>
      <c r="AT54" s="104">
        <v>0</v>
      </c>
      <c r="AU54" s="104">
        <v>0</v>
      </c>
      <c r="AV54" s="104">
        <v>0</v>
      </c>
      <c r="AW54" s="103">
        <f t="shared" si="11"/>
        <v>0</v>
      </c>
      <c r="AX54" s="107"/>
      <c r="AY54" s="104">
        <v>78</v>
      </c>
      <c r="AZ54" s="104">
        <v>158</v>
      </c>
      <c r="BA54" s="104">
        <v>53</v>
      </c>
      <c r="BB54" s="104">
        <v>63</v>
      </c>
      <c r="BC54" s="104">
        <v>37</v>
      </c>
      <c r="BD54" s="104">
        <v>8</v>
      </c>
      <c r="BE54" s="103">
        <f t="shared" si="13"/>
        <v>397</v>
      </c>
      <c r="BF54" s="107"/>
      <c r="BG54" s="104">
        <v>3</v>
      </c>
      <c r="BH54" s="104">
        <v>13</v>
      </c>
      <c r="BI54" s="104">
        <v>7</v>
      </c>
      <c r="BJ54" s="104">
        <v>16</v>
      </c>
      <c r="BK54" s="104">
        <v>9</v>
      </c>
      <c r="BL54" s="104">
        <v>2</v>
      </c>
      <c r="BM54" s="103">
        <f t="shared" si="15"/>
        <v>50</v>
      </c>
      <c r="BN54" s="107"/>
      <c r="BO54" s="104">
        <v>36</v>
      </c>
      <c r="BP54" s="104">
        <v>107</v>
      </c>
      <c r="BQ54" s="104">
        <v>43</v>
      </c>
      <c r="BR54" s="104">
        <v>79</v>
      </c>
      <c r="BS54" s="104">
        <v>53</v>
      </c>
      <c r="BT54" s="104">
        <v>38</v>
      </c>
      <c r="BU54" s="105">
        <f t="shared" si="17"/>
        <v>356</v>
      </c>
      <c r="BV54" s="103"/>
      <c r="BW54" s="104">
        <v>4</v>
      </c>
      <c r="BX54" s="104">
        <v>18</v>
      </c>
      <c r="BY54" s="104">
        <v>18</v>
      </c>
      <c r="BZ54" s="104">
        <v>26</v>
      </c>
      <c r="CA54" s="104">
        <v>18</v>
      </c>
      <c r="CB54" s="104">
        <v>9</v>
      </c>
      <c r="CC54" s="107">
        <f t="shared" si="19"/>
        <v>93</v>
      </c>
      <c r="CD54" s="103"/>
      <c r="CE54" s="104">
        <v>4</v>
      </c>
      <c r="CF54" s="104">
        <v>17</v>
      </c>
      <c r="CG54" s="104">
        <v>17</v>
      </c>
      <c r="CH54" s="104">
        <v>26</v>
      </c>
      <c r="CI54" s="104">
        <v>14</v>
      </c>
      <c r="CJ54" s="104">
        <v>9</v>
      </c>
      <c r="CK54" s="107">
        <f t="shared" si="21"/>
        <v>87</v>
      </c>
      <c r="CL54" s="107"/>
      <c r="CM54" s="104">
        <v>0</v>
      </c>
      <c r="CN54" s="104">
        <v>1</v>
      </c>
      <c r="CO54" s="104">
        <v>1</v>
      </c>
      <c r="CP54" s="104">
        <v>0</v>
      </c>
      <c r="CQ54" s="104">
        <v>4</v>
      </c>
      <c r="CR54" s="104">
        <v>0</v>
      </c>
      <c r="CS54" s="107">
        <f t="shared" si="23"/>
        <v>6</v>
      </c>
      <c r="CT54" s="107"/>
      <c r="CU54" s="104">
        <v>0</v>
      </c>
      <c r="CV54" s="104">
        <v>0</v>
      </c>
      <c r="CW54" s="104">
        <v>0</v>
      </c>
      <c r="CX54" s="104">
        <v>0</v>
      </c>
      <c r="CY54" s="104">
        <v>0</v>
      </c>
      <c r="CZ54" s="104">
        <v>0</v>
      </c>
      <c r="DA54" s="105">
        <f t="shared" si="25"/>
        <v>0</v>
      </c>
      <c r="DB54" s="103"/>
      <c r="DC54" s="104">
        <v>251</v>
      </c>
      <c r="DD54" s="104">
        <v>314</v>
      </c>
      <c r="DE54" s="104">
        <v>100</v>
      </c>
      <c r="DF54" s="104">
        <v>148</v>
      </c>
      <c r="DG54" s="104">
        <v>89</v>
      </c>
      <c r="DH54" s="104">
        <v>68</v>
      </c>
      <c r="DI54" s="107">
        <f t="shared" si="27"/>
        <v>970</v>
      </c>
      <c r="DJ54" s="107"/>
      <c r="DK54" s="104">
        <v>5</v>
      </c>
      <c r="DL54" s="104">
        <v>25</v>
      </c>
      <c r="DM54" s="104">
        <v>3</v>
      </c>
      <c r="DN54" s="104">
        <v>23</v>
      </c>
      <c r="DO54" s="104">
        <v>14</v>
      </c>
      <c r="DP54" s="104">
        <v>24</v>
      </c>
      <c r="DQ54" s="107">
        <f t="shared" si="29"/>
        <v>94</v>
      </c>
      <c r="DR54" s="107"/>
      <c r="DS54" s="107"/>
      <c r="DT54" s="104">
        <v>3</v>
      </c>
      <c r="DU54" s="104">
        <v>2</v>
      </c>
      <c r="DV54" s="104">
        <v>3</v>
      </c>
      <c r="DW54" s="104">
        <v>0</v>
      </c>
      <c r="DX54" s="104">
        <v>0</v>
      </c>
      <c r="DY54" s="107">
        <f t="shared" si="31"/>
        <v>8</v>
      </c>
      <c r="DZ54" s="107"/>
      <c r="EA54" s="104">
        <v>15</v>
      </c>
      <c r="EB54" s="104">
        <v>23</v>
      </c>
      <c r="EC54" s="104">
        <v>8</v>
      </c>
      <c r="ED54" s="104">
        <v>13</v>
      </c>
      <c r="EE54" s="104">
        <v>13</v>
      </c>
      <c r="EF54" s="104">
        <v>5</v>
      </c>
      <c r="EG54" s="107">
        <f>SUM(DZ54:EF54)</f>
        <v>77</v>
      </c>
      <c r="EH54" s="107"/>
      <c r="EI54" s="104">
        <v>231</v>
      </c>
      <c r="EJ54" s="104">
        <v>263</v>
      </c>
      <c r="EK54" s="104">
        <v>87</v>
      </c>
      <c r="EL54" s="104">
        <v>109</v>
      </c>
      <c r="EM54" s="104">
        <v>62</v>
      </c>
      <c r="EN54" s="104">
        <v>39</v>
      </c>
      <c r="EO54" s="105">
        <f>SUM(EH54:EN54)</f>
        <v>791</v>
      </c>
      <c r="EP54" s="103"/>
      <c r="EQ54" s="104">
        <v>4</v>
      </c>
      <c r="ER54" s="104">
        <v>3</v>
      </c>
      <c r="ES54" s="104">
        <v>4</v>
      </c>
      <c r="ET54" s="104">
        <v>4</v>
      </c>
      <c r="EU54" s="104">
        <v>1</v>
      </c>
      <c r="EV54" s="104">
        <v>1</v>
      </c>
      <c r="EW54" s="105">
        <f>SUM(EP54:EV54)</f>
        <v>17</v>
      </c>
      <c r="EX54" s="103"/>
      <c r="EY54" s="104">
        <v>1</v>
      </c>
      <c r="EZ54" s="104">
        <v>1</v>
      </c>
      <c r="FA54" s="104">
        <v>1</v>
      </c>
      <c r="FB54" s="104">
        <v>1</v>
      </c>
      <c r="FC54" s="104">
        <v>0</v>
      </c>
      <c r="FD54" s="104">
        <v>1</v>
      </c>
      <c r="FE54" s="108">
        <f>SUM(EX54:FD54)</f>
        <v>5</v>
      </c>
      <c r="FF54" s="109"/>
      <c r="FG54" s="104"/>
      <c r="FH54" s="104">
        <v>33</v>
      </c>
      <c r="FI54" s="104">
        <v>42</v>
      </c>
      <c r="FJ54" s="104">
        <v>70</v>
      </c>
      <c r="FK54" s="104">
        <v>89</v>
      </c>
      <c r="FL54" s="104">
        <v>80</v>
      </c>
      <c r="FM54" s="107">
        <f>SUM(FF54:FL54)</f>
        <v>314</v>
      </c>
      <c r="FN54" s="104"/>
      <c r="FO54" s="104"/>
      <c r="FP54" s="104">
        <v>19</v>
      </c>
      <c r="FQ54" s="104">
        <v>19</v>
      </c>
      <c r="FR54" s="104">
        <v>42</v>
      </c>
      <c r="FS54" s="104">
        <v>62</v>
      </c>
      <c r="FT54" s="104">
        <v>46</v>
      </c>
      <c r="FU54" s="107">
        <f>SUM(FN54:FT54)</f>
        <v>188</v>
      </c>
      <c r="FV54" s="107"/>
      <c r="FW54" s="107"/>
      <c r="FX54" s="104">
        <v>14</v>
      </c>
      <c r="FY54" s="104">
        <v>20</v>
      </c>
      <c r="FZ54" s="104">
        <v>25</v>
      </c>
      <c r="GA54" s="104">
        <v>18</v>
      </c>
      <c r="GB54" s="104">
        <v>4</v>
      </c>
      <c r="GC54" s="105">
        <f>SUM(FV54:GB54)</f>
        <v>81</v>
      </c>
      <c r="GD54" s="109"/>
      <c r="GE54" s="104"/>
      <c r="GF54" s="104">
        <v>0</v>
      </c>
      <c r="GG54" s="104">
        <v>3</v>
      </c>
      <c r="GH54" s="104">
        <v>3</v>
      </c>
      <c r="GI54" s="104">
        <v>9</v>
      </c>
      <c r="GJ54" s="104">
        <v>30</v>
      </c>
      <c r="GK54" s="108">
        <f>SUM(GD54:GJ54)</f>
        <v>45</v>
      </c>
      <c r="GL54" s="109">
        <v>0</v>
      </c>
      <c r="GM54" s="104">
        <v>547</v>
      </c>
      <c r="GN54" s="104">
        <v>845</v>
      </c>
      <c r="GO54" s="104">
        <v>332</v>
      </c>
      <c r="GP54" s="104">
        <v>496</v>
      </c>
      <c r="GQ54" s="104">
        <v>368</v>
      </c>
      <c r="GR54" s="104">
        <v>292</v>
      </c>
      <c r="GS54" s="105">
        <f>SUM(GL54:GR54)</f>
        <v>2880</v>
      </c>
    </row>
    <row r="55" spans="1:201" s="101" customFormat="1" ht="18" customHeight="1">
      <c r="A55" s="110" t="s">
        <v>64</v>
      </c>
      <c r="B55" s="103"/>
      <c r="C55" s="104">
        <v>187</v>
      </c>
      <c r="D55" s="104">
        <v>686</v>
      </c>
      <c r="E55" s="104">
        <v>314</v>
      </c>
      <c r="F55" s="104">
        <v>252</v>
      </c>
      <c r="G55" s="104">
        <v>223</v>
      </c>
      <c r="H55" s="104">
        <v>174</v>
      </c>
      <c r="I55" s="105">
        <f t="shared" si="1"/>
        <v>1836</v>
      </c>
      <c r="J55" s="103"/>
      <c r="K55" s="104">
        <v>91</v>
      </c>
      <c r="L55" s="104">
        <v>355</v>
      </c>
      <c r="M55" s="104">
        <v>172</v>
      </c>
      <c r="N55" s="104">
        <v>140</v>
      </c>
      <c r="O55" s="104">
        <v>132</v>
      </c>
      <c r="P55" s="104">
        <v>88</v>
      </c>
      <c r="Q55" s="107">
        <f t="shared" si="3"/>
        <v>978</v>
      </c>
      <c r="R55" s="107"/>
      <c r="S55" s="104">
        <v>45</v>
      </c>
      <c r="T55" s="104">
        <v>114</v>
      </c>
      <c r="U55" s="104">
        <v>34</v>
      </c>
      <c r="V55" s="104">
        <v>31</v>
      </c>
      <c r="W55" s="104">
        <v>35</v>
      </c>
      <c r="X55" s="104">
        <v>16</v>
      </c>
      <c r="Y55" s="103">
        <f t="shared" si="5"/>
        <v>275</v>
      </c>
      <c r="Z55" s="107"/>
      <c r="AA55" s="104">
        <v>1</v>
      </c>
      <c r="AB55" s="104">
        <v>1</v>
      </c>
      <c r="AC55" s="104">
        <v>0</v>
      </c>
      <c r="AD55" s="104">
        <v>5</v>
      </c>
      <c r="AE55" s="104">
        <v>6</v>
      </c>
      <c r="AF55" s="104">
        <v>12</v>
      </c>
      <c r="AG55" s="103">
        <f t="shared" si="7"/>
        <v>25</v>
      </c>
      <c r="AH55" s="107"/>
      <c r="AI55" s="104">
        <v>1</v>
      </c>
      <c r="AJ55" s="104">
        <v>19</v>
      </c>
      <c r="AK55" s="104">
        <v>4</v>
      </c>
      <c r="AL55" s="104">
        <v>12</v>
      </c>
      <c r="AM55" s="104">
        <v>15</v>
      </c>
      <c r="AN55" s="104">
        <v>15</v>
      </c>
      <c r="AO55" s="103">
        <f t="shared" si="9"/>
        <v>66</v>
      </c>
      <c r="AP55" s="107"/>
      <c r="AQ55" s="104">
        <v>0</v>
      </c>
      <c r="AR55" s="104">
        <v>0</v>
      </c>
      <c r="AS55" s="104">
        <v>0</v>
      </c>
      <c r="AT55" s="104">
        <v>0</v>
      </c>
      <c r="AU55" s="104">
        <v>0</v>
      </c>
      <c r="AV55" s="104">
        <v>0</v>
      </c>
      <c r="AW55" s="103">
        <f t="shared" si="11"/>
        <v>0</v>
      </c>
      <c r="AX55" s="107"/>
      <c r="AY55" s="104">
        <v>20</v>
      </c>
      <c r="AZ55" s="104">
        <v>75</v>
      </c>
      <c r="BA55" s="104">
        <v>49</v>
      </c>
      <c r="BB55" s="104">
        <v>29</v>
      </c>
      <c r="BC55" s="104">
        <v>21</v>
      </c>
      <c r="BD55" s="104">
        <v>12</v>
      </c>
      <c r="BE55" s="103">
        <f t="shared" si="13"/>
        <v>206</v>
      </c>
      <c r="BF55" s="107"/>
      <c r="BG55" s="104">
        <v>11</v>
      </c>
      <c r="BH55" s="104">
        <v>41</v>
      </c>
      <c r="BI55" s="104">
        <v>31</v>
      </c>
      <c r="BJ55" s="104">
        <v>17</v>
      </c>
      <c r="BK55" s="104">
        <v>12</v>
      </c>
      <c r="BL55" s="104">
        <v>1</v>
      </c>
      <c r="BM55" s="103">
        <f t="shared" si="15"/>
        <v>113</v>
      </c>
      <c r="BN55" s="107"/>
      <c r="BO55" s="104">
        <v>13</v>
      </c>
      <c r="BP55" s="104">
        <v>105</v>
      </c>
      <c r="BQ55" s="104">
        <v>54</v>
      </c>
      <c r="BR55" s="104">
        <v>46</v>
      </c>
      <c r="BS55" s="104">
        <v>43</v>
      </c>
      <c r="BT55" s="104">
        <v>32</v>
      </c>
      <c r="BU55" s="105">
        <f t="shared" si="17"/>
        <v>293</v>
      </c>
      <c r="BV55" s="103"/>
      <c r="BW55" s="104">
        <v>1</v>
      </c>
      <c r="BX55" s="104">
        <v>14</v>
      </c>
      <c r="BY55" s="104">
        <v>14</v>
      </c>
      <c r="BZ55" s="104">
        <v>20</v>
      </c>
      <c r="CA55" s="104">
        <v>16</v>
      </c>
      <c r="CB55" s="104">
        <v>10</v>
      </c>
      <c r="CC55" s="107">
        <f t="shared" si="19"/>
        <v>75</v>
      </c>
      <c r="CD55" s="103"/>
      <c r="CE55" s="104">
        <v>1</v>
      </c>
      <c r="CF55" s="104">
        <v>11</v>
      </c>
      <c r="CG55" s="104">
        <v>12</v>
      </c>
      <c r="CH55" s="104">
        <v>18</v>
      </c>
      <c r="CI55" s="104">
        <v>10</v>
      </c>
      <c r="CJ55" s="104">
        <v>10</v>
      </c>
      <c r="CK55" s="107">
        <f t="shared" si="21"/>
        <v>62</v>
      </c>
      <c r="CL55" s="107"/>
      <c r="CM55" s="104">
        <v>0</v>
      </c>
      <c r="CN55" s="104">
        <v>3</v>
      </c>
      <c r="CO55" s="104">
        <v>2</v>
      </c>
      <c r="CP55" s="104">
        <v>2</v>
      </c>
      <c r="CQ55" s="104">
        <v>6</v>
      </c>
      <c r="CR55" s="104">
        <v>0</v>
      </c>
      <c r="CS55" s="107">
        <f t="shared" si="23"/>
        <v>13</v>
      </c>
      <c r="CT55" s="107"/>
      <c r="CU55" s="104">
        <v>0</v>
      </c>
      <c r="CV55" s="104">
        <v>0</v>
      </c>
      <c r="CW55" s="104">
        <v>0</v>
      </c>
      <c r="CX55" s="104">
        <v>0</v>
      </c>
      <c r="CY55" s="104">
        <v>0</v>
      </c>
      <c r="CZ55" s="104">
        <v>0</v>
      </c>
      <c r="DA55" s="105">
        <f t="shared" si="25"/>
        <v>0</v>
      </c>
      <c r="DB55" s="103"/>
      <c r="DC55" s="104">
        <v>94</v>
      </c>
      <c r="DD55" s="104">
        <v>308</v>
      </c>
      <c r="DE55" s="104">
        <v>124</v>
      </c>
      <c r="DF55" s="104">
        <v>92</v>
      </c>
      <c r="DG55" s="104">
        <v>74</v>
      </c>
      <c r="DH55" s="104">
        <v>75</v>
      </c>
      <c r="DI55" s="107">
        <f t="shared" si="27"/>
        <v>767</v>
      </c>
      <c r="DJ55" s="107"/>
      <c r="DK55" s="104">
        <v>4</v>
      </c>
      <c r="DL55" s="104">
        <v>23</v>
      </c>
      <c r="DM55" s="104">
        <v>8</v>
      </c>
      <c r="DN55" s="104">
        <v>12</v>
      </c>
      <c r="DO55" s="104">
        <v>13</v>
      </c>
      <c r="DP55" s="104">
        <v>29</v>
      </c>
      <c r="DQ55" s="107">
        <f t="shared" si="29"/>
        <v>89</v>
      </c>
      <c r="DR55" s="107"/>
      <c r="DS55" s="107"/>
      <c r="DT55" s="104">
        <v>5</v>
      </c>
      <c r="DU55" s="104">
        <v>1</v>
      </c>
      <c r="DV55" s="104">
        <v>2</v>
      </c>
      <c r="DW55" s="104">
        <v>3</v>
      </c>
      <c r="DX55" s="104">
        <v>0</v>
      </c>
      <c r="DY55" s="107">
        <f t="shared" si="31"/>
        <v>11</v>
      </c>
      <c r="DZ55" s="107"/>
      <c r="EA55" s="104">
        <v>10</v>
      </c>
      <c r="EB55" s="104">
        <v>28</v>
      </c>
      <c r="EC55" s="104">
        <v>9</v>
      </c>
      <c r="ED55" s="104">
        <v>9</v>
      </c>
      <c r="EE55" s="104">
        <v>8</v>
      </c>
      <c r="EF55" s="104">
        <v>9</v>
      </c>
      <c r="EG55" s="107">
        <f>SUM(DZ55:EF55)</f>
        <v>73</v>
      </c>
      <c r="EH55" s="107"/>
      <c r="EI55" s="104">
        <v>80</v>
      </c>
      <c r="EJ55" s="104">
        <v>252</v>
      </c>
      <c r="EK55" s="104">
        <v>106</v>
      </c>
      <c r="EL55" s="104">
        <v>69</v>
      </c>
      <c r="EM55" s="104">
        <v>50</v>
      </c>
      <c r="EN55" s="104">
        <v>37</v>
      </c>
      <c r="EO55" s="105">
        <f>SUM(EH55:EN55)</f>
        <v>594</v>
      </c>
      <c r="EP55" s="103"/>
      <c r="EQ55" s="104">
        <v>0</v>
      </c>
      <c r="ER55" s="104">
        <v>3</v>
      </c>
      <c r="ES55" s="104">
        <v>2</v>
      </c>
      <c r="ET55" s="104">
        <v>0</v>
      </c>
      <c r="EU55" s="104">
        <v>0</v>
      </c>
      <c r="EV55" s="104">
        <v>0</v>
      </c>
      <c r="EW55" s="105">
        <f>SUM(EP55:EV55)</f>
        <v>5</v>
      </c>
      <c r="EX55" s="103"/>
      <c r="EY55" s="104">
        <v>1</v>
      </c>
      <c r="EZ55" s="104">
        <v>6</v>
      </c>
      <c r="FA55" s="104">
        <v>2</v>
      </c>
      <c r="FB55" s="104">
        <v>0</v>
      </c>
      <c r="FC55" s="104">
        <v>1</v>
      </c>
      <c r="FD55" s="104">
        <v>1</v>
      </c>
      <c r="FE55" s="108">
        <f>SUM(EX55:FD55)</f>
        <v>11</v>
      </c>
      <c r="FF55" s="109"/>
      <c r="FG55" s="104"/>
      <c r="FH55" s="104">
        <v>20</v>
      </c>
      <c r="FI55" s="104">
        <v>28</v>
      </c>
      <c r="FJ55" s="104">
        <v>52</v>
      </c>
      <c r="FK55" s="104">
        <v>72</v>
      </c>
      <c r="FL55" s="104">
        <v>88</v>
      </c>
      <c r="FM55" s="107">
        <f>SUM(FF55:FL55)</f>
        <v>260</v>
      </c>
      <c r="FN55" s="104"/>
      <c r="FO55" s="104"/>
      <c r="FP55" s="104">
        <v>9</v>
      </c>
      <c r="FQ55" s="104">
        <v>9</v>
      </c>
      <c r="FR55" s="104">
        <v>38</v>
      </c>
      <c r="FS55" s="104">
        <v>47</v>
      </c>
      <c r="FT55" s="104">
        <v>56</v>
      </c>
      <c r="FU55" s="107">
        <f>SUM(FN55:FT55)</f>
        <v>159</v>
      </c>
      <c r="FV55" s="107"/>
      <c r="FW55" s="107"/>
      <c r="FX55" s="104">
        <v>10</v>
      </c>
      <c r="FY55" s="104">
        <v>15</v>
      </c>
      <c r="FZ55" s="104">
        <v>12</v>
      </c>
      <c r="GA55" s="104">
        <v>18</v>
      </c>
      <c r="GB55" s="104">
        <v>10</v>
      </c>
      <c r="GC55" s="105">
        <f>SUM(FV55:GB55)</f>
        <v>65</v>
      </c>
      <c r="GD55" s="109"/>
      <c r="GE55" s="104"/>
      <c r="GF55" s="104">
        <v>1</v>
      </c>
      <c r="GG55" s="104">
        <v>4</v>
      </c>
      <c r="GH55" s="104">
        <v>2</v>
      </c>
      <c r="GI55" s="104">
        <v>7</v>
      </c>
      <c r="GJ55" s="104">
        <v>22</v>
      </c>
      <c r="GK55" s="108">
        <f>SUM(GD55:GJ55)</f>
        <v>36</v>
      </c>
      <c r="GL55" s="109">
        <v>0</v>
      </c>
      <c r="GM55" s="104">
        <v>187</v>
      </c>
      <c r="GN55" s="104">
        <v>706</v>
      </c>
      <c r="GO55" s="104">
        <v>342</v>
      </c>
      <c r="GP55" s="104">
        <v>304</v>
      </c>
      <c r="GQ55" s="104">
        <v>295</v>
      </c>
      <c r="GR55" s="104">
        <v>262</v>
      </c>
      <c r="GS55" s="105">
        <f>SUM(GL55:GR55)</f>
        <v>2096</v>
      </c>
    </row>
    <row r="56" spans="1:201" s="101" customFormat="1" ht="18" customHeight="1">
      <c r="A56" s="110" t="s">
        <v>65</v>
      </c>
      <c r="B56" s="103"/>
      <c r="C56" s="104">
        <v>500</v>
      </c>
      <c r="D56" s="104">
        <v>1225</v>
      </c>
      <c r="E56" s="104">
        <v>730</v>
      </c>
      <c r="F56" s="104">
        <v>445</v>
      </c>
      <c r="G56" s="104">
        <v>460</v>
      </c>
      <c r="H56" s="104">
        <v>284</v>
      </c>
      <c r="I56" s="105">
        <f t="shared" si="1"/>
        <v>3644</v>
      </c>
      <c r="J56" s="103"/>
      <c r="K56" s="104">
        <v>272</v>
      </c>
      <c r="L56" s="104">
        <v>697</v>
      </c>
      <c r="M56" s="104">
        <v>426</v>
      </c>
      <c r="N56" s="104">
        <v>269</v>
      </c>
      <c r="O56" s="104">
        <v>286</v>
      </c>
      <c r="P56" s="104">
        <v>168</v>
      </c>
      <c r="Q56" s="107">
        <f t="shared" si="3"/>
        <v>2118</v>
      </c>
      <c r="R56" s="107"/>
      <c r="S56" s="104">
        <v>127</v>
      </c>
      <c r="T56" s="104">
        <v>248</v>
      </c>
      <c r="U56" s="104">
        <v>111</v>
      </c>
      <c r="V56" s="104">
        <v>55</v>
      </c>
      <c r="W56" s="104">
        <v>68</v>
      </c>
      <c r="X56" s="104">
        <v>37</v>
      </c>
      <c r="Y56" s="103">
        <f t="shared" si="5"/>
        <v>646</v>
      </c>
      <c r="Z56" s="107"/>
      <c r="AA56" s="104">
        <v>0</v>
      </c>
      <c r="AB56" s="104">
        <v>0</v>
      </c>
      <c r="AC56" s="104">
        <v>1</v>
      </c>
      <c r="AD56" s="104">
        <v>6</v>
      </c>
      <c r="AE56" s="104">
        <v>12</v>
      </c>
      <c r="AF56" s="104">
        <v>17</v>
      </c>
      <c r="AG56" s="103">
        <f t="shared" si="7"/>
        <v>36</v>
      </c>
      <c r="AH56" s="107"/>
      <c r="AI56" s="104">
        <v>8</v>
      </c>
      <c r="AJ56" s="104">
        <v>25</v>
      </c>
      <c r="AK56" s="104">
        <v>27</v>
      </c>
      <c r="AL56" s="104">
        <v>24</v>
      </c>
      <c r="AM56" s="104">
        <v>27</v>
      </c>
      <c r="AN56" s="104">
        <v>25</v>
      </c>
      <c r="AO56" s="103">
        <f t="shared" si="9"/>
        <v>136</v>
      </c>
      <c r="AP56" s="107"/>
      <c r="AQ56" s="104">
        <v>5</v>
      </c>
      <c r="AR56" s="104">
        <v>18</v>
      </c>
      <c r="AS56" s="104">
        <v>10</v>
      </c>
      <c r="AT56" s="104">
        <v>12</v>
      </c>
      <c r="AU56" s="104">
        <v>6</v>
      </c>
      <c r="AV56" s="104">
        <v>11</v>
      </c>
      <c r="AW56" s="103">
        <f t="shared" si="11"/>
        <v>62</v>
      </c>
      <c r="AX56" s="107"/>
      <c r="AY56" s="104">
        <v>61</v>
      </c>
      <c r="AZ56" s="104">
        <v>158</v>
      </c>
      <c r="BA56" s="104">
        <v>85</v>
      </c>
      <c r="BB56" s="104">
        <v>45</v>
      </c>
      <c r="BC56" s="104">
        <v>48</v>
      </c>
      <c r="BD56" s="104">
        <v>17</v>
      </c>
      <c r="BE56" s="103">
        <f t="shared" si="13"/>
        <v>414</v>
      </c>
      <c r="BF56" s="107"/>
      <c r="BG56" s="104">
        <v>24</v>
      </c>
      <c r="BH56" s="104">
        <v>100</v>
      </c>
      <c r="BI56" s="104">
        <v>70</v>
      </c>
      <c r="BJ56" s="104">
        <v>49</v>
      </c>
      <c r="BK56" s="104">
        <v>35</v>
      </c>
      <c r="BL56" s="104">
        <v>10</v>
      </c>
      <c r="BM56" s="103">
        <f t="shared" si="15"/>
        <v>288</v>
      </c>
      <c r="BN56" s="107"/>
      <c r="BO56" s="104">
        <v>47</v>
      </c>
      <c r="BP56" s="104">
        <v>148</v>
      </c>
      <c r="BQ56" s="104">
        <v>122</v>
      </c>
      <c r="BR56" s="104">
        <v>78</v>
      </c>
      <c r="BS56" s="104">
        <v>90</v>
      </c>
      <c r="BT56" s="104">
        <v>51</v>
      </c>
      <c r="BU56" s="105">
        <f t="shared" si="17"/>
        <v>536</v>
      </c>
      <c r="BV56" s="103"/>
      <c r="BW56" s="104">
        <v>1</v>
      </c>
      <c r="BX56" s="104">
        <v>26</v>
      </c>
      <c r="BY56" s="104">
        <v>29</v>
      </c>
      <c r="BZ56" s="104">
        <v>32</v>
      </c>
      <c r="CA56" s="104">
        <v>31</v>
      </c>
      <c r="CB56" s="104">
        <v>19</v>
      </c>
      <c r="CC56" s="107">
        <f t="shared" si="19"/>
        <v>138</v>
      </c>
      <c r="CD56" s="103"/>
      <c r="CE56" s="104">
        <v>1</v>
      </c>
      <c r="CF56" s="104">
        <v>20</v>
      </c>
      <c r="CG56" s="104">
        <v>19</v>
      </c>
      <c r="CH56" s="104">
        <v>20</v>
      </c>
      <c r="CI56" s="104">
        <v>22</v>
      </c>
      <c r="CJ56" s="104">
        <v>14</v>
      </c>
      <c r="CK56" s="107">
        <f t="shared" si="21"/>
        <v>96</v>
      </c>
      <c r="CL56" s="107"/>
      <c r="CM56" s="104">
        <v>0</v>
      </c>
      <c r="CN56" s="104">
        <v>6</v>
      </c>
      <c r="CO56" s="104">
        <v>10</v>
      </c>
      <c r="CP56" s="104">
        <v>12</v>
      </c>
      <c r="CQ56" s="104">
        <v>9</v>
      </c>
      <c r="CR56" s="104">
        <v>5</v>
      </c>
      <c r="CS56" s="107">
        <f t="shared" si="23"/>
        <v>42</v>
      </c>
      <c r="CT56" s="107"/>
      <c r="CU56" s="104">
        <v>0</v>
      </c>
      <c r="CV56" s="104">
        <v>0</v>
      </c>
      <c r="CW56" s="104">
        <v>0</v>
      </c>
      <c r="CX56" s="104">
        <v>0</v>
      </c>
      <c r="CY56" s="104">
        <v>0</v>
      </c>
      <c r="CZ56" s="104">
        <v>0</v>
      </c>
      <c r="DA56" s="105">
        <f t="shared" si="25"/>
        <v>0</v>
      </c>
      <c r="DB56" s="103"/>
      <c r="DC56" s="104">
        <v>219</v>
      </c>
      <c r="DD56" s="104">
        <v>495</v>
      </c>
      <c r="DE56" s="104">
        <v>269</v>
      </c>
      <c r="DF56" s="104">
        <v>138</v>
      </c>
      <c r="DG56" s="104">
        <v>138</v>
      </c>
      <c r="DH56" s="104">
        <v>96</v>
      </c>
      <c r="DI56" s="107">
        <f t="shared" si="27"/>
        <v>1355</v>
      </c>
      <c r="DJ56" s="107"/>
      <c r="DK56" s="104">
        <v>2</v>
      </c>
      <c r="DL56" s="104">
        <v>21</v>
      </c>
      <c r="DM56" s="104">
        <v>24</v>
      </c>
      <c r="DN56" s="104">
        <v>11</v>
      </c>
      <c r="DO56" s="104">
        <v>20</v>
      </c>
      <c r="DP56" s="104">
        <v>30</v>
      </c>
      <c r="DQ56" s="107">
        <f t="shared" si="29"/>
        <v>108</v>
      </c>
      <c r="DR56" s="107"/>
      <c r="DS56" s="107"/>
      <c r="DT56" s="104">
        <v>3</v>
      </c>
      <c r="DU56" s="104">
        <v>5</v>
      </c>
      <c r="DV56" s="104">
        <v>3</v>
      </c>
      <c r="DW56" s="104">
        <v>0</v>
      </c>
      <c r="DX56" s="104">
        <v>0</v>
      </c>
      <c r="DY56" s="107">
        <f t="shared" si="31"/>
        <v>11</v>
      </c>
      <c r="DZ56" s="107"/>
      <c r="EA56" s="104">
        <v>2</v>
      </c>
      <c r="EB56" s="104">
        <v>8</v>
      </c>
      <c r="EC56" s="104">
        <v>4</v>
      </c>
      <c r="ED56" s="104">
        <v>0</v>
      </c>
      <c r="EE56" s="104">
        <v>2</v>
      </c>
      <c r="EF56" s="104">
        <v>3</v>
      </c>
      <c r="EG56" s="107">
        <f>SUM(DZ56:EF56)</f>
        <v>19</v>
      </c>
      <c r="EH56" s="107"/>
      <c r="EI56" s="104">
        <v>215</v>
      </c>
      <c r="EJ56" s="104">
        <v>463</v>
      </c>
      <c r="EK56" s="104">
        <v>236</v>
      </c>
      <c r="EL56" s="104">
        <v>124</v>
      </c>
      <c r="EM56" s="104">
        <v>116</v>
      </c>
      <c r="EN56" s="104">
        <v>63</v>
      </c>
      <c r="EO56" s="105">
        <f>SUM(EH56:EN56)</f>
        <v>1217</v>
      </c>
      <c r="EP56" s="103"/>
      <c r="EQ56" s="104">
        <v>4</v>
      </c>
      <c r="ER56" s="104">
        <v>6</v>
      </c>
      <c r="ES56" s="104">
        <v>3</v>
      </c>
      <c r="ET56" s="104">
        <v>3</v>
      </c>
      <c r="EU56" s="104">
        <v>2</v>
      </c>
      <c r="EV56" s="104">
        <v>1</v>
      </c>
      <c r="EW56" s="105">
        <f>SUM(EP56:EV56)</f>
        <v>19</v>
      </c>
      <c r="EX56" s="103"/>
      <c r="EY56" s="104">
        <v>4</v>
      </c>
      <c r="EZ56" s="104">
        <v>1</v>
      </c>
      <c r="FA56" s="104">
        <v>3</v>
      </c>
      <c r="FB56" s="104">
        <v>3</v>
      </c>
      <c r="FC56" s="104">
        <v>3</v>
      </c>
      <c r="FD56" s="104">
        <v>0</v>
      </c>
      <c r="FE56" s="108">
        <f>SUM(EX56:FD56)</f>
        <v>14</v>
      </c>
      <c r="FF56" s="109"/>
      <c r="FG56" s="104"/>
      <c r="FH56" s="104">
        <v>36</v>
      </c>
      <c r="FI56" s="104">
        <v>60</v>
      </c>
      <c r="FJ56" s="104">
        <v>136</v>
      </c>
      <c r="FK56" s="104">
        <v>146</v>
      </c>
      <c r="FL56" s="104">
        <v>156</v>
      </c>
      <c r="FM56" s="107">
        <f>SUM(FF56:FL56)</f>
        <v>534</v>
      </c>
      <c r="FN56" s="104"/>
      <c r="FO56" s="104"/>
      <c r="FP56" s="104">
        <v>24</v>
      </c>
      <c r="FQ56" s="104">
        <v>40</v>
      </c>
      <c r="FR56" s="104">
        <v>99</v>
      </c>
      <c r="FS56" s="104">
        <v>114</v>
      </c>
      <c r="FT56" s="104">
        <v>113</v>
      </c>
      <c r="FU56" s="107">
        <f>SUM(FN56:FT56)</f>
        <v>390</v>
      </c>
      <c r="FV56" s="107"/>
      <c r="FW56" s="107"/>
      <c r="FX56" s="104">
        <v>12</v>
      </c>
      <c r="FY56" s="104">
        <v>18</v>
      </c>
      <c r="FZ56" s="104">
        <v>28</v>
      </c>
      <c r="GA56" s="104">
        <v>18</v>
      </c>
      <c r="GB56" s="104">
        <v>10</v>
      </c>
      <c r="GC56" s="105">
        <f>SUM(FV56:GB56)</f>
        <v>86</v>
      </c>
      <c r="GD56" s="109"/>
      <c r="GE56" s="104"/>
      <c r="GF56" s="104">
        <v>0</v>
      </c>
      <c r="GG56" s="104">
        <v>2</v>
      </c>
      <c r="GH56" s="104">
        <v>9</v>
      </c>
      <c r="GI56" s="104">
        <v>14</v>
      </c>
      <c r="GJ56" s="104">
        <v>33</v>
      </c>
      <c r="GK56" s="108">
        <f>SUM(GD56:GJ56)</f>
        <v>58</v>
      </c>
      <c r="GL56" s="109">
        <v>0</v>
      </c>
      <c r="GM56" s="104">
        <v>500</v>
      </c>
      <c r="GN56" s="104">
        <v>1261</v>
      </c>
      <c r="GO56" s="104">
        <v>790</v>
      </c>
      <c r="GP56" s="104">
        <v>581</v>
      </c>
      <c r="GQ56" s="104">
        <v>606</v>
      </c>
      <c r="GR56" s="104">
        <v>440</v>
      </c>
      <c r="GS56" s="105">
        <f>SUM(GL56:GR56)</f>
        <v>4178</v>
      </c>
    </row>
    <row r="57" spans="1:201" s="101" customFormat="1" ht="18" customHeight="1">
      <c r="A57" s="110" t="s">
        <v>66</v>
      </c>
      <c r="B57" s="103"/>
      <c r="C57" s="104">
        <v>1415</v>
      </c>
      <c r="D57" s="104">
        <v>3609</v>
      </c>
      <c r="E57" s="104">
        <v>1929</v>
      </c>
      <c r="F57" s="104">
        <v>1285</v>
      </c>
      <c r="G57" s="104">
        <v>1001</v>
      </c>
      <c r="H57" s="104">
        <v>1159</v>
      </c>
      <c r="I57" s="105">
        <f t="shared" si="1"/>
        <v>10398</v>
      </c>
      <c r="J57" s="103"/>
      <c r="K57" s="104">
        <v>753</v>
      </c>
      <c r="L57" s="104">
        <v>2107</v>
      </c>
      <c r="M57" s="104">
        <v>1171</v>
      </c>
      <c r="N57" s="104">
        <v>751</v>
      </c>
      <c r="O57" s="104">
        <v>636</v>
      </c>
      <c r="P57" s="104">
        <v>781</v>
      </c>
      <c r="Q57" s="107">
        <f t="shared" si="3"/>
        <v>6199</v>
      </c>
      <c r="R57" s="107"/>
      <c r="S57" s="104">
        <v>470</v>
      </c>
      <c r="T57" s="104">
        <v>928</v>
      </c>
      <c r="U57" s="104">
        <v>376</v>
      </c>
      <c r="V57" s="104">
        <v>222</v>
      </c>
      <c r="W57" s="104">
        <v>181</v>
      </c>
      <c r="X57" s="104">
        <v>218</v>
      </c>
      <c r="Y57" s="103">
        <f t="shared" si="5"/>
        <v>2395</v>
      </c>
      <c r="Z57" s="107"/>
      <c r="AA57" s="104">
        <v>0</v>
      </c>
      <c r="AB57" s="104">
        <v>1</v>
      </c>
      <c r="AC57" s="104">
        <v>7</v>
      </c>
      <c r="AD57" s="104">
        <v>14</v>
      </c>
      <c r="AE57" s="104">
        <v>36</v>
      </c>
      <c r="AF57" s="104">
        <v>108</v>
      </c>
      <c r="AG57" s="103">
        <f t="shared" si="7"/>
        <v>166</v>
      </c>
      <c r="AH57" s="107"/>
      <c r="AI57" s="104">
        <v>8</v>
      </c>
      <c r="AJ57" s="104">
        <v>78</v>
      </c>
      <c r="AK57" s="104">
        <v>60</v>
      </c>
      <c r="AL57" s="104">
        <v>49</v>
      </c>
      <c r="AM57" s="104">
        <v>63</v>
      </c>
      <c r="AN57" s="104">
        <v>113</v>
      </c>
      <c r="AO57" s="103">
        <f t="shared" si="9"/>
        <v>371</v>
      </c>
      <c r="AP57" s="107"/>
      <c r="AQ57" s="104">
        <v>0</v>
      </c>
      <c r="AR57" s="104">
        <v>0</v>
      </c>
      <c r="AS57" s="104">
        <v>0</v>
      </c>
      <c r="AT57" s="104">
        <v>0</v>
      </c>
      <c r="AU57" s="104">
        <v>0</v>
      </c>
      <c r="AV57" s="104">
        <v>1</v>
      </c>
      <c r="AW57" s="103">
        <f t="shared" si="11"/>
        <v>1</v>
      </c>
      <c r="AX57" s="107"/>
      <c r="AY57" s="104">
        <v>136</v>
      </c>
      <c r="AZ57" s="104">
        <v>499</v>
      </c>
      <c r="BA57" s="104">
        <v>318</v>
      </c>
      <c r="BB57" s="104">
        <v>189</v>
      </c>
      <c r="BC57" s="104">
        <v>122</v>
      </c>
      <c r="BD57" s="104">
        <v>81</v>
      </c>
      <c r="BE57" s="103">
        <f t="shared" si="13"/>
        <v>1345</v>
      </c>
      <c r="BF57" s="107"/>
      <c r="BG57" s="104">
        <v>19</v>
      </c>
      <c r="BH57" s="104">
        <v>83</v>
      </c>
      <c r="BI57" s="104">
        <v>68</v>
      </c>
      <c r="BJ57" s="104">
        <v>50</v>
      </c>
      <c r="BK57" s="104">
        <v>27</v>
      </c>
      <c r="BL57" s="104">
        <v>20</v>
      </c>
      <c r="BM57" s="103">
        <f t="shared" si="15"/>
        <v>267</v>
      </c>
      <c r="BN57" s="107"/>
      <c r="BO57" s="104">
        <v>120</v>
      </c>
      <c r="BP57" s="104">
        <v>518</v>
      </c>
      <c r="BQ57" s="104">
        <v>342</v>
      </c>
      <c r="BR57" s="104">
        <v>227</v>
      </c>
      <c r="BS57" s="104">
        <v>207</v>
      </c>
      <c r="BT57" s="104">
        <v>240</v>
      </c>
      <c r="BU57" s="105">
        <f t="shared" si="17"/>
        <v>1654</v>
      </c>
      <c r="BV57" s="103"/>
      <c r="BW57" s="104">
        <v>5</v>
      </c>
      <c r="BX57" s="104">
        <v>55</v>
      </c>
      <c r="BY57" s="104">
        <v>64</v>
      </c>
      <c r="BZ57" s="104">
        <v>73</v>
      </c>
      <c r="CA57" s="104">
        <v>53</v>
      </c>
      <c r="CB57" s="104">
        <v>53</v>
      </c>
      <c r="CC57" s="107">
        <f t="shared" si="19"/>
        <v>303</v>
      </c>
      <c r="CD57" s="103"/>
      <c r="CE57" s="104">
        <v>4</v>
      </c>
      <c r="CF57" s="104">
        <v>52</v>
      </c>
      <c r="CG57" s="104">
        <v>60</v>
      </c>
      <c r="CH57" s="104">
        <v>70</v>
      </c>
      <c r="CI57" s="104">
        <v>49</v>
      </c>
      <c r="CJ57" s="104">
        <v>48</v>
      </c>
      <c r="CK57" s="107">
        <f t="shared" si="21"/>
        <v>283</v>
      </c>
      <c r="CL57" s="107"/>
      <c r="CM57" s="104">
        <v>1</v>
      </c>
      <c r="CN57" s="104">
        <v>3</v>
      </c>
      <c r="CO57" s="104">
        <v>4</v>
      </c>
      <c r="CP57" s="104">
        <v>2</v>
      </c>
      <c r="CQ57" s="104">
        <v>1</v>
      </c>
      <c r="CR57" s="104">
        <v>5</v>
      </c>
      <c r="CS57" s="107">
        <f t="shared" si="23"/>
        <v>16</v>
      </c>
      <c r="CT57" s="107"/>
      <c r="CU57" s="104">
        <v>0</v>
      </c>
      <c r="CV57" s="104">
        <v>0</v>
      </c>
      <c r="CW57" s="104">
        <v>0</v>
      </c>
      <c r="CX57" s="104">
        <v>1</v>
      </c>
      <c r="CY57" s="104">
        <v>3</v>
      </c>
      <c r="CZ57" s="104">
        <v>0</v>
      </c>
      <c r="DA57" s="105">
        <f t="shared" si="25"/>
        <v>4</v>
      </c>
      <c r="DB57" s="103"/>
      <c r="DC57" s="104">
        <v>639</v>
      </c>
      <c r="DD57" s="104">
        <v>1383</v>
      </c>
      <c r="DE57" s="104">
        <v>669</v>
      </c>
      <c r="DF57" s="104">
        <v>441</v>
      </c>
      <c r="DG57" s="104">
        <v>302</v>
      </c>
      <c r="DH57" s="104">
        <v>320</v>
      </c>
      <c r="DI57" s="107">
        <f t="shared" si="27"/>
        <v>3754</v>
      </c>
      <c r="DJ57" s="107"/>
      <c r="DK57" s="104">
        <v>12</v>
      </c>
      <c r="DL57" s="104">
        <v>52</v>
      </c>
      <c r="DM57" s="104">
        <v>38</v>
      </c>
      <c r="DN57" s="104">
        <v>54</v>
      </c>
      <c r="DO57" s="104">
        <v>38</v>
      </c>
      <c r="DP57" s="104">
        <v>81</v>
      </c>
      <c r="DQ57" s="107">
        <f t="shared" si="29"/>
        <v>275</v>
      </c>
      <c r="DR57" s="107"/>
      <c r="DS57" s="107"/>
      <c r="DT57" s="104">
        <v>21</v>
      </c>
      <c r="DU57" s="104">
        <v>23</v>
      </c>
      <c r="DV57" s="104">
        <v>18</v>
      </c>
      <c r="DW57" s="104">
        <v>13</v>
      </c>
      <c r="DX57" s="104">
        <v>3</v>
      </c>
      <c r="DY57" s="107">
        <f t="shared" si="31"/>
        <v>78</v>
      </c>
      <c r="DZ57" s="107"/>
      <c r="EA57" s="104">
        <v>7</v>
      </c>
      <c r="EB57" s="104">
        <v>36</v>
      </c>
      <c r="EC57" s="104">
        <v>20</v>
      </c>
      <c r="ED57" s="104">
        <v>29</v>
      </c>
      <c r="EE57" s="104">
        <v>17</v>
      </c>
      <c r="EF57" s="104">
        <v>16</v>
      </c>
      <c r="EG57" s="107">
        <f>SUM(DZ57:EF57)</f>
        <v>125</v>
      </c>
      <c r="EH57" s="107"/>
      <c r="EI57" s="104">
        <v>620</v>
      </c>
      <c r="EJ57" s="104">
        <v>1274</v>
      </c>
      <c r="EK57" s="104">
        <v>588</v>
      </c>
      <c r="EL57" s="104">
        <v>340</v>
      </c>
      <c r="EM57" s="104">
        <v>234</v>
      </c>
      <c r="EN57" s="104">
        <v>220</v>
      </c>
      <c r="EO57" s="105">
        <f>SUM(EH57:EN57)</f>
        <v>3276</v>
      </c>
      <c r="EP57" s="103"/>
      <c r="EQ57" s="104">
        <v>9</v>
      </c>
      <c r="ER57" s="104">
        <v>43</v>
      </c>
      <c r="ES57" s="104">
        <v>9</v>
      </c>
      <c r="ET57" s="104">
        <v>10</v>
      </c>
      <c r="EU57" s="104">
        <v>6</v>
      </c>
      <c r="EV57" s="104">
        <v>2</v>
      </c>
      <c r="EW57" s="105">
        <f>SUM(EP57:EV57)</f>
        <v>79</v>
      </c>
      <c r="EX57" s="103"/>
      <c r="EY57" s="104">
        <v>9</v>
      </c>
      <c r="EZ57" s="104">
        <v>21</v>
      </c>
      <c r="FA57" s="104">
        <v>16</v>
      </c>
      <c r="FB57" s="104">
        <v>10</v>
      </c>
      <c r="FC57" s="104">
        <v>4</v>
      </c>
      <c r="FD57" s="104">
        <v>3</v>
      </c>
      <c r="FE57" s="108">
        <f>SUM(EX57:FD57)</f>
        <v>63</v>
      </c>
      <c r="FF57" s="109"/>
      <c r="FG57" s="104"/>
      <c r="FH57" s="104">
        <v>53</v>
      </c>
      <c r="FI57" s="104">
        <v>107</v>
      </c>
      <c r="FJ57" s="104">
        <v>168</v>
      </c>
      <c r="FK57" s="104">
        <v>278</v>
      </c>
      <c r="FL57" s="104">
        <v>357</v>
      </c>
      <c r="FM57" s="107">
        <f>SUM(FF57:FL57)</f>
        <v>963</v>
      </c>
      <c r="FN57" s="104"/>
      <c r="FO57" s="104"/>
      <c r="FP57" s="104">
        <v>25</v>
      </c>
      <c r="FQ57" s="104">
        <v>47</v>
      </c>
      <c r="FR57" s="104">
        <v>90</v>
      </c>
      <c r="FS57" s="104">
        <v>169</v>
      </c>
      <c r="FT57" s="104">
        <v>221</v>
      </c>
      <c r="FU57" s="107">
        <f>SUM(FN57:FT57)</f>
        <v>552</v>
      </c>
      <c r="FV57" s="107"/>
      <c r="FW57" s="107"/>
      <c r="FX57" s="104">
        <v>26</v>
      </c>
      <c r="FY57" s="104">
        <v>56</v>
      </c>
      <c r="FZ57" s="104">
        <v>69</v>
      </c>
      <c r="GA57" s="104">
        <v>72</v>
      </c>
      <c r="GB57" s="104">
        <v>26</v>
      </c>
      <c r="GC57" s="105">
        <f>SUM(FV57:GB57)</f>
        <v>249</v>
      </c>
      <c r="GD57" s="109"/>
      <c r="GE57" s="104"/>
      <c r="GF57" s="104">
        <v>2</v>
      </c>
      <c r="GG57" s="104">
        <v>4</v>
      </c>
      <c r="GH57" s="104">
        <v>9</v>
      </c>
      <c r="GI57" s="104">
        <v>37</v>
      </c>
      <c r="GJ57" s="104">
        <v>110</v>
      </c>
      <c r="GK57" s="108">
        <f>SUM(GD57:GJ57)</f>
        <v>162</v>
      </c>
      <c r="GL57" s="109">
        <v>0</v>
      </c>
      <c r="GM57" s="104">
        <v>1415</v>
      </c>
      <c r="GN57" s="104">
        <v>3662</v>
      </c>
      <c r="GO57" s="104">
        <v>2036</v>
      </c>
      <c r="GP57" s="104">
        <v>1453</v>
      </c>
      <c r="GQ57" s="104">
        <v>1279</v>
      </c>
      <c r="GR57" s="104">
        <v>1516</v>
      </c>
      <c r="GS57" s="105">
        <f>SUM(GL57:GR57)</f>
        <v>11361</v>
      </c>
    </row>
    <row r="58" spans="1:201" s="101" customFormat="1" ht="18" customHeight="1">
      <c r="A58" s="110" t="s">
        <v>67</v>
      </c>
      <c r="B58" s="103">
        <f aca="true" t="shared" si="57" ref="B58:H58">SUM(B32:B57)</f>
        <v>0</v>
      </c>
      <c r="C58" s="107">
        <f t="shared" si="57"/>
        <v>22363</v>
      </c>
      <c r="D58" s="107">
        <f t="shared" si="57"/>
        <v>68992</v>
      </c>
      <c r="E58" s="107">
        <f t="shared" si="57"/>
        <v>35902</v>
      </c>
      <c r="F58" s="107">
        <f t="shared" si="57"/>
        <v>27836</v>
      </c>
      <c r="G58" s="107">
        <f t="shared" si="57"/>
        <v>22102</v>
      </c>
      <c r="H58" s="107">
        <f t="shared" si="57"/>
        <v>20025</v>
      </c>
      <c r="I58" s="105">
        <f t="shared" si="1"/>
        <v>197220</v>
      </c>
      <c r="J58" s="103">
        <f aca="true" t="shared" si="58" ref="J58:P58">SUM(J32:J57)</f>
        <v>0</v>
      </c>
      <c r="K58" s="107">
        <f t="shared" si="58"/>
        <v>11742</v>
      </c>
      <c r="L58" s="107">
        <f t="shared" si="58"/>
        <v>39438</v>
      </c>
      <c r="M58" s="107">
        <f t="shared" si="58"/>
        <v>21177</v>
      </c>
      <c r="N58" s="107">
        <f t="shared" si="58"/>
        <v>16313</v>
      </c>
      <c r="O58" s="107">
        <f t="shared" si="58"/>
        <v>13245</v>
      </c>
      <c r="P58" s="107">
        <f t="shared" si="58"/>
        <v>12455</v>
      </c>
      <c r="Q58" s="107">
        <f t="shared" si="3"/>
        <v>114370</v>
      </c>
      <c r="R58" s="107">
        <f aca="true" t="shared" si="59" ref="R58:X58">SUM(R32:R57)</f>
        <v>0</v>
      </c>
      <c r="S58" s="107">
        <f t="shared" si="59"/>
        <v>7181</v>
      </c>
      <c r="T58" s="107">
        <f t="shared" si="59"/>
        <v>17467</v>
      </c>
      <c r="U58" s="107">
        <f t="shared" si="59"/>
        <v>7015</v>
      </c>
      <c r="V58" s="107">
        <f t="shared" si="59"/>
        <v>4703</v>
      </c>
      <c r="W58" s="107">
        <f t="shared" si="59"/>
        <v>3621</v>
      </c>
      <c r="X58" s="107">
        <f t="shared" si="59"/>
        <v>3277</v>
      </c>
      <c r="Y58" s="107">
        <f t="shared" si="5"/>
        <v>43264</v>
      </c>
      <c r="Z58" s="107">
        <f aca="true" t="shared" si="60" ref="Z58:AF58">SUM(Z32:Z57)</f>
        <v>0</v>
      </c>
      <c r="AA58" s="107">
        <f t="shared" si="60"/>
        <v>5</v>
      </c>
      <c r="AB58" s="107">
        <f t="shared" si="60"/>
        <v>41</v>
      </c>
      <c r="AC58" s="107">
        <f t="shared" si="60"/>
        <v>106</v>
      </c>
      <c r="AD58" s="107">
        <f t="shared" si="60"/>
        <v>296</v>
      </c>
      <c r="AE58" s="107">
        <f t="shared" si="60"/>
        <v>661</v>
      </c>
      <c r="AF58" s="107">
        <f t="shared" si="60"/>
        <v>1504</v>
      </c>
      <c r="AG58" s="107">
        <f t="shared" si="7"/>
        <v>2613</v>
      </c>
      <c r="AH58" s="107">
        <f aca="true" t="shared" si="61" ref="AH58:AN58">SUM(AH32:AH57)</f>
        <v>0</v>
      </c>
      <c r="AI58" s="107">
        <f t="shared" si="61"/>
        <v>273</v>
      </c>
      <c r="AJ58" s="107">
        <f t="shared" si="61"/>
        <v>1821</v>
      </c>
      <c r="AK58" s="107">
        <f t="shared" si="61"/>
        <v>1419</v>
      </c>
      <c r="AL58" s="107">
        <f t="shared" si="61"/>
        <v>1348</v>
      </c>
      <c r="AM58" s="107">
        <f t="shared" si="61"/>
        <v>1401</v>
      </c>
      <c r="AN58" s="107">
        <f t="shared" si="61"/>
        <v>1914</v>
      </c>
      <c r="AO58" s="107">
        <f t="shared" si="9"/>
        <v>8176</v>
      </c>
      <c r="AP58" s="107">
        <f aca="true" t="shared" si="62" ref="AP58:AV58">SUM(AP32:AP57)</f>
        <v>0</v>
      </c>
      <c r="AQ58" s="107">
        <f t="shared" si="62"/>
        <v>13</v>
      </c>
      <c r="AR58" s="107">
        <f t="shared" si="62"/>
        <v>83</v>
      </c>
      <c r="AS58" s="107">
        <f t="shared" si="62"/>
        <v>70</v>
      </c>
      <c r="AT58" s="107">
        <f t="shared" si="62"/>
        <v>80</v>
      </c>
      <c r="AU58" s="107">
        <f t="shared" si="62"/>
        <v>76</v>
      </c>
      <c r="AV58" s="107">
        <f t="shared" si="62"/>
        <v>115</v>
      </c>
      <c r="AW58" s="107">
        <f t="shared" si="11"/>
        <v>437</v>
      </c>
      <c r="AX58" s="107">
        <f aca="true" t="shared" si="63" ref="AX58:BD58">SUM(AX32:AX57)</f>
        <v>0</v>
      </c>
      <c r="AY58" s="107">
        <f t="shared" si="63"/>
        <v>2057</v>
      </c>
      <c r="AZ58" s="107">
        <f t="shared" si="63"/>
        <v>8289</v>
      </c>
      <c r="BA58" s="107">
        <f t="shared" si="63"/>
        <v>4786</v>
      </c>
      <c r="BB58" s="107">
        <f t="shared" si="63"/>
        <v>3566</v>
      </c>
      <c r="BC58" s="107">
        <f t="shared" si="63"/>
        <v>2247</v>
      </c>
      <c r="BD58" s="107">
        <f t="shared" si="63"/>
        <v>1312</v>
      </c>
      <c r="BE58" s="107">
        <f t="shared" si="13"/>
        <v>22257</v>
      </c>
      <c r="BF58" s="107">
        <f aca="true" t="shared" si="64" ref="BF58:BL58">SUM(BF32:BF57)</f>
        <v>0</v>
      </c>
      <c r="BG58" s="107">
        <f t="shared" si="64"/>
        <v>415</v>
      </c>
      <c r="BH58" s="107">
        <f t="shared" si="64"/>
        <v>2544</v>
      </c>
      <c r="BI58" s="107">
        <f t="shared" si="64"/>
        <v>1845</v>
      </c>
      <c r="BJ58" s="107">
        <f t="shared" si="64"/>
        <v>1388</v>
      </c>
      <c r="BK58" s="107">
        <f t="shared" si="64"/>
        <v>967</v>
      </c>
      <c r="BL58" s="107">
        <f t="shared" si="64"/>
        <v>429</v>
      </c>
      <c r="BM58" s="107">
        <f t="shared" si="15"/>
        <v>7588</v>
      </c>
      <c r="BN58" s="107">
        <f aca="true" t="shared" si="65" ref="BN58:BT58">SUM(BN32:BN57)</f>
        <v>0</v>
      </c>
      <c r="BO58" s="107">
        <f t="shared" si="65"/>
        <v>1798</v>
      </c>
      <c r="BP58" s="107">
        <f t="shared" si="65"/>
        <v>9193</v>
      </c>
      <c r="BQ58" s="107">
        <f t="shared" si="65"/>
        <v>5936</v>
      </c>
      <c r="BR58" s="107">
        <f t="shared" si="65"/>
        <v>4932</v>
      </c>
      <c r="BS58" s="107">
        <f t="shared" si="65"/>
        <v>4272</v>
      </c>
      <c r="BT58" s="107">
        <f t="shared" si="65"/>
        <v>3904</v>
      </c>
      <c r="BU58" s="105">
        <f t="shared" si="17"/>
        <v>30035</v>
      </c>
      <c r="BV58" s="103">
        <f aca="true" t="shared" si="66" ref="BV58:CB58">SUM(BV32:BV57)</f>
        <v>0</v>
      </c>
      <c r="BW58" s="107">
        <f t="shared" si="66"/>
        <v>55</v>
      </c>
      <c r="BX58" s="107">
        <f t="shared" si="66"/>
        <v>953</v>
      </c>
      <c r="BY58" s="107">
        <f t="shared" si="66"/>
        <v>1166</v>
      </c>
      <c r="BZ58" s="107">
        <f t="shared" si="66"/>
        <v>1381</v>
      </c>
      <c r="CA58" s="107">
        <f t="shared" si="66"/>
        <v>1413</v>
      </c>
      <c r="CB58" s="107">
        <f t="shared" si="66"/>
        <v>1062</v>
      </c>
      <c r="CC58" s="107">
        <f t="shared" si="19"/>
        <v>6030</v>
      </c>
      <c r="CD58" s="103">
        <f aca="true" t="shared" si="67" ref="CD58:CJ58">SUM(CD32:CD57)</f>
        <v>0</v>
      </c>
      <c r="CE58" s="107">
        <f t="shared" si="67"/>
        <v>48</v>
      </c>
      <c r="CF58" s="107">
        <f t="shared" si="67"/>
        <v>783</v>
      </c>
      <c r="CG58" s="107">
        <f t="shared" si="67"/>
        <v>903</v>
      </c>
      <c r="CH58" s="107">
        <f t="shared" si="67"/>
        <v>1037</v>
      </c>
      <c r="CI58" s="107">
        <f t="shared" si="67"/>
        <v>1076</v>
      </c>
      <c r="CJ58" s="107">
        <f t="shared" si="67"/>
        <v>808</v>
      </c>
      <c r="CK58" s="107">
        <f t="shared" si="21"/>
        <v>4655</v>
      </c>
      <c r="CL58" s="107">
        <f aca="true" t="shared" si="68" ref="CL58:CR58">SUM(CL32:CL57)</f>
        <v>0</v>
      </c>
      <c r="CM58" s="107">
        <f t="shared" si="68"/>
        <v>7</v>
      </c>
      <c r="CN58" s="107">
        <f t="shared" si="68"/>
        <v>168</v>
      </c>
      <c r="CO58" s="107">
        <f t="shared" si="68"/>
        <v>249</v>
      </c>
      <c r="CP58" s="107">
        <f t="shared" si="68"/>
        <v>327</v>
      </c>
      <c r="CQ58" s="107">
        <f t="shared" si="68"/>
        <v>316</v>
      </c>
      <c r="CR58" s="107">
        <f t="shared" si="68"/>
        <v>222</v>
      </c>
      <c r="CS58" s="107">
        <f t="shared" si="23"/>
        <v>1289</v>
      </c>
      <c r="CT58" s="107">
        <f aca="true" t="shared" si="69" ref="CT58:CZ58">SUM(CT32:CT57)</f>
        <v>0</v>
      </c>
      <c r="CU58" s="107">
        <f t="shared" si="69"/>
        <v>0</v>
      </c>
      <c r="CV58" s="107">
        <f t="shared" si="69"/>
        <v>2</v>
      </c>
      <c r="CW58" s="107">
        <f t="shared" si="69"/>
        <v>14</v>
      </c>
      <c r="CX58" s="107">
        <f t="shared" si="69"/>
        <v>17</v>
      </c>
      <c r="CY58" s="107">
        <f t="shared" si="69"/>
        <v>21</v>
      </c>
      <c r="CZ58" s="107">
        <f t="shared" si="69"/>
        <v>32</v>
      </c>
      <c r="DA58" s="105">
        <f t="shared" si="25"/>
        <v>86</v>
      </c>
      <c r="DB58" s="103">
        <f aca="true" t="shared" si="70" ref="DB58:DH58">SUM(DB32:DB57)</f>
        <v>0</v>
      </c>
      <c r="DC58" s="107">
        <f t="shared" si="70"/>
        <v>10301</v>
      </c>
      <c r="DD58" s="107">
        <f t="shared" si="70"/>
        <v>27896</v>
      </c>
      <c r="DE58" s="107">
        <f t="shared" si="70"/>
        <v>13208</v>
      </c>
      <c r="DF58" s="107">
        <f t="shared" si="70"/>
        <v>9845</v>
      </c>
      <c r="DG58" s="107">
        <f t="shared" si="70"/>
        <v>7253</v>
      </c>
      <c r="DH58" s="107">
        <f t="shared" si="70"/>
        <v>6422</v>
      </c>
      <c r="DI58" s="107">
        <f t="shared" si="27"/>
        <v>74925</v>
      </c>
      <c r="DJ58" s="107">
        <f aca="true" t="shared" si="71" ref="DJ58:DP58">SUM(DJ32:DJ57)</f>
        <v>0</v>
      </c>
      <c r="DK58" s="107">
        <f t="shared" si="71"/>
        <v>279</v>
      </c>
      <c r="DL58" s="107">
        <f t="shared" si="71"/>
        <v>1735</v>
      </c>
      <c r="DM58" s="107">
        <f t="shared" si="71"/>
        <v>1417</v>
      </c>
      <c r="DN58" s="107">
        <f t="shared" si="71"/>
        <v>1606</v>
      </c>
      <c r="DO58" s="107">
        <f t="shared" si="71"/>
        <v>1598</v>
      </c>
      <c r="DP58" s="107">
        <f t="shared" si="71"/>
        <v>2267</v>
      </c>
      <c r="DQ58" s="107">
        <f t="shared" si="29"/>
        <v>8902</v>
      </c>
      <c r="DR58" s="107">
        <f aca="true" t="shared" si="72" ref="DR58:DX58">SUM(DR32:DR57)</f>
        <v>0</v>
      </c>
      <c r="DS58" s="107">
        <f t="shared" si="72"/>
        <v>0</v>
      </c>
      <c r="DT58" s="107">
        <f t="shared" si="72"/>
        <v>239</v>
      </c>
      <c r="DU58" s="107">
        <f t="shared" si="72"/>
        <v>316</v>
      </c>
      <c r="DV58" s="107">
        <f t="shared" si="72"/>
        <v>327</v>
      </c>
      <c r="DW58" s="107">
        <f t="shared" si="72"/>
        <v>141</v>
      </c>
      <c r="DX58" s="107">
        <f t="shared" si="72"/>
        <v>30</v>
      </c>
      <c r="DY58" s="107">
        <f t="shared" si="31"/>
        <v>1053</v>
      </c>
      <c r="DZ58" s="107">
        <f>SUM(DZ32:DZ57)</f>
        <v>0</v>
      </c>
      <c r="EA58" s="107">
        <f>SUM(EA32:EA57)</f>
        <v>324</v>
      </c>
      <c r="EB58" s="107">
        <f>SUM(EB32:EB57)</f>
        <v>960</v>
      </c>
      <c r="EC58" s="107">
        <f>SUM(EC32:EC57)</f>
        <v>583</v>
      </c>
      <c r="ED58" s="107">
        <f>SUM(ED32:ED57)</f>
        <v>616</v>
      </c>
      <c r="EE58" s="107">
        <f>SUM(EE32:EE57)</f>
        <v>550</v>
      </c>
      <c r="EF58" s="107">
        <f>SUM(EF32:EF57)</f>
        <v>373</v>
      </c>
      <c r="EG58" s="107">
        <f>SUM(DZ58:EF58)</f>
        <v>3406</v>
      </c>
      <c r="EH58" s="107">
        <f>SUM(EH32:EH57)</f>
        <v>0</v>
      </c>
      <c r="EI58" s="107">
        <f>SUM(EI32:EI57)</f>
        <v>9698</v>
      </c>
      <c r="EJ58" s="107">
        <f>SUM(EJ32:EJ57)</f>
        <v>24962</v>
      </c>
      <c r="EK58" s="107">
        <f>SUM(EK32:EK57)</f>
        <v>10892</v>
      </c>
      <c r="EL58" s="107">
        <f>SUM(EL32:EL57)</f>
        <v>7296</v>
      </c>
      <c r="EM58" s="107">
        <f>SUM(EM32:EM57)</f>
        <v>4964</v>
      </c>
      <c r="EN58" s="107">
        <f>SUM(EN32:EN57)</f>
        <v>3752</v>
      </c>
      <c r="EO58" s="105">
        <f>SUM(EH58:EN58)</f>
        <v>61564</v>
      </c>
      <c r="EP58" s="103">
        <f>SUM(EP32:EP57)</f>
        <v>0</v>
      </c>
      <c r="EQ58" s="107">
        <f>SUM(EQ32:EQ57)</f>
        <v>136</v>
      </c>
      <c r="ER58" s="107">
        <f>SUM(ER32:ER57)</f>
        <v>387</v>
      </c>
      <c r="ES58" s="107">
        <f>SUM(ES32:ES57)</f>
        <v>194</v>
      </c>
      <c r="ET58" s="107">
        <f>SUM(ET32:ET57)</f>
        <v>180</v>
      </c>
      <c r="EU58" s="107">
        <f>SUM(EU32:EU57)</f>
        <v>128</v>
      </c>
      <c r="EV58" s="107">
        <f>SUM(EV32:EV57)</f>
        <v>59</v>
      </c>
      <c r="EW58" s="105">
        <f>SUM(EP58:EV58)</f>
        <v>1084</v>
      </c>
      <c r="EX58" s="103">
        <f>SUM(EX32:EX57)</f>
        <v>0</v>
      </c>
      <c r="EY58" s="107">
        <f>SUM(EY32:EY57)</f>
        <v>129</v>
      </c>
      <c r="EZ58" s="107">
        <f>SUM(EZ32:EZ57)</f>
        <v>318</v>
      </c>
      <c r="FA58" s="107">
        <f>SUM(FA32:FA57)</f>
        <v>157</v>
      </c>
      <c r="FB58" s="107">
        <f>SUM(FB32:FB57)</f>
        <v>117</v>
      </c>
      <c r="FC58" s="107">
        <f>SUM(FC32:FC57)</f>
        <v>63</v>
      </c>
      <c r="FD58" s="107">
        <f>SUM(FD32:FD57)</f>
        <v>27</v>
      </c>
      <c r="FE58" s="108">
        <f>SUM(EX58:FD58)</f>
        <v>811</v>
      </c>
      <c r="FF58" s="103">
        <f>SUM(FF32:FF57)</f>
        <v>0</v>
      </c>
      <c r="FG58" s="107">
        <f>SUM(FG32:FG57)</f>
        <v>0</v>
      </c>
      <c r="FH58" s="107">
        <f>SUM(FH32:FH57)</f>
        <v>1404</v>
      </c>
      <c r="FI58" s="107">
        <f>SUM(FI32:FI57)</f>
        <v>2376</v>
      </c>
      <c r="FJ58" s="107">
        <f>SUM(FJ32:FJ57)</f>
        <v>4026</v>
      </c>
      <c r="FK58" s="107">
        <f>SUM(FK32:FK57)</f>
        <v>5930</v>
      </c>
      <c r="FL58" s="107">
        <f>SUM(FL32:FL57)</f>
        <v>6024</v>
      </c>
      <c r="FM58" s="107">
        <f>SUM(FF58:FL58)</f>
        <v>19760</v>
      </c>
      <c r="FN58" s="107">
        <f>SUM(FN32:FN57)</f>
        <v>0</v>
      </c>
      <c r="FO58" s="107">
        <f>SUM(FO32:FO57)</f>
        <v>0</v>
      </c>
      <c r="FP58" s="107">
        <f>SUM(FP32:FP57)</f>
        <v>654</v>
      </c>
      <c r="FQ58" s="107">
        <f>SUM(FQ32:FQ57)</f>
        <v>1200</v>
      </c>
      <c r="FR58" s="107">
        <f>SUM(FR32:FR57)</f>
        <v>2200</v>
      </c>
      <c r="FS58" s="107">
        <f>SUM(FS32:FS57)</f>
        <v>3530</v>
      </c>
      <c r="FT58" s="107">
        <f>SUM(FT32:FT57)</f>
        <v>3275</v>
      </c>
      <c r="FU58" s="107">
        <f>SUM(FN58:FT58)</f>
        <v>10859</v>
      </c>
      <c r="FV58" s="107">
        <f>SUM(FV32:FV57)</f>
        <v>0</v>
      </c>
      <c r="FW58" s="107">
        <f>SUM(FW32:FW57)</f>
        <v>0</v>
      </c>
      <c r="FX58" s="107">
        <f>SUM(FX32:FX57)</f>
        <v>710</v>
      </c>
      <c r="FY58" s="107">
        <f>SUM(FY32:FY57)</f>
        <v>1064</v>
      </c>
      <c r="FZ58" s="107">
        <f>SUM(FZ32:FZ57)</f>
        <v>1515</v>
      </c>
      <c r="GA58" s="107">
        <f>SUM(GA32:GA57)</f>
        <v>1524</v>
      </c>
      <c r="GB58" s="107">
        <f>SUM(GB32:GB57)</f>
        <v>690</v>
      </c>
      <c r="GC58" s="105">
        <f>SUM(FV58:GB58)</f>
        <v>5503</v>
      </c>
      <c r="GD58" s="103"/>
      <c r="GE58" s="107"/>
      <c r="GF58" s="107">
        <f>SUM(GF32:GF57)</f>
        <v>40</v>
      </c>
      <c r="GG58" s="107">
        <f>SUM(GG32:GG57)</f>
        <v>112</v>
      </c>
      <c r="GH58" s="107">
        <f>SUM(GH32:GH57)</f>
        <v>311</v>
      </c>
      <c r="GI58" s="107">
        <f>SUM(GI32:GI57)</f>
        <v>876</v>
      </c>
      <c r="GJ58" s="107">
        <f>SUM(GJ32:GJ57)</f>
        <v>2059</v>
      </c>
      <c r="GK58" s="108">
        <f>SUM(GD58:GJ58)</f>
        <v>3398</v>
      </c>
      <c r="GL58" s="103">
        <f>SUM(GL32:GL57)</f>
        <v>0</v>
      </c>
      <c r="GM58" s="107">
        <f>SUM(GM32:GM57)</f>
        <v>22363</v>
      </c>
      <c r="GN58" s="107">
        <f>SUM(GN32:GN57)</f>
        <v>70396</v>
      </c>
      <c r="GO58" s="107">
        <f>SUM(GO32:GO57)</f>
        <v>38278</v>
      </c>
      <c r="GP58" s="107">
        <f>SUM(GP32:GP57)</f>
        <v>31862</v>
      </c>
      <c r="GQ58" s="107">
        <f>SUM(GQ32:GQ57)</f>
        <v>28032</v>
      </c>
      <c r="GR58" s="107">
        <f>SUM(GR32:GR57)</f>
        <v>26049</v>
      </c>
      <c r="GS58" s="105">
        <f>SUM(GL58:GR58)</f>
        <v>216980</v>
      </c>
    </row>
    <row r="59" spans="1:201" s="101" customFormat="1" ht="18" customHeight="1">
      <c r="A59" s="110" t="s">
        <v>68</v>
      </c>
      <c r="B59" s="103"/>
      <c r="C59" s="104">
        <v>137</v>
      </c>
      <c r="D59" s="104">
        <v>384</v>
      </c>
      <c r="E59" s="104">
        <v>208</v>
      </c>
      <c r="F59" s="104">
        <v>141</v>
      </c>
      <c r="G59" s="104">
        <v>106</v>
      </c>
      <c r="H59" s="104">
        <v>99</v>
      </c>
      <c r="I59" s="105">
        <f t="shared" si="1"/>
        <v>1075</v>
      </c>
      <c r="J59" s="103"/>
      <c r="K59" s="104">
        <v>75</v>
      </c>
      <c r="L59" s="104">
        <v>214</v>
      </c>
      <c r="M59" s="104">
        <v>120</v>
      </c>
      <c r="N59" s="104">
        <v>73</v>
      </c>
      <c r="O59" s="104">
        <v>64</v>
      </c>
      <c r="P59" s="104">
        <v>55</v>
      </c>
      <c r="Q59" s="107">
        <f t="shared" si="3"/>
        <v>601</v>
      </c>
      <c r="R59" s="107"/>
      <c r="S59" s="104">
        <v>27</v>
      </c>
      <c r="T59" s="104">
        <v>51</v>
      </c>
      <c r="U59" s="104">
        <v>28</v>
      </c>
      <c r="V59" s="104">
        <v>20</v>
      </c>
      <c r="W59" s="104">
        <v>14</v>
      </c>
      <c r="X59" s="104">
        <v>11</v>
      </c>
      <c r="Y59" s="103">
        <f t="shared" si="5"/>
        <v>151</v>
      </c>
      <c r="Z59" s="104"/>
      <c r="AA59" s="104">
        <v>0</v>
      </c>
      <c r="AB59" s="104">
        <v>0</v>
      </c>
      <c r="AC59" s="104">
        <v>0</v>
      </c>
      <c r="AD59" s="104">
        <v>1</v>
      </c>
      <c r="AE59" s="104">
        <v>4</v>
      </c>
      <c r="AF59" s="104">
        <v>6</v>
      </c>
      <c r="AG59" s="103">
        <f>SUM(Z59:AF59)</f>
        <v>11</v>
      </c>
      <c r="AH59" s="107"/>
      <c r="AI59" s="104">
        <v>3</v>
      </c>
      <c r="AJ59" s="104">
        <v>8</v>
      </c>
      <c r="AK59" s="104">
        <v>4</v>
      </c>
      <c r="AL59" s="104">
        <v>1</v>
      </c>
      <c r="AM59" s="104">
        <v>7</v>
      </c>
      <c r="AN59" s="104">
        <v>8</v>
      </c>
      <c r="AO59" s="103">
        <f t="shared" si="9"/>
        <v>31</v>
      </c>
      <c r="AP59" s="107"/>
      <c r="AQ59" s="104">
        <v>0</v>
      </c>
      <c r="AR59" s="104">
        <v>0</v>
      </c>
      <c r="AS59" s="104">
        <v>0</v>
      </c>
      <c r="AT59" s="104">
        <v>0</v>
      </c>
      <c r="AU59" s="104">
        <v>0</v>
      </c>
      <c r="AV59" s="104">
        <v>0</v>
      </c>
      <c r="AW59" s="103">
        <f t="shared" si="11"/>
        <v>0</v>
      </c>
      <c r="AX59" s="107"/>
      <c r="AY59" s="104">
        <v>23</v>
      </c>
      <c r="AZ59" s="104">
        <v>67</v>
      </c>
      <c r="BA59" s="104">
        <v>34</v>
      </c>
      <c r="BB59" s="104">
        <v>26</v>
      </c>
      <c r="BC59" s="104">
        <v>20</v>
      </c>
      <c r="BD59" s="104">
        <v>7</v>
      </c>
      <c r="BE59" s="103">
        <f t="shared" si="13"/>
        <v>177</v>
      </c>
      <c r="BF59" s="107"/>
      <c r="BG59" s="104">
        <v>10</v>
      </c>
      <c r="BH59" s="104">
        <v>35</v>
      </c>
      <c r="BI59" s="104">
        <v>16</v>
      </c>
      <c r="BJ59" s="104">
        <v>5</v>
      </c>
      <c r="BK59" s="104">
        <v>4</v>
      </c>
      <c r="BL59" s="104">
        <v>5</v>
      </c>
      <c r="BM59" s="103">
        <f t="shared" si="15"/>
        <v>75</v>
      </c>
      <c r="BN59" s="107"/>
      <c r="BO59" s="104">
        <v>12</v>
      </c>
      <c r="BP59" s="104">
        <v>53</v>
      </c>
      <c r="BQ59" s="104">
        <v>38</v>
      </c>
      <c r="BR59" s="104">
        <v>20</v>
      </c>
      <c r="BS59" s="104">
        <v>15</v>
      </c>
      <c r="BT59" s="104">
        <v>18</v>
      </c>
      <c r="BU59" s="105">
        <f t="shared" si="17"/>
        <v>156</v>
      </c>
      <c r="BV59" s="103"/>
      <c r="BW59" s="104">
        <v>2</v>
      </c>
      <c r="BX59" s="104">
        <v>8</v>
      </c>
      <c r="BY59" s="104">
        <v>11</v>
      </c>
      <c r="BZ59" s="104">
        <v>17</v>
      </c>
      <c r="CA59" s="104">
        <v>10</v>
      </c>
      <c r="CB59" s="104">
        <v>8</v>
      </c>
      <c r="CC59" s="107">
        <f t="shared" si="19"/>
        <v>56</v>
      </c>
      <c r="CD59" s="103"/>
      <c r="CE59" s="104">
        <v>2</v>
      </c>
      <c r="CF59" s="104">
        <v>4</v>
      </c>
      <c r="CG59" s="104">
        <v>10</v>
      </c>
      <c r="CH59" s="104">
        <v>17</v>
      </c>
      <c r="CI59" s="104">
        <v>10</v>
      </c>
      <c r="CJ59" s="104">
        <v>7</v>
      </c>
      <c r="CK59" s="107">
        <f t="shared" si="21"/>
        <v>50</v>
      </c>
      <c r="CL59" s="107"/>
      <c r="CM59" s="104">
        <v>0</v>
      </c>
      <c r="CN59" s="104">
        <v>4</v>
      </c>
      <c r="CO59" s="104">
        <v>1</v>
      </c>
      <c r="CP59" s="104">
        <v>0</v>
      </c>
      <c r="CQ59" s="104">
        <v>0</v>
      </c>
      <c r="CR59" s="104">
        <v>1</v>
      </c>
      <c r="CS59" s="107">
        <f t="shared" si="23"/>
        <v>6</v>
      </c>
      <c r="CT59" s="107"/>
      <c r="CU59" s="104">
        <v>0</v>
      </c>
      <c r="CV59" s="104">
        <v>0</v>
      </c>
      <c r="CW59" s="104">
        <v>0</v>
      </c>
      <c r="CX59" s="104">
        <v>0</v>
      </c>
      <c r="CY59" s="104">
        <v>0</v>
      </c>
      <c r="CZ59" s="104">
        <v>0</v>
      </c>
      <c r="DA59" s="105">
        <f t="shared" si="25"/>
        <v>0</v>
      </c>
      <c r="DB59" s="103"/>
      <c r="DC59" s="104">
        <v>60</v>
      </c>
      <c r="DD59" s="104">
        <v>161</v>
      </c>
      <c r="DE59" s="104">
        <v>74</v>
      </c>
      <c r="DF59" s="104">
        <v>50</v>
      </c>
      <c r="DG59" s="104">
        <v>32</v>
      </c>
      <c r="DH59" s="104">
        <v>35</v>
      </c>
      <c r="DI59" s="107">
        <f t="shared" si="27"/>
        <v>412</v>
      </c>
      <c r="DJ59" s="107"/>
      <c r="DK59" s="104">
        <v>1</v>
      </c>
      <c r="DL59" s="104">
        <v>11</v>
      </c>
      <c r="DM59" s="104">
        <v>3</v>
      </c>
      <c r="DN59" s="104">
        <v>4</v>
      </c>
      <c r="DO59" s="104">
        <v>3</v>
      </c>
      <c r="DP59" s="104">
        <v>14</v>
      </c>
      <c r="DQ59" s="107">
        <f t="shared" si="29"/>
        <v>36</v>
      </c>
      <c r="DR59" s="107"/>
      <c r="DS59" s="107"/>
      <c r="DT59" s="104">
        <v>3</v>
      </c>
      <c r="DU59" s="104">
        <v>1</v>
      </c>
      <c r="DV59" s="104">
        <v>2</v>
      </c>
      <c r="DW59" s="104">
        <v>0</v>
      </c>
      <c r="DX59" s="104">
        <v>0</v>
      </c>
      <c r="DY59" s="107">
        <f t="shared" si="31"/>
        <v>6</v>
      </c>
      <c r="DZ59" s="107"/>
      <c r="EA59" s="104">
        <v>0</v>
      </c>
      <c r="EB59" s="104">
        <v>0</v>
      </c>
      <c r="EC59" s="104">
        <v>1</v>
      </c>
      <c r="ED59" s="104">
        <v>0</v>
      </c>
      <c r="EE59" s="104">
        <v>0</v>
      </c>
      <c r="EF59" s="104">
        <v>1</v>
      </c>
      <c r="EG59" s="107">
        <f>SUM(DZ59:EF59)</f>
        <v>2</v>
      </c>
      <c r="EH59" s="107"/>
      <c r="EI59" s="104">
        <v>59</v>
      </c>
      <c r="EJ59" s="104">
        <v>147</v>
      </c>
      <c r="EK59" s="104">
        <v>69</v>
      </c>
      <c r="EL59" s="104">
        <v>44</v>
      </c>
      <c r="EM59" s="104">
        <v>29</v>
      </c>
      <c r="EN59" s="104">
        <v>20</v>
      </c>
      <c r="EO59" s="105">
        <f>SUM(EH59:EN59)</f>
        <v>368</v>
      </c>
      <c r="EP59" s="103"/>
      <c r="EQ59" s="104">
        <v>0</v>
      </c>
      <c r="ER59" s="104">
        <v>1</v>
      </c>
      <c r="ES59" s="104">
        <v>1</v>
      </c>
      <c r="ET59" s="104">
        <v>1</v>
      </c>
      <c r="EU59" s="104">
        <v>0</v>
      </c>
      <c r="EV59" s="104">
        <v>1</v>
      </c>
      <c r="EW59" s="105">
        <f>SUM(EP59:EV59)</f>
        <v>4</v>
      </c>
      <c r="EX59" s="103"/>
      <c r="EY59" s="104">
        <v>0</v>
      </c>
      <c r="EZ59" s="104">
        <v>0</v>
      </c>
      <c r="FA59" s="104">
        <v>2</v>
      </c>
      <c r="FB59" s="104">
        <v>0</v>
      </c>
      <c r="FC59" s="104">
        <v>0</v>
      </c>
      <c r="FD59" s="104">
        <v>0</v>
      </c>
      <c r="FE59" s="108">
        <f>SUM(EX59:FD59)</f>
        <v>2</v>
      </c>
      <c r="FF59" s="109"/>
      <c r="FG59" s="104"/>
      <c r="FH59" s="104">
        <v>22</v>
      </c>
      <c r="FI59" s="104">
        <v>20</v>
      </c>
      <c r="FJ59" s="104">
        <v>36</v>
      </c>
      <c r="FK59" s="104">
        <v>65</v>
      </c>
      <c r="FL59" s="104">
        <v>55</v>
      </c>
      <c r="FM59" s="107">
        <f>SUM(FF59:FL59)</f>
        <v>198</v>
      </c>
      <c r="FN59" s="104"/>
      <c r="FO59" s="104"/>
      <c r="FP59" s="104">
        <v>14</v>
      </c>
      <c r="FQ59" s="104">
        <v>9</v>
      </c>
      <c r="FR59" s="104">
        <v>25</v>
      </c>
      <c r="FS59" s="104">
        <v>45</v>
      </c>
      <c r="FT59" s="104">
        <v>36</v>
      </c>
      <c r="FU59" s="107">
        <f>SUM(FN59:FT59)</f>
        <v>129</v>
      </c>
      <c r="FV59" s="107"/>
      <c r="FW59" s="107"/>
      <c r="FX59" s="104">
        <v>7</v>
      </c>
      <c r="FY59" s="104">
        <v>11</v>
      </c>
      <c r="FZ59" s="104">
        <v>7</v>
      </c>
      <c r="GA59" s="104">
        <v>14</v>
      </c>
      <c r="GB59" s="104">
        <v>6</v>
      </c>
      <c r="GC59" s="105">
        <f>SUM(FV59:GB59)</f>
        <v>45</v>
      </c>
      <c r="GD59" s="109"/>
      <c r="GE59" s="104"/>
      <c r="GF59" s="104">
        <v>1</v>
      </c>
      <c r="GG59" s="104">
        <v>0</v>
      </c>
      <c r="GH59" s="104">
        <v>4</v>
      </c>
      <c r="GI59" s="104">
        <v>6</v>
      </c>
      <c r="GJ59" s="104">
        <v>13</v>
      </c>
      <c r="GK59" s="108">
        <f>SUM(GD59:GJ59)</f>
        <v>24</v>
      </c>
      <c r="GL59" s="109">
        <v>0</v>
      </c>
      <c r="GM59" s="104">
        <v>137</v>
      </c>
      <c r="GN59" s="104">
        <v>406</v>
      </c>
      <c r="GO59" s="104">
        <v>228</v>
      </c>
      <c r="GP59" s="104">
        <v>177</v>
      </c>
      <c r="GQ59" s="104">
        <v>171</v>
      </c>
      <c r="GR59" s="104">
        <v>154</v>
      </c>
      <c r="GS59" s="105">
        <f>SUM(GL59:GR59)</f>
        <v>1273</v>
      </c>
    </row>
    <row r="60" spans="1:201" s="101" customFormat="1" ht="18" customHeight="1">
      <c r="A60" s="110" t="s">
        <v>69</v>
      </c>
      <c r="B60" s="103"/>
      <c r="C60" s="104">
        <v>66</v>
      </c>
      <c r="D60" s="104">
        <v>316</v>
      </c>
      <c r="E60" s="104">
        <v>112</v>
      </c>
      <c r="F60" s="104">
        <v>106</v>
      </c>
      <c r="G60" s="104">
        <v>71</v>
      </c>
      <c r="H60" s="104">
        <v>38</v>
      </c>
      <c r="I60" s="105">
        <f t="shared" si="1"/>
        <v>709</v>
      </c>
      <c r="J60" s="103"/>
      <c r="K60" s="104">
        <v>32</v>
      </c>
      <c r="L60" s="104">
        <v>183</v>
      </c>
      <c r="M60" s="104">
        <v>62</v>
      </c>
      <c r="N60" s="104">
        <v>58</v>
      </c>
      <c r="O60" s="104">
        <v>48</v>
      </c>
      <c r="P60" s="104">
        <v>22</v>
      </c>
      <c r="Q60" s="107">
        <f t="shared" si="3"/>
        <v>405</v>
      </c>
      <c r="R60" s="107"/>
      <c r="S60" s="104">
        <v>15</v>
      </c>
      <c r="T60" s="104">
        <v>42</v>
      </c>
      <c r="U60" s="104">
        <v>12</v>
      </c>
      <c r="V60" s="104">
        <v>12</v>
      </c>
      <c r="W60" s="104">
        <v>8</v>
      </c>
      <c r="X60" s="104">
        <v>6</v>
      </c>
      <c r="Y60" s="103">
        <f t="shared" si="5"/>
        <v>95</v>
      </c>
      <c r="Z60" s="104"/>
      <c r="AA60" s="104">
        <v>0</v>
      </c>
      <c r="AB60" s="104">
        <v>0</v>
      </c>
      <c r="AC60" s="104">
        <v>1</v>
      </c>
      <c r="AD60" s="104">
        <v>1</v>
      </c>
      <c r="AE60" s="104">
        <v>0</v>
      </c>
      <c r="AF60" s="104">
        <v>0</v>
      </c>
      <c r="AG60" s="103">
        <f>SUM(Z60:AF60)</f>
        <v>2</v>
      </c>
      <c r="AH60" s="107"/>
      <c r="AI60" s="104">
        <v>1</v>
      </c>
      <c r="AJ60" s="104">
        <v>29</v>
      </c>
      <c r="AK60" s="104">
        <v>9</v>
      </c>
      <c r="AL60" s="104">
        <v>10</v>
      </c>
      <c r="AM60" s="104">
        <v>6</v>
      </c>
      <c r="AN60" s="104">
        <v>4</v>
      </c>
      <c r="AO60" s="103">
        <f t="shared" si="9"/>
        <v>59</v>
      </c>
      <c r="AP60" s="107"/>
      <c r="AQ60" s="104">
        <v>0</v>
      </c>
      <c r="AR60" s="104">
        <v>0</v>
      </c>
      <c r="AS60" s="104">
        <v>0</v>
      </c>
      <c r="AT60" s="104">
        <v>0</v>
      </c>
      <c r="AU60" s="104">
        <v>1</v>
      </c>
      <c r="AV60" s="104">
        <v>0</v>
      </c>
      <c r="AW60" s="103">
        <f t="shared" si="11"/>
        <v>1</v>
      </c>
      <c r="AX60" s="107"/>
      <c r="AY60" s="104">
        <v>10</v>
      </c>
      <c r="AZ60" s="104">
        <v>49</v>
      </c>
      <c r="BA60" s="104">
        <v>16</v>
      </c>
      <c r="BB60" s="104">
        <v>14</v>
      </c>
      <c r="BC60" s="104">
        <v>12</v>
      </c>
      <c r="BD60" s="104">
        <v>4</v>
      </c>
      <c r="BE60" s="103">
        <f t="shared" si="13"/>
        <v>105</v>
      </c>
      <c r="BF60" s="107"/>
      <c r="BG60" s="104">
        <v>1</v>
      </c>
      <c r="BH60" s="104">
        <v>19</v>
      </c>
      <c r="BI60" s="104">
        <v>11</v>
      </c>
      <c r="BJ60" s="104">
        <v>7</v>
      </c>
      <c r="BK60" s="104">
        <v>4</v>
      </c>
      <c r="BL60" s="104">
        <v>0</v>
      </c>
      <c r="BM60" s="103">
        <f t="shared" si="15"/>
        <v>42</v>
      </c>
      <c r="BN60" s="107"/>
      <c r="BO60" s="104">
        <v>5</v>
      </c>
      <c r="BP60" s="104">
        <v>44</v>
      </c>
      <c r="BQ60" s="104">
        <v>13</v>
      </c>
      <c r="BR60" s="104">
        <v>14</v>
      </c>
      <c r="BS60" s="104">
        <v>17</v>
      </c>
      <c r="BT60" s="104">
        <v>8</v>
      </c>
      <c r="BU60" s="105">
        <f t="shared" si="17"/>
        <v>101</v>
      </c>
      <c r="BV60" s="103"/>
      <c r="BW60" s="104">
        <v>2</v>
      </c>
      <c r="BX60" s="104">
        <v>6</v>
      </c>
      <c r="BY60" s="104">
        <v>6</v>
      </c>
      <c r="BZ60" s="104">
        <v>8</v>
      </c>
      <c r="CA60" s="104">
        <v>5</v>
      </c>
      <c r="CB60" s="104">
        <v>3</v>
      </c>
      <c r="CC60" s="107">
        <f t="shared" si="19"/>
        <v>30</v>
      </c>
      <c r="CD60" s="103"/>
      <c r="CE60" s="104">
        <v>2</v>
      </c>
      <c r="CF60" s="104">
        <v>3</v>
      </c>
      <c r="CG60" s="104">
        <v>5</v>
      </c>
      <c r="CH60" s="104">
        <v>6</v>
      </c>
      <c r="CI60" s="104">
        <v>4</v>
      </c>
      <c r="CJ60" s="104">
        <v>2</v>
      </c>
      <c r="CK60" s="107">
        <f t="shared" si="21"/>
        <v>22</v>
      </c>
      <c r="CL60" s="107"/>
      <c r="CM60" s="104">
        <v>0</v>
      </c>
      <c r="CN60" s="104">
        <v>3</v>
      </c>
      <c r="CO60" s="104">
        <v>1</v>
      </c>
      <c r="CP60" s="104">
        <v>2</v>
      </c>
      <c r="CQ60" s="104">
        <v>1</v>
      </c>
      <c r="CR60" s="104">
        <v>1</v>
      </c>
      <c r="CS60" s="107">
        <f t="shared" si="23"/>
        <v>8</v>
      </c>
      <c r="CT60" s="107"/>
      <c r="CU60" s="104">
        <v>0</v>
      </c>
      <c r="CV60" s="104">
        <v>0</v>
      </c>
      <c r="CW60" s="104">
        <v>0</v>
      </c>
      <c r="CX60" s="104">
        <v>0</v>
      </c>
      <c r="CY60" s="104">
        <v>0</v>
      </c>
      <c r="CZ60" s="104">
        <v>0</v>
      </c>
      <c r="DA60" s="105">
        <f t="shared" si="25"/>
        <v>0</v>
      </c>
      <c r="DB60" s="103"/>
      <c r="DC60" s="104">
        <v>31</v>
      </c>
      <c r="DD60" s="104">
        <v>121</v>
      </c>
      <c r="DE60" s="104">
        <v>40</v>
      </c>
      <c r="DF60" s="104">
        <v>40</v>
      </c>
      <c r="DG60" s="104">
        <v>18</v>
      </c>
      <c r="DH60" s="104">
        <v>13</v>
      </c>
      <c r="DI60" s="107">
        <f t="shared" si="27"/>
        <v>263</v>
      </c>
      <c r="DJ60" s="107"/>
      <c r="DK60" s="104">
        <v>0</v>
      </c>
      <c r="DL60" s="104">
        <v>6</v>
      </c>
      <c r="DM60" s="104">
        <v>2</v>
      </c>
      <c r="DN60" s="104">
        <v>4</v>
      </c>
      <c r="DO60" s="104">
        <v>0</v>
      </c>
      <c r="DP60" s="104">
        <v>4</v>
      </c>
      <c r="DQ60" s="107">
        <f t="shared" si="29"/>
        <v>16</v>
      </c>
      <c r="DR60" s="107"/>
      <c r="DS60" s="107"/>
      <c r="DT60" s="104">
        <v>2</v>
      </c>
      <c r="DU60" s="104">
        <v>0</v>
      </c>
      <c r="DV60" s="104">
        <v>3</v>
      </c>
      <c r="DW60" s="104">
        <v>0</v>
      </c>
      <c r="DX60" s="104">
        <v>0</v>
      </c>
      <c r="DY60" s="107">
        <f t="shared" si="31"/>
        <v>5</v>
      </c>
      <c r="DZ60" s="107"/>
      <c r="EA60" s="104">
        <v>0</v>
      </c>
      <c r="EB60" s="104">
        <v>0</v>
      </c>
      <c r="EC60" s="104">
        <v>1</v>
      </c>
      <c r="ED60" s="104">
        <v>0</v>
      </c>
      <c r="EE60" s="104">
        <v>1</v>
      </c>
      <c r="EF60" s="104">
        <v>0</v>
      </c>
      <c r="EG60" s="107">
        <f>SUM(DZ60:EF60)</f>
        <v>2</v>
      </c>
      <c r="EH60" s="107"/>
      <c r="EI60" s="104">
        <v>31</v>
      </c>
      <c r="EJ60" s="104">
        <v>113</v>
      </c>
      <c r="EK60" s="104">
        <v>37</v>
      </c>
      <c r="EL60" s="104">
        <v>33</v>
      </c>
      <c r="EM60" s="104">
        <v>17</v>
      </c>
      <c r="EN60" s="104">
        <v>9</v>
      </c>
      <c r="EO60" s="105">
        <f>SUM(EH60:EN60)</f>
        <v>240</v>
      </c>
      <c r="EP60" s="103"/>
      <c r="EQ60" s="104">
        <v>0</v>
      </c>
      <c r="ER60" s="104">
        <v>4</v>
      </c>
      <c r="ES60" s="104">
        <v>0</v>
      </c>
      <c r="ET60" s="104">
        <v>0</v>
      </c>
      <c r="EU60" s="104">
        <v>0</v>
      </c>
      <c r="EV60" s="104">
        <v>0</v>
      </c>
      <c r="EW60" s="105">
        <f>SUM(EP60:EV60)</f>
        <v>4</v>
      </c>
      <c r="EX60" s="103"/>
      <c r="EY60" s="104">
        <v>1</v>
      </c>
      <c r="EZ60" s="104">
        <v>2</v>
      </c>
      <c r="FA60" s="104">
        <v>4</v>
      </c>
      <c r="FB60" s="104">
        <v>0</v>
      </c>
      <c r="FC60" s="104">
        <v>0</v>
      </c>
      <c r="FD60" s="104">
        <v>0</v>
      </c>
      <c r="FE60" s="108">
        <f>SUM(EX60:FD60)</f>
        <v>7</v>
      </c>
      <c r="FF60" s="109"/>
      <c r="FG60" s="104"/>
      <c r="FH60" s="104">
        <v>15</v>
      </c>
      <c r="FI60" s="104">
        <v>22</v>
      </c>
      <c r="FJ60" s="104">
        <v>33</v>
      </c>
      <c r="FK60" s="104">
        <v>36</v>
      </c>
      <c r="FL60" s="104">
        <v>40</v>
      </c>
      <c r="FM60" s="107">
        <f>SUM(FF60:FL60)</f>
        <v>146</v>
      </c>
      <c r="FN60" s="104"/>
      <c r="FO60" s="104"/>
      <c r="FP60" s="104">
        <v>9</v>
      </c>
      <c r="FQ60" s="104">
        <v>12</v>
      </c>
      <c r="FR60" s="104">
        <v>26</v>
      </c>
      <c r="FS60" s="104">
        <v>27</v>
      </c>
      <c r="FT60" s="104">
        <v>23</v>
      </c>
      <c r="FU60" s="107">
        <f>SUM(FN60:FT60)</f>
        <v>97</v>
      </c>
      <c r="FV60" s="107"/>
      <c r="FW60" s="107"/>
      <c r="FX60" s="104">
        <v>6</v>
      </c>
      <c r="FY60" s="104">
        <v>6</v>
      </c>
      <c r="FZ60" s="104">
        <v>4</v>
      </c>
      <c r="GA60" s="104">
        <v>4</v>
      </c>
      <c r="GB60" s="104">
        <v>6</v>
      </c>
      <c r="GC60" s="105">
        <f>SUM(FV60:GB60)</f>
        <v>26</v>
      </c>
      <c r="GD60" s="109"/>
      <c r="GE60" s="104"/>
      <c r="GF60" s="104">
        <v>0</v>
      </c>
      <c r="GG60" s="104">
        <v>4</v>
      </c>
      <c r="GH60" s="104">
        <v>3</v>
      </c>
      <c r="GI60" s="104">
        <v>5</v>
      </c>
      <c r="GJ60" s="104">
        <v>11</v>
      </c>
      <c r="GK60" s="108">
        <f>SUM(GD60:GJ60)</f>
        <v>23</v>
      </c>
      <c r="GL60" s="109">
        <v>0</v>
      </c>
      <c r="GM60" s="104">
        <v>66</v>
      </c>
      <c r="GN60" s="104">
        <v>331</v>
      </c>
      <c r="GO60" s="104">
        <v>134</v>
      </c>
      <c r="GP60" s="104">
        <v>139</v>
      </c>
      <c r="GQ60" s="104">
        <v>107</v>
      </c>
      <c r="GR60" s="104">
        <v>78</v>
      </c>
      <c r="GS60" s="105">
        <f>SUM(GL60:GR60)</f>
        <v>855</v>
      </c>
    </row>
    <row r="61" spans="1:201" s="101" customFormat="1" ht="18" customHeight="1">
      <c r="A61" s="110" t="s">
        <v>70</v>
      </c>
      <c r="B61" s="103"/>
      <c r="C61" s="104">
        <v>25</v>
      </c>
      <c r="D61" s="104">
        <v>56</v>
      </c>
      <c r="E61" s="104">
        <v>17</v>
      </c>
      <c r="F61" s="104">
        <v>25</v>
      </c>
      <c r="G61" s="104">
        <v>13</v>
      </c>
      <c r="H61" s="104">
        <v>10</v>
      </c>
      <c r="I61" s="105">
        <f t="shared" si="1"/>
        <v>146</v>
      </c>
      <c r="J61" s="103"/>
      <c r="K61" s="104">
        <v>19</v>
      </c>
      <c r="L61" s="104">
        <v>49</v>
      </c>
      <c r="M61" s="104">
        <v>13</v>
      </c>
      <c r="N61" s="104">
        <v>16</v>
      </c>
      <c r="O61" s="104">
        <v>8</v>
      </c>
      <c r="P61" s="104">
        <v>9</v>
      </c>
      <c r="Q61" s="107">
        <f t="shared" si="3"/>
        <v>114</v>
      </c>
      <c r="R61" s="107"/>
      <c r="S61" s="104">
        <v>3</v>
      </c>
      <c r="T61" s="104">
        <v>17</v>
      </c>
      <c r="U61" s="104">
        <v>0</v>
      </c>
      <c r="V61" s="104">
        <v>3</v>
      </c>
      <c r="W61" s="104">
        <v>1</v>
      </c>
      <c r="X61" s="104">
        <v>1</v>
      </c>
      <c r="Y61" s="103">
        <f t="shared" si="5"/>
        <v>25</v>
      </c>
      <c r="Z61" s="104"/>
      <c r="AA61" s="104">
        <v>0</v>
      </c>
      <c r="AB61" s="104">
        <v>0</v>
      </c>
      <c r="AC61" s="104">
        <v>0</v>
      </c>
      <c r="AD61" s="104">
        <v>0</v>
      </c>
      <c r="AE61" s="104">
        <v>1</v>
      </c>
      <c r="AF61" s="104">
        <v>1</v>
      </c>
      <c r="AG61" s="103">
        <f>SUM(Z61:AF61)</f>
        <v>2</v>
      </c>
      <c r="AH61" s="107"/>
      <c r="AI61" s="104">
        <v>1</v>
      </c>
      <c r="AJ61" s="104">
        <v>3</v>
      </c>
      <c r="AK61" s="104">
        <v>4</v>
      </c>
      <c r="AL61" s="104">
        <v>2</v>
      </c>
      <c r="AM61" s="104">
        <v>1</v>
      </c>
      <c r="AN61" s="104">
        <v>2</v>
      </c>
      <c r="AO61" s="103">
        <f t="shared" si="9"/>
        <v>13</v>
      </c>
      <c r="AP61" s="107"/>
      <c r="AQ61" s="104">
        <v>0</v>
      </c>
      <c r="AR61" s="104">
        <v>0</v>
      </c>
      <c r="AS61" s="104">
        <v>0</v>
      </c>
      <c r="AT61" s="104">
        <v>0</v>
      </c>
      <c r="AU61" s="104">
        <v>0</v>
      </c>
      <c r="AV61" s="104">
        <v>0</v>
      </c>
      <c r="AW61" s="103">
        <f t="shared" si="11"/>
        <v>0</v>
      </c>
      <c r="AX61" s="107"/>
      <c r="AY61" s="104">
        <v>13</v>
      </c>
      <c r="AZ61" s="104">
        <v>18</v>
      </c>
      <c r="BA61" s="104">
        <v>5</v>
      </c>
      <c r="BB61" s="104">
        <v>4</v>
      </c>
      <c r="BC61" s="104">
        <v>3</v>
      </c>
      <c r="BD61" s="104">
        <v>2</v>
      </c>
      <c r="BE61" s="103">
        <f t="shared" si="13"/>
        <v>45</v>
      </c>
      <c r="BF61" s="107"/>
      <c r="BG61" s="104">
        <v>0</v>
      </c>
      <c r="BH61" s="104">
        <v>2</v>
      </c>
      <c r="BI61" s="104">
        <v>0</v>
      </c>
      <c r="BJ61" s="104">
        <v>1</v>
      </c>
      <c r="BK61" s="104">
        <v>0</v>
      </c>
      <c r="BL61" s="104">
        <v>0</v>
      </c>
      <c r="BM61" s="103">
        <f t="shared" si="15"/>
        <v>3</v>
      </c>
      <c r="BN61" s="107"/>
      <c r="BO61" s="104">
        <v>2</v>
      </c>
      <c r="BP61" s="104">
        <v>9</v>
      </c>
      <c r="BQ61" s="104">
        <v>4</v>
      </c>
      <c r="BR61" s="104">
        <v>6</v>
      </c>
      <c r="BS61" s="104">
        <v>2</v>
      </c>
      <c r="BT61" s="104">
        <v>3</v>
      </c>
      <c r="BU61" s="105">
        <f t="shared" si="17"/>
        <v>26</v>
      </c>
      <c r="BV61" s="103"/>
      <c r="BW61" s="104">
        <v>0</v>
      </c>
      <c r="BX61" s="104">
        <v>1</v>
      </c>
      <c r="BY61" s="104">
        <v>1</v>
      </c>
      <c r="BZ61" s="104">
        <v>1</v>
      </c>
      <c r="CA61" s="104">
        <v>3</v>
      </c>
      <c r="CB61" s="104">
        <v>1</v>
      </c>
      <c r="CC61" s="107">
        <f t="shared" si="19"/>
        <v>7</v>
      </c>
      <c r="CD61" s="103"/>
      <c r="CE61" s="104">
        <v>0</v>
      </c>
      <c r="CF61" s="104">
        <v>1</v>
      </c>
      <c r="CG61" s="104">
        <v>1</v>
      </c>
      <c r="CH61" s="104">
        <v>1</v>
      </c>
      <c r="CI61" s="104">
        <v>3</v>
      </c>
      <c r="CJ61" s="104">
        <v>1</v>
      </c>
      <c r="CK61" s="107">
        <f t="shared" si="21"/>
        <v>7</v>
      </c>
      <c r="CL61" s="107"/>
      <c r="CM61" s="104">
        <v>0</v>
      </c>
      <c r="CN61" s="104">
        <v>0</v>
      </c>
      <c r="CO61" s="104">
        <v>0</v>
      </c>
      <c r="CP61" s="104">
        <v>0</v>
      </c>
      <c r="CQ61" s="104">
        <v>0</v>
      </c>
      <c r="CR61" s="104">
        <v>0</v>
      </c>
      <c r="CS61" s="107">
        <f t="shared" si="23"/>
        <v>0</v>
      </c>
      <c r="CT61" s="107"/>
      <c r="CU61" s="104">
        <v>0</v>
      </c>
      <c r="CV61" s="104">
        <v>0</v>
      </c>
      <c r="CW61" s="104">
        <v>0</v>
      </c>
      <c r="CX61" s="104">
        <v>0</v>
      </c>
      <c r="CY61" s="104">
        <v>0</v>
      </c>
      <c r="CZ61" s="104">
        <v>0</v>
      </c>
      <c r="DA61" s="105">
        <f t="shared" si="25"/>
        <v>0</v>
      </c>
      <c r="DB61" s="103"/>
      <c r="DC61" s="104">
        <v>2</v>
      </c>
      <c r="DD61" s="104">
        <v>6</v>
      </c>
      <c r="DE61" s="104">
        <v>1</v>
      </c>
      <c r="DF61" s="104">
        <v>6</v>
      </c>
      <c r="DG61" s="104">
        <v>2</v>
      </c>
      <c r="DH61" s="104">
        <v>0</v>
      </c>
      <c r="DI61" s="107">
        <f t="shared" si="27"/>
        <v>17</v>
      </c>
      <c r="DJ61" s="107"/>
      <c r="DK61" s="104">
        <v>0</v>
      </c>
      <c r="DL61" s="104">
        <v>0</v>
      </c>
      <c r="DM61" s="104">
        <v>0</v>
      </c>
      <c r="DN61" s="104">
        <v>2</v>
      </c>
      <c r="DO61" s="104">
        <v>0</v>
      </c>
      <c r="DP61" s="104">
        <v>0</v>
      </c>
      <c r="DQ61" s="107">
        <f t="shared" si="29"/>
        <v>2</v>
      </c>
      <c r="DR61" s="107"/>
      <c r="DS61" s="107"/>
      <c r="DT61" s="104">
        <v>0</v>
      </c>
      <c r="DU61" s="104">
        <v>0</v>
      </c>
      <c r="DV61" s="104">
        <v>1</v>
      </c>
      <c r="DW61" s="104">
        <v>0</v>
      </c>
      <c r="DX61" s="104">
        <v>0</v>
      </c>
      <c r="DY61" s="107">
        <f t="shared" si="31"/>
        <v>1</v>
      </c>
      <c r="DZ61" s="107"/>
      <c r="EA61" s="104">
        <v>0</v>
      </c>
      <c r="EB61" s="104">
        <v>0</v>
      </c>
      <c r="EC61" s="104">
        <v>0</v>
      </c>
      <c r="ED61" s="104">
        <v>0</v>
      </c>
      <c r="EE61" s="104">
        <v>0</v>
      </c>
      <c r="EF61" s="104">
        <v>0</v>
      </c>
      <c r="EG61" s="107">
        <f>SUM(DZ61:EF61)</f>
        <v>0</v>
      </c>
      <c r="EH61" s="107"/>
      <c r="EI61" s="104">
        <v>2</v>
      </c>
      <c r="EJ61" s="104">
        <v>6</v>
      </c>
      <c r="EK61" s="104">
        <v>1</v>
      </c>
      <c r="EL61" s="104">
        <v>3</v>
      </c>
      <c r="EM61" s="104">
        <v>2</v>
      </c>
      <c r="EN61" s="104">
        <v>0</v>
      </c>
      <c r="EO61" s="105">
        <f>SUM(EH61:EN61)</f>
        <v>14</v>
      </c>
      <c r="EP61" s="103"/>
      <c r="EQ61" s="104">
        <v>3</v>
      </c>
      <c r="ER61" s="104">
        <v>0</v>
      </c>
      <c r="ES61" s="104">
        <v>1</v>
      </c>
      <c r="ET61" s="104">
        <v>1</v>
      </c>
      <c r="EU61" s="104">
        <v>0</v>
      </c>
      <c r="EV61" s="104">
        <v>0</v>
      </c>
      <c r="EW61" s="105">
        <f>SUM(EP61:EV61)</f>
        <v>5</v>
      </c>
      <c r="EX61" s="103"/>
      <c r="EY61" s="104">
        <v>1</v>
      </c>
      <c r="EZ61" s="104">
        <v>0</v>
      </c>
      <c r="FA61" s="104">
        <v>1</v>
      </c>
      <c r="FB61" s="104">
        <v>1</v>
      </c>
      <c r="FC61" s="104">
        <v>0</v>
      </c>
      <c r="FD61" s="104">
        <v>0</v>
      </c>
      <c r="FE61" s="108">
        <f>SUM(EX61:FD61)</f>
        <v>3</v>
      </c>
      <c r="FF61" s="109"/>
      <c r="FG61" s="104"/>
      <c r="FH61" s="104">
        <v>2</v>
      </c>
      <c r="FI61" s="104">
        <v>7</v>
      </c>
      <c r="FJ61" s="104">
        <v>17</v>
      </c>
      <c r="FK61" s="104">
        <v>16</v>
      </c>
      <c r="FL61" s="104">
        <v>10</v>
      </c>
      <c r="FM61" s="107">
        <f>SUM(FF61:FL61)</f>
        <v>52</v>
      </c>
      <c r="FN61" s="104"/>
      <c r="FO61" s="104"/>
      <c r="FP61" s="104">
        <v>1</v>
      </c>
      <c r="FQ61" s="104">
        <v>6</v>
      </c>
      <c r="FR61" s="104">
        <v>15</v>
      </c>
      <c r="FS61" s="104">
        <v>13</v>
      </c>
      <c r="FT61" s="104">
        <v>8</v>
      </c>
      <c r="FU61" s="107">
        <f>SUM(FN61:FT61)</f>
        <v>43</v>
      </c>
      <c r="FV61" s="107"/>
      <c r="FW61" s="107"/>
      <c r="FX61" s="104">
        <v>1</v>
      </c>
      <c r="FY61" s="104">
        <v>1</v>
      </c>
      <c r="FZ61" s="104">
        <v>2</v>
      </c>
      <c r="GA61" s="104">
        <v>1</v>
      </c>
      <c r="GB61" s="104">
        <v>0</v>
      </c>
      <c r="GC61" s="105">
        <f>SUM(FV61:GB61)</f>
        <v>5</v>
      </c>
      <c r="GD61" s="109"/>
      <c r="GE61" s="104"/>
      <c r="GF61" s="104">
        <v>0</v>
      </c>
      <c r="GG61" s="104">
        <v>0</v>
      </c>
      <c r="GH61" s="104">
        <v>0</v>
      </c>
      <c r="GI61" s="104">
        <v>2</v>
      </c>
      <c r="GJ61" s="104">
        <v>2</v>
      </c>
      <c r="GK61" s="108">
        <f>SUM(GD61:GJ61)</f>
        <v>4</v>
      </c>
      <c r="GL61" s="109">
        <v>0</v>
      </c>
      <c r="GM61" s="104">
        <v>25</v>
      </c>
      <c r="GN61" s="104">
        <v>58</v>
      </c>
      <c r="GO61" s="104">
        <v>24</v>
      </c>
      <c r="GP61" s="104">
        <v>42</v>
      </c>
      <c r="GQ61" s="104">
        <v>29</v>
      </c>
      <c r="GR61" s="104">
        <v>20</v>
      </c>
      <c r="GS61" s="105">
        <f>SUM(GL61:GR61)</f>
        <v>198</v>
      </c>
    </row>
    <row r="62" spans="1:201" s="101" customFormat="1" ht="18" customHeight="1">
      <c r="A62" s="110" t="s">
        <v>71</v>
      </c>
      <c r="B62" s="103"/>
      <c r="C62" s="104">
        <v>48</v>
      </c>
      <c r="D62" s="104">
        <v>114</v>
      </c>
      <c r="E62" s="104">
        <v>90</v>
      </c>
      <c r="F62" s="104">
        <v>40</v>
      </c>
      <c r="G62" s="104">
        <v>23</v>
      </c>
      <c r="H62" s="104">
        <v>25</v>
      </c>
      <c r="I62" s="105">
        <f t="shared" si="1"/>
        <v>340</v>
      </c>
      <c r="J62" s="103"/>
      <c r="K62" s="104">
        <v>23</v>
      </c>
      <c r="L62" s="104">
        <v>63</v>
      </c>
      <c r="M62" s="104">
        <v>50</v>
      </c>
      <c r="N62" s="104">
        <v>19</v>
      </c>
      <c r="O62" s="104">
        <v>11</v>
      </c>
      <c r="P62" s="104">
        <v>14</v>
      </c>
      <c r="Q62" s="107">
        <f t="shared" si="3"/>
        <v>180</v>
      </c>
      <c r="R62" s="107"/>
      <c r="S62" s="104">
        <v>7</v>
      </c>
      <c r="T62" s="104">
        <v>12</v>
      </c>
      <c r="U62" s="104">
        <v>9</v>
      </c>
      <c r="V62" s="104">
        <v>5</v>
      </c>
      <c r="W62" s="104">
        <v>2</v>
      </c>
      <c r="X62" s="104">
        <v>2</v>
      </c>
      <c r="Y62" s="103">
        <f t="shared" si="5"/>
        <v>37</v>
      </c>
      <c r="Z62" s="104"/>
      <c r="AA62" s="104">
        <v>0</v>
      </c>
      <c r="AB62" s="104">
        <v>0</v>
      </c>
      <c r="AC62" s="104">
        <v>0</v>
      </c>
      <c r="AD62" s="104">
        <v>0</v>
      </c>
      <c r="AE62" s="104">
        <v>2</v>
      </c>
      <c r="AF62" s="104">
        <v>2</v>
      </c>
      <c r="AG62" s="103">
        <f>SUM(Z62:AF62)</f>
        <v>4</v>
      </c>
      <c r="AH62" s="107"/>
      <c r="AI62" s="104">
        <v>1</v>
      </c>
      <c r="AJ62" s="104">
        <v>0</v>
      </c>
      <c r="AK62" s="104">
        <v>2</v>
      </c>
      <c r="AL62" s="104">
        <v>0</v>
      </c>
      <c r="AM62" s="104">
        <v>0</v>
      </c>
      <c r="AN62" s="104">
        <v>2</v>
      </c>
      <c r="AO62" s="103">
        <f t="shared" si="9"/>
        <v>5</v>
      </c>
      <c r="AP62" s="107"/>
      <c r="AQ62" s="104">
        <v>0</v>
      </c>
      <c r="AR62" s="104">
        <v>0</v>
      </c>
      <c r="AS62" s="104">
        <v>0</v>
      </c>
      <c r="AT62" s="104">
        <v>0</v>
      </c>
      <c r="AU62" s="104">
        <v>0</v>
      </c>
      <c r="AV62" s="104">
        <v>0</v>
      </c>
      <c r="AW62" s="103">
        <f t="shared" si="11"/>
        <v>0</v>
      </c>
      <c r="AX62" s="107"/>
      <c r="AY62" s="104">
        <v>3</v>
      </c>
      <c r="AZ62" s="104">
        <v>25</v>
      </c>
      <c r="BA62" s="104">
        <v>20</v>
      </c>
      <c r="BB62" s="104">
        <v>7</v>
      </c>
      <c r="BC62" s="104">
        <v>2</v>
      </c>
      <c r="BD62" s="104">
        <v>2</v>
      </c>
      <c r="BE62" s="103">
        <f t="shared" si="13"/>
        <v>59</v>
      </c>
      <c r="BF62" s="107"/>
      <c r="BG62" s="104">
        <v>1</v>
      </c>
      <c r="BH62" s="104">
        <v>2</v>
      </c>
      <c r="BI62" s="104">
        <v>1</v>
      </c>
      <c r="BJ62" s="104">
        <v>0</v>
      </c>
      <c r="BK62" s="104">
        <v>0</v>
      </c>
      <c r="BL62" s="104">
        <v>0</v>
      </c>
      <c r="BM62" s="103">
        <f t="shared" si="15"/>
        <v>4</v>
      </c>
      <c r="BN62" s="107"/>
      <c r="BO62" s="104">
        <v>11</v>
      </c>
      <c r="BP62" s="104">
        <v>24</v>
      </c>
      <c r="BQ62" s="104">
        <v>18</v>
      </c>
      <c r="BR62" s="104">
        <v>7</v>
      </c>
      <c r="BS62" s="104">
        <v>5</v>
      </c>
      <c r="BT62" s="104">
        <v>6</v>
      </c>
      <c r="BU62" s="105">
        <f t="shared" si="17"/>
        <v>71</v>
      </c>
      <c r="BV62" s="103"/>
      <c r="BW62" s="104">
        <v>1</v>
      </c>
      <c r="BX62" s="104">
        <v>2</v>
      </c>
      <c r="BY62" s="104">
        <v>3</v>
      </c>
      <c r="BZ62" s="104">
        <v>3</v>
      </c>
      <c r="CA62" s="104">
        <v>2</v>
      </c>
      <c r="CB62" s="104">
        <v>2</v>
      </c>
      <c r="CC62" s="107">
        <f t="shared" si="19"/>
        <v>13</v>
      </c>
      <c r="CD62" s="103"/>
      <c r="CE62" s="104">
        <v>1</v>
      </c>
      <c r="CF62" s="104">
        <v>2</v>
      </c>
      <c r="CG62" s="104">
        <v>3</v>
      </c>
      <c r="CH62" s="104">
        <v>3</v>
      </c>
      <c r="CI62" s="104">
        <v>2</v>
      </c>
      <c r="CJ62" s="104">
        <v>2</v>
      </c>
      <c r="CK62" s="107">
        <f t="shared" si="21"/>
        <v>13</v>
      </c>
      <c r="CL62" s="107"/>
      <c r="CM62" s="104">
        <v>0</v>
      </c>
      <c r="CN62" s="104">
        <v>0</v>
      </c>
      <c r="CO62" s="104">
        <v>0</v>
      </c>
      <c r="CP62" s="104">
        <v>0</v>
      </c>
      <c r="CQ62" s="104">
        <v>0</v>
      </c>
      <c r="CR62" s="104">
        <v>0</v>
      </c>
      <c r="CS62" s="107">
        <f t="shared" si="23"/>
        <v>0</v>
      </c>
      <c r="CT62" s="107"/>
      <c r="CU62" s="104">
        <v>0</v>
      </c>
      <c r="CV62" s="104">
        <v>0</v>
      </c>
      <c r="CW62" s="104">
        <v>0</v>
      </c>
      <c r="CX62" s="104">
        <v>0</v>
      </c>
      <c r="CY62" s="104">
        <v>0</v>
      </c>
      <c r="CZ62" s="104">
        <v>0</v>
      </c>
      <c r="DA62" s="105">
        <f t="shared" si="25"/>
        <v>0</v>
      </c>
      <c r="DB62" s="103"/>
      <c r="DC62" s="104">
        <v>22</v>
      </c>
      <c r="DD62" s="104">
        <v>46</v>
      </c>
      <c r="DE62" s="104">
        <v>36</v>
      </c>
      <c r="DF62" s="104">
        <v>14</v>
      </c>
      <c r="DG62" s="104">
        <v>9</v>
      </c>
      <c r="DH62" s="104">
        <v>9</v>
      </c>
      <c r="DI62" s="107">
        <f t="shared" si="27"/>
        <v>136</v>
      </c>
      <c r="DJ62" s="107"/>
      <c r="DK62" s="104">
        <v>0</v>
      </c>
      <c r="DL62" s="104">
        <v>0</v>
      </c>
      <c r="DM62" s="104">
        <v>3</v>
      </c>
      <c r="DN62" s="104">
        <v>1</v>
      </c>
      <c r="DO62" s="104">
        <v>0</v>
      </c>
      <c r="DP62" s="104">
        <v>2</v>
      </c>
      <c r="DQ62" s="107">
        <f t="shared" si="29"/>
        <v>6</v>
      </c>
      <c r="DR62" s="107"/>
      <c r="DS62" s="107"/>
      <c r="DT62" s="104">
        <v>0</v>
      </c>
      <c r="DU62" s="104">
        <v>1</v>
      </c>
      <c r="DV62" s="104">
        <v>0</v>
      </c>
      <c r="DW62" s="104">
        <v>0</v>
      </c>
      <c r="DX62" s="104">
        <v>0</v>
      </c>
      <c r="DY62" s="107">
        <f t="shared" si="31"/>
        <v>1</v>
      </c>
      <c r="DZ62" s="107"/>
      <c r="EA62" s="104">
        <v>0</v>
      </c>
      <c r="EB62" s="104">
        <v>0</v>
      </c>
      <c r="EC62" s="104">
        <v>0</v>
      </c>
      <c r="ED62" s="104">
        <v>0</v>
      </c>
      <c r="EE62" s="104">
        <v>0</v>
      </c>
      <c r="EF62" s="104">
        <v>0</v>
      </c>
      <c r="EG62" s="107">
        <f>SUM(DZ62:EF62)</f>
        <v>0</v>
      </c>
      <c r="EH62" s="107"/>
      <c r="EI62" s="104">
        <v>22</v>
      </c>
      <c r="EJ62" s="104">
        <v>46</v>
      </c>
      <c r="EK62" s="104">
        <v>32</v>
      </c>
      <c r="EL62" s="104">
        <v>13</v>
      </c>
      <c r="EM62" s="104">
        <v>9</v>
      </c>
      <c r="EN62" s="104">
        <v>7</v>
      </c>
      <c r="EO62" s="105">
        <f>SUM(EH62:EN62)</f>
        <v>129</v>
      </c>
      <c r="EP62" s="103"/>
      <c r="EQ62" s="104">
        <v>1</v>
      </c>
      <c r="ER62" s="104">
        <v>2</v>
      </c>
      <c r="ES62" s="104">
        <v>1</v>
      </c>
      <c r="ET62" s="104">
        <v>1</v>
      </c>
      <c r="EU62" s="104">
        <v>1</v>
      </c>
      <c r="EV62" s="104">
        <v>0</v>
      </c>
      <c r="EW62" s="105">
        <f>SUM(EP62:EV62)</f>
        <v>6</v>
      </c>
      <c r="EX62" s="103"/>
      <c r="EY62" s="104">
        <v>1</v>
      </c>
      <c r="EZ62" s="104">
        <v>1</v>
      </c>
      <c r="FA62" s="104">
        <v>0</v>
      </c>
      <c r="FB62" s="104">
        <v>3</v>
      </c>
      <c r="FC62" s="104">
        <v>0</v>
      </c>
      <c r="FD62" s="104">
        <v>0</v>
      </c>
      <c r="FE62" s="108">
        <f>SUM(EX62:FD62)</f>
        <v>5</v>
      </c>
      <c r="FF62" s="109"/>
      <c r="FG62" s="104"/>
      <c r="FH62" s="104">
        <v>9</v>
      </c>
      <c r="FI62" s="104">
        <v>22</v>
      </c>
      <c r="FJ62" s="104">
        <v>21</v>
      </c>
      <c r="FK62" s="104">
        <v>40</v>
      </c>
      <c r="FL62" s="104">
        <v>28</v>
      </c>
      <c r="FM62" s="107">
        <f>SUM(FF62:FL62)</f>
        <v>120</v>
      </c>
      <c r="FN62" s="104"/>
      <c r="FO62" s="104"/>
      <c r="FP62" s="104">
        <v>8</v>
      </c>
      <c r="FQ62" s="104">
        <v>20</v>
      </c>
      <c r="FR62" s="104">
        <v>20</v>
      </c>
      <c r="FS62" s="104">
        <v>39</v>
      </c>
      <c r="FT62" s="104">
        <v>27</v>
      </c>
      <c r="FU62" s="107">
        <f>SUM(FN62:FT62)</f>
        <v>114</v>
      </c>
      <c r="FV62" s="107"/>
      <c r="FW62" s="107"/>
      <c r="FX62" s="104">
        <v>0</v>
      </c>
      <c r="FY62" s="104">
        <v>2</v>
      </c>
      <c r="FZ62" s="104">
        <v>1</v>
      </c>
      <c r="GA62" s="104">
        <v>1</v>
      </c>
      <c r="GB62" s="104">
        <v>0</v>
      </c>
      <c r="GC62" s="105">
        <f>SUM(FV62:GB62)</f>
        <v>4</v>
      </c>
      <c r="GD62" s="109"/>
      <c r="GE62" s="104"/>
      <c r="GF62" s="104">
        <v>1</v>
      </c>
      <c r="GG62" s="104">
        <v>0</v>
      </c>
      <c r="GH62" s="104">
        <v>0</v>
      </c>
      <c r="GI62" s="104">
        <v>0</v>
      </c>
      <c r="GJ62" s="104">
        <v>1</v>
      </c>
      <c r="GK62" s="108">
        <f>SUM(GD62:GJ62)</f>
        <v>2</v>
      </c>
      <c r="GL62" s="109">
        <v>0</v>
      </c>
      <c r="GM62" s="104">
        <v>48</v>
      </c>
      <c r="GN62" s="104">
        <v>123</v>
      </c>
      <c r="GO62" s="104">
        <v>112</v>
      </c>
      <c r="GP62" s="104">
        <v>61</v>
      </c>
      <c r="GQ62" s="104">
        <v>63</v>
      </c>
      <c r="GR62" s="104">
        <v>53</v>
      </c>
      <c r="GS62" s="105">
        <f>SUM(GL62:GR62)</f>
        <v>460</v>
      </c>
    </row>
    <row r="63" spans="1:201" s="101" customFormat="1" ht="18" customHeight="1">
      <c r="A63" s="110" t="s">
        <v>72</v>
      </c>
      <c r="B63" s="103">
        <f aca="true" t="shared" si="73" ref="B63:H63">SUM(B59:B62)</f>
        <v>0</v>
      </c>
      <c r="C63" s="107">
        <f t="shared" si="73"/>
        <v>276</v>
      </c>
      <c r="D63" s="107">
        <f t="shared" si="73"/>
        <v>870</v>
      </c>
      <c r="E63" s="107">
        <f t="shared" si="73"/>
        <v>427</v>
      </c>
      <c r="F63" s="107">
        <f t="shared" si="73"/>
        <v>312</v>
      </c>
      <c r="G63" s="107">
        <f t="shared" si="73"/>
        <v>213</v>
      </c>
      <c r="H63" s="107">
        <f t="shared" si="73"/>
        <v>172</v>
      </c>
      <c r="I63" s="105">
        <f t="shared" si="1"/>
        <v>2270</v>
      </c>
      <c r="J63" s="103">
        <f aca="true" t="shared" si="74" ref="J63:P63">SUM(J59:J62)</f>
        <v>0</v>
      </c>
      <c r="K63" s="107">
        <f t="shared" si="74"/>
        <v>149</v>
      </c>
      <c r="L63" s="107">
        <f t="shared" si="74"/>
        <v>509</v>
      </c>
      <c r="M63" s="107">
        <f t="shared" si="74"/>
        <v>245</v>
      </c>
      <c r="N63" s="107">
        <f t="shared" si="74"/>
        <v>166</v>
      </c>
      <c r="O63" s="107">
        <f t="shared" si="74"/>
        <v>131</v>
      </c>
      <c r="P63" s="107">
        <f t="shared" si="74"/>
        <v>100</v>
      </c>
      <c r="Q63" s="107">
        <f t="shared" si="3"/>
        <v>1300</v>
      </c>
      <c r="R63" s="107">
        <f aca="true" t="shared" si="75" ref="R63:X63">SUM(R59:R62)</f>
        <v>0</v>
      </c>
      <c r="S63" s="107">
        <f t="shared" si="75"/>
        <v>52</v>
      </c>
      <c r="T63" s="107">
        <f t="shared" si="75"/>
        <v>122</v>
      </c>
      <c r="U63" s="107">
        <f t="shared" si="75"/>
        <v>49</v>
      </c>
      <c r="V63" s="107">
        <f t="shared" si="75"/>
        <v>40</v>
      </c>
      <c r="W63" s="107">
        <f t="shared" si="75"/>
        <v>25</v>
      </c>
      <c r="X63" s="107">
        <f t="shared" si="75"/>
        <v>20</v>
      </c>
      <c r="Y63" s="107">
        <f t="shared" si="5"/>
        <v>308</v>
      </c>
      <c r="Z63" s="107">
        <f aca="true" t="shared" si="76" ref="Z63:AF63">SUM(Z59:Z62)</f>
        <v>0</v>
      </c>
      <c r="AA63" s="107">
        <f t="shared" si="76"/>
        <v>0</v>
      </c>
      <c r="AB63" s="107">
        <f t="shared" si="76"/>
        <v>0</v>
      </c>
      <c r="AC63" s="107">
        <f t="shared" si="76"/>
        <v>1</v>
      </c>
      <c r="AD63" s="107">
        <f t="shared" si="76"/>
        <v>2</v>
      </c>
      <c r="AE63" s="107">
        <f t="shared" si="76"/>
        <v>7</v>
      </c>
      <c r="AF63" s="107">
        <f t="shared" si="76"/>
        <v>9</v>
      </c>
      <c r="AG63" s="107">
        <f t="shared" si="7"/>
        <v>19</v>
      </c>
      <c r="AH63" s="107">
        <f aca="true" t="shared" si="77" ref="AH63:AN63">SUM(AH59:AH62)</f>
        <v>0</v>
      </c>
      <c r="AI63" s="107">
        <f t="shared" si="77"/>
        <v>6</v>
      </c>
      <c r="AJ63" s="107">
        <f t="shared" si="77"/>
        <v>40</v>
      </c>
      <c r="AK63" s="107">
        <f t="shared" si="77"/>
        <v>19</v>
      </c>
      <c r="AL63" s="107">
        <f t="shared" si="77"/>
        <v>13</v>
      </c>
      <c r="AM63" s="107">
        <f t="shared" si="77"/>
        <v>14</v>
      </c>
      <c r="AN63" s="107">
        <f t="shared" si="77"/>
        <v>16</v>
      </c>
      <c r="AO63" s="107">
        <f t="shared" si="9"/>
        <v>108</v>
      </c>
      <c r="AP63" s="107">
        <f aca="true" t="shared" si="78" ref="AP63:AV63">SUM(AP59:AP62)</f>
        <v>0</v>
      </c>
      <c r="AQ63" s="107">
        <f t="shared" si="78"/>
        <v>0</v>
      </c>
      <c r="AR63" s="107">
        <f t="shared" si="78"/>
        <v>0</v>
      </c>
      <c r="AS63" s="107">
        <f t="shared" si="78"/>
        <v>0</v>
      </c>
      <c r="AT63" s="107">
        <f t="shared" si="78"/>
        <v>0</v>
      </c>
      <c r="AU63" s="107">
        <f t="shared" si="78"/>
        <v>1</v>
      </c>
      <c r="AV63" s="107">
        <f t="shared" si="78"/>
        <v>0</v>
      </c>
      <c r="AW63" s="107">
        <f t="shared" si="11"/>
        <v>1</v>
      </c>
      <c r="AX63" s="107">
        <f aca="true" t="shared" si="79" ref="AX63:BD63">SUM(AX59:AX62)</f>
        <v>0</v>
      </c>
      <c r="AY63" s="107">
        <f t="shared" si="79"/>
        <v>49</v>
      </c>
      <c r="AZ63" s="107">
        <f t="shared" si="79"/>
        <v>159</v>
      </c>
      <c r="BA63" s="107">
        <f t="shared" si="79"/>
        <v>75</v>
      </c>
      <c r="BB63" s="107">
        <f t="shared" si="79"/>
        <v>51</v>
      </c>
      <c r="BC63" s="107">
        <f t="shared" si="79"/>
        <v>37</v>
      </c>
      <c r="BD63" s="107">
        <f t="shared" si="79"/>
        <v>15</v>
      </c>
      <c r="BE63" s="107">
        <f t="shared" si="13"/>
        <v>386</v>
      </c>
      <c r="BF63" s="107">
        <f aca="true" t="shared" si="80" ref="BF63:BL63">SUM(BF59:BF62)</f>
        <v>0</v>
      </c>
      <c r="BG63" s="107">
        <f t="shared" si="80"/>
        <v>12</v>
      </c>
      <c r="BH63" s="107">
        <f t="shared" si="80"/>
        <v>58</v>
      </c>
      <c r="BI63" s="107">
        <f t="shared" si="80"/>
        <v>28</v>
      </c>
      <c r="BJ63" s="107">
        <f t="shared" si="80"/>
        <v>13</v>
      </c>
      <c r="BK63" s="107">
        <f t="shared" si="80"/>
        <v>8</v>
      </c>
      <c r="BL63" s="107">
        <f t="shared" si="80"/>
        <v>5</v>
      </c>
      <c r="BM63" s="107">
        <f t="shared" si="15"/>
        <v>124</v>
      </c>
      <c r="BN63" s="107">
        <f aca="true" t="shared" si="81" ref="BN63:BT63">SUM(BN59:BN62)</f>
        <v>0</v>
      </c>
      <c r="BO63" s="107">
        <f t="shared" si="81"/>
        <v>30</v>
      </c>
      <c r="BP63" s="107">
        <f t="shared" si="81"/>
        <v>130</v>
      </c>
      <c r="BQ63" s="107">
        <f t="shared" si="81"/>
        <v>73</v>
      </c>
      <c r="BR63" s="107">
        <f t="shared" si="81"/>
        <v>47</v>
      </c>
      <c r="BS63" s="107">
        <f t="shared" si="81"/>
        <v>39</v>
      </c>
      <c r="BT63" s="107">
        <f t="shared" si="81"/>
        <v>35</v>
      </c>
      <c r="BU63" s="105">
        <f t="shared" si="17"/>
        <v>354</v>
      </c>
      <c r="BV63" s="103">
        <f aca="true" t="shared" si="82" ref="BV63:CB63">SUM(BV59:BV62)</f>
        <v>0</v>
      </c>
      <c r="BW63" s="107">
        <f t="shared" si="82"/>
        <v>5</v>
      </c>
      <c r="BX63" s="107">
        <f t="shared" si="82"/>
        <v>17</v>
      </c>
      <c r="BY63" s="107">
        <f t="shared" si="82"/>
        <v>21</v>
      </c>
      <c r="BZ63" s="107">
        <f t="shared" si="82"/>
        <v>29</v>
      </c>
      <c r="CA63" s="107">
        <f t="shared" si="82"/>
        <v>20</v>
      </c>
      <c r="CB63" s="107">
        <f t="shared" si="82"/>
        <v>14</v>
      </c>
      <c r="CC63" s="107">
        <f t="shared" si="19"/>
        <v>106</v>
      </c>
      <c r="CD63" s="103">
        <f aca="true" t="shared" si="83" ref="CD63:CJ63">SUM(CD59:CD62)</f>
        <v>0</v>
      </c>
      <c r="CE63" s="107">
        <f t="shared" si="83"/>
        <v>5</v>
      </c>
      <c r="CF63" s="107">
        <f t="shared" si="83"/>
        <v>10</v>
      </c>
      <c r="CG63" s="107">
        <f t="shared" si="83"/>
        <v>19</v>
      </c>
      <c r="CH63" s="107">
        <f t="shared" si="83"/>
        <v>27</v>
      </c>
      <c r="CI63" s="107">
        <f t="shared" si="83"/>
        <v>19</v>
      </c>
      <c r="CJ63" s="107">
        <f t="shared" si="83"/>
        <v>12</v>
      </c>
      <c r="CK63" s="107">
        <f t="shared" si="21"/>
        <v>92</v>
      </c>
      <c r="CL63" s="107">
        <f aca="true" t="shared" si="84" ref="CL63:CR63">SUM(CL59:CL62)</f>
        <v>0</v>
      </c>
      <c r="CM63" s="107">
        <f t="shared" si="84"/>
        <v>0</v>
      </c>
      <c r="CN63" s="107">
        <f t="shared" si="84"/>
        <v>7</v>
      </c>
      <c r="CO63" s="107">
        <f t="shared" si="84"/>
        <v>2</v>
      </c>
      <c r="CP63" s="107">
        <f t="shared" si="84"/>
        <v>2</v>
      </c>
      <c r="CQ63" s="107">
        <f t="shared" si="84"/>
        <v>1</v>
      </c>
      <c r="CR63" s="107">
        <f t="shared" si="84"/>
        <v>2</v>
      </c>
      <c r="CS63" s="107">
        <f t="shared" si="23"/>
        <v>14</v>
      </c>
      <c r="CT63" s="107">
        <f aca="true" t="shared" si="85" ref="CT63:CZ63">SUM(CT59:CT62)</f>
        <v>0</v>
      </c>
      <c r="CU63" s="107">
        <f t="shared" si="85"/>
        <v>0</v>
      </c>
      <c r="CV63" s="107">
        <f t="shared" si="85"/>
        <v>0</v>
      </c>
      <c r="CW63" s="107">
        <f t="shared" si="85"/>
        <v>0</v>
      </c>
      <c r="CX63" s="107">
        <f t="shared" si="85"/>
        <v>0</v>
      </c>
      <c r="CY63" s="107">
        <f t="shared" si="85"/>
        <v>0</v>
      </c>
      <c r="CZ63" s="107">
        <f t="shared" si="85"/>
        <v>0</v>
      </c>
      <c r="DA63" s="105">
        <f t="shared" si="25"/>
        <v>0</v>
      </c>
      <c r="DB63" s="103">
        <f aca="true" t="shared" si="86" ref="DB63:DH63">SUM(DB59:DB62)</f>
        <v>0</v>
      </c>
      <c r="DC63" s="107">
        <f t="shared" si="86"/>
        <v>115</v>
      </c>
      <c r="DD63" s="107">
        <f t="shared" si="86"/>
        <v>334</v>
      </c>
      <c r="DE63" s="107">
        <f t="shared" si="86"/>
        <v>151</v>
      </c>
      <c r="DF63" s="107">
        <f t="shared" si="86"/>
        <v>110</v>
      </c>
      <c r="DG63" s="107">
        <f t="shared" si="86"/>
        <v>61</v>
      </c>
      <c r="DH63" s="107">
        <f t="shared" si="86"/>
        <v>57</v>
      </c>
      <c r="DI63" s="107">
        <f t="shared" si="27"/>
        <v>828</v>
      </c>
      <c r="DJ63" s="107">
        <f aca="true" t="shared" si="87" ref="DJ63:DP63">SUM(DJ59:DJ62)</f>
        <v>0</v>
      </c>
      <c r="DK63" s="107">
        <f t="shared" si="87"/>
        <v>1</v>
      </c>
      <c r="DL63" s="107">
        <f t="shared" si="87"/>
        <v>17</v>
      </c>
      <c r="DM63" s="107">
        <f t="shared" si="87"/>
        <v>8</v>
      </c>
      <c r="DN63" s="107">
        <f t="shared" si="87"/>
        <v>11</v>
      </c>
      <c r="DO63" s="107">
        <f t="shared" si="87"/>
        <v>3</v>
      </c>
      <c r="DP63" s="107">
        <f t="shared" si="87"/>
        <v>20</v>
      </c>
      <c r="DQ63" s="107">
        <f t="shared" si="29"/>
        <v>60</v>
      </c>
      <c r="DR63" s="107">
        <f aca="true" t="shared" si="88" ref="DR63:DX63">SUM(DR59:DR62)</f>
        <v>0</v>
      </c>
      <c r="DS63" s="107">
        <f t="shared" si="88"/>
        <v>0</v>
      </c>
      <c r="DT63" s="107">
        <f t="shared" si="88"/>
        <v>5</v>
      </c>
      <c r="DU63" s="107">
        <f t="shared" si="88"/>
        <v>2</v>
      </c>
      <c r="DV63" s="107">
        <f t="shared" si="88"/>
        <v>6</v>
      </c>
      <c r="DW63" s="107">
        <f t="shared" si="88"/>
        <v>0</v>
      </c>
      <c r="DX63" s="107">
        <f t="shared" si="88"/>
        <v>0</v>
      </c>
      <c r="DY63" s="107">
        <f t="shared" si="31"/>
        <v>13</v>
      </c>
      <c r="DZ63" s="107">
        <f>SUM(DZ59:DZ62)</f>
        <v>0</v>
      </c>
      <c r="EA63" s="107">
        <f>SUM(EA59:EA62)</f>
        <v>0</v>
      </c>
      <c r="EB63" s="107">
        <f>SUM(EB59:EB62)</f>
        <v>0</v>
      </c>
      <c r="EC63" s="107">
        <f>SUM(EC59:EC62)</f>
        <v>2</v>
      </c>
      <c r="ED63" s="107">
        <f>SUM(ED59:ED62)</f>
        <v>0</v>
      </c>
      <c r="EE63" s="107">
        <f>SUM(EE59:EE62)</f>
        <v>1</v>
      </c>
      <c r="EF63" s="107">
        <f>SUM(EF59:EF62)</f>
        <v>1</v>
      </c>
      <c r="EG63" s="107">
        <f>SUM(DZ63:EF63)</f>
        <v>4</v>
      </c>
      <c r="EH63" s="107">
        <f>SUM(EH59:EH62)</f>
        <v>0</v>
      </c>
      <c r="EI63" s="107">
        <f>SUM(EI59:EI62)</f>
        <v>114</v>
      </c>
      <c r="EJ63" s="107">
        <f>SUM(EJ59:EJ62)</f>
        <v>312</v>
      </c>
      <c r="EK63" s="107">
        <f>SUM(EK59:EK62)</f>
        <v>139</v>
      </c>
      <c r="EL63" s="107">
        <f>SUM(EL59:EL62)</f>
        <v>93</v>
      </c>
      <c r="EM63" s="107">
        <f>SUM(EM59:EM62)</f>
        <v>57</v>
      </c>
      <c r="EN63" s="107">
        <f>SUM(EN59:EN62)</f>
        <v>36</v>
      </c>
      <c r="EO63" s="105">
        <f>SUM(EH63:EN63)</f>
        <v>751</v>
      </c>
      <c r="EP63" s="103">
        <f>SUM(EP59:EP62)</f>
        <v>0</v>
      </c>
      <c r="EQ63" s="107">
        <f>SUM(EQ59:EQ62)</f>
        <v>4</v>
      </c>
      <c r="ER63" s="107">
        <f>SUM(ER59:ER62)</f>
        <v>7</v>
      </c>
      <c r="ES63" s="107">
        <f>SUM(ES59:ES62)</f>
        <v>3</v>
      </c>
      <c r="ET63" s="107">
        <f>SUM(ET59:ET62)</f>
        <v>3</v>
      </c>
      <c r="EU63" s="107">
        <f>SUM(EU59:EU62)</f>
        <v>1</v>
      </c>
      <c r="EV63" s="107">
        <f>SUM(EV59:EV62)</f>
        <v>1</v>
      </c>
      <c r="EW63" s="105">
        <f>SUM(EP63:EV63)</f>
        <v>19</v>
      </c>
      <c r="EX63" s="103">
        <f>SUM(EX59:EX62)</f>
        <v>0</v>
      </c>
      <c r="EY63" s="107">
        <f>SUM(EY59:EY62)</f>
        <v>3</v>
      </c>
      <c r="EZ63" s="107">
        <f>SUM(EZ59:EZ62)</f>
        <v>3</v>
      </c>
      <c r="FA63" s="107">
        <f>SUM(FA59:FA62)</f>
        <v>7</v>
      </c>
      <c r="FB63" s="107">
        <f>SUM(FB59:FB62)</f>
        <v>4</v>
      </c>
      <c r="FC63" s="107">
        <f>SUM(FC59:FC62)</f>
        <v>0</v>
      </c>
      <c r="FD63" s="107">
        <f>SUM(FD59:FD62)</f>
        <v>0</v>
      </c>
      <c r="FE63" s="108">
        <f>SUM(EX63:FD63)</f>
        <v>17</v>
      </c>
      <c r="FF63" s="103">
        <f>SUM(FF59:FF62)</f>
        <v>0</v>
      </c>
      <c r="FG63" s="107">
        <f>SUM(FG59:FG62)</f>
        <v>0</v>
      </c>
      <c r="FH63" s="107">
        <f>SUM(FH59:FH62)</f>
        <v>48</v>
      </c>
      <c r="FI63" s="107">
        <f>SUM(FI59:FI62)</f>
        <v>71</v>
      </c>
      <c r="FJ63" s="107">
        <f>SUM(FJ59:FJ62)</f>
        <v>107</v>
      </c>
      <c r="FK63" s="107">
        <f>SUM(FK59:FK62)</f>
        <v>157</v>
      </c>
      <c r="FL63" s="107">
        <f>SUM(FL59:FL62)</f>
        <v>133</v>
      </c>
      <c r="FM63" s="107">
        <f>SUM(FF63:FL63)</f>
        <v>516</v>
      </c>
      <c r="FN63" s="107">
        <f>SUM(FN59:FN62)</f>
        <v>0</v>
      </c>
      <c r="FO63" s="107">
        <f>SUM(FO59:FO62)</f>
        <v>0</v>
      </c>
      <c r="FP63" s="107">
        <f>SUM(FP59:FP62)</f>
        <v>32</v>
      </c>
      <c r="FQ63" s="107">
        <f>SUM(FQ59:FQ62)</f>
        <v>47</v>
      </c>
      <c r="FR63" s="107">
        <f>SUM(FR59:FR62)</f>
        <v>86</v>
      </c>
      <c r="FS63" s="107">
        <f>SUM(FS59:FS62)</f>
        <v>124</v>
      </c>
      <c r="FT63" s="107">
        <f>SUM(FT59:FT62)</f>
        <v>94</v>
      </c>
      <c r="FU63" s="107">
        <f>SUM(FN63:FT63)</f>
        <v>383</v>
      </c>
      <c r="FV63" s="107">
        <f>SUM(FV59:FV62)</f>
        <v>0</v>
      </c>
      <c r="FW63" s="107">
        <f>SUM(FW59:FW62)</f>
        <v>0</v>
      </c>
      <c r="FX63" s="107">
        <f>SUM(FX59:FX62)</f>
        <v>14</v>
      </c>
      <c r="FY63" s="107">
        <f>SUM(FY59:FY62)</f>
        <v>20</v>
      </c>
      <c r="FZ63" s="107">
        <f>SUM(FZ59:FZ62)</f>
        <v>14</v>
      </c>
      <c r="GA63" s="107">
        <f>SUM(GA59:GA62)</f>
        <v>20</v>
      </c>
      <c r="GB63" s="107">
        <f>SUM(GB59:GB62)</f>
        <v>12</v>
      </c>
      <c r="GC63" s="105">
        <f>SUM(FV63:GB63)</f>
        <v>80</v>
      </c>
      <c r="GD63" s="103"/>
      <c r="GE63" s="107"/>
      <c r="GF63" s="107">
        <f>SUM(GF59:GF62)</f>
        <v>2</v>
      </c>
      <c r="GG63" s="107">
        <f>SUM(GG59:GG62)</f>
        <v>4</v>
      </c>
      <c r="GH63" s="107">
        <f>SUM(GH59:GH62)</f>
        <v>7</v>
      </c>
      <c r="GI63" s="107">
        <f>SUM(GI59:GI62)</f>
        <v>13</v>
      </c>
      <c r="GJ63" s="107">
        <f>SUM(GJ59:GJ62)</f>
        <v>27</v>
      </c>
      <c r="GK63" s="108">
        <f>SUM(GD63:GJ63)</f>
        <v>53</v>
      </c>
      <c r="GL63" s="103">
        <f>SUM(GL59:GL62)</f>
        <v>0</v>
      </c>
      <c r="GM63" s="107">
        <f>SUM(GM59:GM62)</f>
        <v>276</v>
      </c>
      <c r="GN63" s="107">
        <f>SUM(GN59:GN62)</f>
        <v>918</v>
      </c>
      <c r="GO63" s="107">
        <f>SUM(GO59:GO62)</f>
        <v>498</v>
      </c>
      <c r="GP63" s="107">
        <f>SUM(GP59:GP62)</f>
        <v>419</v>
      </c>
      <c r="GQ63" s="107">
        <f>SUM(GQ59:GQ62)</f>
        <v>370</v>
      </c>
      <c r="GR63" s="107">
        <f>SUM(GR59:GR62)</f>
        <v>305</v>
      </c>
      <c r="GS63" s="105">
        <f>SUM(GL63:GR63)</f>
        <v>2786</v>
      </c>
    </row>
    <row r="64" spans="1:201" s="101" customFormat="1" ht="18" customHeight="1">
      <c r="A64" s="110" t="s">
        <v>73</v>
      </c>
      <c r="B64" s="103"/>
      <c r="C64" s="104">
        <v>47</v>
      </c>
      <c r="D64" s="104">
        <v>274</v>
      </c>
      <c r="E64" s="104">
        <v>124</v>
      </c>
      <c r="F64" s="104">
        <v>85</v>
      </c>
      <c r="G64" s="104">
        <v>81</v>
      </c>
      <c r="H64" s="104">
        <v>61</v>
      </c>
      <c r="I64" s="105">
        <f t="shared" si="1"/>
        <v>672</v>
      </c>
      <c r="J64" s="103"/>
      <c r="K64" s="104">
        <v>25</v>
      </c>
      <c r="L64" s="104">
        <v>142</v>
      </c>
      <c r="M64" s="104">
        <v>60</v>
      </c>
      <c r="N64" s="104">
        <v>39</v>
      </c>
      <c r="O64" s="104">
        <v>42</v>
      </c>
      <c r="P64" s="104">
        <v>30</v>
      </c>
      <c r="Q64" s="107">
        <f t="shared" si="3"/>
        <v>338</v>
      </c>
      <c r="R64" s="107"/>
      <c r="S64" s="104">
        <v>9</v>
      </c>
      <c r="T64" s="104">
        <v>39</v>
      </c>
      <c r="U64" s="104">
        <v>21</v>
      </c>
      <c r="V64" s="104">
        <v>8</v>
      </c>
      <c r="W64" s="104">
        <v>5</v>
      </c>
      <c r="X64" s="104">
        <v>5</v>
      </c>
      <c r="Y64" s="103">
        <f t="shared" si="5"/>
        <v>87</v>
      </c>
      <c r="Z64" s="107"/>
      <c r="AA64" s="104">
        <v>0</v>
      </c>
      <c r="AB64" s="104">
        <v>1</v>
      </c>
      <c r="AC64" s="104">
        <v>0</v>
      </c>
      <c r="AD64" s="104">
        <v>1</v>
      </c>
      <c r="AE64" s="104">
        <v>7</v>
      </c>
      <c r="AF64" s="104">
        <v>9</v>
      </c>
      <c r="AG64" s="103">
        <f t="shared" si="7"/>
        <v>18</v>
      </c>
      <c r="AH64" s="107"/>
      <c r="AI64" s="104">
        <v>0</v>
      </c>
      <c r="AJ64" s="104">
        <v>2</v>
      </c>
      <c r="AK64" s="104">
        <v>1</v>
      </c>
      <c r="AL64" s="104">
        <v>2</v>
      </c>
      <c r="AM64" s="104">
        <v>2</v>
      </c>
      <c r="AN64" s="104">
        <v>3</v>
      </c>
      <c r="AO64" s="103">
        <f t="shared" si="9"/>
        <v>10</v>
      </c>
      <c r="AP64" s="107"/>
      <c r="AQ64" s="104">
        <v>0</v>
      </c>
      <c r="AR64" s="104">
        <v>0</v>
      </c>
      <c r="AS64" s="104">
        <v>0</v>
      </c>
      <c r="AT64" s="104">
        <v>0</v>
      </c>
      <c r="AU64" s="104">
        <v>0</v>
      </c>
      <c r="AV64" s="104">
        <v>0</v>
      </c>
      <c r="AW64" s="103">
        <f t="shared" si="11"/>
        <v>0</v>
      </c>
      <c r="AX64" s="107"/>
      <c r="AY64" s="104">
        <v>14</v>
      </c>
      <c r="AZ64" s="104">
        <v>73</v>
      </c>
      <c r="BA64" s="104">
        <v>25</v>
      </c>
      <c r="BB64" s="104">
        <v>15</v>
      </c>
      <c r="BC64" s="104">
        <v>13</v>
      </c>
      <c r="BD64" s="104">
        <v>3</v>
      </c>
      <c r="BE64" s="103">
        <f t="shared" si="13"/>
        <v>143</v>
      </c>
      <c r="BF64" s="107"/>
      <c r="BG64" s="104">
        <v>0</v>
      </c>
      <c r="BH64" s="104">
        <v>0</v>
      </c>
      <c r="BI64" s="104">
        <v>0</v>
      </c>
      <c r="BJ64" s="104">
        <v>1</v>
      </c>
      <c r="BK64" s="104">
        <v>0</v>
      </c>
      <c r="BL64" s="104">
        <v>0</v>
      </c>
      <c r="BM64" s="103">
        <f t="shared" si="15"/>
        <v>1</v>
      </c>
      <c r="BN64" s="107"/>
      <c r="BO64" s="104">
        <v>2</v>
      </c>
      <c r="BP64" s="104">
        <v>27</v>
      </c>
      <c r="BQ64" s="104">
        <v>13</v>
      </c>
      <c r="BR64" s="104">
        <v>12</v>
      </c>
      <c r="BS64" s="104">
        <v>15</v>
      </c>
      <c r="BT64" s="104">
        <v>10</v>
      </c>
      <c r="BU64" s="105">
        <f t="shared" si="17"/>
        <v>79</v>
      </c>
      <c r="BV64" s="103"/>
      <c r="BW64" s="104">
        <v>1</v>
      </c>
      <c r="BX64" s="104">
        <v>11</v>
      </c>
      <c r="BY64" s="104">
        <v>13</v>
      </c>
      <c r="BZ64" s="104">
        <v>10</v>
      </c>
      <c r="CA64" s="104">
        <v>10</v>
      </c>
      <c r="CB64" s="104">
        <v>5</v>
      </c>
      <c r="CC64" s="107">
        <f t="shared" si="19"/>
        <v>50</v>
      </c>
      <c r="CD64" s="103"/>
      <c r="CE64" s="104">
        <v>1</v>
      </c>
      <c r="CF64" s="104">
        <v>11</v>
      </c>
      <c r="CG64" s="104">
        <v>13</v>
      </c>
      <c r="CH64" s="104">
        <v>10</v>
      </c>
      <c r="CI64" s="104">
        <v>10</v>
      </c>
      <c r="CJ64" s="104">
        <v>5</v>
      </c>
      <c r="CK64" s="107">
        <f t="shared" si="21"/>
        <v>50</v>
      </c>
      <c r="CL64" s="107"/>
      <c r="CM64" s="104">
        <v>0</v>
      </c>
      <c r="CN64" s="104">
        <v>0</v>
      </c>
      <c r="CO64" s="104">
        <v>0</v>
      </c>
      <c r="CP64" s="104">
        <v>0</v>
      </c>
      <c r="CQ64" s="104">
        <v>0</v>
      </c>
      <c r="CR64" s="104">
        <v>0</v>
      </c>
      <c r="CS64" s="107">
        <f t="shared" si="23"/>
        <v>0</v>
      </c>
      <c r="CT64" s="107"/>
      <c r="CU64" s="104">
        <v>0</v>
      </c>
      <c r="CV64" s="104">
        <v>0</v>
      </c>
      <c r="CW64" s="104">
        <v>0</v>
      </c>
      <c r="CX64" s="104">
        <v>0</v>
      </c>
      <c r="CY64" s="104">
        <v>0</v>
      </c>
      <c r="CZ64" s="104">
        <v>0</v>
      </c>
      <c r="DA64" s="105">
        <f t="shared" si="25"/>
        <v>0</v>
      </c>
      <c r="DB64" s="103"/>
      <c r="DC64" s="104">
        <v>21</v>
      </c>
      <c r="DD64" s="104">
        <v>121</v>
      </c>
      <c r="DE64" s="104">
        <v>51</v>
      </c>
      <c r="DF64" s="104">
        <v>36</v>
      </c>
      <c r="DG64" s="104">
        <v>29</v>
      </c>
      <c r="DH64" s="104">
        <v>26</v>
      </c>
      <c r="DI64" s="107">
        <f t="shared" si="27"/>
        <v>284</v>
      </c>
      <c r="DJ64" s="107"/>
      <c r="DK64" s="104">
        <v>0</v>
      </c>
      <c r="DL64" s="104">
        <v>5</v>
      </c>
      <c r="DM64" s="104">
        <v>6</v>
      </c>
      <c r="DN64" s="104">
        <v>5</v>
      </c>
      <c r="DO64" s="104">
        <v>7</v>
      </c>
      <c r="DP64" s="104">
        <v>10</v>
      </c>
      <c r="DQ64" s="107">
        <f t="shared" si="29"/>
        <v>33</v>
      </c>
      <c r="DR64" s="107"/>
      <c r="DS64" s="107"/>
      <c r="DT64" s="104">
        <v>2</v>
      </c>
      <c r="DU64" s="104">
        <v>1</v>
      </c>
      <c r="DV64" s="104">
        <v>3</v>
      </c>
      <c r="DW64" s="104">
        <v>0</v>
      </c>
      <c r="DX64" s="104">
        <v>0</v>
      </c>
      <c r="DY64" s="107">
        <f t="shared" si="31"/>
        <v>6</v>
      </c>
      <c r="DZ64" s="107"/>
      <c r="EA64" s="104">
        <v>0</v>
      </c>
      <c r="EB64" s="104">
        <v>1</v>
      </c>
      <c r="EC64" s="104">
        <v>0</v>
      </c>
      <c r="ED64" s="104">
        <v>1</v>
      </c>
      <c r="EE64" s="104">
        <v>0</v>
      </c>
      <c r="EF64" s="104">
        <v>0</v>
      </c>
      <c r="EG64" s="107">
        <f>SUM(DZ64:EF64)</f>
        <v>2</v>
      </c>
      <c r="EH64" s="107"/>
      <c r="EI64" s="104">
        <v>21</v>
      </c>
      <c r="EJ64" s="104">
        <v>113</v>
      </c>
      <c r="EK64" s="104">
        <v>44</v>
      </c>
      <c r="EL64" s="104">
        <v>27</v>
      </c>
      <c r="EM64" s="104">
        <v>22</v>
      </c>
      <c r="EN64" s="104">
        <v>16</v>
      </c>
      <c r="EO64" s="105">
        <f>SUM(EH64:EN64)</f>
        <v>243</v>
      </c>
      <c r="EP64" s="103"/>
      <c r="EQ64" s="104">
        <v>0</v>
      </c>
      <c r="ER64" s="104">
        <v>0</v>
      </c>
      <c r="ES64" s="104">
        <v>0</v>
      </c>
      <c r="ET64" s="104">
        <v>0</v>
      </c>
      <c r="EU64" s="104">
        <v>0</v>
      </c>
      <c r="EV64" s="104">
        <v>0</v>
      </c>
      <c r="EW64" s="105">
        <f>SUM(EP64:EV64)</f>
        <v>0</v>
      </c>
      <c r="EX64" s="103"/>
      <c r="EY64" s="104">
        <v>0</v>
      </c>
      <c r="EZ64" s="104">
        <v>0</v>
      </c>
      <c r="FA64" s="104">
        <v>0</v>
      </c>
      <c r="FB64" s="104">
        <v>0</v>
      </c>
      <c r="FC64" s="104">
        <v>0</v>
      </c>
      <c r="FD64" s="104">
        <v>0</v>
      </c>
      <c r="FE64" s="108">
        <f>SUM(EX64:FD64)</f>
        <v>0</v>
      </c>
      <c r="FF64" s="109"/>
      <c r="FG64" s="104"/>
      <c r="FH64" s="104">
        <v>9</v>
      </c>
      <c r="FI64" s="104">
        <v>17</v>
      </c>
      <c r="FJ64" s="104">
        <v>31</v>
      </c>
      <c r="FK64" s="104">
        <v>32</v>
      </c>
      <c r="FL64" s="104">
        <v>21</v>
      </c>
      <c r="FM64" s="107">
        <f>SUM(FF64:FL64)</f>
        <v>110</v>
      </c>
      <c r="FN64" s="104"/>
      <c r="FO64" s="104"/>
      <c r="FP64" s="104">
        <v>8</v>
      </c>
      <c r="FQ64" s="104">
        <v>17</v>
      </c>
      <c r="FR64" s="104">
        <v>28</v>
      </c>
      <c r="FS64" s="104">
        <v>29</v>
      </c>
      <c r="FT64" s="104">
        <v>18</v>
      </c>
      <c r="FU64" s="107">
        <f>SUM(FN64:FT64)</f>
        <v>100</v>
      </c>
      <c r="FV64" s="107"/>
      <c r="FW64" s="107"/>
      <c r="FX64" s="104">
        <v>1</v>
      </c>
      <c r="FY64" s="104">
        <v>0</v>
      </c>
      <c r="FZ64" s="104">
        <v>2</v>
      </c>
      <c r="GA64" s="104">
        <v>3</v>
      </c>
      <c r="GB64" s="104">
        <v>0</v>
      </c>
      <c r="GC64" s="105">
        <f>SUM(FV64:GB64)</f>
        <v>6</v>
      </c>
      <c r="GD64" s="109"/>
      <c r="GE64" s="104"/>
      <c r="GF64" s="104">
        <v>0</v>
      </c>
      <c r="GG64" s="104">
        <v>0</v>
      </c>
      <c r="GH64" s="104">
        <v>1</v>
      </c>
      <c r="GI64" s="104">
        <v>0</v>
      </c>
      <c r="GJ64" s="104">
        <v>3</v>
      </c>
      <c r="GK64" s="108">
        <f>SUM(GD64:GJ64)</f>
        <v>4</v>
      </c>
      <c r="GL64" s="109">
        <v>0</v>
      </c>
      <c r="GM64" s="104">
        <v>47</v>
      </c>
      <c r="GN64" s="104">
        <v>283</v>
      </c>
      <c r="GO64" s="104">
        <v>141</v>
      </c>
      <c r="GP64" s="104">
        <v>116</v>
      </c>
      <c r="GQ64" s="104">
        <v>113</v>
      </c>
      <c r="GR64" s="104">
        <v>82</v>
      </c>
      <c r="GS64" s="105">
        <f>SUM(GL64:GR64)</f>
        <v>782</v>
      </c>
    </row>
    <row r="65" spans="1:201" s="101" customFormat="1" ht="18" customHeight="1">
      <c r="A65" s="110" t="s">
        <v>74</v>
      </c>
      <c r="B65" s="103"/>
      <c r="C65" s="104">
        <v>2</v>
      </c>
      <c r="D65" s="104">
        <v>5</v>
      </c>
      <c r="E65" s="104">
        <v>5</v>
      </c>
      <c r="F65" s="104">
        <v>3</v>
      </c>
      <c r="G65" s="104">
        <v>4</v>
      </c>
      <c r="H65" s="104">
        <v>4</v>
      </c>
      <c r="I65" s="105">
        <f t="shared" si="1"/>
        <v>23</v>
      </c>
      <c r="J65" s="103"/>
      <c r="K65" s="104">
        <v>1</v>
      </c>
      <c r="L65" s="104">
        <v>3</v>
      </c>
      <c r="M65" s="104">
        <v>2</v>
      </c>
      <c r="N65" s="104">
        <v>2</v>
      </c>
      <c r="O65" s="104">
        <v>2</v>
      </c>
      <c r="P65" s="104">
        <v>2</v>
      </c>
      <c r="Q65" s="107">
        <f t="shared" si="3"/>
        <v>12</v>
      </c>
      <c r="R65" s="107"/>
      <c r="S65" s="104">
        <v>0</v>
      </c>
      <c r="T65" s="104">
        <v>1</v>
      </c>
      <c r="U65" s="104">
        <v>0</v>
      </c>
      <c r="V65" s="104">
        <v>1</v>
      </c>
      <c r="W65" s="104">
        <v>0</v>
      </c>
      <c r="X65" s="104">
        <v>0</v>
      </c>
      <c r="Y65" s="103">
        <f t="shared" si="5"/>
        <v>2</v>
      </c>
      <c r="Z65" s="107"/>
      <c r="AA65" s="104">
        <v>0</v>
      </c>
      <c r="AB65" s="104">
        <v>0</v>
      </c>
      <c r="AC65" s="104">
        <v>0</v>
      </c>
      <c r="AD65" s="104">
        <v>0</v>
      </c>
      <c r="AE65" s="104">
        <v>0</v>
      </c>
      <c r="AF65" s="104">
        <v>0</v>
      </c>
      <c r="AG65" s="103">
        <f t="shared" si="7"/>
        <v>0</v>
      </c>
      <c r="AH65" s="107"/>
      <c r="AI65" s="104">
        <v>0</v>
      </c>
      <c r="AJ65" s="104">
        <v>0</v>
      </c>
      <c r="AK65" s="104">
        <v>0</v>
      </c>
      <c r="AL65" s="104">
        <v>0</v>
      </c>
      <c r="AM65" s="104">
        <v>1</v>
      </c>
      <c r="AN65" s="104">
        <v>0</v>
      </c>
      <c r="AO65" s="103">
        <f t="shared" si="9"/>
        <v>1</v>
      </c>
      <c r="AP65" s="107"/>
      <c r="AQ65" s="104">
        <v>0</v>
      </c>
      <c r="AR65" s="104">
        <v>0</v>
      </c>
      <c r="AS65" s="104">
        <v>0</v>
      </c>
      <c r="AT65" s="104">
        <v>0</v>
      </c>
      <c r="AU65" s="104">
        <v>0</v>
      </c>
      <c r="AV65" s="104">
        <v>0</v>
      </c>
      <c r="AW65" s="103">
        <f t="shared" si="11"/>
        <v>0</v>
      </c>
      <c r="AX65" s="107"/>
      <c r="AY65" s="104">
        <v>1</v>
      </c>
      <c r="AZ65" s="104">
        <v>2</v>
      </c>
      <c r="BA65" s="104">
        <v>2</v>
      </c>
      <c r="BB65" s="104">
        <v>1</v>
      </c>
      <c r="BC65" s="104">
        <v>0</v>
      </c>
      <c r="BD65" s="104">
        <v>1</v>
      </c>
      <c r="BE65" s="103">
        <f t="shared" si="13"/>
        <v>7</v>
      </c>
      <c r="BF65" s="107"/>
      <c r="BG65" s="104">
        <v>0</v>
      </c>
      <c r="BH65" s="104">
        <v>0</v>
      </c>
      <c r="BI65" s="104">
        <v>0</v>
      </c>
      <c r="BJ65" s="104">
        <v>0</v>
      </c>
      <c r="BK65" s="104">
        <v>0</v>
      </c>
      <c r="BL65" s="104">
        <v>0</v>
      </c>
      <c r="BM65" s="103">
        <f t="shared" si="15"/>
        <v>0</v>
      </c>
      <c r="BN65" s="107"/>
      <c r="BO65" s="104">
        <v>0</v>
      </c>
      <c r="BP65" s="104">
        <v>0</v>
      </c>
      <c r="BQ65" s="104">
        <v>0</v>
      </c>
      <c r="BR65" s="104">
        <v>0</v>
      </c>
      <c r="BS65" s="104">
        <v>1</v>
      </c>
      <c r="BT65" s="104">
        <v>1</v>
      </c>
      <c r="BU65" s="105">
        <f t="shared" si="17"/>
        <v>2</v>
      </c>
      <c r="BV65" s="103"/>
      <c r="BW65" s="104">
        <v>0</v>
      </c>
      <c r="BX65" s="104">
        <v>0</v>
      </c>
      <c r="BY65" s="104">
        <v>0</v>
      </c>
      <c r="BZ65" s="104">
        <v>0</v>
      </c>
      <c r="CA65" s="104">
        <v>0</v>
      </c>
      <c r="CB65" s="104">
        <v>1</v>
      </c>
      <c r="CC65" s="107">
        <f t="shared" si="19"/>
        <v>1</v>
      </c>
      <c r="CD65" s="103"/>
      <c r="CE65" s="104">
        <v>0</v>
      </c>
      <c r="CF65" s="104">
        <v>0</v>
      </c>
      <c r="CG65" s="104">
        <v>0</v>
      </c>
      <c r="CH65" s="104">
        <v>0</v>
      </c>
      <c r="CI65" s="104">
        <v>0</v>
      </c>
      <c r="CJ65" s="104">
        <v>1</v>
      </c>
      <c r="CK65" s="107">
        <f t="shared" si="21"/>
        <v>1</v>
      </c>
      <c r="CL65" s="107"/>
      <c r="CM65" s="104">
        <v>0</v>
      </c>
      <c r="CN65" s="104">
        <v>0</v>
      </c>
      <c r="CO65" s="104">
        <v>0</v>
      </c>
      <c r="CP65" s="104">
        <v>0</v>
      </c>
      <c r="CQ65" s="104">
        <v>0</v>
      </c>
      <c r="CR65" s="104">
        <v>0</v>
      </c>
      <c r="CS65" s="107">
        <f t="shared" si="23"/>
        <v>0</v>
      </c>
      <c r="CT65" s="107"/>
      <c r="CU65" s="104">
        <v>0</v>
      </c>
      <c r="CV65" s="104">
        <v>0</v>
      </c>
      <c r="CW65" s="104">
        <v>0</v>
      </c>
      <c r="CX65" s="104">
        <v>0</v>
      </c>
      <c r="CY65" s="104">
        <v>0</v>
      </c>
      <c r="CZ65" s="104">
        <v>0</v>
      </c>
      <c r="DA65" s="105">
        <f t="shared" si="25"/>
        <v>0</v>
      </c>
      <c r="DB65" s="103"/>
      <c r="DC65" s="104">
        <v>1</v>
      </c>
      <c r="DD65" s="104">
        <v>2</v>
      </c>
      <c r="DE65" s="104">
        <v>3</v>
      </c>
      <c r="DF65" s="104">
        <v>1</v>
      </c>
      <c r="DG65" s="104">
        <v>2</v>
      </c>
      <c r="DH65" s="104">
        <v>1</v>
      </c>
      <c r="DI65" s="107">
        <f t="shared" si="27"/>
        <v>10</v>
      </c>
      <c r="DJ65" s="107"/>
      <c r="DK65" s="104">
        <v>0</v>
      </c>
      <c r="DL65" s="104">
        <v>0</v>
      </c>
      <c r="DM65" s="104">
        <v>0</v>
      </c>
      <c r="DN65" s="104">
        <v>0</v>
      </c>
      <c r="DO65" s="104">
        <v>1</v>
      </c>
      <c r="DP65" s="104">
        <v>0</v>
      </c>
      <c r="DQ65" s="107">
        <f t="shared" si="29"/>
        <v>1</v>
      </c>
      <c r="DR65" s="107"/>
      <c r="DS65" s="107"/>
      <c r="DT65" s="104">
        <v>0</v>
      </c>
      <c r="DU65" s="104">
        <v>1</v>
      </c>
      <c r="DV65" s="104">
        <v>0</v>
      </c>
      <c r="DW65" s="104">
        <v>0</v>
      </c>
      <c r="DX65" s="104">
        <v>0</v>
      </c>
      <c r="DY65" s="107">
        <f t="shared" si="31"/>
        <v>1</v>
      </c>
      <c r="DZ65" s="107"/>
      <c r="EA65" s="104">
        <v>0</v>
      </c>
      <c r="EB65" s="104">
        <v>0</v>
      </c>
      <c r="EC65" s="104">
        <v>0</v>
      </c>
      <c r="ED65" s="104">
        <v>0</v>
      </c>
      <c r="EE65" s="104">
        <v>0</v>
      </c>
      <c r="EF65" s="104">
        <v>0</v>
      </c>
      <c r="EG65" s="107">
        <f>SUM(DZ65:EF65)</f>
        <v>0</v>
      </c>
      <c r="EH65" s="107"/>
      <c r="EI65" s="104">
        <v>1</v>
      </c>
      <c r="EJ65" s="104">
        <v>2</v>
      </c>
      <c r="EK65" s="104">
        <v>2</v>
      </c>
      <c r="EL65" s="104">
        <v>1</v>
      </c>
      <c r="EM65" s="104">
        <v>1</v>
      </c>
      <c r="EN65" s="104">
        <v>1</v>
      </c>
      <c r="EO65" s="105">
        <f>SUM(EH65:EN65)</f>
        <v>8</v>
      </c>
      <c r="EP65" s="103"/>
      <c r="EQ65" s="104">
        <v>0</v>
      </c>
      <c r="ER65" s="104">
        <v>0</v>
      </c>
      <c r="ES65" s="104">
        <v>0</v>
      </c>
      <c r="ET65" s="104">
        <v>0</v>
      </c>
      <c r="EU65" s="104">
        <v>0</v>
      </c>
      <c r="EV65" s="104">
        <v>0</v>
      </c>
      <c r="EW65" s="105">
        <f>SUM(EP65:EV65)</f>
        <v>0</v>
      </c>
      <c r="EX65" s="103"/>
      <c r="EY65" s="104">
        <v>0</v>
      </c>
      <c r="EZ65" s="104">
        <v>0</v>
      </c>
      <c r="FA65" s="104">
        <v>0</v>
      </c>
      <c r="FB65" s="104">
        <v>0</v>
      </c>
      <c r="FC65" s="104">
        <v>0</v>
      </c>
      <c r="FD65" s="104">
        <v>0</v>
      </c>
      <c r="FE65" s="108">
        <f>SUM(EX65:FD65)</f>
        <v>0</v>
      </c>
      <c r="FF65" s="109"/>
      <c r="FG65" s="104"/>
      <c r="FH65" s="104">
        <v>0</v>
      </c>
      <c r="FI65" s="104">
        <v>0</v>
      </c>
      <c r="FJ65" s="104">
        <v>4</v>
      </c>
      <c r="FK65" s="104">
        <v>0</v>
      </c>
      <c r="FL65" s="104">
        <v>1</v>
      </c>
      <c r="FM65" s="107">
        <f>SUM(FF65:FL65)</f>
        <v>5</v>
      </c>
      <c r="FN65" s="104"/>
      <c r="FO65" s="104"/>
      <c r="FP65" s="104">
        <v>0</v>
      </c>
      <c r="FQ65" s="104">
        <v>0</v>
      </c>
      <c r="FR65" s="104">
        <v>3</v>
      </c>
      <c r="FS65" s="104">
        <v>0</v>
      </c>
      <c r="FT65" s="104">
        <v>1</v>
      </c>
      <c r="FU65" s="107">
        <f>SUM(FN65:FT65)</f>
        <v>4</v>
      </c>
      <c r="FV65" s="107"/>
      <c r="FW65" s="107"/>
      <c r="FX65" s="104">
        <v>0</v>
      </c>
      <c r="FY65" s="104">
        <v>0</v>
      </c>
      <c r="FZ65" s="104">
        <v>1</v>
      </c>
      <c r="GA65" s="104">
        <v>0</v>
      </c>
      <c r="GB65" s="104">
        <v>0</v>
      </c>
      <c r="GC65" s="105">
        <f>SUM(FV65:GB65)</f>
        <v>1</v>
      </c>
      <c r="GD65" s="109"/>
      <c r="GE65" s="104"/>
      <c r="GF65" s="104">
        <v>0</v>
      </c>
      <c r="GG65" s="104">
        <v>0</v>
      </c>
      <c r="GH65" s="104">
        <v>0</v>
      </c>
      <c r="GI65" s="104">
        <v>0</v>
      </c>
      <c r="GJ65" s="104">
        <v>0</v>
      </c>
      <c r="GK65" s="108">
        <f>SUM(GD65:GJ65)</f>
        <v>0</v>
      </c>
      <c r="GL65" s="109">
        <v>0</v>
      </c>
      <c r="GM65" s="104">
        <v>2</v>
      </c>
      <c r="GN65" s="104">
        <v>5</v>
      </c>
      <c r="GO65" s="104">
        <v>5</v>
      </c>
      <c r="GP65" s="104">
        <v>7</v>
      </c>
      <c r="GQ65" s="104">
        <v>4</v>
      </c>
      <c r="GR65" s="104">
        <v>5</v>
      </c>
      <c r="GS65" s="105">
        <f>SUM(GL65:GR65)</f>
        <v>28</v>
      </c>
    </row>
    <row r="66" spans="1:201" s="101" customFormat="1" ht="18" customHeight="1">
      <c r="A66" s="110" t="s">
        <v>75</v>
      </c>
      <c r="B66" s="103"/>
      <c r="C66" s="104">
        <v>33</v>
      </c>
      <c r="D66" s="104">
        <v>90</v>
      </c>
      <c r="E66" s="104">
        <v>49</v>
      </c>
      <c r="F66" s="104">
        <v>31</v>
      </c>
      <c r="G66" s="104">
        <v>28</v>
      </c>
      <c r="H66" s="104">
        <v>36</v>
      </c>
      <c r="I66" s="105">
        <f t="shared" si="1"/>
        <v>267</v>
      </c>
      <c r="J66" s="103"/>
      <c r="K66" s="104">
        <v>17</v>
      </c>
      <c r="L66" s="104">
        <v>48</v>
      </c>
      <c r="M66" s="104">
        <v>28</v>
      </c>
      <c r="N66" s="104">
        <v>15</v>
      </c>
      <c r="O66" s="104">
        <v>15</v>
      </c>
      <c r="P66" s="104">
        <v>18</v>
      </c>
      <c r="Q66" s="107">
        <f t="shared" si="3"/>
        <v>141</v>
      </c>
      <c r="R66" s="107"/>
      <c r="S66" s="104">
        <v>3</v>
      </c>
      <c r="T66" s="104">
        <v>12</v>
      </c>
      <c r="U66" s="104">
        <v>9</v>
      </c>
      <c r="V66" s="104">
        <v>6</v>
      </c>
      <c r="W66" s="104">
        <v>6</v>
      </c>
      <c r="X66" s="104">
        <v>6</v>
      </c>
      <c r="Y66" s="103">
        <f t="shared" si="5"/>
        <v>42</v>
      </c>
      <c r="Z66" s="107"/>
      <c r="AA66" s="104">
        <v>0</v>
      </c>
      <c r="AB66" s="104">
        <v>0</v>
      </c>
      <c r="AC66" s="104">
        <v>0</v>
      </c>
      <c r="AD66" s="104">
        <v>0</v>
      </c>
      <c r="AE66" s="104">
        <v>0</v>
      </c>
      <c r="AF66" s="104">
        <v>0</v>
      </c>
      <c r="AG66" s="103">
        <f t="shared" si="7"/>
        <v>0</v>
      </c>
      <c r="AH66" s="107"/>
      <c r="AI66" s="104">
        <v>0</v>
      </c>
      <c r="AJ66" s="104">
        <v>0</v>
      </c>
      <c r="AK66" s="104">
        <v>0</v>
      </c>
      <c r="AL66" s="104">
        <v>0</v>
      </c>
      <c r="AM66" s="104">
        <v>0</v>
      </c>
      <c r="AN66" s="104">
        <v>0</v>
      </c>
      <c r="AO66" s="103">
        <f t="shared" si="9"/>
        <v>0</v>
      </c>
      <c r="AP66" s="107"/>
      <c r="AQ66" s="104">
        <v>0</v>
      </c>
      <c r="AR66" s="104">
        <v>0</v>
      </c>
      <c r="AS66" s="104">
        <v>0</v>
      </c>
      <c r="AT66" s="104">
        <v>0</v>
      </c>
      <c r="AU66" s="104">
        <v>0</v>
      </c>
      <c r="AV66" s="104">
        <v>0</v>
      </c>
      <c r="AW66" s="103">
        <f t="shared" si="11"/>
        <v>0</v>
      </c>
      <c r="AX66" s="107"/>
      <c r="AY66" s="104">
        <v>14</v>
      </c>
      <c r="AZ66" s="104">
        <v>33</v>
      </c>
      <c r="BA66" s="104">
        <v>15</v>
      </c>
      <c r="BB66" s="104">
        <v>9</v>
      </c>
      <c r="BC66" s="104">
        <v>8</v>
      </c>
      <c r="BD66" s="104">
        <v>10</v>
      </c>
      <c r="BE66" s="103">
        <f t="shared" si="13"/>
        <v>89</v>
      </c>
      <c r="BF66" s="107"/>
      <c r="BG66" s="104">
        <v>0</v>
      </c>
      <c r="BH66" s="104">
        <v>1</v>
      </c>
      <c r="BI66" s="104">
        <v>2</v>
      </c>
      <c r="BJ66" s="104">
        <v>0</v>
      </c>
      <c r="BK66" s="104">
        <v>0</v>
      </c>
      <c r="BL66" s="104">
        <v>0</v>
      </c>
      <c r="BM66" s="103">
        <f t="shared" si="15"/>
        <v>3</v>
      </c>
      <c r="BN66" s="107"/>
      <c r="BO66" s="104">
        <v>0</v>
      </c>
      <c r="BP66" s="104">
        <v>2</v>
      </c>
      <c r="BQ66" s="104">
        <v>2</v>
      </c>
      <c r="BR66" s="104">
        <v>0</v>
      </c>
      <c r="BS66" s="104">
        <v>1</v>
      </c>
      <c r="BT66" s="104">
        <v>2</v>
      </c>
      <c r="BU66" s="105">
        <f t="shared" si="17"/>
        <v>7</v>
      </c>
      <c r="BV66" s="103"/>
      <c r="BW66" s="104">
        <v>0</v>
      </c>
      <c r="BX66" s="104">
        <v>8</v>
      </c>
      <c r="BY66" s="104">
        <v>5</v>
      </c>
      <c r="BZ66" s="104">
        <v>6</v>
      </c>
      <c r="CA66" s="104">
        <v>5</v>
      </c>
      <c r="CB66" s="104">
        <v>7</v>
      </c>
      <c r="CC66" s="107">
        <f t="shared" si="19"/>
        <v>31</v>
      </c>
      <c r="CD66" s="103"/>
      <c r="CE66" s="104">
        <v>0</v>
      </c>
      <c r="CF66" s="104">
        <v>7</v>
      </c>
      <c r="CG66" s="104">
        <v>5</v>
      </c>
      <c r="CH66" s="104">
        <v>6</v>
      </c>
      <c r="CI66" s="104">
        <v>5</v>
      </c>
      <c r="CJ66" s="104">
        <v>7</v>
      </c>
      <c r="CK66" s="107">
        <f t="shared" si="21"/>
        <v>30</v>
      </c>
      <c r="CL66" s="107"/>
      <c r="CM66" s="104">
        <v>0</v>
      </c>
      <c r="CN66" s="104">
        <v>1</v>
      </c>
      <c r="CO66" s="104">
        <v>0</v>
      </c>
      <c r="CP66" s="104">
        <v>0</v>
      </c>
      <c r="CQ66" s="104">
        <v>0</v>
      </c>
      <c r="CR66" s="104">
        <v>0</v>
      </c>
      <c r="CS66" s="107">
        <f t="shared" si="23"/>
        <v>1</v>
      </c>
      <c r="CT66" s="107"/>
      <c r="CU66" s="104">
        <v>0</v>
      </c>
      <c r="CV66" s="104">
        <v>0</v>
      </c>
      <c r="CW66" s="104">
        <v>0</v>
      </c>
      <c r="CX66" s="104">
        <v>0</v>
      </c>
      <c r="CY66" s="104">
        <v>0</v>
      </c>
      <c r="CZ66" s="104">
        <v>0</v>
      </c>
      <c r="DA66" s="105">
        <f t="shared" si="25"/>
        <v>0</v>
      </c>
      <c r="DB66" s="103"/>
      <c r="DC66" s="104">
        <v>16</v>
      </c>
      <c r="DD66" s="104">
        <v>34</v>
      </c>
      <c r="DE66" s="104">
        <v>16</v>
      </c>
      <c r="DF66" s="104">
        <v>10</v>
      </c>
      <c r="DG66" s="104">
        <v>8</v>
      </c>
      <c r="DH66" s="104">
        <v>10</v>
      </c>
      <c r="DI66" s="107">
        <f t="shared" si="27"/>
        <v>94</v>
      </c>
      <c r="DJ66" s="107"/>
      <c r="DK66" s="104">
        <v>0</v>
      </c>
      <c r="DL66" s="104">
        <v>0</v>
      </c>
      <c r="DM66" s="104">
        <v>0</v>
      </c>
      <c r="DN66" s="104">
        <v>0</v>
      </c>
      <c r="DO66" s="104">
        <v>0</v>
      </c>
      <c r="DP66" s="104">
        <v>0</v>
      </c>
      <c r="DQ66" s="107">
        <f t="shared" si="29"/>
        <v>0</v>
      </c>
      <c r="DR66" s="107"/>
      <c r="DS66" s="107"/>
      <c r="DT66" s="104">
        <v>0</v>
      </c>
      <c r="DU66" s="104">
        <v>0</v>
      </c>
      <c r="DV66" s="104">
        <v>0</v>
      </c>
      <c r="DW66" s="104">
        <v>0</v>
      </c>
      <c r="DX66" s="104">
        <v>0</v>
      </c>
      <c r="DY66" s="107">
        <f t="shared" si="31"/>
        <v>0</v>
      </c>
      <c r="DZ66" s="107"/>
      <c r="EA66" s="104">
        <v>0</v>
      </c>
      <c r="EB66" s="104">
        <v>0</v>
      </c>
      <c r="EC66" s="104">
        <v>0</v>
      </c>
      <c r="ED66" s="104">
        <v>0</v>
      </c>
      <c r="EE66" s="104">
        <v>0</v>
      </c>
      <c r="EF66" s="104">
        <v>0</v>
      </c>
      <c r="EG66" s="107">
        <f>SUM(DZ66:EF66)</f>
        <v>0</v>
      </c>
      <c r="EH66" s="107"/>
      <c r="EI66" s="104">
        <v>16</v>
      </c>
      <c r="EJ66" s="104">
        <v>34</v>
      </c>
      <c r="EK66" s="104">
        <v>16</v>
      </c>
      <c r="EL66" s="104">
        <v>10</v>
      </c>
      <c r="EM66" s="104">
        <v>8</v>
      </c>
      <c r="EN66" s="104">
        <v>10</v>
      </c>
      <c r="EO66" s="105">
        <f>SUM(EH66:EN66)</f>
        <v>94</v>
      </c>
      <c r="EP66" s="103"/>
      <c r="EQ66" s="104">
        <v>0</v>
      </c>
      <c r="ER66" s="104">
        <v>0</v>
      </c>
      <c r="ES66" s="104">
        <v>0</v>
      </c>
      <c r="ET66" s="104">
        <v>0</v>
      </c>
      <c r="EU66" s="104">
        <v>0</v>
      </c>
      <c r="EV66" s="104">
        <v>1</v>
      </c>
      <c r="EW66" s="105">
        <f>SUM(EP66:EV66)</f>
        <v>1</v>
      </c>
      <c r="EX66" s="103"/>
      <c r="EY66" s="104">
        <v>0</v>
      </c>
      <c r="EZ66" s="104">
        <v>0</v>
      </c>
      <c r="FA66" s="104">
        <v>0</v>
      </c>
      <c r="FB66" s="104">
        <v>0</v>
      </c>
      <c r="FC66" s="104">
        <v>0</v>
      </c>
      <c r="FD66" s="104">
        <v>0</v>
      </c>
      <c r="FE66" s="108">
        <f>SUM(EX66:FD66)</f>
        <v>0</v>
      </c>
      <c r="FF66" s="109"/>
      <c r="FG66" s="104"/>
      <c r="FH66" s="104">
        <v>2</v>
      </c>
      <c r="FI66" s="104">
        <v>7</v>
      </c>
      <c r="FJ66" s="104">
        <v>8</v>
      </c>
      <c r="FK66" s="104">
        <v>13</v>
      </c>
      <c r="FL66" s="104">
        <v>14</v>
      </c>
      <c r="FM66" s="107">
        <f>SUM(FF66:FL66)</f>
        <v>44</v>
      </c>
      <c r="FN66" s="104"/>
      <c r="FO66" s="104"/>
      <c r="FP66" s="104">
        <v>1</v>
      </c>
      <c r="FQ66" s="104">
        <v>4</v>
      </c>
      <c r="FR66" s="104">
        <v>3</v>
      </c>
      <c r="FS66" s="104">
        <v>11</v>
      </c>
      <c r="FT66" s="104">
        <v>11</v>
      </c>
      <c r="FU66" s="107">
        <f>SUM(FN66:FT66)</f>
        <v>30</v>
      </c>
      <c r="FV66" s="107"/>
      <c r="FW66" s="107"/>
      <c r="FX66" s="104">
        <v>1</v>
      </c>
      <c r="FY66" s="104">
        <v>3</v>
      </c>
      <c r="FZ66" s="104">
        <v>4</v>
      </c>
      <c r="GA66" s="104">
        <v>2</v>
      </c>
      <c r="GB66" s="104">
        <v>2</v>
      </c>
      <c r="GC66" s="105">
        <f>SUM(FV66:GB66)</f>
        <v>12</v>
      </c>
      <c r="GD66" s="109"/>
      <c r="GE66" s="104"/>
      <c r="GF66" s="104">
        <v>0</v>
      </c>
      <c r="GG66" s="104">
        <v>0</v>
      </c>
      <c r="GH66" s="104">
        <v>1</v>
      </c>
      <c r="GI66" s="104">
        <v>0</v>
      </c>
      <c r="GJ66" s="104">
        <v>1</v>
      </c>
      <c r="GK66" s="108">
        <f>SUM(GD66:GJ66)</f>
        <v>2</v>
      </c>
      <c r="GL66" s="109">
        <v>0</v>
      </c>
      <c r="GM66" s="104">
        <v>33</v>
      </c>
      <c r="GN66" s="104">
        <v>92</v>
      </c>
      <c r="GO66" s="104">
        <v>56</v>
      </c>
      <c r="GP66" s="104">
        <v>39</v>
      </c>
      <c r="GQ66" s="104">
        <v>41</v>
      </c>
      <c r="GR66" s="104">
        <v>50</v>
      </c>
      <c r="GS66" s="105">
        <f>SUM(GL66:GR66)</f>
        <v>311</v>
      </c>
    </row>
    <row r="67" spans="1:201" s="101" customFormat="1" ht="18" customHeight="1">
      <c r="A67" s="110" t="s">
        <v>76</v>
      </c>
      <c r="B67" s="103"/>
      <c r="C67" s="104">
        <v>16</v>
      </c>
      <c r="D67" s="104">
        <v>59</v>
      </c>
      <c r="E67" s="104">
        <v>10</v>
      </c>
      <c r="F67" s="104">
        <v>0</v>
      </c>
      <c r="G67" s="104">
        <v>7</v>
      </c>
      <c r="H67" s="104">
        <v>6</v>
      </c>
      <c r="I67" s="105">
        <f t="shared" si="1"/>
        <v>98</v>
      </c>
      <c r="J67" s="103"/>
      <c r="K67" s="104">
        <v>8</v>
      </c>
      <c r="L67" s="104">
        <v>31</v>
      </c>
      <c r="M67" s="104">
        <v>5</v>
      </c>
      <c r="N67" s="104">
        <v>0</v>
      </c>
      <c r="O67" s="104">
        <v>3</v>
      </c>
      <c r="P67" s="104">
        <v>2</v>
      </c>
      <c r="Q67" s="107">
        <f t="shared" si="3"/>
        <v>49</v>
      </c>
      <c r="R67" s="107"/>
      <c r="S67" s="104">
        <v>1</v>
      </c>
      <c r="T67" s="104">
        <v>11</v>
      </c>
      <c r="U67" s="104">
        <v>1</v>
      </c>
      <c r="V67" s="104">
        <v>0</v>
      </c>
      <c r="W67" s="104">
        <v>1</v>
      </c>
      <c r="X67" s="104">
        <v>0</v>
      </c>
      <c r="Y67" s="103">
        <f t="shared" si="5"/>
        <v>14</v>
      </c>
      <c r="Z67" s="107"/>
      <c r="AA67" s="104">
        <v>0</v>
      </c>
      <c r="AB67" s="104">
        <v>0</v>
      </c>
      <c r="AC67" s="104">
        <v>0</v>
      </c>
      <c r="AD67" s="104">
        <v>0</v>
      </c>
      <c r="AE67" s="104">
        <v>0</v>
      </c>
      <c r="AF67" s="104">
        <v>0</v>
      </c>
      <c r="AG67" s="103">
        <f t="shared" si="7"/>
        <v>0</v>
      </c>
      <c r="AH67" s="107"/>
      <c r="AI67" s="104">
        <v>0</v>
      </c>
      <c r="AJ67" s="104">
        <v>0</v>
      </c>
      <c r="AK67" s="104">
        <v>0</v>
      </c>
      <c r="AL67" s="104">
        <v>0</v>
      </c>
      <c r="AM67" s="104">
        <v>0</v>
      </c>
      <c r="AN67" s="104">
        <v>0</v>
      </c>
      <c r="AO67" s="103">
        <f t="shared" si="9"/>
        <v>0</v>
      </c>
      <c r="AP67" s="107"/>
      <c r="AQ67" s="104">
        <v>0</v>
      </c>
      <c r="AR67" s="104">
        <v>0</v>
      </c>
      <c r="AS67" s="104">
        <v>0</v>
      </c>
      <c r="AT67" s="104">
        <v>0</v>
      </c>
      <c r="AU67" s="104">
        <v>0</v>
      </c>
      <c r="AV67" s="104">
        <v>0</v>
      </c>
      <c r="AW67" s="103">
        <f t="shared" si="11"/>
        <v>0</v>
      </c>
      <c r="AX67" s="107"/>
      <c r="AY67" s="104">
        <v>7</v>
      </c>
      <c r="AZ67" s="104">
        <v>20</v>
      </c>
      <c r="BA67" s="104">
        <v>4</v>
      </c>
      <c r="BB67" s="104">
        <v>0</v>
      </c>
      <c r="BC67" s="104">
        <v>2</v>
      </c>
      <c r="BD67" s="104">
        <v>2</v>
      </c>
      <c r="BE67" s="103">
        <f t="shared" si="13"/>
        <v>35</v>
      </c>
      <c r="BF67" s="107"/>
      <c r="BG67" s="104">
        <v>0</v>
      </c>
      <c r="BH67" s="104">
        <v>0</v>
      </c>
      <c r="BI67" s="104">
        <v>0</v>
      </c>
      <c r="BJ67" s="104">
        <v>0</v>
      </c>
      <c r="BK67" s="104">
        <v>0</v>
      </c>
      <c r="BL67" s="104">
        <v>0</v>
      </c>
      <c r="BM67" s="103">
        <f t="shared" si="15"/>
        <v>0</v>
      </c>
      <c r="BN67" s="107"/>
      <c r="BO67" s="104">
        <v>0</v>
      </c>
      <c r="BP67" s="104">
        <v>0</v>
      </c>
      <c r="BQ67" s="104">
        <v>0</v>
      </c>
      <c r="BR67" s="104">
        <v>0</v>
      </c>
      <c r="BS67" s="104">
        <v>0</v>
      </c>
      <c r="BT67" s="104">
        <v>0</v>
      </c>
      <c r="BU67" s="105">
        <f t="shared" si="17"/>
        <v>0</v>
      </c>
      <c r="BV67" s="103"/>
      <c r="BW67" s="104">
        <v>0</v>
      </c>
      <c r="BX67" s="104">
        <v>1</v>
      </c>
      <c r="BY67" s="104">
        <v>1</v>
      </c>
      <c r="BZ67" s="104">
        <v>0</v>
      </c>
      <c r="CA67" s="104">
        <v>0</v>
      </c>
      <c r="CB67" s="104">
        <v>1</v>
      </c>
      <c r="CC67" s="107">
        <f t="shared" si="19"/>
        <v>3</v>
      </c>
      <c r="CD67" s="103"/>
      <c r="CE67" s="104">
        <v>0</v>
      </c>
      <c r="CF67" s="104">
        <v>1</v>
      </c>
      <c r="CG67" s="104">
        <v>1</v>
      </c>
      <c r="CH67" s="104">
        <v>0</v>
      </c>
      <c r="CI67" s="104">
        <v>0</v>
      </c>
      <c r="CJ67" s="104">
        <v>1</v>
      </c>
      <c r="CK67" s="107">
        <f t="shared" si="21"/>
        <v>3</v>
      </c>
      <c r="CL67" s="107"/>
      <c r="CM67" s="104">
        <v>0</v>
      </c>
      <c r="CN67" s="104">
        <v>0</v>
      </c>
      <c r="CO67" s="104">
        <v>0</v>
      </c>
      <c r="CP67" s="104">
        <v>0</v>
      </c>
      <c r="CQ67" s="104">
        <v>0</v>
      </c>
      <c r="CR67" s="104">
        <v>0</v>
      </c>
      <c r="CS67" s="107">
        <f t="shared" si="23"/>
        <v>0</v>
      </c>
      <c r="CT67" s="107"/>
      <c r="CU67" s="104">
        <v>0</v>
      </c>
      <c r="CV67" s="104">
        <v>0</v>
      </c>
      <c r="CW67" s="104">
        <v>0</v>
      </c>
      <c r="CX67" s="104">
        <v>0</v>
      </c>
      <c r="CY67" s="104">
        <v>0</v>
      </c>
      <c r="CZ67" s="104">
        <v>0</v>
      </c>
      <c r="DA67" s="105">
        <f t="shared" si="25"/>
        <v>0</v>
      </c>
      <c r="DB67" s="103"/>
      <c r="DC67" s="104">
        <v>8</v>
      </c>
      <c r="DD67" s="104">
        <v>27</v>
      </c>
      <c r="DE67" s="104">
        <v>4</v>
      </c>
      <c r="DF67" s="104">
        <v>0</v>
      </c>
      <c r="DG67" s="104">
        <v>2</v>
      </c>
      <c r="DH67" s="104">
        <v>3</v>
      </c>
      <c r="DI67" s="107">
        <f t="shared" si="27"/>
        <v>44</v>
      </c>
      <c r="DJ67" s="107"/>
      <c r="DK67" s="104">
        <v>0</v>
      </c>
      <c r="DL67" s="104">
        <v>0</v>
      </c>
      <c r="DM67" s="104">
        <v>0</v>
      </c>
      <c r="DN67" s="104">
        <v>0</v>
      </c>
      <c r="DO67" s="104">
        <v>0</v>
      </c>
      <c r="DP67" s="104">
        <v>0</v>
      </c>
      <c r="DQ67" s="107">
        <f t="shared" si="29"/>
        <v>0</v>
      </c>
      <c r="DR67" s="107"/>
      <c r="DS67" s="107"/>
      <c r="DT67" s="104">
        <v>0</v>
      </c>
      <c r="DU67" s="104">
        <v>0</v>
      </c>
      <c r="DV67" s="104">
        <v>0</v>
      </c>
      <c r="DW67" s="104">
        <v>0</v>
      </c>
      <c r="DX67" s="104">
        <v>0</v>
      </c>
      <c r="DY67" s="107">
        <f t="shared" si="31"/>
        <v>0</v>
      </c>
      <c r="DZ67" s="107"/>
      <c r="EA67" s="104">
        <v>0</v>
      </c>
      <c r="EB67" s="104">
        <v>0</v>
      </c>
      <c r="EC67" s="104">
        <v>0</v>
      </c>
      <c r="ED67" s="104">
        <v>0</v>
      </c>
      <c r="EE67" s="104">
        <v>0</v>
      </c>
      <c r="EF67" s="104">
        <v>0</v>
      </c>
      <c r="EG67" s="107">
        <f>SUM(DZ67:EF67)</f>
        <v>0</v>
      </c>
      <c r="EH67" s="107"/>
      <c r="EI67" s="104">
        <v>8</v>
      </c>
      <c r="EJ67" s="104">
        <v>27</v>
      </c>
      <c r="EK67" s="104">
        <v>4</v>
      </c>
      <c r="EL67" s="104">
        <v>0</v>
      </c>
      <c r="EM67" s="104">
        <v>2</v>
      </c>
      <c r="EN67" s="104">
        <v>3</v>
      </c>
      <c r="EO67" s="105">
        <f>SUM(EH67:EN67)</f>
        <v>44</v>
      </c>
      <c r="EP67" s="103"/>
      <c r="EQ67" s="104">
        <v>0</v>
      </c>
      <c r="ER67" s="104">
        <v>0</v>
      </c>
      <c r="ES67" s="104">
        <v>0</v>
      </c>
      <c r="ET67" s="104">
        <v>0</v>
      </c>
      <c r="EU67" s="104">
        <v>1</v>
      </c>
      <c r="EV67" s="104">
        <v>0</v>
      </c>
      <c r="EW67" s="105">
        <f>SUM(EP67:EV67)</f>
        <v>1</v>
      </c>
      <c r="EX67" s="103"/>
      <c r="EY67" s="104">
        <v>0</v>
      </c>
      <c r="EZ67" s="104">
        <v>0</v>
      </c>
      <c r="FA67" s="104">
        <v>0</v>
      </c>
      <c r="FB67" s="104">
        <v>0</v>
      </c>
      <c r="FC67" s="104">
        <v>1</v>
      </c>
      <c r="FD67" s="104">
        <v>0</v>
      </c>
      <c r="FE67" s="108">
        <f>SUM(EX67:FD67)</f>
        <v>1</v>
      </c>
      <c r="FF67" s="109"/>
      <c r="FG67" s="104"/>
      <c r="FH67" s="104">
        <v>3</v>
      </c>
      <c r="FI67" s="104">
        <v>5</v>
      </c>
      <c r="FJ67" s="104">
        <v>9</v>
      </c>
      <c r="FK67" s="104">
        <v>11</v>
      </c>
      <c r="FL67" s="104">
        <v>5</v>
      </c>
      <c r="FM67" s="107">
        <f>SUM(FF67:FL67)</f>
        <v>33</v>
      </c>
      <c r="FN67" s="104"/>
      <c r="FO67" s="104"/>
      <c r="FP67" s="104">
        <v>3</v>
      </c>
      <c r="FQ67" s="104">
        <v>5</v>
      </c>
      <c r="FR67" s="104">
        <v>9</v>
      </c>
      <c r="FS67" s="104">
        <v>11</v>
      </c>
      <c r="FT67" s="104">
        <v>4</v>
      </c>
      <c r="FU67" s="107">
        <f>SUM(FN67:FT67)</f>
        <v>32</v>
      </c>
      <c r="FV67" s="107"/>
      <c r="FW67" s="107"/>
      <c r="FX67" s="104">
        <v>0</v>
      </c>
      <c r="FY67" s="104">
        <v>0</v>
      </c>
      <c r="FZ67" s="104">
        <v>0</v>
      </c>
      <c r="GA67" s="104">
        <v>0</v>
      </c>
      <c r="GB67" s="104">
        <v>0</v>
      </c>
      <c r="GC67" s="105">
        <f>SUM(FV67:GB67)</f>
        <v>0</v>
      </c>
      <c r="GD67" s="109"/>
      <c r="GE67" s="104"/>
      <c r="GF67" s="104">
        <v>0</v>
      </c>
      <c r="GG67" s="104">
        <v>0</v>
      </c>
      <c r="GH67" s="104">
        <v>0</v>
      </c>
      <c r="GI67" s="104">
        <v>0</v>
      </c>
      <c r="GJ67" s="104">
        <v>1</v>
      </c>
      <c r="GK67" s="108">
        <f>SUM(GD67:GJ67)</f>
        <v>1</v>
      </c>
      <c r="GL67" s="109">
        <v>0</v>
      </c>
      <c r="GM67" s="104">
        <v>16</v>
      </c>
      <c r="GN67" s="104">
        <v>62</v>
      </c>
      <c r="GO67" s="104">
        <v>15</v>
      </c>
      <c r="GP67" s="104">
        <v>9</v>
      </c>
      <c r="GQ67" s="104">
        <v>18</v>
      </c>
      <c r="GR67" s="104">
        <v>11</v>
      </c>
      <c r="GS67" s="105">
        <f>SUM(GL67:GR67)</f>
        <v>131</v>
      </c>
    </row>
    <row r="68" spans="1:201" s="101" customFormat="1" ht="18" customHeight="1">
      <c r="A68" s="110" t="s">
        <v>77</v>
      </c>
      <c r="B68" s="103"/>
      <c r="C68" s="104">
        <v>12</v>
      </c>
      <c r="D68" s="104">
        <v>123</v>
      </c>
      <c r="E68" s="104">
        <v>68</v>
      </c>
      <c r="F68" s="104">
        <v>58</v>
      </c>
      <c r="G68" s="104">
        <v>28</v>
      </c>
      <c r="H68" s="104">
        <v>5</v>
      </c>
      <c r="I68" s="105">
        <f t="shared" si="1"/>
        <v>294</v>
      </c>
      <c r="J68" s="103"/>
      <c r="K68" s="104">
        <v>6</v>
      </c>
      <c r="L68" s="104">
        <v>58</v>
      </c>
      <c r="M68" s="104">
        <v>33</v>
      </c>
      <c r="N68" s="104">
        <v>28</v>
      </c>
      <c r="O68" s="104">
        <v>11</v>
      </c>
      <c r="P68" s="104">
        <v>0</v>
      </c>
      <c r="Q68" s="107">
        <f t="shared" si="3"/>
        <v>136</v>
      </c>
      <c r="R68" s="107"/>
      <c r="S68" s="104">
        <v>2</v>
      </c>
      <c r="T68" s="104">
        <v>19</v>
      </c>
      <c r="U68" s="104">
        <v>7</v>
      </c>
      <c r="V68" s="104">
        <v>7</v>
      </c>
      <c r="W68" s="104">
        <v>2</v>
      </c>
      <c r="X68" s="104">
        <v>0</v>
      </c>
      <c r="Y68" s="103">
        <f t="shared" si="5"/>
        <v>37</v>
      </c>
      <c r="Z68" s="107"/>
      <c r="AA68" s="104">
        <v>0</v>
      </c>
      <c r="AB68" s="104">
        <v>0</v>
      </c>
      <c r="AC68" s="104">
        <v>0</v>
      </c>
      <c r="AD68" s="104">
        <v>0</v>
      </c>
      <c r="AE68" s="104">
        <v>0</v>
      </c>
      <c r="AF68" s="104">
        <v>0</v>
      </c>
      <c r="AG68" s="103">
        <f t="shared" si="7"/>
        <v>0</v>
      </c>
      <c r="AH68" s="107"/>
      <c r="AI68" s="104">
        <v>0</v>
      </c>
      <c r="AJ68" s="104">
        <v>0</v>
      </c>
      <c r="AK68" s="104">
        <v>2</v>
      </c>
      <c r="AL68" s="104">
        <v>1</v>
      </c>
      <c r="AM68" s="104">
        <v>0</v>
      </c>
      <c r="AN68" s="104">
        <v>0</v>
      </c>
      <c r="AO68" s="103">
        <f t="shared" si="9"/>
        <v>3</v>
      </c>
      <c r="AP68" s="107"/>
      <c r="AQ68" s="104">
        <v>0</v>
      </c>
      <c r="AR68" s="104">
        <v>0</v>
      </c>
      <c r="AS68" s="104">
        <v>0</v>
      </c>
      <c r="AT68" s="104">
        <v>0</v>
      </c>
      <c r="AU68" s="104">
        <v>0</v>
      </c>
      <c r="AV68" s="104">
        <v>0</v>
      </c>
      <c r="AW68" s="103">
        <f t="shared" si="11"/>
        <v>0</v>
      </c>
      <c r="AX68" s="107"/>
      <c r="AY68" s="104">
        <v>4</v>
      </c>
      <c r="AZ68" s="104">
        <v>35</v>
      </c>
      <c r="BA68" s="104">
        <v>18</v>
      </c>
      <c r="BB68" s="104">
        <v>13</v>
      </c>
      <c r="BC68" s="104">
        <v>6</v>
      </c>
      <c r="BD68" s="104">
        <v>0</v>
      </c>
      <c r="BE68" s="103">
        <f t="shared" si="13"/>
        <v>76</v>
      </c>
      <c r="BF68" s="107"/>
      <c r="BG68" s="104">
        <v>0</v>
      </c>
      <c r="BH68" s="104">
        <v>1</v>
      </c>
      <c r="BI68" s="104">
        <v>0</v>
      </c>
      <c r="BJ68" s="104">
        <v>0</v>
      </c>
      <c r="BK68" s="104">
        <v>0</v>
      </c>
      <c r="BL68" s="104">
        <v>0</v>
      </c>
      <c r="BM68" s="103">
        <f t="shared" si="15"/>
        <v>1</v>
      </c>
      <c r="BN68" s="107"/>
      <c r="BO68" s="104">
        <v>0</v>
      </c>
      <c r="BP68" s="104">
        <v>3</v>
      </c>
      <c r="BQ68" s="104">
        <v>6</v>
      </c>
      <c r="BR68" s="104">
        <v>7</v>
      </c>
      <c r="BS68" s="104">
        <v>3</v>
      </c>
      <c r="BT68" s="104">
        <v>0</v>
      </c>
      <c r="BU68" s="105">
        <f t="shared" si="17"/>
        <v>19</v>
      </c>
      <c r="BV68" s="103"/>
      <c r="BW68" s="104">
        <v>0</v>
      </c>
      <c r="BX68" s="104">
        <v>8</v>
      </c>
      <c r="BY68" s="104">
        <v>8</v>
      </c>
      <c r="BZ68" s="104">
        <v>8</v>
      </c>
      <c r="CA68" s="104">
        <v>6</v>
      </c>
      <c r="CB68" s="104">
        <v>0</v>
      </c>
      <c r="CC68" s="107">
        <f t="shared" si="19"/>
        <v>30</v>
      </c>
      <c r="CD68" s="103"/>
      <c r="CE68" s="104">
        <v>0</v>
      </c>
      <c r="CF68" s="104">
        <v>8</v>
      </c>
      <c r="CG68" s="104">
        <v>8</v>
      </c>
      <c r="CH68" s="104">
        <v>8</v>
      </c>
      <c r="CI68" s="104">
        <v>6</v>
      </c>
      <c r="CJ68" s="104">
        <v>0</v>
      </c>
      <c r="CK68" s="107">
        <f t="shared" si="21"/>
        <v>30</v>
      </c>
      <c r="CL68" s="107"/>
      <c r="CM68" s="104">
        <v>0</v>
      </c>
      <c r="CN68" s="104">
        <v>0</v>
      </c>
      <c r="CO68" s="104">
        <v>0</v>
      </c>
      <c r="CP68" s="104">
        <v>0</v>
      </c>
      <c r="CQ68" s="104">
        <v>0</v>
      </c>
      <c r="CR68" s="104">
        <v>0</v>
      </c>
      <c r="CS68" s="107">
        <f t="shared" si="23"/>
        <v>0</v>
      </c>
      <c r="CT68" s="107"/>
      <c r="CU68" s="104">
        <v>0</v>
      </c>
      <c r="CV68" s="104">
        <v>0</v>
      </c>
      <c r="CW68" s="104">
        <v>0</v>
      </c>
      <c r="CX68" s="104">
        <v>0</v>
      </c>
      <c r="CY68" s="104">
        <v>0</v>
      </c>
      <c r="CZ68" s="104">
        <v>0</v>
      </c>
      <c r="DA68" s="105">
        <f t="shared" si="25"/>
        <v>0</v>
      </c>
      <c r="DB68" s="103"/>
      <c r="DC68" s="104">
        <v>6</v>
      </c>
      <c r="DD68" s="104">
        <v>57</v>
      </c>
      <c r="DE68" s="104">
        <v>27</v>
      </c>
      <c r="DF68" s="104">
        <v>22</v>
      </c>
      <c r="DG68" s="104">
        <v>11</v>
      </c>
      <c r="DH68" s="104">
        <v>5</v>
      </c>
      <c r="DI68" s="107">
        <f t="shared" si="27"/>
        <v>128</v>
      </c>
      <c r="DJ68" s="107"/>
      <c r="DK68" s="104">
        <v>0</v>
      </c>
      <c r="DL68" s="104">
        <v>0</v>
      </c>
      <c r="DM68" s="104">
        <v>1</v>
      </c>
      <c r="DN68" s="104">
        <v>1</v>
      </c>
      <c r="DO68" s="104">
        <v>1</v>
      </c>
      <c r="DP68" s="104">
        <v>2</v>
      </c>
      <c r="DQ68" s="107">
        <f t="shared" si="29"/>
        <v>5</v>
      </c>
      <c r="DR68" s="107"/>
      <c r="DS68" s="107"/>
      <c r="DT68" s="104">
        <v>0</v>
      </c>
      <c r="DU68" s="104">
        <v>0</v>
      </c>
      <c r="DV68" s="104">
        <v>1</v>
      </c>
      <c r="DW68" s="104">
        <v>0</v>
      </c>
      <c r="DX68" s="104">
        <v>0</v>
      </c>
      <c r="DY68" s="107">
        <f t="shared" si="31"/>
        <v>1</v>
      </c>
      <c r="DZ68" s="107"/>
      <c r="EA68" s="104">
        <v>0</v>
      </c>
      <c r="EB68" s="104">
        <v>0</v>
      </c>
      <c r="EC68" s="104">
        <v>1</v>
      </c>
      <c r="ED68" s="104">
        <v>1</v>
      </c>
      <c r="EE68" s="104">
        <v>1</v>
      </c>
      <c r="EF68" s="104">
        <v>2</v>
      </c>
      <c r="EG68" s="107">
        <f>SUM(DZ68:EF68)</f>
        <v>5</v>
      </c>
      <c r="EH68" s="107"/>
      <c r="EI68" s="104">
        <v>6</v>
      </c>
      <c r="EJ68" s="104">
        <v>57</v>
      </c>
      <c r="EK68" s="104">
        <v>25</v>
      </c>
      <c r="EL68" s="104">
        <v>19</v>
      </c>
      <c r="EM68" s="104">
        <v>9</v>
      </c>
      <c r="EN68" s="104">
        <v>1</v>
      </c>
      <c r="EO68" s="105">
        <f>SUM(EH68:EN68)</f>
        <v>117</v>
      </c>
      <c r="EP68" s="103"/>
      <c r="EQ68" s="104">
        <v>0</v>
      </c>
      <c r="ER68" s="104">
        <v>0</v>
      </c>
      <c r="ES68" s="104">
        <v>0</v>
      </c>
      <c r="ET68" s="104">
        <v>0</v>
      </c>
      <c r="EU68" s="104">
        <v>0</v>
      </c>
      <c r="EV68" s="104">
        <v>0</v>
      </c>
      <c r="EW68" s="105">
        <f>SUM(EP68:EV68)</f>
        <v>0</v>
      </c>
      <c r="EX68" s="103"/>
      <c r="EY68" s="104">
        <v>0</v>
      </c>
      <c r="EZ68" s="104">
        <v>0</v>
      </c>
      <c r="FA68" s="104">
        <v>0</v>
      </c>
      <c r="FB68" s="104">
        <v>0</v>
      </c>
      <c r="FC68" s="104">
        <v>0</v>
      </c>
      <c r="FD68" s="104">
        <v>0</v>
      </c>
      <c r="FE68" s="108">
        <f>SUM(EX68:FD68)</f>
        <v>0</v>
      </c>
      <c r="FF68" s="109"/>
      <c r="FG68" s="104"/>
      <c r="FH68" s="104">
        <v>6</v>
      </c>
      <c r="FI68" s="104">
        <v>14</v>
      </c>
      <c r="FJ68" s="104">
        <v>7</v>
      </c>
      <c r="FK68" s="104">
        <v>20</v>
      </c>
      <c r="FL68" s="104">
        <v>11</v>
      </c>
      <c r="FM68" s="107">
        <f>SUM(FF68:FL68)</f>
        <v>58</v>
      </c>
      <c r="FN68" s="104"/>
      <c r="FO68" s="104"/>
      <c r="FP68" s="104">
        <v>5</v>
      </c>
      <c r="FQ68" s="104">
        <v>9</v>
      </c>
      <c r="FR68" s="104">
        <v>5</v>
      </c>
      <c r="FS68" s="104">
        <v>17</v>
      </c>
      <c r="FT68" s="104">
        <v>9</v>
      </c>
      <c r="FU68" s="107">
        <f>SUM(FN68:FT68)</f>
        <v>45</v>
      </c>
      <c r="FV68" s="107"/>
      <c r="FW68" s="107"/>
      <c r="FX68" s="104">
        <v>1</v>
      </c>
      <c r="FY68" s="104">
        <v>5</v>
      </c>
      <c r="FZ68" s="104">
        <v>2</v>
      </c>
      <c r="GA68" s="104">
        <v>3</v>
      </c>
      <c r="GB68" s="104">
        <v>0</v>
      </c>
      <c r="GC68" s="105">
        <f>SUM(FV68:GB68)</f>
        <v>11</v>
      </c>
      <c r="GD68" s="109"/>
      <c r="GE68" s="104"/>
      <c r="GF68" s="104">
        <v>0</v>
      </c>
      <c r="GG68" s="104">
        <v>0</v>
      </c>
      <c r="GH68" s="104">
        <v>0</v>
      </c>
      <c r="GI68" s="104">
        <v>0</v>
      </c>
      <c r="GJ68" s="104">
        <v>2</v>
      </c>
      <c r="GK68" s="108">
        <f>SUM(GD68:GJ68)</f>
        <v>2</v>
      </c>
      <c r="GL68" s="109">
        <v>0</v>
      </c>
      <c r="GM68" s="104">
        <v>12</v>
      </c>
      <c r="GN68" s="104">
        <v>129</v>
      </c>
      <c r="GO68" s="104">
        <v>82</v>
      </c>
      <c r="GP68" s="104">
        <v>65</v>
      </c>
      <c r="GQ68" s="104">
        <v>48</v>
      </c>
      <c r="GR68" s="104">
        <v>16</v>
      </c>
      <c r="GS68" s="105">
        <f>SUM(GL68:GR68)</f>
        <v>352</v>
      </c>
    </row>
    <row r="69" spans="1:201" s="101" customFormat="1" ht="18" customHeight="1">
      <c r="A69" s="110" t="s">
        <v>78</v>
      </c>
      <c r="B69" s="103"/>
      <c r="C69" s="104">
        <v>1</v>
      </c>
      <c r="D69" s="104">
        <v>0</v>
      </c>
      <c r="E69" s="104">
        <v>2</v>
      </c>
      <c r="F69" s="104">
        <v>0</v>
      </c>
      <c r="G69" s="104">
        <v>0</v>
      </c>
      <c r="H69" s="104">
        <v>0</v>
      </c>
      <c r="I69" s="105">
        <f t="shared" si="1"/>
        <v>3</v>
      </c>
      <c r="J69" s="103"/>
      <c r="K69" s="104">
        <v>1</v>
      </c>
      <c r="L69" s="104">
        <v>0</v>
      </c>
      <c r="M69" s="104">
        <v>2</v>
      </c>
      <c r="N69" s="104">
        <v>0</v>
      </c>
      <c r="O69" s="104">
        <v>0</v>
      </c>
      <c r="P69" s="104">
        <v>0</v>
      </c>
      <c r="Q69" s="107">
        <f t="shared" si="3"/>
        <v>3</v>
      </c>
      <c r="R69" s="107"/>
      <c r="S69" s="104">
        <v>1</v>
      </c>
      <c r="T69" s="104">
        <v>0</v>
      </c>
      <c r="U69" s="104">
        <v>1</v>
      </c>
      <c r="V69" s="104">
        <v>0</v>
      </c>
      <c r="W69" s="104">
        <v>0</v>
      </c>
      <c r="X69" s="104">
        <v>0</v>
      </c>
      <c r="Y69" s="103">
        <f t="shared" si="5"/>
        <v>2</v>
      </c>
      <c r="Z69" s="107"/>
      <c r="AA69" s="104">
        <v>0</v>
      </c>
      <c r="AB69" s="104">
        <v>0</v>
      </c>
      <c r="AC69" s="104">
        <v>0</v>
      </c>
      <c r="AD69" s="104">
        <v>0</v>
      </c>
      <c r="AE69" s="104">
        <v>0</v>
      </c>
      <c r="AF69" s="104">
        <v>0</v>
      </c>
      <c r="AG69" s="103">
        <f t="shared" si="7"/>
        <v>0</v>
      </c>
      <c r="AH69" s="107"/>
      <c r="AI69" s="104">
        <v>0</v>
      </c>
      <c r="AJ69" s="104">
        <v>0</v>
      </c>
      <c r="AK69" s="104">
        <v>1</v>
      </c>
      <c r="AL69" s="104">
        <v>0</v>
      </c>
      <c r="AM69" s="104">
        <v>0</v>
      </c>
      <c r="AN69" s="104">
        <v>0</v>
      </c>
      <c r="AO69" s="103">
        <f t="shared" si="9"/>
        <v>1</v>
      </c>
      <c r="AP69" s="107"/>
      <c r="AQ69" s="104">
        <v>0</v>
      </c>
      <c r="AR69" s="104">
        <v>0</v>
      </c>
      <c r="AS69" s="104">
        <v>0</v>
      </c>
      <c r="AT69" s="104">
        <v>0</v>
      </c>
      <c r="AU69" s="104">
        <v>0</v>
      </c>
      <c r="AV69" s="104">
        <v>0</v>
      </c>
      <c r="AW69" s="103">
        <f t="shared" si="11"/>
        <v>0</v>
      </c>
      <c r="AX69" s="107"/>
      <c r="AY69" s="104">
        <v>0</v>
      </c>
      <c r="AZ69" s="104">
        <v>0</v>
      </c>
      <c r="BA69" s="104">
        <v>0</v>
      </c>
      <c r="BB69" s="104">
        <v>0</v>
      </c>
      <c r="BC69" s="104">
        <v>0</v>
      </c>
      <c r="BD69" s="104">
        <v>0</v>
      </c>
      <c r="BE69" s="103">
        <f t="shared" si="13"/>
        <v>0</v>
      </c>
      <c r="BF69" s="107"/>
      <c r="BG69" s="104">
        <v>0</v>
      </c>
      <c r="BH69" s="104">
        <v>0</v>
      </c>
      <c r="BI69" s="104">
        <v>0</v>
      </c>
      <c r="BJ69" s="104">
        <v>0</v>
      </c>
      <c r="BK69" s="104">
        <v>0</v>
      </c>
      <c r="BL69" s="104">
        <v>0</v>
      </c>
      <c r="BM69" s="103">
        <f t="shared" si="15"/>
        <v>0</v>
      </c>
      <c r="BN69" s="107"/>
      <c r="BO69" s="104">
        <v>0</v>
      </c>
      <c r="BP69" s="104">
        <v>0</v>
      </c>
      <c r="BQ69" s="104">
        <v>0</v>
      </c>
      <c r="BR69" s="104">
        <v>0</v>
      </c>
      <c r="BS69" s="104">
        <v>0</v>
      </c>
      <c r="BT69" s="104">
        <v>0</v>
      </c>
      <c r="BU69" s="105">
        <f t="shared" si="17"/>
        <v>0</v>
      </c>
      <c r="BV69" s="103"/>
      <c r="BW69" s="104">
        <v>0</v>
      </c>
      <c r="BX69" s="104">
        <v>0</v>
      </c>
      <c r="BY69" s="104">
        <v>0</v>
      </c>
      <c r="BZ69" s="104">
        <v>0</v>
      </c>
      <c r="CA69" s="104">
        <v>0</v>
      </c>
      <c r="CB69" s="104">
        <v>0</v>
      </c>
      <c r="CC69" s="107">
        <f t="shared" si="19"/>
        <v>0</v>
      </c>
      <c r="CD69" s="103"/>
      <c r="CE69" s="104">
        <v>0</v>
      </c>
      <c r="CF69" s="104">
        <v>0</v>
      </c>
      <c r="CG69" s="104">
        <v>0</v>
      </c>
      <c r="CH69" s="104">
        <v>0</v>
      </c>
      <c r="CI69" s="104">
        <v>0</v>
      </c>
      <c r="CJ69" s="104">
        <v>0</v>
      </c>
      <c r="CK69" s="107">
        <f t="shared" si="21"/>
        <v>0</v>
      </c>
      <c r="CL69" s="107"/>
      <c r="CM69" s="104">
        <v>0</v>
      </c>
      <c r="CN69" s="104">
        <v>0</v>
      </c>
      <c r="CO69" s="104">
        <v>0</v>
      </c>
      <c r="CP69" s="104">
        <v>0</v>
      </c>
      <c r="CQ69" s="104">
        <v>0</v>
      </c>
      <c r="CR69" s="104">
        <v>0</v>
      </c>
      <c r="CS69" s="107">
        <f t="shared" si="23"/>
        <v>0</v>
      </c>
      <c r="CT69" s="107"/>
      <c r="CU69" s="104">
        <v>0</v>
      </c>
      <c r="CV69" s="104">
        <v>0</v>
      </c>
      <c r="CW69" s="104">
        <v>0</v>
      </c>
      <c r="CX69" s="104">
        <v>0</v>
      </c>
      <c r="CY69" s="104">
        <v>0</v>
      </c>
      <c r="CZ69" s="104">
        <v>0</v>
      </c>
      <c r="DA69" s="105">
        <f t="shared" si="25"/>
        <v>0</v>
      </c>
      <c r="DB69" s="103"/>
      <c r="DC69" s="104">
        <v>0</v>
      </c>
      <c r="DD69" s="104">
        <v>0</v>
      </c>
      <c r="DE69" s="104">
        <v>0</v>
      </c>
      <c r="DF69" s="104">
        <v>0</v>
      </c>
      <c r="DG69" s="104">
        <v>0</v>
      </c>
      <c r="DH69" s="104">
        <v>0</v>
      </c>
      <c r="DI69" s="107">
        <f t="shared" si="27"/>
        <v>0</v>
      </c>
      <c r="DJ69" s="107"/>
      <c r="DK69" s="104">
        <v>0</v>
      </c>
      <c r="DL69" s="104">
        <v>0</v>
      </c>
      <c r="DM69" s="104">
        <v>0</v>
      </c>
      <c r="DN69" s="104">
        <v>0</v>
      </c>
      <c r="DO69" s="104">
        <v>0</v>
      </c>
      <c r="DP69" s="104">
        <v>0</v>
      </c>
      <c r="DQ69" s="107">
        <f t="shared" si="29"/>
        <v>0</v>
      </c>
      <c r="DR69" s="107"/>
      <c r="DS69" s="107"/>
      <c r="DT69" s="104">
        <v>0</v>
      </c>
      <c r="DU69" s="104">
        <v>0</v>
      </c>
      <c r="DV69" s="104">
        <v>0</v>
      </c>
      <c r="DW69" s="104">
        <v>0</v>
      </c>
      <c r="DX69" s="104">
        <v>0</v>
      </c>
      <c r="DY69" s="107">
        <f t="shared" si="31"/>
        <v>0</v>
      </c>
      <c r="DZ69" s="107"/>
      <c r="EA69" s="104">
        <v>0</v>
      </c>
      <c r="EB69" s="104">
        <v>0</v>
      </c>
      <c r="EC69" s="104">
        <v>0</v>
      </c>
      <c r="ED69" s="104">
        <v>0</v>
      </c>
      <c r="EE69" s="104">
        <v>0</v>
      </c>
      <c r="EF69" s="104">
        <v>0</v>
      </c>
      <c r="EG69" s="107">
        <f>SUM(DZ69:EF69)</f>
        <v>0</v>
      </c>
      <c r="EH69" s="107"/>
      <c r="EI69" s="104">
        <v>0</v>
      </c>
      <c r="EJ69" s="104">
        <v>0</v>
      </c>
      <c r="EK69" s="104">
        <v>0</v>
      </c>
      <c r="EL69" s="104">
        <v>0</v>
      </c>
      <c r="EM69" s="104">
        <v>0</v>
      </c>
      <c r="EN69" s="104">
        <v>0</v>
      </c>
      <c r="EO69" s="105">
        <f>SUM(EH69:EN69)</f>
        <v>0</v>
      </c>
      <c r="EP69" s="103"/>
      <c r="EQ69" s="104">
        <v>0</v>
      </c>
      <c r="ER69" s="104">
        <v>0</v>
      </c>
      <c r="ES69" s="104">
        <v>0</v>
      </c>
      <c r="ET69" s="104">
        <v>0</v>
      </c>
      <c r="EU69" s="104">
        <v>0</v>
      </c>
      <c r="EV69" s="104">
        <v>0</v>
      </c>
      <c r="EW69" s="105">
        <f>SUM(EP69:EV69)</f>
        <v>0</v>
      </c>
      <c r="EX69" s="103"/>
      <c r="EY69" s="104">
        <v>0</v>
      </c>
      <c r="EZ69" s="104">
        <v>0</v>
      </c>
      <c r="FA69" s="104">
        <v>0</v>
      </c>
      <c r="FB69" s="104">
        <v>0</v>
      </c>
      <c r="FC69" s="104">
        <v>0</v>
      </c>
      <c r="FD69" s="104">
        <v>0</v>
      </c>
      <c r="FE69" s="108">
        <f>SUM(EX69:FD69)</f>
        <v>0</v>
      </c>
      <c r="FF69" s="109"/>
      <c r="FG69" s="104"/>
      <c r="FH69" s="104">
        <v>0</v>
      </c>
      <c r="FI69" s="104">
        <v>0</v>
      </c>
      <c r="FJ69" s="104">
        <v>3</v>
      </c>
      <c r="FK69" s="104">
        <v>0</v>
      </c>
      <c r="FL69" s="104">
        <v>1</v>
      </c>
      <c r="FM69" s="107">
        <f>SUM(FF69:FL69)</f>
        <v>4</v>
      </c>
      <c r="FN69" s="104"/>
      <c r="FO69" s="104"/>
      <c r="FP69" s="104">
        <v>0</v>
      </c>
      <c r="FQ69" s="104">
        <v>0</v>
      </c>
      <c r="FR69" s="104">
        <v>2</v>
      </c>
      <c r="FS69" s="104">
        <v>0</v>
      </c>
      <c r="FT69" s="104">
        <v>0</v>
      </c>
      <c r="FU69" s="107">
        <f>SUM(FN69:FT69)</f>
        <v>2</v>
      </c>
      <c r="FV69" s="107"/>
      <c r="FW69" s="107"/>
      <c r="FX69" s="104">
        <v>0</v>
      </c>
      <c r="FY69" s="104">
        <v>0</v>
      </c>
      <c r="FZ69" s="104">
        <v>1</v>
      </c>
      <c r="GA69" s="104">
        <v>0</v>
      </c>
      <c r="GB69" s="104">
        <v>1</v>
      </c>
      <c r="GC69" s="105">
        <f>SUM(FV69:GB69)</f>
        <v>2</v>
      </c>
      <c r="GD69" s="109"/>
      <c r="GE69" s="104"/>
      <c r="GF69" s="104">
        <v>0</v>
      </c>
      <c r="GG69" s="104">
        <v>0</v>
      </c>
      <c r="GH69" s="104">
        <v>0</v>
      </c>
      <c r="GI69" s="104">
        <v>0</v>
      </c>
      <c r="GJ69" s="104">
        <v>0</v>
      </c>
      <c r="GK69" s="108">
        <f>SUM(GD69:GJ69)</f>
        <v>0</v>
      </c>
      <c r="GL69" s="109">
        <v>0</v>
      </c>
      <c r="GM69" s="104">
        <v>1</v>
      </c>
      <c r="GN69" s="104">
        <v>0</v>
      </c>
      <c r="GO69" s="104">
        <v>2</v>
      </c>
      <c r="GP69" s="104">
        <v>3</v>
      </c>
      <c r="GQ69" s="104">
        <v>0</v>
      </c>
      <c r="GR69" s="104">
        <v>1</v>
      </c>
      <c r="GS69" s="105">
        <f>SUM(GL69:GR69)</f>
        <v>7</v>
      </c>
    </row>
    <row r="70" spans="1:201" s="101" customFormat="1" ht="18" customHeight="1">
      <c r="A70" s="110" t="s">
        <v>79</v>
      </c>
      <c r="B70" s="103"/>
      <c r="C70" s="104">
        <v>98</v>
      </c>
      <c r="D70" s="104">
        <v>127</v>
      </c>
      <c r="E70" s="104">
        <v>114</v>
      </c>
      <c r="F70" s="104">
        <v>96</v>
      </c>
      <c r="G70" s="104">
        <v>89</v>
      </c>
      <c r="H70" s="104">
        <v>53</v>
      </c>
      <c r="I70" s="105">
        <f t="shared" si="1"/>
        <v>577</v>
      </c>
      <c r="J70" s="103"/>
      <c r="K70" s="104">
        <v>51</v>
      </c>
      <c r="L70" s="104">
        <v>63</v>
      </c>
      <c r="M70" s="104">
        <v>51</v>
      </c>
      <c r="N70" s="104">
        <v>53</v>
      </c>
      <c r="O70" s="104">
        <v>50</v>
      </c>
      <c r="P70" s="104">
        <v>29</v>
      </c>
      <c r="Q70" s="107">
        <f t="shared" si="3"/>
        <v>297</v>
      </c>
      <c r="R70" s="107"/>
      <c r="S70" s="104">
        <v>21</v>
      </c>
      <c r="T70" s="104">
        <v>18</v>
      </c>
      <c r="U70" s="104">
        <v>10</v>
      </c>
      <c r="V70" s="104">
        <v>17</v>
      </c>
      <c r="W70" s="104">
        <v>13</v>
      </c>
      <c r="X70" s="104">
        <v>7</v>
      </c>
      <c r="Y70" s="103">
        <f t="shared" si="5"/>
        <v>86</v>
      </c>
      <c r="Z70" s="107"/>
      <c r="AA70" s="104">
        <v>0</v>
      </c>
      <c r="AB70" s="104">
        <v>0</v>
      </c>
      <c r="AC70" s="104">
        <v>0</v>
      </c>
      <c r="AD70" s="104">
        <v>2</v>
      </c>
      <c r="AE70" s="104">
        <v>1</v>
      </c>
      <c r="AF70" s="104">
        <v>8</v>
      </c>
      <c r="AG70" s="103">
        <f t="shared" si="7"/>
        <v>11</v>
      </c>
      <c r="AH70" s="107"/>
      <c r="AI70" s="104">
        <v>0</v>
      </c>
      <c r="AJ70" s="104">
        <v>1</v>
      </c>
      <c r="AK70" s="104">
        <v>0</v>
      </c>
      <c r="AL70" s="104">
        <v>0</v>
      </c>
      <c r="AM70" s="104">
        <v>0</v>
      </c>
      <c r="AN70" s="104">
        <v>0</v>
      </c>
      <c r="AO70" s="103">
        <f t="shared" si="9"/>
        <v>1</v>
      </c>
      <c r="AP70" s="107"/>
      <c r="AQ70" s="104">
        <v>0</v>
      </c>
      <c r="AR70" s="104">
        <v>0</v>
      </c>
      <c r="AS70" s="104">
        <v>0</v>
      </c>
      <c r="AT70" s="104">
        <v>0</v>
      </c>
      <c r="AU70" s="104">
        <v>0</v>
      </c>
      <c r="AV70" s="104">
        <v>0</v>
      </c>
      <c r="AW70" s="103">
        <f t="shared" si="11"/>
        <v>0</v>
      </c>
      <c r="AX70" s="107"/>
      <c r="AY70" s="104">
        <v>28</v>
      </c>
      <c r="AZ70" s="104">
        <v>37</v>
      </c>
      <c r="BA70" s="104">
        <v>30</v>
      </c>
      <c r="BB70" s="104">
        <v>21</v>
      </c>
      <c r="BC70" s="104">
        <v>18</v>
      </c>
      <c r="BD70" s="104">
        <v>4</v>
      </c>
      <c r="BE70" s="103">
        <f t="shared" si="13"/>
        <v>138</v>
      </c>
      <c r="BF70" s="107"/>
      <c r="BG70" s="104">
        <v>0</v>
      </c>
      <c r="BH70" s="104">
        <v>0</v>
      </c>
      <c r="BI70" s="104">
        <v>0</v>
      </c>
      <c r="BJ70" s="104">
        <v>1</v>
      </c>
      <c r="BK70" s="104">
        <v>0</v>
      </c>
      <c r="BL70" s="104">
        <v>0</v>
      </c>
      <c r="BM70" s="103">
        <f t="shared" si="15"/>
        <v>1</v>
      </c>
      <c r="BN70" s="107"/>
      <c r="BO70" s="104">
        <v>2</v>
      </c>
      <c r="BP70" s="104">
        <v>7</v>
      </c>
      <c r="BQ70" s="104">
        <v>11</v>
      </c>
      <c r="BR70" s="104">
        <v>12</v>
      </c>
      <c r="BS70" s="104">
        <v>18</v>
      </c>
      <c r="BT70" s="104">
        <v>10</v>
      </c>
      <c r="BU70" s="105">
        <f t="shared" si="17"/>
        <v>60</v>
      </c>
      <c r="BV70" s="103"/>
      <c r="BW70" s="104">
        <v>2</v>
      </c>
      <c r="BX70" s="104">
        <v>8</v>
      </c>
      <c r="BY70" s="104">
        <v>16</v>
      </c>
      <c r="BZ70" s="104">
        <v>14</v>
      </c>
      <c r="CA70" s="104">
        <v>9</v>
      </c>
      <c r="CB70" s="104">
        <v>3</v>
      </c>
      <c r="CC70" s="107">
        <f t="shared" si="19"/>
        <v>52</v>
      </c>
      <c r="CD70" s="103"/>
      <c r="CE70" s="104">
        <v>2</v>
      </c>
      <c r="CF70" s="104">
        <v>8</v>
      </c>
      <c r="CG70" s="104">
        <v>16</v>
      </c>
      <c r="CH70" s="104">
        <v>14</v>
      </c>
      <c r="CI70" s="104">
        <v>9</v>
      </c>
      <c r="CJ70" s="104">
        <v>3</v>
      </c>
      <c r="CK70" s="107">
        <f t="shared" si="21"/>
        <v>52</v>
      </c>
      <c r="CL70" s="107"/>
      <c r="CM70" s="104">
        <v>0</v>
      </c>
      <c r="CN70" s="104">
        <v>0</v>
      </c>
      <c r="CO70" s="104">
        <v>0</v>
      </c>
      <c r="CP70" s="104">
        <v>0</v>
      </c>
      <c r="CQ70" s="104">
        <v>0</v>
      </c>
      <c r="CR70" s="104">
        <v>0</v>
      </c>
      <c r="CS70" s="107">
        <f t="shared" si="23"/>
        <v>0</v>
      </c>
      <c r="CT70" s="107"/>
      <c r="CU70" s="104">
        <v>0</v>
      </c>
      <c r="CV70" s="104">
        <v>0</v>
      </c>
      <c r="CW70" s="104">
        <v>0</v>
      </c>
      <c r="CX70" s="104">
        <v>0</v>
      </c>
      <c r="CY70" s="104">
        <v>0</v>
      </c>
      <c r="CZ70" s="104">
        <v>0</v>
      </c>
      <c r="DA70" s="105">
        <f t="shared" si="25"/>
        <v>0</v>
      </c>
      <c r="DB70" s="103"/>
      <c r="DC70" s="104">
        <v>45</v>
      </c>
      <c r="DD70" s="104">
        <v>53</v>
      </c>
      <c r="DE70" s="104">
        <v>45</v>
      </c>
      <c r="DF70" s="104">
        <v>29</v>
      </c>
      <c r="DG70" s="104">
        <v>29</v>
      </c>
      <c r="DH70" s="104">
        <v>21</v>
      </c>
      <c r="DI70" s="107">
        <f t="shared" si="27"/>
        <v>222</v>
      </c>
      <c r="DJ70" s="107"/>
      <c r="DK70" s="104">
        <v>0</v>
      </c>
      <c r="DL70" s="104">
        <v>1</v>
      </c>
      <c r="DM70" s="104">
        <v>4</v>
      </c>
      <c r="DN70" s="104">
        <v>2</v>
      </c>
      <c r="DO70" s="104">
        <v>3</v>
      </c>
      <c r="DP70" s="104">
        <v>6</v>
      </c>
      <c r="DQ70" s="107">
        <f t="shared" si="29"/>
        <v>16</v>
      </c>
      <c r="DR70" s="107"/>
      <c r="DS70" s="107"/>
      <c r="DT70" s="104">
        <v>0</v>
      </c>
      <c r="DU70" s="104">
        <v>0</v>
      </c>
      <c r="DV70" s="104">
        <v>0</v>
      </c>
      <c r="DW70" s="104">
        <v>0</v>
      </c>
      <c r="DX70" s="104">
        <v>0</v>
      </c>
      <c r="DY70" s="107">
        <f t="shared" si="31"/>
        <v>0</v>
      </c>
      <c r="DZ70" s="107"/>
      <c r="EA70" s="104">
        <v>0</v>
      </c>
      <c r="EB70" s="104">
        <v>0</v>
      </c>
      <c r="EC70" s="104">
        <v>0</v>
      </c>
      <c r="ED70" s="104">
        <v>0</v>
      </c>
      <c r="EE70" s="104">
        <v>0</v>
      </c>
      <c r="EF70" s="104">
        <v>0</v>
      </c>
      <c r="EG70" s="107">
        <f>SUM(DZ70:EF70)</f>
        <v>0</v>
      </c>
      <c r="EH70" s="107"/>
      <c r="EI70" s="104">
        <v>45</v>
      </c>
      <c r="EJ70" s="104">
        <v>52</v>
      </c>
      <c r="EK70" s="104">
        <v>41</v>
      </c>
      <c r="EL70" s="104">
        <v>27</v>
      </c>
      <c r="EM70" s="104">
        <v>26</v>
      </c>
      <c r="EN70" s="104">
        <v>15</v>
      </c>
      <c r="EO70" s="105">
        <f>SUM(EH70:EN70)</f>
        <v>206</v>
      </c>
      <c r="EP70" s="103"/>
      <c r="EQ70" s="104">
        <v>0</v>
      </c>
      <c r="ER70" s="104">
        <v>1</v>
      </c>
      <c r="ES70" s="104">
        <v>1</v>
      </c>
      <c r="ET70" s="104">
        <v>0</v>
      </c>
      <c r="EU70" s="104">
        <v>1</v>
      </c>
      <c r="EV70" s="104">
        <v>0</v>
      </c>
      <c r="EW70" s="105">
        <f>SUM(EP70:EV70)</f>
        <v>3</v>
      </c>
      <c r="EX70" s="103"/>
      <c r="EY70" s="104">
        <v>0</v>
      </c>
      <c r="EZ70" s="104">
        <v>2</v>
      </c>
      <c r="FA70" s="104">
        <v>1</v>
      </c>
      <c r="FB70" s="104">
        <v>0</v>
      </c>
      <c r="FC70" s="104">
        <v>0</v>
      </c>
      <c r="FD70" s="104">
        <v>0</v>
      </c>
      <c r="FE70" s="108">
        <f>SUM(EX70:FD70)</f>
        <v>3</v>
      </c>
      <c r="FF70" s="109"/>
      <c r="FG70" s="104"/>
      <c r="FH70" s="104">
        <v>5</v>
      </c>
      <c r="FI70" s="104">
        <v>11</v>
      </c>
      <c r="FJ70" s="104">
        <v>25</v>
      </c>
      <c r="FK70" s="104">
        <v>43</v>
      </c>
      <c r="FL70" s="104">
        <v>21</v>
      </c>
      <c r="FM70" s="107">
        <f>SUM(FF70:FL70)</f>
        <v>105</v>
      </c>
      <c r="FN70" s="104"/>
      <c r="FO70" s="104"/>
      <c r="FP70" s="104">
        <v>4</v>
      </c>
      <c r="FQ70" s="104">
        <v>8</v>
      </c>
      <c r="FR70" s="104">
        <v>23</v>
      </c>
      <c r="FS70" s="104">
        <v>41</v>
      </c>
      <c r="FT70" s="104">
        <v>16</v>
      </c>
      <c r="FU70" s="107">
        <f>SUM(FN70:FT70)</f>
        <v>92</v>
      </c>
      <c r="FV70" s="107"/>
      <c r="FW70" s="107"/>
      <c r="FX70" s="104">
        <v>0</v>
      </c>
      <c r="FY70" s="104">
        <v>3</v>
      </c>
      <c r="FZ70" s="104">
        <v>2</v>
      </c>
      <c r="GA70" s="104">
        <v>2</v>
      </c>
      <c r="GB70" s="104">
        <v>1</v>
      </c>
      <c r="GC70" s="105">
        <f>SUM(FV70:GB70)</f>
        <v>8</v>
      </c>
      <c r="GD70" s="109"/>
      <c r="GE70" s="104"/>
      <c r="GF70" s="104">
        <v>1</v>
      </c>
      <c r="GG70" s="104">
        <v>0</v>
      </c>
      <c r="GH70" s="104">
        <v>0</v>
      </c>
      <c r="GI70" s="104">
        <v>0</v>
      </c>
      <c r="GJ70" s="104">
        <v>4</v>
      </c>
      <c r="GK70" s="108">
        <f>SUM(GD70:GJ70)</f>
        <v>5</v>
      </c>
      <c r="GL70" s="109">
        <v>0</v>
      </c>
      <c r="GM70" s="104">
        <v>98</v>
      </c>
      <c r="GN70" s="104">
        <v>132</v>
      </c>
      <c r="GO70" s="104">
        <v>125</v>
      </c>
      <c r="GP70" s="104">
        <v>121</v>
      </c>
      <c r="GQ70" s="104">
        <v>132</v>
      </c>
      <c r="GR70" s="104">
        <v>74</v>
      </c>
      <c r="GS70" s="105">
        <f>SUM(GL70:GR70)</f>
        <v>682</v>
      </c>
    </row>
    <row r="71" spans="1:201" s="101" customFormat="1" ht="18" customHeight="1">
      <c r="A71" s="110" t="s">
        <v>80</v>
      </c>
      <c r="B71" s="103"/>
      <c r="C71" s="104">
        <v>0</v>
      </c>
      <c r="D71" s="104">
        <v>0</v>
      </c>
      <c r="E71" s="104">
        <v>0</v>
      </c>
      <c r="F71" s="104">
        <v>0</v>
      </c>
      <c r="G71" s="104">
        <v>0</v>
      </c>
      <c r="H71" s="104">
        <v>0</v>
      </c>
      <c r="I71" s="105">
        <f>SUM(B71:H71)</f>
        <v>0</v>
      </c>
      <c r="J71" s="103"/>
      <c r="K71" s="104">
        <v>0</v>
      </c>
      <c r="L71" s="104">
        <v>0</v>
      </c>
      <c r="M71" s="104">
        <v>0</v>
      </c>
      <c r="N71" s="104">
        <v>0</v>
      </c>
      <c r="O71" s="104">
        <v>0</v>
      </c>
      <c r="P71" s="104">
        <v>0</v>
      </c>
      <c r="Q71" s="107">
        <f>SUM(J71:P71)</f>
        <v>0</v>
      </c>
      <c r="R71" s="107"/>
      <c r="S71" s="104">
        <v>0</v>
      </c>
      <c r="T71" s="104">
        <v>0</v>
      </c>
      <c r="U71" s="104">
        <v>0</v>
      </c>
      <c r="V71" s="104">
        <v>0</v>
      </c>
      <c r="W71" s="104">
        <v>0</v>
      </c>
      <c r="X71" s="104">
        <v>0</v>
      </c>
      <c r="Y71" s="103">
        <f>SUM(R71:X71)</f>
        <v>0</v>
      </c>
      <c r="Z71" s="107"/>
      <c r="AA71" s="104">
        <v>0</v>
      </c>
      <c r="AB71" s="104">
        <v>0</v>
      </c>
      <c r="AC71" s="104">
        <v>0</v>
      </c>
      <c r="AD71" s="104">
        <v>0</v>
      </c>
      <c r="AE71" s="104">
        <v>0</v>
      </c>
      <c r="AF71" s="104">
        <v>0</v>
      </c>
      <c r="AG71" s="103">
        <f>SUM(Z71:AF71)</f>
        <v>0</v>
      </c>
      <c r="AH71" s="107"/>
      <c r="AI71" s="104">
        <v>0</v>
      </c>
      <c r="AJ71" s="104">
        <v>0</v>
      </c>
      <c r="AK71" s="104">
        <v>0</v>
      </c>
      <c r="AL71" s="104">
        <v>0</v>
      </c>
      <c r="AM71" s="104">
        <v>0</v>
      </c>
      <c r="AN71" s="104">
        <v>0</v>
      </c>
      <c r="AO71" s="103">
        <f>SUM(AH71:AN71)</f>
        <v>0</v>
      </c>
      <c r="AP71" s="107"/>
      <c r="AQ71" s="104">
        <v>0</v>
      </c>
      <c r="AR71" s="104">
        <v>0</v>
      </c>
      <c r="AS71" s="104">
        <v>0</v>
      </c>
      <c r="AT71" s="104">
        <v>0</v>
      </c>
      <c r="AU71" s="104">
        <v>0</v>
      </c>
      <c r="AV71" s="104">
        <v>0</v>
      </c>
      <c r="AW71" s="103">
        <f>SUM(AP71:AV71)</f>
        <v>0</v>
      </c>
      <c r="AX71" s="107"/>
      <c r="AY71" s="104">
        <v>0</v>
      </c>
      <c r="AZ71" s="104">
        <v>0</v>
      </c>
      <c r="BA71" s="104">
        <v>0</v>
      </c>
      <c r="BB71" s="104">
        <v>0</v>
      </c>
      <c r="BC71" s="104">
        <v>0</v>
      </c>
      <c r="BD71" s="104">
        <v>0</v>
      </c>
      <c r="BE71" s="103">
        <f>SUM(AX71:BD71)</f>
        <v>0</v>
      </c>
      <c r="BF71" s="107"/>
      <c r="BG71" s="104">
        <v>0</v>
      </c>
      <c r="BH71" s="104">
        <v>0</v>
      </c>
      <c r="BI71" s="104">
        <v>0</v>
      </c>
      <c r="BJ71" s="104">
        <v>0</v>
      </c>
      <c r="BK71" s="104">
        <v>0</v>
      </c>
      <c r="BL71" s="104">
        <v>0</v>
      </c>
      <c r="BM71" s="103">
        <f>SUM(BF71:BL71)</f>
        <v>0</v>
      </c>
      <c r="BN71" s="107"/>
      <c r="BO71" s="104">
        <v>0</v>
      </c>
      <c r="BP71" s="104">
        <v>0</v>
      </c>
      <c r="BQ71" s="104">
        <v>0</v>
      </c>
      <c r="BR71" s="104">
        <v>0</v>
      </c>
      <c r="BS71" s="104">
        <v>0</v>
      </c>
      <c r="BT71" s="104">
        <v>0</v>
      </c>
      <c r="BU71" s="105">
        <f>SUM(BN71:BT71)</f>
        <v>0</v>
      </c>
      <c r="BV71" s="103"/>
      <c r="BW71" s="104">
        <v>0</v>
      </c>
      <c r="BX71" s="104">
        <v>0</v>
      </c>
      <c r="BY71" s="104">
        <v>0</v>
      </c>
      <c r="BZ71" s="104">
        <v>0</v>
      </c>
      <c r="CA71" s="104">
        <v>0</v>
      </c>
      <c r="CB71" s="104">
        <v>0</v>
      </c>
      <c r="CC71" s="107">
        <f>SUM(BV71:CB71)</f>
        <v>0</v>
      </c>
      <c r="CD71" s="103"/>
      <c r="CE71" s="104">
        <v>0</v>
      </c>
      <c r="CF71" s="104">
        <v>0</v>
      </c>
      <c r="CG71" s="104">
        <v>0</v>
      </c>
      <c r="CH71" s="104">
        <v>0</v>
      </c>
      <c r="CI71" s="104">
        <v>0</v>
      </c>
      <c r="CJ71" s="104">
        <v>0</v>
      </c>
      <c r="CK71" s="107">
        <f>SUM(CD71:CJ71)</f>
        <v>0</v>
      </c>
      <c r="CL71" s="107"/>
      <c r="CM71" s="104">
        <v>0</v>
      </c>
      <c r="CN71" s="104">
        <v>0</v>
      </c>
      <c r="CO71" s="104">
        <v>0</v>
      </c>
      <c r="CP71" s="104">
        <v>0</v>
      </c>
      <c r="CQ71" s="104">
        <v>0</v>
      </c>
      <c r="CR71" s="104">
        <v>0</v>
      </c>
      <c r="CS71" s="107">
        <f>SUM(CL71:CR71)</f>
        <v>0</v>
      </c>
      <c r="CT71" s="107"/>
      <c r="CU71" s="104">
        <v>0</v>
      </c>
      <c r="CV71" s="104">
        <v>0</v>
      </c>
      <c r="CW71" s="104">
        <v>0</v>
      </c>
      <c r="CX71" s="104">
        <v>0</v>
      </c>
      <c r="CY71" s="104">
        <v>0</v>
      </c>
      <c r="CZ71" s="104">
        <v>0</v>
      </c>
      <c r="DA71" s="105">
        <f>SUM(CT71:CZ71)</f>
        <v>0</v>
      </c>
      <c r="DB71" s="103"/>
      <c r="DC71" s="104">
        <v>0</v>
      </c>
      <c r="DD71" s="104">
        <v>0</v>
      </c>
      <c r="DE71" s="104">
        <v>0</v>
      </c>
      <c r="DF71" s="104">
        <v>0</v>
      </c>
      <c r="DG71" s="104">
        <v>0</v>
      </c>
      <c r="DH71" s="104">
        <v>0</v>
      </c>
      <c r="DI71" s="107">
        <f>SUM(DB71:DH71)</f>
        <v>0</v>
      </c>
      <c r="DJ71" s="107"/>
      <c r="DK71" s="104">
        <v>0</v>
      </c>
      <c r="DL71" s="104">
        <v>0</v>
      </c>
      <c r="DM71" s="104">
        <v>0</v>
      </c>
      <c r="DN71" s="104">
        <v>0</v>
      </c>
      <c r="DO71" s="104">
        <v>0</v>
      </c>
      <c r="DP71" s="104">
        <v>0</v>
      </c>
      <c r="DQ71" s="107">
        <f>SUM(DJ71:DP71)</f>
        <v>0</v>
      </c>
      <c r="DR71" s="107"/>
      <c r="DS71" s="107"/>
      <c r="DT71" s="104">
        <v>0</v>
      </c>
      <c r="DU71" s="104">
        <v>0</v>
      </c>
      <c r="DV71" s="104">
        <v>0</v>
      </c>
      <c r="DW71" s="104">
        <v>0</v>
      </c>
      <c r="DX71" s="104">
        <v>0</v>
      </c>
      <c r="DY71" s="107">
        <f>SUM(DR71:DX71)</f>
        <v>0</v>
      </c>
      <c r="DZ71" s="107"/>
      <c r="EA71" s="104">
        <v>0</v>
      </c>
      <c r="EB71" s="104">
        <v>0</v>
      </c>
      <c r="EC71" s="104">
        <v>0</v>
      </c>
      <c r="ED71" s="104">
        <v>0</v>
      </c>
      <c r="EE71" s="104">
        <v>0</v>
      </c>
      <c r="EF71" s="104">
        <v>0</v>
      </c>
      <c r="EG71" s="107">
        <f>SUM(DZ71:EF71)</f>
        <v>0</v>
      </c>
      <c r="EH71" s="107"/>
      <c r="EI71" s="104">
        <v>0</v>
      </c>
      <c r="EJ71" s="104">
        <v>0</v>
      </c>
      <c r="EK71" s="104">
        <v>0</v>
      </c>
      <c r="EL71" s="104">
        <v>0</v>
      </c>
      <c r="EM71" s="104">
        <v>0</v>
      </c>
      <c r="EN71" s="104">
        <v>0</v>
      </c>
      <c r="EO71" s="105">
        <f>SUM(EH71:EN71)</f>
        <v>0</v>
      </c>
      <c r="EP71" s="103"/>
      <c r="EQ71" s="104">
        <v>0</v>
      </c>
      <c r="ER71" s="104">
        <v>0</v>
      </c>
      <c r="ES71" s="104">
        <v>0</v>
      </c>
      <c r="ET71" s="104">
        <v>0</v>
      </c>
      <c r="EU71" s="104">
        <v>0</v>
      </c>
      <c r="EV71" s="104">
        <v>0</v>
      </c>
      <c r="EW71" s="105">
        <f>SUM(EP71:EV71)</f>
        <v>0</v>
      </c>
      <c r="EX71" s="103"/>
      <c r="EY71" s="104">
        <v>0</v>
      </c>
      <c r="EZ71" s="104">
        <v>0</v>
      </c>
      <c r="FA71" s="104">
        <v>0</v>
      </c>
      <c r="FB71" s="104">
        <v>0</v>
      </c>
      <c r="FC71" s="104">
        <v>0</v>
      </c>
      <c r="FD71" s="104">
        <v>0</v>
      </c>
      <c r="FE71" s="108">
        <f>SUM(EX71:FD71)</f>
        <v>0</v>
      </c>
      <c r="FF71" s="109"/>
      <c r="FG71" s="104"/>
      <c r="FH71" s="104">
        <v>1</v>
      </c>
      <c r="FI71" s="104">
        <v>1</v>
      </c>
      <c r="FJ71" s="104">
        <v>0</v>
      </c>
      <c r="FK71" s="104">
        <v>0</v>
      </c>
      <c r="FL71" s="104">
        <v>1</v>
      </c>
      <c r="FM71" s="107">
        <f>SUM(FF71:FL71)</f>
        <v>3</v>
      </c>
      <c r="FN71" s="104"/>
      <c r="FO71" s="104"/>
      <c r="FP71" s="104">
        <v>1</v>
      </c>
      <c r="FQ71" s="104">
        <v>1</v>
      </c>
      <c r="FR71" s="104">
        <v>0</v>
      </c>
      <c r="FS71" s="104">
        <v>0</v>
      </c>
      <c r="FT71" s="104">
        <v>0</v>
      </c>
      <c r="FU71" s="107">
        <f>SUM(FN71:FT71)</f>
        <v>2</v>
      </c>
      <c r="FV71" s="107"/>
      <c r="FW71" s="107"/>
      <c r="FX71" s="104">
        <v>0</v>
      </c>
      <c r="FY71" s="104">
        <v>0</v>
      </c>
      <c r="FZ71" s="104">
        <v>0</v>
      </c>
      <c r="GA71" s="104">
        <v>0</v>
      </c>
      <c r="GB71" s="104">
        <v>0</v>
      </c>
      <c r="GC71" s="105">
        <f>SUM(FV71:GB71)</f>
        <v>0</v>
      </c>
      <c r="GD71" s="109"/>
      <c r="GE71" s="104"/>
      <c r="GF71" s="104">
        <v>0</v>
      </c>
      <c r="GG71" s="104">
        <v>0</v>
      </c>
      <c r="GH71" s="104">
        <v>0</v>
      </c>
      <c r="GI71" s="104">
        <v>0</v>
      </c>
      <c r="GJ71" s="104">
        <v>1</v>
      </c>
      <c r="GK71" s="108">
        <f>SUM(GD71:GJ71)</f>
        <v>1</v>
      </c>
      <c r="GL71" s="109">
        <v>0</v>
      </c>
      <c r="GM71" s="104">
        <v>0</v>
      </c>
      <c r="GN71" s="104">
        <v>1</v>
      </c>
      <c r="GO71" s="104">
        <v>1</v>
      </c>
      <c r="GP71" s="104">
        <v>0</v>
      </c>
      <c r="GQ71" s="104">
        <v>0</v>
      </c>
      <c r="GR71" s="104">
        <v>1</v>
      </c>
      <c r="GS71" s="105">
        <f>SUM(GL71:GR71)</f>
        <v>3</v>
      </c>
    </row>
    <row r="72" spans="1:201" s="101" customFormat="1" ht="18" customHeight="1">
      <c r="A72" s="110" t="s">
        <v>81</v>
      </c>
      <c r="B72" s="103"/>
      <c r="C72" s="104">
        <v>13</v>
      </c>
      <c r="D72" s="104">
        <v>43</v>
      </c>
      <c r="E72" s="104">
        <v>16</v>
      </c>
      <c r="F72" s="104">
        <v>7</v>
      </c>
      <c r="G72" s="104">
        <v>8</v>
      </c>
      <c r="H72" s="104">
        <v>9</v>
      </c>
      <c r="I72" s="105">
        <f>SUM(B72:H72)</f>
        <v>96</v>
      </c>
      <c r="J72" s="103"/>
      <c r="K72" s="104">
        <v>7</v>
      </c>
      <c r="L72" s="104">
        <v>25</v>
      </c>
      <c r="M72" s="104">
        <v>10</v>
      </c>
      <c r="N72" s="104">
        <v>4</v>
      </c>
      <c r="O72" s="104">
        <v>5</v>
      </c>
      <c r="P72" s="104">
        <v>6</v>
      </c>
      <c r="Q72" s="107">
        <f>SUM(J72:P72)</f>
        <v>57</v>
      </c>
      <c r="R72" s="107"/>
      <c r="S72" s="104">
        <v>5</v>
      </c>
      <c r="T72" s="104">
        <v>13</v>
      </c>
      <c r="U72" s="104">
        <v>5</v>
      </c>
      <c r="V72" s="104">
        <v>2</v>
      </c>
      <c r="W72" s="104">
        <v>2</v>
      </c>
      <c r="X72" s="104">
        <v>3</v>
      </c>
      <c r="Y72" s="103">
        <f>SUM(R72:X72)</f>
        <v>30</v>
      </c>
      <c r="Z72" s="107"/>
      <c r="AA72" s="104">
        <v>0</v>
      </c>
      <c r="AB72" s="104">
        <v>0</v>
      </c>
      <c r="AC72" s="104">
        <v>0</v>
      </c>
      <c r="AD72" s="104">
        <v>0</v>
      </c>
      <c r="AE72" s="104">
        <v>0</v>
      </c>
      <c r="AF72" s="104">
        <v>0</v>
      </c>
      <c r="AG72" s="103">
        <f>SUM(Z72:AF72)</f>
        <v>0</v>
      </c>
      <c r="AH72" s="107"/>
      <c r="AI72" s="104">
        <v>0</v>
      </c>
      <c r="AJ72" s="104">
        <v>0</v>
      </c>
      <c r="AK72" s="104">
        <v>0</v>
      </c>
      <c r="AL72" s="104">
        <v>0</v>
      </c>
      <c r="AM72" s="104">
        <v>0</v>
      </c>
      <c r="AN72" s="104">
        <v>0</v>
      </c>
      <c r="AO72" s="103">
        <f>SUM(AH72:AN72)</f>
        <v>0</v>
      </c>
      <c r="AP72" s="107"/>
      <c r="AQ72" s="104">
        <v>0</v>
      </c>
      <c r="AR72" s="104">
        <v>0</v>
      </c>
      <c r="AS72" s="104">
        <v>0</v>
      </c>
      <c r="AT72" s="104">
        <v>0</v>
      </c>
      <c r="AU72" s="104">
        <v>0</v>
      </c>
      <c r="AV72" s="104">
        <v>0</v>
      </c>
      <c r="AW72" s="103">
        <f>SUM(AP72:AV72)</f>
        <v>0</v>
      </c>
      <c r="AX72" s="107"/>
      <c r="AY72" s="104">
        <v>1</v>
      </c>
      <c r="AZ72" s="104">
        <v>5</v>
      </c>
      <c r="BA72" s="104">
        <v>2</v>
      </c>
      <c r="BB72" s="104">
        <v>1</v>
      </c>
      <c r="BC72" s="104">
        <v>2</v>
      </c>
      <c r="BD72" s="104">
        <v>1</v>
      </c>
      <c r="BE72" s="103">
        <f>SUM(AX72:BD72)</f>
        <v>12</v>
      </c>
      <c r="BF72" s="107"/>
      <c r="BG72" s="104">
        <v>0</v>
      </c>
      <c r="BH72" s="104">
        <v>0</v>
      </c>
      <c r="BI72" s="104">
        <v>0</v>
      </c>
      <c r="BJ72" s="104">
        <v>0</v>
      </c>
      <c r="BK72" s="104">
        <v>0</v>
      </c>
      <c r="BL72" s="104">
        <v>0</v>
      </c>
      <c r="BM72" s="103">
        <f>SUM(BF72:BL72)</f>
        <v>0</v>
      </c>
      <c r="BN72" s="107"/>
      <c r="BO72" s="104">
        <v>1</v>
      </c>
      <c r="BP72" s="104">
        <v>7</v>
      </c>
      <c r="BQ72" s="104">
        <v>3</v>
      </c>
      <c r="BR72" s="104">
        <v>1</v>
      </c>
      <c r="BS72" s="104">
        <v>1</v>
      </c>
      <c r="BT72" s="104">
        <v>2</v>
      </c>
      <c r="BU72" s="105">
        <f>SUM(BN72:BT72)</f>
        <v>15</v>
      </c>
      <c r="BV72" s="103"/>
      <c r="BW72" s="104">
        <v>0</v>
      </c>
      <c r="BX72" s="104">
        <v>0</v>
      </c>
      <c r="BY72" s="104">
        <v>0</v>
      </c>
      <c r="BZ72" s="104">
        <v>0</v>
      </c>
      <c r="CA72" s="104">
        <v>0</v>
      </c>
      <c r="CB72" s="104">
        <v>0</v>
      </c>
      <c r="CC72" s="107">
        <f>SUM(BV72:CB72)</f>
        <v>0</v>
      </c>
      <c r="CD72" s="103"/>
      <c r="CE72" s="104">
        <v>0</v>
      </c>
      <c r="CF72" s="104">
        <v>0</v>
      </c>
      <c r="CG72" s="104">
        <v>0</v>
      </c>
      <c r="CH72" s="104">
        <v>0</v>
      </c>
      <c r="CI72" s="104">
        <v>0</v>
      </c>
      <c r="CJ72" s="104">
        <v>0</v>
      </c>
      <c r="CK72" s="107">
        <f>SUM(CD72:CJ72)</f>
        <v>0</v>
      </c>
      <c r="CL72" s="107"/>
      <c r="CM72" s="104">
        <v>0</v>
      </c>
      <c r="CN72" s="104">
        <v>0</v>
      </c>
      <c r="CO72" s="104">
        <v>0</v>
      </c>
      <c r="CP72" s="104">
        <v>0</v>
      </c>
      <c r="CQ72" s="104">
        <v>0</v>
      </c>
      <c r="CR72" s="104">
        <v>0</v>
      </c>
      <c r="CS72" s="107">
        <f>SUM(CL72:CR72)</f>
        <v>0</v>
      </c>
      <c r="CT72" s="107"/>
      <c r="CU72" s="104">
        <v>0</v>
      </c>
      <c r="CV72" s="104">
        <v>0</v>
      </c>
      <c r="CW72" s="104">
        <v>0</v>
      </c>
      <c r="CX72" s="104">
        <v>0</v>
      </c>
      <c r="CY72" s="104">
        <v>0</v>
      </c>
      <c r="CZ72" s="104">
        <v>0</v>
      </c>
      <c r="DA72" s="105">
        <f>SUM(CT72:CZ72)</f>
        <v>0</v>
      </c>
      <c r="DB72" s="103"/>
      <c r="DC72" s="104">
        <v>6</v>
      </c>
      <c r="DD72" s="104">
        <v>17</v>
      </c>
      <c r="DE72" s="104">
        <v>6</v>
      </c>
      <c r="DF72" s="104">
        <v>3</v>
      </c>
      <c r="DG72" s="104">
        <v>3</v>
      </c>
      <c r="DH72" s="104">
        <v>3</v>
      </c>
      <c r="DI72" s="107">
        <f>SUM(DB72:DH72)</f>
        <v>38</v>
      </c>
      <c r="DJ72" s="107"/>
      <c r="DK72" s="104">
        <v>0</v>
      </c>
      <c r="DL72" s="104">
        <v>0</v>
      </c>
      <c r="DM72" s="104">
        <v>0</v>
      </c>
      <c r="DN72" s="104">
        <v>0</v>
      </c>
      <c r="DO72" s="104">
        <v>0</v>
      </c>
      <c r="DP72" s="104">
        <v>0</v>
      </c>
      <c r="DQ72" s="107">
        <f>SUM(DJ72:DP72)</f>
        <v>0</v>
      </c>
      <c r="DR72" s="107"/>
      <c r="DS72" s="107"/>
      <c r="DT72" s="104">
        <v>0</v>
      </c>
      <c r="DU72" s="104">
        <v>0</v>
      </c>
      <c r="DV72" s="104">
        <v>1</v>
      </c>
      <c r="DW72" s="104">
        <v>1</v>
      </c>
      <c r="DX72" s="104">
        <v>0</v>
      </c>
      <c r="DY72" s="107">
        <f>SUM(DR72:DX72)</f>
        <v>2</v>
      </c>
      <c r="DZ72" s="107"/>
      <c r="EA72" s="104">
        <v>0</v>
      </c>
      <c r="EB72" s="104">
        <v>0</v>
      </c>
      <c r="EC72" s="104">
        <v>0</v>
      </c>
      <c r="ED72" s="104">
        <v>0</v>
      </c>
      <c r="EE72" s="104">
        <v>0</v>
      </c>
      <c r="EF72" s="104">
        <v>0</v>
      </c>
      <c r="EG72" s="107">
        <f>SUM(DZ72:EF72)</f>
        <v>0</v>
      </c>
      <c r="EH72" s="107"/>
      <c r="EI72" s="104">
        <v>6</v>
      </c>
      <c r="EJ72" s="104">
        <v>17</v>
      </c>
      <c r="EK72" s="104">
        <v>6</v>
      </c>
      <c r="EL72" s="104">
        <v>2</v>
      </c>
      <c r="EM72" s="104">
        <v>2</v>
      </c>
      <c r="EN72" s="104">
        <v>3</v>
      </c>
      <c r="EO72" s="105">
        <f>SUM(EH72:EN72)</f>
        <v>36</v>
      </c>
      <c r="EP72" s="103"/>
      <c r="EQ72" s="104">
        <v>0</v>
      </c>
      <c r="ER72" s="104">
        <v>1</v>
      </c>
      <c r="ES72" s="104">
        <v>0</v>
      </c>
      <c r="ET72" s="104">
        <v>0</v>
      </c>
      <c r="EU72" s="104">
        <v>0</v>
      </c>
      <c r="EV72" s="104">
        <v>0</v>
      </c>
      <c r="EW72" s="105">
        <f>SUM(EP72:EV72)</f>
        <v>1</v>
      </c>
      <c r="EX72" s="103"/>
      <c r="EY72" s="104">
        <v>0</v>
      </c>
      <c r="EZ72" s="104">
        <v>0</v>
      </c>
      <c r="FA72" s="104">
        <v>0</v>
      </c>
      <c r="FB72" s="104">
        <v>0</v>
      </c>
      <c r="FC72" s="104">
        <v>0</v>
      </c>
      <c r="FD72" s="104">
        <v>0</v>
      </c>
      <c r="FE72" s="108">
        <f>SUM(EX72:FD72)</f>
        <v>0</v>
      </c>
      <c r="FF72" s="109"/>
      <c r="FG72" s="104"/>
      <c r="FH72" s="104">
        <v>0</v>
      </c>
      <c r="FI72" s="104">
        <v>1</v>
      </c>
      <c r="FJ72" s="104">
        <v>2</v>
      </c>
      <c r="FK72" s="104">
        <v>3</v>
      </c>
      <c r="FL72" s="104">
        <v>0</v>
      </c>
      <c r="FM72" s="107">
        <f>SUM(FF72:FL72)</f>
        <v>6</v>
      </c>
      <c r="FN72" s="104"/>
      <c r="FO72" s="104"/>
      <c r="FP72" s="104">
        <v>0</v>
      </c>
      <c r="FQ72" s="104">
        <v>0</v>
      </c>
      <c r="FR72" s="104">
        <v>2</v>
      </c>
      <c r="FS72" s="104">
        <v>3</v>
      </c>
      <c r="FT72" s="104">
        <v>0</v>
      </c>
      <c r="FU72" s="107">
        <f>SUM(FN72:FT72)</f>
        <v>5</v>
      </c>
      <c r="FV72" s="107"/>
      <c r="FW72" s="107"/>
      <c r="FX72" s="104">
        <v>0</v>
      </c>
      <c r="FY72" s="104">
        <v>1</v>
      </c>
      <c r="FZ72" s="104">
        <v>0</v>
      </c>
      <c r="GA72" s="104">
        <v>0</v>
      </c>
      <c r="GB72" s="104">
        <v>0</v>
      </c>
      <c r="GC72" s="105">
        <f>SUM(FV72:GB72)</f>
        <v>1</v>
      </c>
      <c r="GD72" s="109"/>
      <c r="GE72" s="104"/>
      <c r="GF72" s="104">
        <v>0</v>
      </c>
      <c r="GG72" s="104">
        <v>0</v>
      </c>
      <c r="GH72" s="104">
        <v>0</v>
      </c>
      <c r="GI72" s="104">
        <v>0</v>
      </c>
      <c r="GJ72" s="104">
        <v>0</v>
      </c>
      <c r="GK72" s="108">
        <f>SUM(GD72:GJ72)</f>
        <v>0</v>
      </c>
      <c r="GL72" s="109">
        <v>0</v>
      </c>
      <c r="GM72" s="104">
        <v>13</v>
      </c>
      <c r="GN72" s="104">
        <v>43</v>
      </c>
      <c r="GO72" s="104">
        <v>17</v>
      </c>
      <c r="GP72" s="104">
        <v>9</v>
      </c>
      <c r="GQ72" s="104">
        <v>11</v>
      </c>
      <c r="GR72" s="104">
        <v>9</v>
      </c>
      <c r="GS72" s="105">
        <f>SUM(GL72:GR72)</f>
        <v>102</v>
      </c>
    </row>
    <row r="73" spans="1:201" s="101" customFormat="1" ht="18" customHeight="1" thickBot="1">
      <c r="A73" s="114" t="s">
        <v>82</v>
      </c>
      <c r="B73" s="115">
        <f aca="true" t="shared" si="89" ref="B73:H73">SUM(B64:B72)</f>
        <v>0</v>
      </c>
      <c r="C73" s="116">
        <f t="shared" si="89"/>
        <v>222</v>
      </c>
      <c r="D73" s="116">
        <f t="shared" si="89"/>
        <v>721</v>
      </c>
      <c r="E73" s="116">
        <f t="shared" si="89"/>
        <v>388</v>
      </c>
      <c r="F73" s="116">
        <f t="shared" si="89"/>
        <v>280</v>
      </c>
      <c r="G73" s="116">
        <f t="shared" si="89"/>
        <v>245</v>
      </c>
      <c r="H73" s="116">
        <f t="shared" si="89"/>
        <v>174</v>
      </c>
      <c r="I73" s="117">
        <f>SUM(B73:H73)</f>
        <v>2030</v>
      </c>
      <c r="J73" s="115">
        <f aca="true" t="shared" si="90" ref="J73:P73">SUM(J64:J72)</f>
        <v>0</v>
      </c>
      <c r="K73" s="116">
        <f t="shared" si="90"/>
        <v>116</v>
      </c>
      <c r="L73" s="116">
        <f t="shared" si="90"/>
        <v>370</v>
      </c>
      <c r="M73" s="116">
        <f t="shared" si="90"/>
        <v>191</v>
      </c>
      <c r="N73" s="116">
        <f t="shared" si="90"/>
        <v>141</v>
      </c>
      <c r="O73" s="116">
        <f t="shared" si="90"/>
        <v>128</v>
      </c>
      <c r="P73" s="116">
        <f t="shared" si="90"/>
        <v>87</v>
      </c>
      <c r="Q73" s="116">
        <f>SUM(J73:P73)</f>
        <v>1033</v>
      </c>
      <c r="R73" s="116">
        <f aca="true" t="shared" si="91" ref="R73:X73">SUM(R64:R72)</f>
        <v>0</v>
      </c>
      <c r="S73" s="116">
        <f t="shared" si="91"/>
        <v>42</v>
      </c>
      <c r="T73" s="116">
        <f t="shared" si="91"/>
        <v>113</v>
      </c>
      <c r="U73" s="116">
        <f t="shared" si="91"/>
        <v>54</v>
      </c>
      <c r="V73" s="116">
        <f t="shared" si="91"/>
        <v>41</v>
      </c>
      <c r="W73" s="116">
        <f t="shared" si="91"/>
        <v>29</v>
      </c>
      <c r="X73" s="116">
        <f t="shared" si="91"/>
        <v>21</v>
      </c>
      <c r="Y73" s="116">
        <f>SUM(R73:X73)</f>
        <v>300</v>
      </c>
      <c r="Z73" s="116">
        <f aca="true" t="shared" si="92" ref="Z73:AF73">SUM(Z64:Z72)</f>
        <v>0</v>
      </c>
      <c r="AA73" s="116">
        <f t="shared" si="92"/>
        <v>0</v>
      </c>
      <c r="AB73" s="116">
        <f t="shared" si="92"/>
        <v>1</v>
      </c>
      <c r="AC73" s="116">
        <f t="shared" si="92"/>
        <v>0</v>
      </c>
      <c r="AD73" s="116">
        <f t="shared" si="92"/>
        <v>3</v>
      </c>
      <c r="AE73" s="116">
        <f t="shared" si="92"/>
        <v>8</v>
      </c>
      <c r="AF73" s="116">
        <f t="shared" si="92"/>
        <v>17</v>
      </c>
      <c r="AG73" s="116">
        <f>SUM(Z73:AF73)</f>
        <v>29</v>
      </c>
      <c r="AH73" s="116">
        <f aca="true" t="shared" si="93" ref="AH73:AN73">SUM(AH64:AH72)</f>
        <v>0</v>
      </c>
      <c r="AI73" s="116">
        <f t="shared" si="93"/>
        <v>0</v>
      </c>
      <c r="AJ73" s="116">
        <f t="shared" si="93"/>
        <v>3</v>
      </c>
      <c r="AK73" s="116">
        <f t="shared" si="93"/>
        <v>4</v>
      </c>
      <c r="AL73" s="116">
        <f t="shared" si="93"/>
        <v>3</v>
      </c>
      <c r="AM73" s="116">
        <f t="shared" si="93"/>
        <v>3</v>
      </c>
      <c r="AN73" s="116">
        <f t="shared" si="93"/>
        <v>3</v>
      </c>
      <c r="AO73" s="116">
        <f>SUM(AH73:AN73)</f>
        <v>16</v>
      </c>
      <c r="AP73" s="116">
        <f aca="true" t="shared" si="94" ref="AP73:AV73">SUM(AP64:AP72)</f>
        <v>0</v>
      </c>
      <c r="AQ73" s="116">
        <f t="shared" si="94"/>
        <v>0</v>
      </c>
      <c r="AR73" s="116">
        <f t="shared" si="94"/>
        <v>0</v>
      </c>
      <c r="AS73" s="116">
        <f t="shared" si="94"/>
        <v>0</v>
      </c>
      <c r="AT73" s="116">
        <f t="shared" si="94"/>
        <v>0</v>
      </c>
      <c r="AU73" s="116">
        <f t="shared" si="94"/>
        <v>0</v>
      </c>
      <c r="AV73" s="116">
        <f t="shared" si="94"/>
        <v>0</v>
      </c>
      <c r="AW73" s="116">
        <f>SUM(AP73:AV73)</f>
        <v>0</v>
      </c>
      <c r="AX73" s="116">
        <f aca="true" t="shared" si="95" ref="AX73:BD73">SUM(AX64:AX72)</f>
        <v>0</v>
      </c>
      <c r="AY73" s="116">
        <f t="shared" si="95"/>
        <v>69</v>
      </c>
      <c r="AZ73" s="116">
        <f t="shared" si="95"/>
        <v>205</v>
      </c>
      <c r="BA73" s="116">
        <f t="shared" si="95"/>
        <v>96</v>
      </c>
      <c r="BB73" s="116">
        <f t="shared" si="95"/>
        <v>60</v>
      </c>
      <c r="BC73" s="116">
        <f t="shared" si="95"/>
        <v>49</v>
      </c>
      <c r="BD73" s="116">
        <f t="shared" si="95"/>
        <v>21</v>
      </c>
      <c r="BE73" s="116">
        <f>SUM(AX73:BD73)</f>
        <v>500</v>
      </c>
      <c r="BF73" s="116">
        <f aca="true" t="shared" si="96" ref="BF73:BL73">SUM(BF64:BF72)</f>
        <v>0</v>
      </c>
      <c r="BG73" s="116">
        <f t="shared" si="96"/>
        <v>0</v>
      </c>
      <c r="BH73" s="116">
        <f t="shared" si="96"/>
        <v>2</v>
      </c>
      <c r="BI73" s="116">
        <f t="shared" si="96"/>
        <v>2</v>
      </c>
      <c r="BJ73" s="116">
        <f t="shared" si="96"/>
        <v>2</v>
      </c>
      <c r="BK73" s="116">
        <f t="shared" si="96"/>
        <v>0</v>
      </c>
      <c r="BL73" s="116">
        <f t="shared" si="96"/>
        <v>0</v>
      </c>
      <c r="BM73" s="116">
        <f>SUM(BF73:BL73)</f>
        <v>6</v>
      </c>
      <c r="BN73" s="116">
        <f aca="true" t="shared" si="97" ref="BN73:BT73">SUM(BN64:BN72)</f>
        <v>0</v>
      </c>
      <c r="BO73" s="116">
        <f t="shared" si="97"/>
        <v>5</v>
      </c>
      <c r="BP73" s="116">
        <f t="shared" si="97"/>
        <v>46</v>
      </c>
      <c r="BQ73" s="116">
        <f t="shared" si="97"/>
        <v>35</v>
      </c>
      <c r="BR73" s="116">
        <f t="shared" si="97"/>
        <v>32</v>
      </c>
      <c r="BS73" s="116">
        <f t="shared" si="97"/>
        <v>39</v>
      </c>
      <c r="BT73" s="116">
        <f t="shared" si="97"/>
        <v>25</v>
      </c>
      <c r="BU73" s="117">
        <f>SUM(BN73:BT73)</f>
        <v>182</v>
      </c>
      <c r="BV73" s="115">
        <f aca="true" t="shared" si="98" ref="BV73:CB73">SUM(BV64:BV72)</f>
        <v>0</v>
      </c>
      <c r="BW73" s="116">
        <f t="shared" si="98"/>
        <v>3</v>
      </c>
      <c r="BX73" s="116">
        <f t="shared" si="98"/>
        <v>36</v>
      </c>
      <c r="BY73" s="116">
        <f t="shared" si="98"/>
        <v>43</v>
      </c>
      <c r="BZ73" s="116">
        <f t="shared" si="98"/>
        <v>38</v>
      </c>
      <c r="CA73" s="116">
        <f t="shared" si="98"/>
        <v>30</v>
      </c>
      <c r="CB73" s="116">
        <f t="shared" si="98"/>
        <v>17</v>
      </c>
      <c r="CC73" s="116">
        <f>SUM(BV73:CB73)</f>
        <v>167</v>
      </c>
      <c r="CD73" s="115">
        <f aca="true" t="shared" si="99" ref="CD73:CJ73">SUM(CD64:CD72)</f>
        <v>0</v>
      </c>
      <c r="CE73" s="116">
        <f t="shared" si="99"/>
        <v>3</v>
      </c>
      <c r="CF73" s="116">
        <f t="shared" si="99"/>
        <v>35</v>
      </c>
      <c r="CG73" s="116">
        <f t="shared" si="99"/>
        <v>43</v>
      </c>
      <c r="CH73" s="116">
        <f t="shared" si="99"/>
        <v>38</v>
      </c>
      <c r="CI73" s="116">
        <f t="shared" si="99"/>
        <v>30</v>
      </c>
      <c r="CJ73" s="116">
        <f t="shared" si="99"/>
        <v>17</v>
      </c>
      <c r="CK73" s="116">
        <f>SUM(CD73:CJ73)</f>
        <v>166</v>
      </c>
      <c r="CL73" s="116">
        <f aca="true" t="shared" si="100" ref="CL73:CR73">SUM(CL64:CL72)</f>
        <v>0</v>
      </c>
      <c r="CM73" s="116">
        <f t="shared" si="100"/>
        <v>0</v>
      </c>
      <c r="CN73" s="116">
        <f t="shared" si="100"/>
        <v>1</v>
      </c>
      <c r="CO73" s="116">
        <f t="shared" si="100"/>
        <v>0</v>
      </c>
      <c r="CP73" s="116">
        <f t="shared" si="100"/>
        <v>0</v>
      </c>
      <c r="CQ73" s="116">
        <f t="shared" si="100"/>
        <v>0</v>
      </c>
      <c r="CR73" s="116">
        <f t="shared" si="100"/>
        <v>0</v>
      </c>
      <c r="CS73" s="116">
        <f>SUM(CL73:CR73)</f>
        <v>1</v>
      </c>
      <c r="CT73" s="116">
        <f aca="true" t="shared" si="101" ref="CT73:CZ73">SUM(CT64:CT72)</f>
        <v>0</v>
      </c>
      <c r="CU73" s="116">
        <f t="shared" si="101"/>
        <v>0</v>
      </c>
      <c r="CV73" s="116">
        <f t="shared" si="101"/>
        <v>0</v>
      </c>
      <c r="CW73" s="116">
        <f t="shared" si="101"/>
        <v>0</v>
      </c>
      <c r="CX73" s="116">
        <f t="shared" si="101"/>
        <v>0</v>
      </c>
      <c r="CY73" s="116">
        <f t="shared" si="101"/>
        <v>0</v>
      </c>
      <c r="CZ73" s="116">
        <f t="shared" si="101"/>
        <v>0</v>
      </c>
      <c r="DA73" s="117">
        <f>SUM(CT73:CZ73)</f>
        <v>0</v>
      </c>
      <c r="DB73" s="115">
        <f aca="true" t="shared" si="102" ref="DB73:DH73">SUM(DB64:DB72)</f>
        <v>0</v>
      </c>
      <c r="DC73" s="116">
        <f t="shared" si="102"/>
        <v>103</v>
      </c>
      <c r="DD73" s="116">
        <f t="shared" si="102"/>
        <v>311</v>
      </c>
      <c r="DE73" s="116">
        <f t="shared" si="102"/>
        <v>152</v>
      </c>
      <c r="DF73" s="116">
        <f t="shared" si="102"/>
        <v>101</v>
      </c>
      <c r="DG73" s="116">
        <f t="shared" si="102"/>
        <v>84</v>
      </c>
      <c r="DH73" s="116">
        <f t="shared" si="102"/>
        <v>69</v>
      </c>
      <c r="DI73" s="116">
        <f>SUM(DB73:DH73)</f>
        <v>820</v>
      </c>
      <c r="DJ73" s="116">
        <f aca="true" t="shared" si="103" ref="DJ73:DP73">SUM(DJ64:DJ72)</f>
        <v>0</v>
      </c>
      <c r="DK73" s="116">
        <f t="shared" si="103"/>
        <v>0</v>
      </c>
      <c r="DL73" s="116">
        <f t="shared" si="103"/>
        <v>6</v>
      </c>
      <c r="DM73" s="116">
        <f t="shared" si="103"/>
        <v>11</v>
      </c>
      <c r="DN73" s="116">
        <f t="shared" si="103"/>
        <v>8</v>
      </c>
      <c r="DO73" s="116">
        <f t="shared" si="103"/>
        <v>12</v>
      </c>
      <c r="DP73" s="116">
        <f t="shared" si="103"/>
        <v>18</v>
      </c>
      <c r="DQ73" s="116">
        <f>SUM(DJ73:DP73)</f>
        <v>55</v>
      </c>
      <c r="DR73" s="116">
        <f aca="true" t="shared" si="104" ref="DR73:DX73">SUM(DR64:DR72)</f>
        <v>0</v>
      </c>
      <c r="DS73" s="116">
        <f t="shared" si="104"/>
        <v>0</v>
      </c>
      <c r="DT73" s="116">
        <f t="shared" si="104"/>
        <v>2</v>
      </c>
      <c r="DU73" s="116">
        <f t="shared" si="104"/>
        <v>2</v>
      </c>
      <c r="DV73" s="116">
        <f t="shared" si="104"/>
        <v>5</v>
      </c>
      <c r="DW73" s="116">
        <f t="shared" si="104"/>
        <v>1</v>
      </c>
      <c r="DX73" s="116">
        <f t="shared" si="104"/>
        <v>0</v>
      </c>
      <c r="DY73" s="116">
        <f>SUM(DR73:DX73)</f>
        <v>10</v>
      </c>
      <c r="DZ73" s="116">
        <f>SUM(DZ64:DZ72)</f>
        <v>0</v>
      </c>
      <c r="EA73" s="118">
        <f>SUM(EA64:EA72)</f>
        <v>0</v>
      </c>
      <c r="EB73" s="118">
        <f>SUM(EB64:EB72)</f>
        <v>1</v>
      </c>
      <c r="EC73" s="118">
        <f>SUM(EC64:EC72)</f>
        <v>1</v>
      </c>
      <c r="ED73" s="119">
        <f>SUM(ED64:ED72)</f>
        <v>2</v>
      </c>
      <c r="EE73" s="118">
        <f>SUM(EE64:EE72)</f>
        <v>1</v>
      </c>
      <c r="EF73" s="118">
        <f>SUM(EF64:EF72)</f>
        <v>2</v>
      </c>
      <c r="EG73" s="118">
        <f>SUM(DZ73:EF73)</f>
        <v>7</v>
      </c>
      <c r="EH73" s="118">
        <f>SUM(EH64:EH72)</f>
        <v>0</v>
      </c>
      <c r="EI73" s="118">
        <f>SUM(EI64:EI72)</f>
        <v>103</v>
      </c>
      <c r="EJ73" s="118">
        <f>SUM(EJ64:EJ72)</f>
        <v>302</v>
      </c>
      <c r="EK73" s="118">
        <f>SUM(EK64:EK72)</f>
        <v>138</v>
      </c>
      <c r="EL73" s="118">
        <f>SUM(EL64:EL72)</f>
        <v>86</v>
      </c>
      <c r="EM73" s="118">
        <f>SUM(EM64:EM72)</f>
        <v>70</v>
      </c>
      <c r="EN73" s="119">
        <f>SUM(EN64:EN72)</f>
        <v>49</v>
      </c>
      <c r="EO73" s="117">
        <f>SUM(EH73:EN73)</f>
        <v>748</v>
      </c>
      <c r="EP73" s="115">
        <f>SUM(EP64:EP72)</f>
        <v>0</v>
      </c>
      <c r="EQ73" s="116">
        <f>SUM(EQ64:EQ72)</f>
        <v>0</v>
      </c>
      <c r="ER73" s="116">
        <f>SUM(ER64:ER72)</f>
        <v>2</v>
      </c>
      <c r="ES73" s="116">
        <f>SUM(ES64:ES72)</f>
        <v>1</v>
      </c>
      <c r="ET73" s="116">
        <f>SUM(ET64:ET72)</f>
        <v>0</v>
      </c>
      <c r="EU73" s="116">
        <f>SUM(EU64:EU72)</f>
        <v>2</v>
      </c>
      <c r="EV73" s="116">
        <f>SUM(EV64:EV72)</f>
        <v>1</v>
      </c>
      <c r="EW73" s="117">
        <f>SUM(EP73:EV73)</f>
        <v>6</v>
      </c>
      <c r="EX73" s="115">
        <f>SUM(EX64:EX72)</f>
        <v>0</v>
      </c>
      <c r="EY73" s="116">
        <f>SUM(EY64:EY72)</f>
        <v>0</v>
      </c>
      <c r="EZ73" s="116">
        <f>SUM(EZ64:EZ72)</f>
        <v>2</v>
      </c>
      <c r="FA73" s="116">
        <f>SUM(FA64:FA72)</f>
        <v>1</v>
      </c>
      <c r="FB73" s="116">
        <f>SUM(FB64:FB72)</f>
        <v>0</v>
      </c>
      <c r="FC73" s="116">
        <f>SUM(FC64:FC72)</f>
        <v>1</v>
      </c>
      <c r="FD73" s="116">
        <f>SUM(FD64:FD72)</f>
        <v>0</v>
      </c>
      <c r="FE73" s="120">
        <f>SUM(EX73:FD73)</f>
        <v>4</v>
      </c>
      <c r="FF73" s="115">
        <f>SUM(FF64:FF72)</f>
        <v>0</v>
      </c>
      <c r="FG73" s="116">
        <f>SUM(FG64:FG72)</f>
        <v>0</v>
      </c>
      <c r="FH73" s="116">
        <f>SUM(FH64:FH72)</f>
        <v>26</v>
      </c>
      <c r="FI73" s="116">
        <f>SUM(FI64:FI72)</f>
        <v>56</v>
      </c>
      <c r="FJ73" s="116">
        <f>SUM(FJ64:FJ72)</f>
        <v>89</v>
      </c>
      <c r="FK73" s="116">
        <f>SUM(FK64:FK72)</f>
        <v>122</v>
      </c>
      <c r="FL73" s="116">
        <f>SUM(FL64:FL72)</f>
        <v>75</v>
      </c>
      <c r="FM73" s="116">
        <f>SUM(FF73:FL73)</f>
        <v>368</v>
      </c>
      <c r="FN73" s="116">
        <f>SUM(FN64:FN72)</f>
        <v>0</v>
      </c>
      <c r="FO73" s="116">
        <f>SUM(FO64:FO72)</f>
        <v>0</v>
      </c>
      <c r="FP73" s="116">
        <f>SUM(FP64:FP72)</f>
        <v>22</v>
      </c>
      <c r="FQ73" s="116">
        <f>SUM(FQ64:FQ72)</f>
        <v>44</v>
      </c>
      <c r="FR73" s="116">
        <f>SUM(FR64:FR72)</f>
        <v>75</v>
      </c>
      <c r="FS73" s="116">
        <f>SUM(FS64:FS72)</f>
        <v>112</v>
      </c>
      <c r="FT73" s="116">
        <f>SUM(FT64:FT72)</f>
        <v>59</v>
      </c>
      <c r="FU73" s="116">
        <f>SUM(FN73:FT73)</f>
        <v>312</v>
      </c>
      <c r="FV73" s="116">
        <f>SUM(FV64:FV72)</f>
        <v>0</v>
      </c>
      <c r="FW73" s="116">
        <f>SUM(FW64:FW72)</f>
        <v>0</v>
      </c>
      <c r="FX73" s="116">
        <f>SUM(FX64:FX72)</f>
        <v>3</v>
      </c>
      <c r="FY73" s="116">
        <f>SUM(FY64:FY72)</f>
        <v>12</v>
      </c>
      <c r="FZ73" s="116">
        <f>SUM(FZ64:FZ72)</f>
        <v>12</v>
      </c>
      <c r="GA73" s="116">
        <f>SUM(GA64:GA72)</f>
        <v>10</v>
      </c>
      <c r="GB73" s="116">
        <f>SUM(GB64:GB72)</f>
        <v>4</v>
      </c>
      <c r="GC73" s="117">
        <f>SUM(FV73:GB73)</f>
        <v>41</v>
      </c>
      <c r="GD73" s="115"/>
      <c r="GE73" s="116"/>
      <c r="GF73" s="116">
        <f>SUM(GF64:GF72)</f>
        <v>1</v>
      </c>
      <c r="GG73" s="116">
        <f>SUM(GG64:GG72)</f>
        <v>0</v>
      </c>
      <c r="GH73" s="116">
        <f>SUM(GH64:GH72)</f>
        <v>2</v>
      </c>
      <c r="GI73" s="116">
        <f>SUM(GI64:GI72)</f>
        <v>0</v>
      </c>
      <c r="GJ73" s="116">
        <f>SUM(GJ64:GJ72)</f>
        <v>12</v>
      </c>
      <c r="GK73" s="120">
        <f>SUM(GD73:GJ73)</f>
        <v>15</v>
      </c>
      <c r="GL73" s="115">
        <f>SUM(GL64:GL72)</f>
        <v>0</v>
      </c>
      <c r="GM73" s="116">
        <f>SUM(GM64:GM72)</f>
        <v>222</v>
      </c>
      <c r="GN73" s="116">
        <f>SUM(GN64:GN72)</f>
        <v>747</v>
      </c>
      <c r="GO73" s="116">
        <f>SUM(GO64:GO72)</f>
        <v>444</v>
      </c>
      <c r="GP73" s="116">
        <f>SUM(GP64:GP72)</f>
        <v>369</v>
      </c>
      <c r="GQ73" s="116">
        <f>SUM(GQ64:GQ72)</f>
        <v>367</v>
      </c>
      <c r="GR73" s="116">
        <f>SUM(GR64:GR72)</f>
        <v>249</v>
      </c>
      <c r="GS73" s="117">
        <f>SUM(GL73:GR73)</f>
        <v>2398</v>
      </c>
    </row>
    <row r="74" spans="1:202" s="101" customFormat="1" ht="14.2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21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21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  <c r="GC74" s="113"/>
      <c r="GD74" s="113"/>
      <c r="GE74" s="113"/>
      <c r="GF74" s="113"/>
      <c r="GG74" s="113"/>
      <c r="GH74" s="113"/>
      <c r="GI74" s="113"/>
      <c r="GJ74" s="113"/>
      <c r="GK74" s="121"/>
      <c r="GL74" s="113"/>
      <c r="GM74" s="113"/>
      <c r="GN74" s="113"/>
      <c r="GO74" s="113"/>
      <c r="GP74" s="113"/>
      <c r="GQ74" s="113"/>
      <c r="GR74" s="113"/>
      <c r="GS74" s="113"/>
      <c r="GT74" s="113"/>
    </row>
    <row r="75" spans="1:202" s="101" customFormat="1" ht="14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2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2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  <c r="GC75" s="113"/>
      <c r="GD75" s="113"/>
      <c r="GE75" s="113"/>
      <c r="GF75" s="113"/>
      <c r="GG75" s="113"/>
      <c r="GH75" s="113"/>
      <c r="GI75" s="113"/>
      <c r="GJ75" s="113"/>
      <c r="GK75" s="112"/>
      <c r="GL75" s="113"/>
      <c r="GM75" s="113"/>
      <c r="GN75" s="113"/>
      <c r="GO75" s="113"/>
      <c r="GP75" s="113"/>
      <c r="GQ75" s="113"/>
      <c r="GR75" s="113"/>
      <c r="GS75" s="113"/>
      <c r="GT75" s="113"/>
    </row>
    <row r="76" spans="1:202" s="101" customFormat="1" ht="14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2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2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  <c r="GC76" s="113"/>
      <c r="GD76" s="113"/>
      <c r="GE76" s="113"/>
      <c r="GF76" s="113"/>
      <c r="GG76" s="113"/>
      <c r="GH76" s="113"/>
      <c r="GI76" s="113"/>
      <c r="GJ76" s="113"/>
      <c r="GK76" s="112"/>
      <c r="GL76" s="113"/>
      <c r="GM76" s="113"/>
      <c r="GN76" s="113"/>
      <c r="GO76" s="113"/>
      <c r="GP76" s="113"/>
      <c r="GQ76" s="113"/>
      <c r="GR76" s="113"/>
      <c r="GS76" s="113"/>
      <c r="GT76" s="113"/>
    </row>
    <row r="77" spans="1:202" s="101" customFormat="1" ht="14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2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  <c r="GC77" s="113"/>
      <c r="GD77" s="113"/>
      <c r="GE77" s="113"/>
      <c r="GF77" s="113"/>
      <c r="GG77" s="113"/>
      <c r="GH77" s="113"/>
      <c r="GI77" s="113"/>
      <c r="GJ77" s="113"/>
      <c r="GK77" s="112"/>
      <c r="GL77" s="113"/>
      <c r="GM77" s="113"/>
      <c r="GN77" s="113"/>
      <c r="GO77" s="113"/>
      <c r="GP77" s="113"/>
      <c r="GQ77" s="113"/>
      <c r="GR77" s="113"/>
      <c r="GS77" s="113"/>
      <c r="GT77" s="113"/>
    </row>
    <row r="78" spans="1:202" s="101" customFormat="1" ht="14.2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2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  <c r="GC78" s="113"/>
      <c r="GD78" s="113"/>
      <c r="GE78" s="113"/>
      <c r="GF78" s="113"/>
      <c r="GG78" s="113"/>
      <c r="GH78" s="113"/>
      <c r="GI78" s="113"/>
      <c r="GJ78" s="113"/>
      <c r="GK78" s="112"/>
      <c r="GL78" s="113"/>
      <c r="GM78" s="113"/>
      <c r="GN78" s="113"/>
      <c r="GO78" s="113"/>
      <c r="GP78" s="113"/>
      <c r="GQ78" s="113"/>
      <c r="GR78" s="113"/>
      <c r="GS78" s="113"/>
      <c r="GT78" s="113"/>
    </row>
    <row r="79" spans="1:202" s="101" customFormat="1" ht="14.2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2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  <c r="GC79" s="113"/>
      <c r="GD79" s="113"/>
      <c r="GE79" s="113"/>
      <c r="GF79" s="113"/>
      <c r="GG79" s="113"/>
      <c r="GH79" s="113"/>
      <c r="GI79" s="113"/>
      <c r="GJ79" s="113"/>
      <c r="GK79" s="112"/>
      <c r="GL79" s="113"/>
      <c r="GM79" s="113"/>
      <c r="GN79" s="113"/>
      <c r="GO79" s="113"/>
      <c r="GP79" s="113"/>
      <c r="GQ79" s="113"/>
      <c r="GR79" s="113"/>
      <c r="GS79" s="113"/>
      <c r="GT79" s="113"/>
    </row>
    <row r="80" spans="1:202" s="101" customFormat="1" ht="14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2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  <c r="GC80" s="113"/>
      <c r="GD80" s="113"/>
      <c r="GE80" s="113"/>
      <c r="GF80" s="113"/>
      <c r="GG80" s="113"/>
      <c r="GH80" s="113"/>
      <c r="GI80" s="113"/>
      <c r="GJ80" s="113"/>
      <c r="GK80" s="112"/>
      <c r="GL80" s="113"/>
      <c r="GM80" s="113"/>
      <c r="GN80" s="113"/>
      <c r="GO80" s="113"/>
      <c r="GP80" s="113"/>
      <c r="GQ80" s="113"/>
      <c r="GR80" s="113"/>
      <c r="GS80" s="113"/>
      <c r="GT80" s="113"/>
    </row>
    <row r="81" spans="1:202" s="124" customFormat="1" ht="14.25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2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2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2"/>
      <c r="CI81" s="122"/>
      <c r="CJ81" s="122"/>
      <c r="CK81" s="122"/>
      <c r="CL81" s="122"/>
      <c r="CM81" s="122"/>
      <c r="CN81" s="122"/>
      <c r="CO81" s="122"/>
      <c r="CP81" s="122"/>
      <c r="CQ81" s="122"/>
      <c r="CR81" s="122"/>
      <c r="CS81" s="122"/>
      <c r="CT81" s="122"/>
      <c r="CU81" s="122"/>
      <c r="CV81" s="122"/>
      <c r="CW81" s="122"/>
      <c r="CX81" s="122"/>
      <c r="CY81" s="122"/>
      <c r="CZ81" s="122"/>
      <c r="DA81" s="122"/>
      <c r="DB81" s="122"/>
      <c r="DC81" s="122"/>
      <c r="DD81" s="122"/>
      <c r="DE81" s="122"/>
      <c r="DF81" s="122"/>
      <c r="DG81" s="122"/>
      <c r="DH81" s="122"/>
      <c r="DI81" s="122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3"/>
      <c r="FF81" s="122"/>
      <c r="FG81" s="122"/>
      <c r="FH81" s="122"/>
      <c r="FI81" s="122"/>
      <c r="FJ81" s="122"/>
      <c r="FK81" s="122"/>
      <c r="FL81" s="122"/>
      <c r="FM81" s="122"/>
      <c r="FN81" s="122"/>
      <c r="FO81" s="122"/>
      <c r="FP81" s="122"/>
      <c r="FQ81" s="122"/>
      <c r="FR81" s="122"/>
      <c r="FS81" s="122"/>
      <c r="FT81" s="122"/>
      <c r="FU81" s="122"/>
      <c r="FV81" s="122"/>
      <c r="FW81" s="122"/>
      <c r="FX81" s="122"/>
      <c r="FY81" s="122"/>
      <c r="FZ81" s="122"/>
      <c r="GA81" s="122"/>
      <c r="GB81" s="122"/>
      <c r="GC81" s="122"/>
      <c r="GD81" s="122"/>
      <c r="GE81" s="122"/>
      <c r="GF81" s="122"/>
      <c r="GG81" s="122"/>
      <c r="GH81" s="122"/>
      <c r="GI81" s="122"/>
      <c r="GJ81" s="122"/>
      <c r="GK81" s="123"/>
      <c r="GL81" s="122"/>
      <c r="GM81" s="122"/>
      <c r="GN81" s="122"/>
      <c r="GO81" s="122"/>
      <c r="GP81" s="122"/>
      <c r="GQ81" s="122"/>
      <c r="GR81" s="122"/>
      <c r="GS81" s="122"/>
      <c r="GT81" s="122"/>
    </row>
    <row r="82" spans="1:202" s="127" customFormat="1" ht="14.25">
      <c r="A82" s="125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  <c r="BQ82" s="125"/>
      <c r="BR82" s="125"/>
      <c r="BS82" s="125"/>
      <c r="BT82" s="125"/>
      <c r="BU82" s="125"/>
      <c r="BV82" s="125"/>
      <c r="BW82" s="125"/>
      <c r="BX82" s="125"/>
      <c r="BY82" s="125"/>
      <c r="BZ82" s="125"/>
      <c r="CA82" s="125"/>
      <c r="CB82" s="125"/>
      <c r="CC82" s="125"/>
      <c r="CD82" s="125"/>
      <c r="CE82" s="125"/>
      <c r="CF82" s="125"/>
      <c r="CG82" s="125"/>
      <c r="CH82" s="125"/>
      <c r="CI82" s="125"/>
      <c r="CJ82" s="125"/>
      <c r="CK82" s="125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125"/>
      <c r="DR82" s="125"/>
      <c r="DS82" s="125"/>
      <c r="DT82" s="125"/>
      <c r="DU82" s="125"/>
      <c r="DV82" s="125"/>
      <c r="DW82" s="125"/>
      <c r="DX82" s="125"/>
      <c r="DY82" s="125"/>
      <c r="DZ82" s="125"/>
      <c r="EA82" s="125"/>
      <c r="EB82" s="125"/>
      <c r="EC82" s="125"/>
      <c r="ED82" s="125"/>
      <c r="EE82" s="125"/>
      <c r="EF82" s="125"/>
      <c r="EG82" s="125"/>
      <c r="EH82" s="125"/>
      <c r="EI82" s="125"/>
      <c r="EJ82" s="125"/>
      <c r="EK82" s="125"/>
      <c r="EL82" s="125"/>
      <c r="EM82" s="125"/>
      <c r="EN82" s="125"/>
      <c r="EO82" s="125"/>
      <c r="EP82" s="125"/>
      <c r="EQ82" s="125"/>
      <c r="ER82" s="125"/>
      <c r="ES82" s="125"/>
      <c r="ET82" s="125"/>
      <c r="EU82" s="125"/>
      <c r="EV82" s="125"/>
      <c r="EW82" s="125"/>
      <c r="EX82" s="125"/>
      <c r="EY82" s="125"/>
      <c r="EZ82" s="125"/>
      <c r="FA82" s="125"/>
      <c r="FB82" s="125"/>
      <c r="FC82" s="125"/>
      <c r="FD82" s="125"/>
      <c r="FE82" s="126"/>
      <c r="FF82" s="125"/>
      <c r="FG82" s="125"/>
      <c r="FH82" s="125"/>
      <c r="FI82" s="125"/>
      <c r="FJ82" s="125"/>
      <c r="FK82" s="125"/>
      <c r="FL82" s="125"/>
      <c r="FM82" s="125"/>
      <c r="FN82" s="125"/>
      <c r="FO82" s="125"/>
      <c r="FP82" s="125"/>
      <c r="FQ82" s="125"/>
      <c r="FR82" s="125"/>
      <c r="FS82" s="125"/>
      <c r="FT82" s="125"/>
      <c r="FU82" s="125"/>
      <c r="FV82" s="125"/>
      <c r="FW82" s="125"/>
      <c r="FX82" s="125"/>
      <c r="FY82" s="125"/>
      <c r="FZ82" s="125"/>
      <c r="GA82" s="125"/>
      <c r="GB82" s="125"/>
      <c r="GC82" s="125"/>
      <c r="GD82" s="125"/>
      <c r="GE82" s="125"/>
      <c r="GF82" s="125"/>
      <c r="GG82" s="125"/>
      <c r="GH82" s="125"/>
      <c r="GI82" s="125"/>
      <c r="GJ82" s="125"/>
      <c r="GK82" s="126"/>
      <c r="GL82" s="125"/>
      <c r="GM82" s="125"/>
      <c r="GN82" s="125"/>
      <c r="GO82" s="125"/>
      <c r="GP82" s="125"/>
      <c r="GQ82" s="125"/>
      <c r="GR82" s="125"/>
      <c r="GS82" s="125"/>
      <c r="GT82" s="125"/>
    </row>
    <row r="83" spans="1:202" s="127" customFormat="1" ht="14.25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  <c r="BQ83" s="125"/>
      <c r="BR83" s="125"/>
      <c r="BS83" s="125"/>
      <c r="BT83" s="125"/>
      <c r="BU83" s="125"/>
      <c r="BV83" s="125"/>
      <c r="BW83" s="125"/>
      <c r="BX83" s="125"/>
      <c r="BY83" s="125"/>
      <c r="BZ83" s="125"/>
      <c r="CA83" s="125"/>
      <c r="CB83" s="125"/>
      <c r="CC83" s="125"/>
      <c r="CD83" s="125"/>
      <c r="CE83" s="125"/>
      <c r="CF83" s="125"/>
      <c r="CG83" s="125"/>
      <c r="CH83" s="125"/>
      <c r="CI83" s="125"/>
      <c r="CJ83" s="125"/>
      <c r="CK83" s="125"/>
      <c r="CL83" s="125"/>
      <c r="CM83" s="125"/>
      <c r="CN83" s="125"/>
      <c r="CO83" s="125"/>
      <c r="CP83" s="125"/>
      <c r="CQ83" s="125"/>
      <c r="CR83" s="125"/>
      <c r="CS83" s="125"/>
      <c r="CT83" s="125"/>
      <c r="CU83" s="125"/>
      <c r="CV83" s="125"/>
      <c r="CW83" s="125"/>
      <c r="CX83" s="125"/>
      <c r="CY83" s="125"/>
      <c r="CZ83" s="125"/>
      <c r="DA83" s="125"/>
      <c r="DB83" s="125"/>
      <c r="DC83" s="125"/>
      <c r="DD83" s="125"/>
      <c r="DE83" s="125"/>
      <c r="DF83" s="125"/>
      <c r="DG83" s="125"/>
      <c r="DH83" s="125"/>
      <c r="DI83" s="125"/>
      <c r="DJ83" s="125"/>
      <c r="DK83" s="125"/>
      <c r="DL83" s="125"/>
      <c r="DM83" s="125"/>
      <c r="DN83" s="125"/>
      <c r="DO83" s="125"/>
      <c r="DP83" s="125"/>
      <c r="DQ83" s="125"/>
      <c r="DR83" s="125"/>
      <c r="DS83" s="125"/>
      <c r="DT83" s="125"/>
      <c r="DU83" s="125"/>
      <c r="DV83" s="125"/>
      <c r="DW83" s="125"/>
      <c r="DX83" s="125"/>
      <c r="DY83" s="125"/>
      <c r="DZ83" s="125"/>
      <c r="EA83" s="125"/>
      <c r="EB83" s="125"/>
      <c r="EC83" s="125"/>
      <c r="ED83" s="125"/>
      <c r="EE83" s="125"/>
      <c r="EF83" s="125"/>
      <c r="EG83" s="125"/>
      <c r="EH83" s="125"/>
      <c r="EI83" s="125"/>
      <c r="EJ83" s="125"/>
      <c r="EK83" s="125"/>
      <c r="EL83" s="125"/>
      <c r="EM83" s="125"/>
      <c r="EN83" s="125"/>
      <c r="EO83" s="125"/>
      <c r="EP83" s="125"/>
      <c r="EQ83" s="125"/>
      <c r="ER83" s="125"/>
      <c r="ES83" s="125"/>
      <c r="ET83" s="125"/>
      <c r="EU83" s="125"/>
      <c r="EV83" s="125"/>
      <c r="EW83" s="125"/>
      <c r="EX83" s="125"/>
      <c r="EY83" s="125"/>
      <c r="EZ83" s="125"/>
      <c r="FA83" s="125"/>
      <c r="FB83" s="125"/>
      <c r="FC83" s="125"/>
      <c r="FD83" s="125"/>
      <c r="FE83" s="126"/>
      <c r="FF83" s="125"/>
      <c r="FG83" s="125"/>
      <c r="FH83" s="125"/>
      <c r="FI83" s="125"/>
      <c r="FJ83" s="125"/>
      <c r="FK83" s="125"/>
      <c r="FL83" s="125"/>
      <c r="FM83" s="125"/>
      <c r="FN83" s="125"/>
      <c r="FO83" s="125"/>
      <c r="FP83" s="125"/>
      <c r="FQ83" s="125"/>
      <c r="FR83" s="125"/>
      <c r="FS83" s="125"/>
      <c r="FT83" s="125"/>
      <c r="FU83" s="125"/>
      <c r="FV83" s="125"/>
      <c r="FW83" s="125"/>
      <c r="FX83" s="125"/>
      <c r="FY83" s="125"/>
      <c r="FZ83" s="125"/>
      <c r="GA83" s="125"/>
      <c r="GB83" s="125"/>
      <c r="GC83" s="125"/>
      <c r="GD83" s="125"/>
      <c r="GE83" s="125"/>
      <c r="GF83" s="125"/>
      <c r="GG83" s="125"/>
      <c r="GH83" s="125"/>
      <c r="GI83" s="125"/>
      <c r="GJ83" s="125"/>
      <c r="GK83" s="126"/>
      <c r="GL83" s="125"/>
      <c r="GM83" s="125"/>
      <c r="GN83" s="125"/>
      <c r="GO83" s="125"/>
      <c r="GP83" s="125"/>
      <c r="GQ83" s="125"/>
      <c r="GR83" s="125"/>
      <c r="GS83" s="125"/>
      <c r="GT83" s="125"/>
    </row>
    <row r="84" spans="1:202" s="127" customFormat="1" ht="14.25">
      <c r="A84" s="125"/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5"/>
      <c r="BJ84" s="125"/>
      <c r="BK84" s="125"/>
      <c r="BL84" s="125"/>
      <c r="BM84" s="125"/>
      <c r="BN84" s="125"/>
      <c r="BO84" s="125"/>
      <c r="BP84" s="125"/>
      <c r="BQ84" s="125"/>
      <c r="BR84" s="125"/>
      <c r="BS84" s="125"/>
      <c r="BT84" s="125"/>
      <c r="BU84" s="125"/>
      <c r="BV84" s="125"/>
      <c r="BW84" s="125"/>
      <c r="BX84" s="125"/>
      <c r="BY84" s="125"/>
      <c r="BZ84" s="125"/>
      <c r="CA84" s="125"/>
      <c r="CB84" s="125"/>
      <c r="CC84" s="125"/>
      <c r="CD84" s="125"/>
      <c r="CE84" s="125"/>
      <c r="CF84" s="125"/>
      <c r="CG84" s="125"/>
      <c r="CH84" s="125"/>
      <c r="CI84" s="125"/>
      <c r="CJ84" s="125"/>
      <c r="CK84" s="125"/>
      <c r="CL84" s="125"/>
      <c r="CM84" s="125"/>
      <c r="CN84" s="125"/>
      <c r="CO84" s="125"/>
      <c r="CP84" s="125"/>
      <c r="CQ84" s="125"/>
      <c r="CR84" s="125"/>
      <c r="CS84" s="125"/>
      <c r="CT84" s="125"/>
      <c r="CU84" s="125"/>
      <c r="CV84" s="125"/>
      <c r="CW84" s="125"/>
      <c r="CX84" s="125"/>
      <c r="CY84" s="125"/>
      <c r="CZ84" s="125"/>
      <c r="DA84" s="125"/>
      <c r="DB84" s="125"/>
      <c r="DC84" s="125"/>
      <c r="DD84" s="125"/>
      <c r="DE84" s="125"/>
      <c r="DF84" s="125"/>
      <c r="DG84" s="125"/>
      <c r="DH84" s="125"/>
      <c r="DI84" s="125"/>
      <c r="DJ84" s="125"/>
      <c r="DK84" s="125"/>
      <c r="DL84" s="125"/>
      <c r="DM84" s="125"/>
      <c r="DN84" s="125"/>
      <c r="DO84" s="125"/>
      <c r="DP84" s="125"/>
      <c r="DQ84" s="125"/>
      <c r="DR84" s="125"/>
      <c r="DS84" s="125"/>
      <c r="DT84" s="125"/>
      <c r="DU84" s="125"/>
      <c r="DV84" s="125"/>
      <c r="DW84" s="125"/>
      <c r="DX84" s="125"/>
      <c r="DY84" s="125"/>
      <c r="DZ84" s="125"/>
      <c r="EA84" s="125"/>
      <c r="EB84" s="125"/>
      <c r="EC84" s="125"/>
      <c r="ED84" s="125"/>
      <c r="EE84" s="125"/>
      <c r="EF84" s="125"/>
      <c r="EG84" s="125"/>
      <c r="EH84" s="125"/>
      <c r="EI84" s="125"/>
      <c r="EJ84" s="125"/>
      <c r="EK84" s="125"/>
      <c r="EL84" s="125"/>
      <c r="EM84" s="125"/>
      <c r="EN84" s="125"/>
      <c r="EO84" s="125"/>
      <c r="EP84" s="125"/>
      <c r="EQ84" s="125"/>
      <c r="ER84" s="125"/>
      <c r="ES84" s="125"/>
      <c r="ET84" s="125"/>
      <c r="EU84" s="125"/>
      <c r="EV84" s="125"/>
      <c r="EW84" s="125"/>
      <c r="EX84" s="125"/>
      <c r="EY84" s="125"/>
      <c r="EZ84" s="125"/>
      <c r="FA84" s="125"/>
      <c r="FB84" s="125"/>
      <c r="FC84" s="125"/>
      <c r="FD84" s="125"/>
      <c r="FE84" s="126"/>
      <c r="FF84" s="125"/>
      <c r="FG84" s="125"/>
      <c r="FH84" s="125"/>
      <c r="FI84" s="125"/>
      <c r="FJ84" s="125"/>
      <c r="FK84" s="125"/>
      <c r="FL84" s="125"/>
      <c r="FM84" s="125"/>
      <c r="FN84" s="125"/>
      <c r="FO84" s="125"/>
      <c r="FP84" s="125"/>
      <c r="FQ84" s="125"/>
      <c r="FR84" s="125"/>
      <c r="FS84" s="125"/>
      <c r="FT84" s="125"/>
      <c r="FU84" s="125"/>
      <c r="FV84" s="125"/>
      <c r="FW84" s="125"/>
      <c r="FX84" s="125"/>
      <c r="FY84" s="125"/>
      <c r="FZ84" s="125"/>
      <c r="GA84" s="125"/>
      <c r="GB84" s="125"/>
      <c r="GC84" s="125"/>
      <c r="GD84" s="125"/>
      <c r="GE84" s="125"/>
      <c r="GF84" s="125"/>
      <c r="GG84" s="125"/>
      <c r="GH84" s="125"/>
      <c r="GI84" s="125"/>
      <c r="GJ84" s="125"/>
      <c r="GK84" s="126"/>
      <c r="GL84" s="125"/>
      <c r="GM84" s="125"/>
      <c r="GN84" s="125"/>
      <c r="GO84" s="125"/>
      <c r="GP84" s="125"/>
      <c r="GQ84" s="125"/>
      <c r="GR84" s="125"/>
      <c r="GS84" s="125"/>
      <c r="GT84" s="125"/>
    </row>
    <row r="85" spans="1:202" s="127" customFormat="1" ht="14.25">
      <c r="A85" s="125"/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5"/>
      <c r="BJ85" s="125"/>
      <c r="BK85" s="125"/>
      <c r="BL85" s="125"/>
      <c r="BM85" s="125"/>
      <c r="BN85" s="125"/>
      <c r="BO85" s="125"/>
      <c r="BP85" s="125"/>
      <c r="BQ85" s="125"/>
      <c r="BR85" s="125"/>
      <c r="BS85" s="125"/>
      <c r="BT85" s="125"/>
      <c r="BU85" s="125"/>
      <c r="BV85" s="125"/>
      <c r="BW85" s="125"/>
      <c r="BX85" s="125"/>
      <c r="BY85" s="125"/>
      <c r="BZ85" s="125"/>
      <c r="CA85" s="125"/>
      <c r="CB85" s="125"/>
      <c r="CC85" s="125"/>
      <c r="CD85" s="125"/>
      <c r="CE85" s="125"/>
      <c r="CF85" s="125"/>
      <c r="CG85" s="125"/>
      <c r="CH85" s="125"/>
      <c r="CI85" s="125"/>
      <c r="CJ85" s="125"/>
      <c r="CK85" s="125"/>
      <c r="CL85" s="125"/>
      <c r="CM85" s="125"/>
      <c r="CN85" s="125"/>
      <c r="CO85" s="125"/>
      <c r="CP85" s="125"/>
      <c r="CQ85" s="125"/>
      <c r="CR85" s="125"/>
      <c r="CS85" s="125"/>
      <c r="CT85" s="125"/>
      <c r="CU85" s="125"/>
      <c r="CV85" s="125"/>
      <c r="CW85" s="125"/>
      <c r="CX85" s="125"/>
      <c r="CY85" s="125"/>
      <c r="CZ85" s="125"/>
      <c r="DA85" s="125"/>
      <c r="DB85" s="125"/>
      <c r="DC85" s="125"/>
      <c r="DD85" s="125"/>
      <c r="DE85" s="125"/>
      <c r="DF85" s="125"/>
      <c r="DG85" s="125"/>
      <c r="DH85" s="125"/>
      <c r="DI85" s="125"/>
      <c r="DJ85" s="125"/>
      <c r="DK85" s="125"/>
      <c r="DL85" s="125"/>
      <c r="DM85" s="125"/>
      <c r="DN85" s="125"/>
      <c r="DO85" s="125"/>
      <c r="DP85" s="125"/>
      <c r="DQ85" s="125"/>
      <c r="DR85" s="125"/>
      <c r="DS85" s="125"/>
      <c r="DT85" s="125"/>
      <c r="DU85" s="125"/>
      <c r="DV85" s="125"/>
      <c r="DW85" s="125"/>
      <c r="DX85" s="125"/>
      <c r="DY85" s="125"/>
      <c r="DZ85" s="125"/>
      <c r="EA85" s="125"/>
      <c r="EB85" s="125"/>
      <c r="EC85" s="125"/>
      <c r="ED85" s="125"/>
      <c r="EE85" s="125"/>
      <c r="EF85" s="125"/>
      <c r="EG85" s="125"/>
      <c r="EH85" s="125"/>
      <c r="EI85" s="125"/>
      <c r="EJ85" s="125"/>
      <c r="EK85" s="125"/>
      <c r="EL85" s="125"/>
      <c r="EM85" s="125"/>
      <c r="EN85" s="125"/>
      <c r="EO85" s="125"/>
      <c r="EP85" s="125"/>
      <c r="EQ85" s="125"/>
      <c r="ER85" s="125"/>
      <c r="ES85" s="125"/>
      <c r="ET85" s="125"/>
      <c r="EU85" s="125"/>
      <c r="EV85" s="125"/>
      <c r="EW85" s="125"/>
      <c r="EX85" s="125"/>
      <c r="EY85" s="125"/>
      <c r="EZ85" s="125"/>
      <c r="FA85" s="125"/>
      <c r="FB85" s="125"/>
      <c r="FC85" s="125"/>
      <c r="FD85" s="125"/>
      <c r="FE85" s="126"/>
      <c r="FF85" s="125"/>
      <c r="FG85" s="125"/>
      <c r="FH85" s="125"/>
      <c r="FI85" s="125"/>
      <c r="FJ85" s="125"/>
      <c r="FK85" s="125"/>
      <c r="FL85" s="125"/>
      <c r="FM85" s="125"/>
      <c r="FN85" s="125"/>
      <c r="FO85" s="125"/>
      <c r="FP85" s="125"/>
      <c r="FQ85" s="125"/>
      <c r="FR85" s="125"/>
      <c r="FS85" s="125"/>
      <c r="FT85" s="125"/>
      <c r="FU85" s="125"/>
      <c r="FV85" s="125"/>
      <c r="FW85" s="125"/>
      <c r="FX85" s="125"/>
      <c r="FY85" s="125"/>
      <c r="FZ85" s="125"/>
      <c r="GA85" s="125"/>
      <c r="GB85" s="125"/>
      <c r="GC85" s="125"/>
      <c r="GD85" s="125"/>
      <c r="GE85" s="125"/>
      <c r="GF85" s="125"/>
      <c r="GG85" s="125"/>
      <c r="GH85" s="125"/>
      <c r="GI85" s="125"/>
      <c r="GJ85" s="125"/>
      <c r="GK85" s="126"/>
      <c r="GL85" s="125"/>
      <c r="GM85" s="125"/>
      <c r="GN85" s="125"/>
      <c r="GO85" s="125"/>
      <c r="GP85" s="125"/>
      <c r="GQ85" s="125"/>
      <c r="GR85" s="125"/>
      <c r="GS85" s="125"/>
      <c r="GT85" s="125"/>
    </row>
    <row r="86" spans="1:202" s="127" customFormat="1" ht="14.25">
      <c r="A86" s="125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  <c r="BM86" s="125"/>
      <c r="BN86" s="125"/>
      <c r="BO86" s="125"/>
      <c r="BP86" s="125"/>
      <c r="BQ86" s="125"/>
      <c r="BR86" s="125"/>
      <c r="BS86" s="125"/>
      <c r="BT86" s="125"/>
      <c r="BU86" s="125"/>
      <c r="BV86" s="125"/>
      <c r="BW86" s="125"/>
      <c r="BX86" s="125"/>
      <c r="BY86" s="125"/>
      <c r="BZ86" s="125"/>
      <c r="CA86" s="125"/>
      <c r="CB86" s="125"/>
      <c r="CC86" s="125"/>
      <c r="CD86" s="125"/>
      <c r="CE86" s="125"/>
      <c r="CF86" s="125"/>
      <c r="CG86" s="125"/>
      <c r="CH86" s="125"/>
      <c r="CI86" s="125"/>
      <c r="CJ86" s="125"/>
      <c r="CK86" s="125"/>
      <c r="CL86" s="125"/>
      <c r="CM86" s="125"/>
      <c r="CN86" s="125"/>
      <c r="CO86" s="125"/>
      <c r="CP86" s="125"/>
      <c r="CQ86" s="125"/>
      <c r="CR86" s="125"/>
      <c r="CS86" s="125"/>
      <c r="CT86" s="125"/>
      <c r="CU86" s="125"/>
      <c r="CV86" s="125"/>
      <c r="CW86" s="125"/>
      <c r="CX86" s="125"/>
      <c r="CY86" s="125"/>
      <c r="CZ86" s="125"/>
      <c r="DA86" s="125"/>
      <c r="DB86" s="125"/>
      <c r="DC86" s="125"/>
      <c r="DD86" s="125"/>
      <c r="DE86" s="125"/>
      <c r="DF86" s="125"/>
      <c r="DG86" s="125"/>
      <c r="DH86" s="125"/>
      <c r="DI86" s="125"/>
      <c r="DJ86" s="125"/>
      <c r="DK86" s="125"/>
      <c r="DL86" s="125"/>
      <c r="DM86" s="125"/>
      <c r="DN86" s="125"/>
      <c r="DO86" s="125"/>
      <c r="DP86" s="125"/>
      <c r="DQ86" s="125"/>
      <c r="DR86" s="125"/>
      <c r="DS86" s="125"/>
      <c r="DT86" s="125"/>
      <c r="DU86" s="125"/>
      <c r="DV86" s="125"/>
      <c r="DW86" s="125"/>
      <c r="DX86" s="125"/>
      <c r="DY86" s="125"/>
      <c r="DZ86" s="125"/>
      <c r="EA86" s="125"/>
      <c r="EB86" s="125"/>
      <c r="EC86" s="125"/>
      <c r="ED86" s="125"/>
      <c r="EE86" s="125"/>
      <c r="EF86" s="125"/>
      <c r="EG86" s="125"/>
      <c r="EH86" s="125"/>
      <c r="EI86" s="125"/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126"/>
      <c r="FF86" s="125"/>
      <c r="FG86" s="125"/>
      <c r="FH86" s="125"/>
      <c r="FI86" s="125"/>
      <c r="FJ86" s="125"/>
      <c r="FK86" s="125"/>
      <c r="FL86" s="125"/>
      <c r="FM86" s="125"/>
      <c r="FN86" s="125"/>
      <c r="FO86" s="125"/>
      <c r="FP86" s="125"/>
      <c r="FQ86" s="125"/>
      <c r="FR86" s="125"/>
      <c r="FS86" s="125"/>
      <c r="FT86" s="125"/>
      <c r="FU86" s="125"/>
      <c r="FV86" s="125"/>
      <c r="FW86" s="125"/>
      <c r="FX86" s="125"/>
      <c r="FY86" s="125"/>
      <c r="FZ86" s="125"/>
      <c r="GA86" s="125"/>
      <c r="GB86" s="125"/>
      <c r="GC86" s="125"/>
      <c r="GD86" s="125"/>
      <c r="GE86" s="125"/>
      <c r="GF86" s="125"/>
      <c r="GG86" s="125"/>
      <c r="GH86" s="125"/>
      <c r="GI86" s="125"/>
      <c r="GJ86" s="125"/>
      <c r="GK86" s="126"/>
      <c r="GL86" s="125"/>
      <c r="GM86" s="125"/>
      <c r="GN86" s="125"/>
      <c r="GO86" s="125"/>
      <c r="GP86" s="125"/>
      <c r="GQ86" s="125"/>
      <c r="GR86" s="125"/>
      <c r="GS86" s="125"/>
      <c r="GT86" s="125"/>
    </row>
    <row r="87" spans="1:202" s="127" customFormat="1" ht="14.25">
      <c r="A87" s="125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6"/>
      <c r="FF87" s="125"/>
      <c r="FG87" s="125"/>
      <c r="FH87" s="125"/>
      <c r="FI87" s="125"/>
      <c r="FJ87" s="125"/>
      <c r="FK87" s="125"/>
      <c r="FL87" s="125"/>
      <c r="FM87" s="125"/>
      <c r="FN87" s="125"/>
      <c r="FO87" s="125"/>
      <c r="FP87" s="125"/>
      <c r="FQ87" s="125"/>
      <c r="FR87" s="125"/>
      <c r="FS87" s="125"/>
      <c r="FT87" s="125"/>
      <c r="FU87" s="125"/>
      <c r="FV87" s="125"/>
      <c r="FW87" s="125"/>
      <c r="FX87" s="125"/>
      <c r="FY87" s="125"/>
      <c r="FZ87" s="125"/>
      <c r="GA87" s="125"/>
      <c r="GB87" s="125"/>
      <c r="GC87" s="125"/>
      <c r="GD87" s="125"/>
      <c r="GE87" s="125"/>
      <c r="GF87" s="125"/>
      <c r="GG87" s="125"/>
      <c r="GH87" s="125"/>
      <c r="GI87" s="125"/>
      <c r="GJ87" s="125"/>
      <c r="GK87" s="126"/>
      <c r="GL87" s="125"/>
      <c r="GM87" s="125"/>
      <c r="GN87" s="125"/>
      <c r="GO87" s="125"/>
      <c r="GP87" s="125"/>
      <c r="GQ87" s="125"/>
      <c r="GR87" s="125"/>
      <c r="GS87" s="125"/>
      <c r="GT87" s="125"/>
    </row>
    <row r="88" spans="1:202" s="127" customFormat="1" ht="14.25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25"/>
      <c r="BY88" s="125"/>
      <c r="BZ88" s="125"/>
      <c r="CA88" s="125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25"/>
      <c r="CS88" s="125"/>
      <c r="CT88" s="125"/>
      <c r="CU88" s="125"/>
      <c r="CV88" s="125"/>
      <c r="CW88" s="125"/>
      <c r="CX88" s="125"/>
      <c r="CY88" s="125"/>
      <c r="CZ88" s="125"/>
      <c r="DA88" s="125"/>
      <c r="DB88" s="125"/>
      <c r="DC88" s="125"/>
      <c r="DD88" s="125"/>
      <c r="DE88" s="125"/>
      <c r="DF88" s="125"/>
      <c r="DG88" s="125"/>
      <c r="DH88" s="125"/>
      <c r="DI88" s="125"/>
      <c r="DJ88" s="125"/>
      <c r="DK88" s="125"/>
      <c r="DL88" s="125"/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5"/>
      <c r="EI88" s="125"/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6"/>
      <c r="FF88" s="125"/>
      <c r="FG88" s="125"/>
      <c r="FH88" s="125"/>
      <c r="FI88" s="125"/>
      <c r="FJ88" s="125"/>
      <c r="FK88" s="125"/>
      <c r="FL88" s="125"/>
      <c r="FM88" s="125"/>
      <c r="FN88" s="125"/>
      <c r="FO88" s="125"/>
      <c r="FP88" s="125"/>
      <c r="FQ88" s="125"/>
      <c r="FR88" s="125"/>
      <c r="FS88" s="125"/>
      <c r="FT88" s="125"/>
      <c r="FU88" s="125"/>
      <c r="FV88" s="125"/>
      <c r="FW88" s="125"/>
      <c r="FX88" s="125"/>
      <c r="FY88" s="125"/>
      <c r="FZ88" s="125"/>
      <c r="GA88" s="125"/>
      <c r="GB88" s="125"/>
      <c r="GC88" s="125"/>
      <c r="GD88" s="125"/>
      <c r="GE88" s="125"/>
      <c r="GF88" s="125"/>
      <c r="GG88" s="125"/>
      <c r="GH88" s="125"/>
      <c r="GI88" s="125"/>
      <c r="GJ88" s="125"/>
      <c r="GK88" s="126"/>
      <c r="GL88" s="125"/>
      <c r="GM88" s="125"/>
      <c r="GN88" s="125"/>
      <c r="GO88" s="125"/>
      <c r="GP88" s="125"/>
      <c r="GQ88" s="125"/>
      <c r="GR88" s="125"/>
      <c r="GS88" s="125"/>
      <c r="GT88" s="125"/>
    </row>
    <row r="89" spans="1:202" s="127" customFormat="1" ht="14.25">
      <c r="A89" s="125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5"/>
      <c r="BO89" s="125"/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5"/>
      <c r="CC89" s="125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5"/>
      <c r="CQ89" s="125"/>
      <c r="CR89" s="125"/>
      <c r="CS89" s="125"/>
      <c r="CT89" s="125"/>
      <c r="CU89" s="125"/>
      <c r="CV89" s="125"/>
      <c r="CW89" s="125"/>
      <c r="CX89" s="125"/>
      <c r="CY89" s="125"/>
      <c r="CZ89" s="125"/>
      <c r="DA89" s="125"/>
      <c r="DB89" s="125"/>
      <c r="DC89" s="125"/>
      <c r="DD89" s="125"/>
      <c r="DE89" s="125"/>
      <c r="DF89" s="125"/>
      <c r="DG89" s="125"/>
      <c r="DH89" s="125"/>
      <c r="DI89" s="125"/>
      <c r="DJ89" s="125"/>
      <c r="DK89" s="125"/>
      <c r="DL89" s="125"/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5"/>
      <c r="EI89" s="125"/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6"/>
      <c r="FF89" s="125"/>
      <c r="FG89" s="125"/>
      <c r="FH89" s="125"/>
      <c r="FI89" s="125"/>
      <c r="FJ89" s="125"/>
      <c r="FK89" s="125"/>
      <c r="FL89" s="125"/>
      <c r="FM89" s="125"/>
      <c r="FN89" s="125"/>
      <c r="FO89" s="125"/>
      <c r="FP89" s="125"/>
      <c r="FQ89" s="125"/>
      <c r="FR89" s="125"/>
      <c r="FS89" s="125"/>
      <c r="FT89" s="125"/>
      <c r="FU89" s="125"/>
      <c r="FV89" s="125"/>
      <c r="FW89" s="125"/>
      <c r="FX89" s="125"/>
      <c r="FY89" s="125"/>
      <c r="FZ89" s="125"/>
      <c r="GA89" s="125"/>
      <c r="GB89" s="125"/>
      <c r="GC89" s="125"/>
      <c r="GD89" s="125"/>
      <c r="GE89" s="125"/>
      <c r="GF89" s="125"/>
      <c r="GG89" s="125"/>
      <c r="GH89" s="125"/>
      <c r="GI89" s="125"/>
      <c r="GJ89" s="125"/>
      <c r="GK89" s="126"/>
      <c r="GL89" s="125"/>
      <c r="GM89" s="125"/>
      <c r="GN89" s="125"/>
      <c r="GO89" s="125"/>
      <c r="GP89" s="125"/>
      <c r="GQ89" s="125"/>
      <c r="GR89" s="125"/>
      <c r="GS89" s="125"/>
      <c r="GT89" s="125"/>
    </row>
    <row r="90" spans="1:202" s="127" customFormat="1" ht="14.2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5"/>
      <c r="BJ90" s="125"/>
      <c r="BK90" s="125"/>
      <c r="BL90" s="125"/>
      <c r="BM90" s="125"/>
      <c r="BN90" s="125"/>
      <c r="BO90" s="125"/>
      <c r="BP90" s="125"/>
      <c r="BQ90" s="125"/>
      <c r="BR90" s="125"/>
      <c r="BS90" s="125"/>
      <c r="BT90" s="125"/>
      <c r="BU90" s="125"/>
      <c r="BV90" s="125"/>
      <c r="BW90" s="125"/>
      <c r="BX90" s="125"/>
      <c r="BY90" s="125"/>
      <c r="BZ90" s="125"/>
      <c r="CA90" s="125"/>
      <c r="CB90" s="125"/>
      <c r="CC90" s="125"/>
      <c r="CD90" s="125"/>
      <c r="CE90" s="125"/>
      <c r="CF90" s="125"/>
      <c r="CG90" s="125"/>
      <c r="CH90" s="125"/>
      <c r="CI90" s="125"/>
      <c r="CJ90" s="125"/>
      <c r="CK90" s="125"/>
      <c r="CL90" s="125"/>
      <c r="CM90" s="125"/>
      <c r="CN90" s="125"/>
      <c r="CO90" s="125"/>
      <c r="CP90" s="125"/>
      <c r="CQ90" s="125"/>
      <c r="CR90" s="125"/>
      <c r="CS90" s="125"/>
      <c r="CT90" s="125"/>
      <c r="CU90" s="125"/>
      <c r="CV90" s="125"/>
      <c r="CW90" s="125"/>
      <c r="CX90" s="125"/>
      <c r="CY90" s="125"/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5"/>
      <c r="EI90" s="125"/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6"/>
      <c r="FF90" s="125"/>
      <c r="FG90" s="125"/>
      <c r="FH90" s="125"/>
      <c r="FI90" s="125"/>
      <c r="FJ90" s="125"/>
      <c r="FK90" s="125"/>
      <c r="FL90" s="125"/>
      <c r="FM90" s="125"/>
      <c r="FN90" s="125"/>
      <c r="FO90" s="125"/>
      <c r="FP90" s="125"/>
      <c r="FQ90" s="125"/>
      <c r="FR90" s="125"/>
      <c r="FS90" s="125"/>
      <c r="FT90" s="125"/>
      <c r="FU90" s="125"/>
      <c r="FV90" s="125"/>
      <c r="FW90" s="125"/>
      <c r="FX90" s="125"/>
      <c r="FY90" s="125"/>
      <c r="FZ90" s="125"/>
      <c r="GA90" s="125"/>
      <c r="GB90" s="125"/>
      <c r="GC90" s="125"/>
      <c r="GD90" s="125"/>
      <c r="GE90" s="125"/>
      <c r="GF90" s="125"/>
      <c r="GG90" s="125"/>
      <c r="GH90" s="125"/>
      <c r="GI90" s="125"/>
      <c r="GJ90" s="125"/>
      <c r="GK90" s="126"/>
      <c r="GL90" s="125"/>
      <c r="GM90" s="125"/>
      <c r="GN90" s="125"/>
      <c r="GO90" s="125"/>
      <c r="GP90" s="125"/>
      <c r="GQ90" s="125"/>
      <c r="GR90" s="125"/>
      <c r="GS90" s="125"/>
      <c r="GT90" s="125"/>
    </row>
    <row r="91" spans="1:202" s="127" customFormat="1" ht="14.25">
      <c r="A91" s="125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5"/>
      <c r="BJ91" s="125"/>
      <c r="BK91" s="125"/>
      <c r="BL91" s="125"/>
      <c r="BM91" s="125"/>
      <c r="BN91" s="125"/>
      <c r="BO91" s="125"/>
      <c r="BP91" s="125"/>
      <c r="BQ91" s="125"/>
      <c r="BR91" s="125"/>
      <c r="BS91" s="125"/>
      <c r="BT91" s="125"/>
      <c r="BU91" s="125"/>
      <c r="BV91" s="125"/>
      <c r="BW91" s="125"/>
      <c r="BX91" s="125"/>
      <c r="BY91" s="125"/>
      <c r="BZ91" s="125"/>
      <c r="CA91" s="125"/>
      <c r="CB91" s="125"/>
      <c r="CC91" s="125"/>
      <c r="CD91" s="125"/>
      <c r="CE91" s="125"/>
      <c r="CF91" s="125"/>
      <c r="CG91" s="125"/>
      <c r="CH91" s="125"/>
      <c r="CI91" s="125"/>
      <c r="CJ91" s="125"/>
      <c r="CK91" s="125"/>
      <c r="CL91" s="125"/>
      <c r="CM91" s="125"/>
      <c r="CN91" s="125"/>
      <c r="CO91" s="125"/>
      <c r="CP91" s="125"/>
      <c r="CQ91" s="125"/>
      <c r="CR91" s="125"/>
      <c r="CS91" s="125"/>
      <c r="CT91" s="125"/>
      <c r="CU91" s="125"/>
      <c r="CV91" s="125"/>
      <c r="CW91" s="125"/>
      <c r="CX91" s="125"/>
      <c r="CY91" s="125"/>
      <c r="CZ91" s="125"/>
      <c r="DA91" s="125"/>
      <c r="DB91" s="125"/>
      <c r="DC91" s="125"/>
      <c r="DD91" s="125"/>
      <c r="DE91" s="125"/>
      <c r="DF91" s="125"/>
      <c r="DG91" s="125"/>
      <c r="DH91" s="125"/>
      <c r="DI91" s="125"/>
      <c r="DJ91" s="125"/>
      <c r="DK91" s="125"/>
      <c r="DL91" s="125"/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5"/>
      <c r="EI91" s="125"/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6"/>
      <c r="FF91" s="125"/>
      <c r="FG91" s="125"/>
      <c r="FH91" s="125"/>
      <c r="FI91" s="125"/>
      <c r="FJ91" s="125"/>
      <c r="FK91" s="125"/>
      <c r="FL91" s="125"/>
      <c r="FM91" s="125"/>
      <c r="FN91" s="125"/>
      <c r="FO91" s="125"/>
      <c r="FP91" s="125"/>
      <c r="FQ91" s="125"/>
      <c r="FR91" s="125"/>
      <c r="FS91" s="125"/>
      <c r="FT91" s="125"/>
      <c r="FU91" s="125"/>
      <c r="FV91" s="125"/>
      <c r="FW91" s="125"/>
      <c r="FX91" s="125"/>
      <c r="FY91" s="125"/>
      <c r="FZ91" s="125"/>
      <c r="GA91" s="125"/>
      <c r="GB91" s="125"/>
      <c r="GC91" s="125"/>
      <c r="GD91" s="125"/>
      <c r="GE91" s="125"/>
      <c r="GF91" s="125"/>
      <c r="GG91" s="125"/>
      <c r="GH91" s="125"/>
      <c r="GI91" s="125"/>
      <c r="GJ91" s="125"/>
      <c r="GK91" s="126"/>
      <c r="GL91" s="125"/>
      <c r="GM91" s="125"/>
      <c r="GN91" s="125"/>
      <c r="GO91" s="125"/>
      <c r="GP91" s="125"/>
      <c r="GQ91" s="125"/>
      <c r="GR91" s="125"/>
      <c r="GS91" s="125"/>
      <c r="GT91" s="125"/>
    </row>
    <row r="92" spans="1:202" s="127" customFormat="1" ht="14.2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  <c r="BW92" s="125"/>
      <c r="BX92" s="125"/>
      <c r="BY92" s="125"/>
      <c r="BZ92" s="125"/>
      <c r="CA92" s="125"/>
      <c r="CB92" s="125"/>
      <c r="CC92" s="125"/>
      <c r="CD92" s="125"/>
      <c r="CE92" s="125"/>
      <c r="CF92" s="125"/>
      <c r="CG92" s="125"/>
      <c r="CH92" s="125"/>
      <c r="CI92" s="125"/>
      <c r="CJ92" s="125"/>
      <c r="CK92" s="125"/>
      <c r="CL92" s="125"/>
      <c r="CM92" s="125"/>
      <c r="CN92" s="125"/>
      <c r="CO92" s="125"/>
      <c r="CP92" s="125"/>
      <c r="CQ92" s="125"/>
      <c r="CR92" s="125"/>
      <c r="CS92" s="125"/>
      <c r="CT92" s="125"/>
      <c r="CU92" s="125"/>
      <c r="CV92" s="125"/>
      <c r="CW92" s="125"/>
      <c r="CX92" s="125"/>
      <c r="CY92" s="125"/>
      <c r="CZ92" s="125"/>
      <c r="DA92" s="125"/>
      <c r="DB92" s="125"/>
      <c r="DC92" s="125"/>
      <c r="DD92" s="125"/>
      <c r="DE92" s="125"/>
      <c r="DF92" s="125"/>
      <c r="DG92" s="125"/>
      <c r="DH92" s="125"/>
      <c r="DI92" s="125"/>
      <c r="DJ92" s="125"/>
      <c r="DK92" s="125"/>
      <c r="DL92" s="125"/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5"/>
      <c r="EI92" s="125"/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6"/>
      <c r="FF92" s="125"/>
      <c r="FG92" s="125"/>
      <c r="FH92" s="125"/>
      <c r="FI92" s="125"/>
      <c r="FJ92" s="125"/>
      <c r="FK92" s="125"/>
      <c r="FL92" s="125"/>
      <c r="FM92" s="125"/>
      <c r="FN92" s="125"/>
      <c r="FO92" s="125"/>
      <c r="FP92" s="125"/>
      <c r="FQ92" s="125"/>
      <c r="FR92" s="125"/>
      <c r="FS92" s="125"/>
      <c r="FT92" s="125"/>
      <c r="FU92" s="125"/>
      <c r="FV92" s="125"/>
      <c r="FW92" s="125"/>
      <c r="FX92" s="125"/>
      <c r="FY92" s="125"/>
      <c r="FZ92" s="125"/>
      <c r="GA92" s="125"/>
      <c r="GB92" s="125"/>
      <c r="GC92" s="125"/>
      <c r="GD92" s="125"/>
      <c r="GE92" s="125"/>
      <c r="GF92" s="125"/>
      <c r="GG92" s="125"/>
      <c r="GH92" s="125"/>
      <c r="GI92" s="125"/>
      <c r="GJ92" s="125"/>
      <c r="GK92" s="126"/>
      <c r="GL92" s="125"/>
      <c r="GM92" s="125"/>
      <c r="GN92" s="125"/>
      <c r="GO92" s="125"/>
      <c r="GP92" s="125"/>
      <c r="GQ92" s="125"/>
      <c r="GR92" s="125"/>
      <c r="GS92" s="125"/>
      <c r="GT92" s="125"/>
    </row>
    <row r="93" spans="1:202" s="127" customFormat="1" ht="14.2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  <c r="BL93" s="125"/>
      <c r="BM93" s="125"/>
      <c r="BN93" s="125"/>
      <c r="BO93" s="125"/>
      <c r="BP93" s="125"/>
      <c r="BQ93" s="125"/>
      <c r="BR93" s="125"/>
      <c r="BS93" s="125"/>
      <c r="BT93" s="125"/>
      <c r="BU93" s="125"/>
      <c r="BV93" s="125"/>
      <c r="BW93" s="125"/>
      <c r="BX93" s="125"/>
      <c r="BY93" s="125"/>
      <c r="BZ93" s="125"/>
      <c r="CA93" s="125"/>
      <c r="CB93" s="125"/>
      <c r="CC93" s="125"/>
      <c r="CD93" s="125"/>
      <c r="CE93" s="125"/>
      <c r="CF93" s="125"/>
      <c r="CG93" s="125"/>
      <c r="CH93" s="125"/>
      <c r="CI93" s="125"/>
      <c r="CJ93" s="125"/>
      <c r="CK93" s="125"/>
      <c r="CL93" s="125"/>
      <c r="CM93" s="125"/>
      <c r="CN93" s="125"/>
      <c r="CO93" s="125"/>
      <c r="CP93" s="125"/>
      <c r="CQ93" s="125"/>
      <c r="CR93" s="125"/>
      <c r="CS93" s="125"/>
      <c r="CT93" s="125"/>
      <c r="CU93" s="125"/>
      <c r="CV93" s="125"/>
      <c r="CW93" s="125"/>
      <c r="CX93" s="125"/>
      <c r="CY93" s="125"/>
      <c r="CZ93" s="125"/>
      <c r="DA93" s="125"/>
      <c r="DB93" s="125"/>
      <c r="DC93" s="125"/>
      <c r="DD93" s="125"/>
      <c r="DE93" s="125"/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5"/>
      <c r="EI93" s="125"/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6"/>
      <c r="FF93" s="125"/>
      <c r="FG93" s="125"/>
      <c r="FH93" s="125"/>
      <c r="FI93" s="125"/>
      <c r="FJ93" s="125"/>
      <c r="FK93" s="125"/>
      <c r="FL93" s="125"/>
      <c r="FM93" s="125"/>
      <c r="FN93" s="125"/>
      <c r="FO93" s="125"/>
      <c r="FP93" s="125"/>
      <c r="FQ93" s="125"/>
      <c r="FR93" s="125"/>
      <c r="FS93" s="125"/>
      <c r="FT93" s="125"/>
      <c r="FU93" s="125"/>
      <c r="FV93" s="125"/>
      <c r="FW93" s="125"/>
      <c r="FX93" s="125"/>
      <c r="FY93" s="125"/>
      <c r="FZ93" s="125"/>
      <c r="GA93" s="125"/>
      <c r="GB93" s="125"/>
      <c r="GC93" s="125"/>
      <c r="GD93" s="125"/>
      <c r="GE93" s="125"/>
      <c r="GF93" s="125"/>
      <c r="GG93" s="125"/>
      <c r="GH93" s="125"/>
      <c r="GI93" s="125"/>
      <c r="GJ93" s="125"/>
      <c r="GK93" s="126"/>
      <c r="GL93" s="125"/>
      <c r="GM93" s="125"/>
      <c r="GN93" s="125"/>
      <c r="GO93" s="125"/>
      <c r="GP93" s="125"/>
      <c r="GQ93" s="125"/>
      <c r="GR93" s="125"/>
      <c r="GS93" s="125"/>
      <c r="GT93" s="125"/>
    </row>
    <row r="94" spans="1:202" s="127" customFormat="1" ht="14.25">
      <c r="A94" s="125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6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GB94" s="125"/>
      <c r="GC94" s="125"/>
      <c r="GD94" s="125"/>
      <c r="GE94" s="125"/>
      <c r="GF94" s="125"/>
      <c r="GG94" s="125"/>
      <c r="GH94" s="125"/>
      <c r="GI94" s="125"/>
      <c r="GJ94" s="125"/>
      <c r="GK94" s="126"/>
      <c r="GL94" s="125"/>
      <c r="GM94" s="125"/>
      <c r="GN94" s="125"/>
      <c r="GO94" s="125"/>
      <c r="GP94" s="125"/>
      <c r="GQ94" s="125"/>
      <c r="GR94" s="125"/>
      <c r="GS94" s="125"/>
      <c r="GT94" s="125"/>
    </row>
    <row r="95" spans="1:202" s="127" customFormat="1" ht="14.25">
      <c r="A95" s="125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6"/>
      <c r="FF95" s="125"/>
      <c r="FG95" s="125"/>
      <c r="FH95" s="125"/>
      <c r="FI95" s="125"/>
      <c r="FJ95" s="125"/>
      <c r="FK95" s="125"/>
      <c r="FL95" s="125"/>
      <c r="FM95" s="125"/>
      <c r="FN95" s="125"/>
      <c r="FO95" s="125"/>
      <c r="FP95" s="125"/>
      <c r="FQ95" s="125"/>
      <c r="FR95" s="125"/>
      <c r="FS95" s="125"/>
      <c r="FT95" s="125"/>
      <c r="FU95" s="125"/>
      <c r="FV95" s="125"/>
      <c r="FW95" s="125"/>
      <c r="FX95" s="125"/>
      <c r="FY95" s="125"/>
      <c r="FZ95" s="125"/>
      <c r="GA95" s="125"/>
      <c r="GB95" s="125"/>
      <c r="GC95" s="125"/>
      <c r="GD95" s="125"/>
      <c r="GE95" s="125"/>
      <c r="GF95" s="125"/>
      <c r="GG95" s="125"/>
      <c r="GH95" s="125"/>
      <c r="GI95" s="125"/>
      <c r="GJ95" s="125"/>
      <c r="GK95" s="126"/>
      <c r="GL95" s="125"/>
      <c r="GM95" s="125"/>
      <c r="GN95" s="125"/>
      <c r="GO95" s="125"/>
      <c r="GP95" s="125"/>
      <c r="GQ95" s="125"/>
      <c r="GR95" s="125"/>
      <c r="GS95" s="125"/>
      <c r="GT95" s="125"/>
    </row>
    <row r="96" spans="1:202" s="127" customFormat="1" ht="14.25">
      <c r="A96" s="125"/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5"/>
      <c r="BJ96" s="125"/>
      <c r="BK96" s="125"/>
      <c r="BL96" s="125"/>
      <c r="BM96" s="125"/>
      <c r="BN96" s="125"/>
      <c r="BO96" s="125"/>
      <c r="BP96" s="125"/>
      <c r="BQ96" s="125"/>
      <c r="BR96" s="125"/>
      <c r="BS96" s="125"/>
      <c r="BT96" s="125"/>
      <c r="BU96" s="125"/>
      <c r="BV96" s="125"/>
      <c r="BW96" s="125"/>
      <c r="BX96" s="125"/>
      <c r="BY96" s="125"/>
      <c r="BZ96" s="125"/>
      <c r="CA96" s="125"/>
      <c r="CB96" s="125"/>
      <c r="CC96" s="125"/>
      <c r="CD96" s="125"/>
      <c r="CE96" s="125"/>
      <c r="CF96" s="125"/>
      <c r="CG96" s="125"/>
      <c r="CH96" s="125"/>
      <c r="CI96" s="125"/>
      <c r="CJ96" s="125"/>
      <c r="CK96" s="125"/>
      <c r="CL96" s="125"/>
      <c r="CM96" s="125"/>
      <c r="CN96" s="125"/>
      <c r="CO96" s="125"/>
      <c r="CP96" s="125"/>
      <c r="CQ96" s="125"/>
      <c r="CR96" s="125"/>
      <c r="CS96" s="125"/>
      <c r="CT96" s="125"/>
      <c r="CU96" s="125"/>
      <c r="CV96" s="125"/>
      <c r="CW96" s="125"/>
      <c r="CX96" s="125"/>
      <c r="CY96" s="125"/>
      <c r="CZ96" s="125"/>
      <c r="DA96" s="125"/>
      <c r="DB96" s="125"/>
      <c r="DC96" s="125"/>
      <c r="DD96" s="125"/>
      <c r="DE96" s="125"/>
      <c r="DF96" s="125"/>
      <c r="DG96" s="125"/>
      <c r="DH96" s="125"/>
      <c r="DI96" s="125"/>
      <c r="DJ96" s="125"/>
      <c r="DK96" s="125"/>
      <c r="DL96" s="125"/>
      <c r="DM96" s="125"/>
      <c r="DN96" s="125"/>
      <c r="DO96" s="125"/>
      <c r="DP96" s="125"/>
      <c r="DQ96" s="125"/>
      <c r="DR96" s="125"/>
      <c r="DS96" s="125"/>
      <c r="DT96" s="125"/>
      <c r="DU96" s="125"/>
      <c r="DV96" s="125"/>
      <c r="DW96" s="125"/>
      <c r="DX96" s="125"/>
      <c r="DY96" s="125"/>
      <c r="DZ96" s="125"/>
      <c r="EA96" s="125"/>
      <c r="EB96" s="125"/>
      <c r="EC96" s="125"/>
      <c r="ED96" s="125"/>
      <c r="EE96" s="125"/>
      <c r="EF96" s="125"/>
      <c r="EG96" s="125"/>
      <c r="EH96" s="125"/>
      <c r="EI96" s="125"/>
      <c r="EJ96" s="125"/>
      <c r="EK96" s="125"/>
      <c r="EL96" s="125"/>
      <c r="EM96" s="125"/>
      <c r="EN96" s="125"/>
      <c r="EO96" s="125"/>
      <c r="EP96" s="125"/>
      <c r="EQ96" s="125"/>
      <c r="ER96" s="125"/>
      <c r="ES96" s="125"/>
      <c r="ET96" s="125"/>
      <c r="EU96" s="125"/>
      <c r="EV96" s="125"/>
      <c r="EW96" s="125"/>
      <c r="EX96" s="125"/>
      <c r="EY96" s="125"/>
      <c r="EZ96" s="125"/>
      <c r="FA96" s="125"/>
      <c r="FB96" s="125"/>
      <c r="FC96" s="125"/>
      <c r="FD96" s="125"/>
      <c r="FE96" s="126"/>
      <c r="FF96" s="125"/>
      <c r="FG96" s="125"/>
      <c r="FH96" s="125"/>
      <c r="FI96" s="125"/>
      <c r="FJ96" s="125"/>
      <c r="FK96" s="125"/>
      <c r="FL96" s="125"/>
      <c r="FM96" s="125"/>
      <c r="FN96" s="125"/>
      <c r="FO96" s="125"/>
      <c r="FP96" s="125"/>
      <c r="FQ96" s="125"/>
      <c r="FR96" s="125"/>
      <c r="FS96" s="125"/>
      <c r="FT96" s="125"/>
      <c r="FU96" s="125"/>
      <c r="FV96" s="125"/>
      <c r="FW96" s="125"/>
      <c r="FX96" s="125"/>
      <c r="FY96" s="125"/>
      <c r="FZ96" s="125"/>
      <c r="GA96" s="125"/>
      <c r="GB96" s="125"/>
      <c r="GC96" s="125"/>
      <c r="GD96" s="125"/>
      <c r="GE96" s="125"/>
      <c r="GF96" s="125"/>
      <c r="GG96" s="125"/>
      <c r="GH96" s="125"/>
      <c r="GI96" s="125"/>
      <c r="GJ96" s="125"/>
      <c r="GK96" s="126"/>
      <c r="GL96" s="125"/>
      <c r="GM96" s="125"/>
      <c r="GN96" s="125"/>
      <c r="GO96" s="125"/>
      <c r="GP96" s="125"/>
      <c r="GQ96" s="125"/>
      <c r="GR96" s="125"/>
      <c r="GS96" s="125"/>
      <c r="GT96" s="125"/>
    </row>
    <row r="97" spans="1:202" s="127" customFormat="1" ht="14.2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  <c r="BM97" s="125"/>
      <c r="BN97" s="125"/>
      <c r="BO97" s="125"/>
      <c r="BP97" s="125"/>
      <c r="BQ97" s="125"/>
      <c r="BR97" s="125"/>
      <c r="BS97" s="125"/>
      <c r="BT97" s="125"/>
      <c r="BU97" s="125"/>
      <c r="BV97" s="125"/>
      <c r="BW97" s="125"/>
      <c r="BX97" s="125"/>
      <c r="BY97" s="125"/>
      <c r="BZ97" s="125"/>
      <c r="CA97" s="125"/>
      <c r="CB97" s="125"/>
      <c r="CC97" s="125"/>
      <c r="CD97" s="125"/>
      <c r="CE97" s="125"/>
      <c r="CF97" s="125"/>
      <c r="CG97" s="125"/>
      <c r="CH97" s="125"/>
      <c r="CI97" s="125"/>
      <c r="CJ97" s="125"/>
      <c r="CK97" s="125"/>
      <c r="CL97" s="125"/>
      <c r="CM97" s="125"/>
      <c r="CN97" s="125"/>
      <c r="CO97" s="125"/>
      <c r="CP97" s="125"/>
      <c r="CQ97" s="125"/>
      <c r="CR97" s="125"/>
      <c r="CS97" s="125"/>
      <c r="CT97" s="125"/>
      <c r="CU97" s="125"/>
      <c r="CV97" s="125"/>
      <c r="CW97" s="125"/>
      <c r="CX97" s="125"/>
      <c r="CY97" s="125"/>
      <c r="CZ97" s="125"/>
      <c r="DA97" s="125"/>
      <c r="DB97" s="125"/>
      <c r="DC97" s="125"/>
      <c r="DD97" s="125"/>
      <c r="DE97" s="125"/>
      <c r="DF97" s="125"/>
      <c r="DG97" s="125"/>
      <c r="DH97" s="125"/>
      <c r="DI97" s="125"/>
      <c r="DJ97" s="125"/>
      <c r="DK97" s="125"/>
      <c r="DL97" s="125"/>
      <c r="DM97" s="125"/>
      <c r="DN97" s="125"/>
      <c r="DO97" s="125"/>
      <c r="DP97" s="125"/>
      <c r="DQ97" s="125"/>
      <c r="DR97" s="125"/>
      <c r="DS97" s="125"/>
      <c r="DT97" s="125"/>
      <c r="DU97" s="125"/>
      <c r="DV97" s="125"/>
      <c r="DW97" s="125"/>
      <c r="DX97" s="125"/>
      <c r="DY97" s="125"/>
      <c r="DZ97" s="125"/>
      <c r="EA97" s="125"/>
      <c r="EB97" s="125"/>
      <c r="EC97" s="125"/>
      <c r="ED97" s="125"/>
      <c r="EE97" s="125"/>
      <c r="EF97" s="125"/>
      <c r="EG97" s="125"/>
      <c r="EH97" s="125"/>
      <c r="EI97" s="125"/>
      <c r="EJ97" s="125"/>
      <c r="EK97" s="125"/>
      <c r="EL97" s="125"/>
      <c r="EM97" s="125"/>
      <c r="EN97" s="125"/>
      <c r="EO97" s="125"/>
      <c r="EP97" s="125"/>
      <c r="EQ97" s="125"/>
      <c r="ER97" s="125"/>
      <c r="ES97" s="125"/>
      <c r="ET97" s="125"/>
      <c r="EU97" s="125"/>
      <c r="EV97" s="125"/>
      <c r="EW97" s="125"/>
      <c r="EX97" s="125"/>
      <c r="EY97" s="125"/>
      <c r="EZ97" s="125"/>
      <c r="FA97" s="125"/>
      <c r="FB97" s="125"/>
      <c r="FC97" s="125"/>
      <c r="FD97" s="125"/>
      <c r="FE97" s="126"/>
      <c r="FF97" s="125"/>
      <c r="FG97" s="125"/>
      <c r="FH97" s="125"/>
      <c r="FI97" s="125"/>
      <c r="FJ97" s="125"/>
      <c r="FK97" s="125"/>
      <c r="FL97" s="125"/>
      <c r="FM97" s="125"/>
      <c r="FN97" s="125"/>
      <c r="FO97" s="125"/>
      <c r="FP97" s="125"/>
      <c r="FQ97" s="125"/>
      <c r="FR97" s="125"/>
      <c r="FS97" s="125"/>
      <c r="FT97" s="125"/>
      <c r="FU97" s="125"/>
      <c r="FV97" s="125"/>
      <c r="FW97" s="125"/>
      <c r="FX97" s="125"/>
      <c r="FY97" s="125"/>
      <c r="FZ97" s="125"/>
      <c r="GA97" s="125"/>
      <c r="GB97" s="125"/>
      <c r="GC97" s="125"/>
      <c r="GD97" s="125"/>
      <c r="GE97" s="125"/>
      <c r="GF97" s="125"/>
      <c r="GG97" s="125"/>
      <c r="GH97" s="125"/>
      <c r="GI97" s="125"/>
      <c r="GJ97" s="125"/>
      <c r="GK97" s="126"/>
      <c r="GL97" s="125"/>
      <c r="GM97" s="125"/>
      <c r="GN97" s="125"/>
      <c r="GO97" s="125"/>
      <c r="GP97" s="125"/>
      <c r="GQ97" s="125"/>
      <c r="GR97" s="125"/>
      <c r="GS97" s="125"/>
      <c r="GT97" s="125"/>
    </row>
    <row r="98" spans="1:202" s="127" customFormat="1" ht="14.25">
      <c r="A98" s="125"/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5"/>
      <c r="BJ98" s="125"/>
      <c r="BK98" s="125"/>
      <c r="BL98" s="125"/>
      <c r="BM98" s="125"/>
      <c r="BN98" s="125"/>
      <c r="BO98" s="125"/>
      <c r="BP98" s="125"/>
      <c r="BQ98" s="125"/>
      <c r="BR98" s="125"/>
      <c r="BS98" s="125"/>
      <c r="BT98" s="125"/>
      <c r="BU98" s="125"/>
      <c r="BV98" s="125"/>
      <c r="BW98" s="125"/>
      <c r="BX98" s="125"/>
      <c r="BY98" s="125"/>
      <c r="BZ98" s="125"/>
      <c r="CA98" s="125"/>
      <c r="CB98" s="125"/>
      <c r="CC98" s="125"/>
      <c r="CD98" s="125"/>
      <c r="CE98" s="125"/>
      <c r="CF98" s="125"/>
      <c r="CG98" s="125"/>
      <c r="CH98" s="125"/>
      <c r="CI98" s="125"/>
      <c r="CJ98" s="125"/>
      <c r="CK98" s="125"/>
      <c r="CL98" s="125"/>
      <c r="CM98" s="125"/>
      <c r="CN98" s="125"/>
      <c r="CO98" s="125"/>
      <c r="CP98" s="125"/>
      <c r="CQ98" s="125"/>
      <c r="CR98" s="125"/>
      <c r="CS98" s="125"/>
      <c r="CT98" s="125"/>
      <c r="CU98" s="125"/>
      <c r="CV98" s="125"/>
      <c r="CW98" s="125"/>
      <c r="CX98" s="125"/>
      <c r="CY98" s="125"/>
      <c r="CZ98" s="125"/>
      <c r="DA98" s="125"/>
      <c r="DB98" s="125"/>
      <c r="DC98" s="125"/>
      <c r="DD98" s="125"/>
      <c r="DE98" s="125"/>
      <c r="DF98" s="125"/>
      <c r="DG98" s="125"/>
      <c r="DH98" s="125"/>
      <c r="DI98" s="125"/>
      <c r="DJ98" s="125"/>
      <c r="DK98" s="125"/>
      <c r="DL98" s="125"/>
      <c r="DM98" s="125"/>
      <c r="DN98" s="125"/>
      <c r="DO98" s="125"/>
      <c r="DP98" s="125"/>
      <c r="DQ98" s="125"/>
      <c r="DR98" s="125"/>
      <c r="DS98" s="125"/>
      <c r="DT98" s="125"/>
      <c r="DU98" s="125"/>
      <c r="DV98" s="125"/>
      <c r="DW98" s="125"/>
      <c r="DX98" s="125"/>
      <c r="DY98" s="125"/>
      <c r="DZ98" s="125"/>
      <c r="EA98" s="125"/>
      <c r="EB98" s="125"/>
      <c r="EC98" s="125"/>
      <c r="ED98" s="125"/>
      <c r="EE98" s="125"/>
      <c r="EF98" s="125"/>
      <c r="EG98" s="125"/>
      <c r="EH98" s="125"/>
      <c r="EI98" s="125"/>
      <c r="EJ98" s="125"/>
      <c r="EK98" s="125"/>
      <c r="EL98" s="125"/>
      <c r="EM98" s="125"/>
      <c r="EN98" s="125"/>
      <c r="EO98" s="125"/>
      <c r="EP98" s="125"/>
      <c r="EQ98" s="125"/>
      <c r="ER98" s="125"/>
      <c r="ES98" s="125"/>
      <c r="ET98" s="125"/>
      <c r="EU98" s="125"/>
      <c r="EV98" s="125"/>
      <c r="EW98" s="125"/>
      <c r="EX98" s="125"/>
      <c r="EY98" s="125"/>
      <c r="EZ98" s="125"/>
      <c r="FA98" s="125"/>
      <c r="FB98" s="125"/>
      <c r="FC98" s="125"/>
      <c r="FD98" s="125"/>
      <c r="FE98" s="126"/>
      <c r="FF98" s="125"/>
      <c r="FG98" s="125"/>
      <c r="FH98" s="125"/>
      <c r="FI98" s="125"/>
      <c r="FJ98" s="125"/>
      <c r="FK98" s="125"/>
      <c r="FL98" s="125"/>
      <c r="FM98" s="125"/>
      <c r="FN98" s="125"/>
      <c r="FO98" s="125"/>
      <c r="FP98" s="125"/>
      <c r="FQ98" s="125"/>
      <c r="FR98" s="125"/>
      <c r="FS98" s="125"/>
      <c r="FT98" s="125"/>
      <c r="FU98" s="125"/>
      <c r="FV98" s="125"/>
      <c r="FW98" s="125"/>
      <c r="FX98" s="125"/>
      <c r="FY98" s="125"/>
      <c r="FZ98" s="125"/>
      <c r="GA98" s="125"/>
      <c r="GB98" s="125"/>
      <c r="GC98" s="125"/>
      <c r="GD98" s="125"/>
      <c r="GE98" s="125"/>
      <c r="GF98" s="125"/>
      <c r="GG98" s="125"/>
      <c r="GH98" s="125"/>
      <c r="GI98" s="125"/>
      <c r="GJ98" s="125"/>
      <c r="GK98" s="126"/>
      <c r="GL98" s="125"/>
      <c r="GM98" s="125"/>
      <c r="GN98" s="125"/>
      <c r="GO98" s="125"/>
      <c r="GP98" s="125"/>
      <c r="GQ98" s="125"/>
      <c r="GR98" s="125"/>
      <c r="GS98" s="125"/>
      <c r="GT98" s="125"/>
    </row>
    <row r="99" spans="1:202" s="127" customFormat="1" ht="14.25">
      <c r="A99" s="125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5"/>
      <c r="BJ99" s="125"/>
      <c r="BK99" s="125"/>
      <c r="BL99" s="125"/>
      <c r="BM99" s="125"/>
      <c r="BN99" s="125"/>
      <c r="BO99" s="125"/>
      <c r="BP99" s="125"/>
      <c r="BQ99" s="125"/>
      <c r="BR99" s="125"/>
      <c r="BS99" s="125"/>
      <c r="BT99" s="125"/>
      <c r="BU99" s="125"/>
      <c r="BV99" s="125"/>
      <c r="BW99" s="125"/>
      <c r="BX99" s="125"/>
      <c r="BY99" s="125"/>
      <c r="BZ99" s="125"/>
      <c r="CA99" s="125"/>
      <c r="CB99" s="125"/>
      <c r="CC99" s="125"/>
      <c r="CD99" s="125"/>
      <c r="CE99" s="125"/>
      <c r="CF99" s="125"/>
      <c r="CG99" s="125"/>
      <c r="CH99" s="125"/>
      <c r="CI99" s="125"/>
      <c r="CJ99" s="125"/>
      <c r="CK99" s="125"/>
      <c r="CL99" s="125"/>
      <c r="CM99" s="125"/>
      <c r="CN99" s="125"/>
      <c r="CO99" s="125"/>
      <c r="CP99" s="125"/>
      <c r="CQ99" s="125"/>
      <c r="CR99" s="125"/>
      <c r="CS99" s="125"/>
      <c r="CT99" s="125"/>
      <c r="CU99" s="125"/>
      <c r="CV99" s="125"/>
      <c r="CW99" s="125"/>
      <c r="CX99" s="125"/>
      <c r="CY99" s="125"/>
      <c r="CZ99" s="125"/>
      <c r="DA99" s="125"/>
      <c r="DB99" s="125"/>
      <c r="DC99" s="125"/>
      <c r="DD99" s="125"/>
      <c r="DE99" s="125"/>
      <c r="DF99" s="125"/>
      <c r="DG99" s="125"/>
      <c r="DH99" s="125"/>
      <c r="DI99" s="125"/>
      <c r="DJ99" s="125"/>
      <c r="DK99" s="125"/>
      <c r="DL99" s="125"/>
      <c r="DM99" s="125"/>
      <c r="DN99" s="125"/>
      <c r="DO99" s="125"/>
      <c r="DP99" s="125"/>
      <c r="DQ99" s="125"/>
      <c r="DR99" s="125"/>
      <c r="DS99" s="125"/>
      <c r="DT99" s="125"/>
      <c r="DU99" s="125"/>
      <c r="DV99" s="125"/>
      <c r="DW99" s="125"/>
      <c r="DX99" s="125"/>
      <c r="DY99" s="125"/>
      <c r="DZ99" s="125"/>
      <c r="EA99" s="125"/>
      <c r="EB99" s="125"/>
      <c r="EC99" s="125"/>
      <c r="ED99" s="125"/>
      <c r="EE99" s="125"/>
      <c r="EF99" s="125"/>
      <c r="EG99" s="125"/>
      <c r="EH99" s="125"/>
      <c r="EI99" s="125"/>
      <c r="EJ99" s="125"/>
      <c r="EK99" s="125"/>
      <c r="EL99" s="125"/>
      <c r="EM99" s="125"/>
      <c r="EN99" s="125"/>
      <c r="EO99" s="125"/>
      <c r="EP99" s="125"/>
      <c r="EQ99" s="125"/>
      <c r="ER99" s="125"/>
      <c r="ES99" s="125"/>
      <c r="ET99" s="125"/>
      <c r="EU99" s="125"/>
      <c r="EV99" s="125"/>
      <c r="EW99" s="125"/>
      <c r="EX99" s="125"/>
      <c r="EY99" s="125"/>
      <c r="EZ99" s="125"/>
      <c r="FA99" s="125"/>
      <c r="FB99" s="125"/>
      <c r="FC99" s="125"/>
      <c r="FD99" s="125"/>
      <c r="FE99" s="126"/>
      <c r="FF99" s="125"/>
      <c r="FG99" s="125"/>
      <c r="FH99" s="125"/>
      <c r="FI99" s="125"/>
      <c r="FJ99" s="125"/>
      <c r="FK99" s="125"/>
      <c r="FL99" s="125"/>
      <c r="FM99" s="125"/>
      <c r="FN99" s="125"/>
      <c r="FO99" s="125"/>
      <c r="FP99" s="125"/>
      <c r="FQ99" s="125"/>
      <c r="FR99" s="125"/>
      <c r="FS99" s="125"/>
      <c r="FT99" s="125"/>
      <c r="FU99" s="125"/>
      <c r="FV99" s="125"/>
      <c r="FW99" s="125"/>
      <c r="FX99" s="125"/>
      <c r="FY99" s="125"/>
      <c r="FZ99" s="125"/>
      <c r="GA99" s="125"/>
      <c r="GB99" s="125"/>
      <c r="GC99" s="125"/>
      <c r="GD99" s="125"/>
      <c r="GE99" s="125"/>
      <c r="GF99" s="125"/>
      <c r="GG99" s="125"/>
      <c r="GH99" s="125"/>
      <c r="GI99" s="125"/>
      <c r="GJ99" s="125"/>
      <c r="GK99" s="126"/>
      <c r="GL99" s="125"/>
      <c r="GM99" s="125"/>
      <c r="GN99" s="125"/>
      <c r="GO99" s="125"/>
      <c r="GP99" s="125"/>
      <c r="GQ99" s="125"/>
      <c r="GR99" s="125"/>
      <c r="GS99" s="125"/>
      <c r="GT99" s="125"/>
    </row>
    <row r="100" spans="1:202" s="127" customFormat="1" ht="14.25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25"/>
      <c r="BY100" s="125"/>
      <c r="BZ100" s="125"/>
      <c r="CA100" s="125"/>
      <c r="CB100" s="125"/>
      <c r="CC100" s="125"/>
      <c r="CD100" s="125"/>
      <c r="CE100" s="125"/>
      <c r="CF100" s="125"/>
      <c r="CG100" s="125"/>
      <c r="CH100" s="125"/>
      <c r="CI100" s="125"/>
      <c r="CJ100" s="125"/>
      <c r="CK100" s="125"/>
      <c r="CL100" s="125"/>
      <c r="CM100" s="125"/>
      <c r="CN100" s="125"/>
      <c r="CO100" s="125"/>
      <c r="CP100" s="125"/>
      <c r="CQ100" s="125"/>
      <c r="CR100" s="125"/>
      <c r="CS100" s="125"/>
      <c r="CT100" s="125"/>
      <c r="CU100" s="125"/>
      <c r="CV100" s="125"/>
      <c r="CW100" s="125"/>
      <c r="CX100" s="125"/>
      <c r="CY100" s="125"/>
      <c r="CZ100" s="125"/>
      <c r="DA100" s="125"/>
      <c r="DB100" s="125"/>
      <c r="DC100" s="125"/>
      <c r="DD100" s="125"/>
      <c r="DE100" s="125"/>
      <c r="DF100" s="125"/>
      <c r="DG100" s="125"/>
      <c r="DH100" s="125"/>
      <c r="DI100" s="125"/>
      <c r="DJ100" s="125"/>
      <c r="DK100" s="125"/>
      <c r="DL100" s="125"/>
      <c r="DM100" s="125"/>
      <c r="DN100" s="125"/>
      <c r="DO100" s="125"/>
      <c r="DP100" s="125"/>
      <c r="DQ100" s="125"/>
      <c r="DR100" s="125"/>
      <c r="DS100" s="125"/>
      <c r="DT100" s="125"/>
      <c r="DU100" s="125"/>
      <c r="DV100" s="125"/>
      <c r="DW100" s="125"/>
      <c r="DX100" s="125"/>
      <c r="DY100" s="125"/>
      <c r="DZ100" s="125"/>
      <c r="EA100" s="125"/>
      <c r="EB100" s="125"/>
      <c r="EC100" s="125"/>
      <c r="ED100" s="125"/>
      <c r="EE100" s="125"/>
      <c r="EF100" s="125"/>
      <c r="EG100" s="125"/>
      <c r="EH100" s="125"/>
      <c r="EI100" s="125"/>
      <c r="EJ100" s="125"/>
      <c r="EK100" s="125"/>
      <c r="EL100" s="125"/>
      <c r="EM100" s="125"/>
      <c r="EN100" s="125"/>
      <c r="EO100" s="125"/>
      <c r="EP100" s="125"/>
      <c r="EQ100" s="125"/>
      <c r="ER100" s="125"/>
      <c r="ES100" s="125"/>
      <c r="ET100" s="125"/>
      <c r="EU100" s="125"/>
      <c r="EV100" s="125"/>
      <c r="EW100" s="125"/>
      <c r="EX100" s="125"/>
      <c r="EY100" s="125"/>
      <c r="EZ100" s="125"/>
      <c r="FA100" s="125"/>
      <c r="FB100" s="125"/>
      <c r="FC100" s="125"/>
      <c r="FD100" s="125"/>
      <c r="FE100" s="126"/>
      <c r="FF100" s="125"/>
      <c r="FG100" s="125"/>
      <c r="FH100" s="125"/>
      <c r="FI100" s="125"/>
      <c r="FJ100" s="125"/>
      <c r="FK100" s="125"/>
      <c r="FL100" s="125"/>
      <c r="FM100" s="125"/>
      <c r="FN100" s="125"/>
      <c r="FO100" s="125"/>
      <c r="FP100" s="125"/>
      <c r="FQ100" s="125"/>
      <c r="FR100" s="125"/>
      <c r="FS100" s="125"/>
      <c r="FT100" s="125"/>
      <c r="FU100" s="125"/>
      <c r="FV100" s="125"/>
      <c r="FW100" s="125"/>
      <c r="FX100" s="125"/>
      <c r="FY100" s="125"/>
      <c r="FZ100" s="125"/>
      <c r="GA100" s="125"/>
      <c r="GB100" s="125"/>
      <c r="GC100" s="125"/>
      <c r="GD100" s="125"/>
      <c r="GE100" s="125"/>
      <c r="GF100" s="125"/>
      <c r="GG100" s="125"/>
      <c r="GH100" s="125"/>
      <c r="GI100" s="125"/>
      <c r="GJ100" s="125"/>
      <c r="GK100" s="126"/>
      <c r="GL100" s="125"/>
      <c r="GM100" s="125"/>
      <c r="GN100" s="125"/>
      <c r="GO100" s="125"/>
      <c r="GP100" s="125"/>
      <c r="GQ100" s="125"/>
      <c r="GR100" s="125"/>
      <c r="GS100" s="125"/>
      <c r="GT100" s="125"/>
    </row>
    <row r="101" spans="1:202" s="127" customFormat="1" ht="14.25">
      <c r="A101" s="125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  <c r="BL101" s="125"/>
      <c r="BM101" s="125"/>
      <c r="BN101" s="125"/>
      <c r="BO101" s="125"/>
      <c r="BP101" s="125"/>
      <c r="BQ101" s="125"/>
      <c r="BR101" s="125"/>
      <c r="BS101" s="125"/>
      <c r="BT101" s="125"/>
      <c r="BU101" s="125"/>
      <c r="BV101" s="125"/>
      <c r="BW101" s="125"/>
      <c r="BX101" s="125"/>
      <c r="BY101" s="125"/>
      <c r="BZ101" s="125"/>
      <c r="CA101" s="125"/>
      <c r="CB101" s="125"/>
      <c r="CC101" s="125"/>
      <c r="CD101" s="125"/>
      <c r="CE101" s="125"/>
      <c r="CF101" s="125"/>
      <c r="CG101" s="125"/>
      <c r="CH101" s="125"/>
      <c r="CI101" s="125"/>
      <c r="CJ101" s="125"/>
      <c r="CK101" s="125"/>
      <c r="CL101" s="125"/>
      <c r="CM101" s="125"/>
      <c r="CN101" s="125"/>
      <c r="CO101" s="125"/>
      <c r="CP101" s="125"/>
      <c r="CQ101" s="125"/>
      <c r="CR101" s="125"/>
      <c r="CS101" s="125"/>
      <c r="CT101" s="125"/>
      <c r="CU101" s="125"/>
      <c r="CV101" s="125"/>
      <c r="CW101" s="125"/>
      <c r="CX101" s="125"/>
      <c r="CY101" s="125"/>
      <c r="CZ101" s="125"/>
      <c r="DA101" s="125"/>
      <c r="DB101" s="125"/>
      <c r="DC101" s="125"/>
      <c r="DD101" s="125"/>
      <c r="DE101" s="125"/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5"/>
      <c r="DR101" s="125"/>
      <c r="DS101" s="125"/>
      <c r="DT101" s="125"/>
      <c r="DU101" s="125"/>
      <c r="DV101" s="125"/>
      <c r="DW101" s="125"/>
      <c r="DX101" s="125"/>
      <c r="DY101" s="125"/>
      <c r="DZ101" s="125"/>
      <c r="EA101" s="125"/>
      <c r="EB101" s="125"/>
      <c r="EC101" s="125"/>
      <c r="ED101" s="125"/>
      <c r="EE101" s="125"/>
      <c r="EF101" s="125"/>
      <c r="EG101" s="125"/>
      <c r="EH101" s="125"/>
      <c r="EI101" s="125"/>
      <c r="EJ101" s="125"/>
      <c r="EK101" s="125"/>
      <c r="EL101" s="125"/>
      <c r="EM101" s="125"/>
      <c r="EN101" s="125"/>
      <c r="EO101" s="125"/>
      <c r="EP101" s="125"/>
      <c r="EQ101" s="125"/>
      <c r="ER101" s="125"/>
      <c r="ES101" s="125"/>
      <c r="ET101" s="125"/>
      <c r="EU101" s="125"/>
      <c r="EV101" s="125"/>
      <c r="EW101" s="125"/>
      <c r="EX101" s="125"/>
      <c r="EY101" s="125"/>
      <c r="EZ101" s="125"/>
      <c r="FA101" s="125"/>
      <c r="FB101" s="125"/>
      <c r="FC101" s="125"/>
      <c r="FD101" s="125"/>
      <c r="FE101" s="126"/>
      <c r="FF101" s="125"/>
      <c r="FG101" s="125"/>
      <c r="FH101" s="125"/>
      <c r="FI101" s="125"/>
      <c r="FJ101" s="125"/>
      <c r="FK101" s="125"/>
      <c r="FL101" s="125"/>
      <c r="FM101" s="125"/>
      <c r="FN101" s="125"/>
      <c r="FO101" s="125"/>
      <c r="FP101" s="125"/>
      <c r="FQ101" s="125"/>
      <c r="FR101" s="125"/>
      <c r="FS101" s="125"/>
      <c r="FT101" s="125"/>
      <c r="FU101" s="125"/>
      <c r="FV101" s="125"/>
      <c r="FW101" s="125"/>
      <c r="FX101" s="125"/>
      <c r="FY101" s="125"/>
      <c r="FZ101" s="125"/>
      <c r="GA101" s="125"/>
      <c r="GB101" s="125"/>
      <c r="GC101" s="125"/>
      <c r="GD101" s="125"/>
      <c r="GE101" s="125"/>
      <c r="GF101" s="125"/>
      <c r="GG101" s="125"/>
      <c r="GH101" s="125"/>
      <c r="GI101" s="125"/>
      <c r="GJ101" s="125"/>
      <c r="GK101" s="126"/>
      <c r="GL101" s="125"/>
      <c r="GM101" s="125"/>
      <c r="GN101" s="125"/>
      <c r="GO101" s="125"/>
      <c r="GP101" s="125"/>
      <c r="GQ101" s="125"/>
      <c r="GR101" s="125"/>
      <c r="GS101" s="125"/>
      <c r="GT101" s="125"/>
    </row>
    <row r="102" spans="1:202" s="127" customFormat="1" ht="14.25">
      <c r="A102" s="125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5"/>
      <c r="BT102" s="125"/>
      <c r="BU102" s="125"/>
      <c r="BV102" s="125"/>
      <c r="BW102" s="125"/>
      <c r="BX102" s="125"/>
      <c r="BY102" s="125"/>
      <c r="BZ102" s="125"/>
      <c r="CA102" s="125"/>
      <c r="CB102" s="125"/>
      <c r="CC102" s="125"/>
      <c r="CD102" s="125"/>
      <c r="CE102" s="125"/>
      <c r="CF102" s="125"/>
      <c r="CG102" s="125"/>
      <c r="CH102" s="125"/>
      <c r="CI102" s="125"/>
      <c r="CJ102" s="125"/>
      <c r="CK102" s="125"/>
      <c r="CL102" s="125"/>
      <c r="CM102" s="125"/>
      <c r="CN102" s="125"/>
      <c r="CO102" s="125"/>
      <c r="CP102" s="125"/>
      <c r="CQ102" s="125"/>
      <c r="CR102" s="125"/>
      <c r="CS102" s="125"/>
      <c r="CT102" s="125"/>
      <c r="CU102" s="125"/>
      <c r="CV102" s="125"/>
      <c r="CW102" s="125"/>
      <c r="CX102" s="125"/>
      <c r="CY102" s="125"/>
      <c r="CZ102" s="125"/>
      <c r="DA102" s="125"/>
      <c r="DB102" s="125"/>
      <c r="DC102" s="125"/>
      <c r="DD102" s="125"/>
      <c r="DE102" s="125"/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5"/>
      <c r="DR102" s="125"/>
      <c r="DS102" s="125"/>
      <c r="DT102" s="125"/>
      <c r="DU102" s="125"/>
      <c r="DV102" s="125"/>
      <c r="DW102" s="125"/>
      <c r="DX102" s="125"/>
      <c r="DY102" s="125"/>
      <c r="DZ102" s="125"/>
      <c r="EA102" s="125"/>
      <c r="EB102" s="125"/>
      <c r="EC102" s="125"/>
      <c r="ED102" s="125"/>
      <c r="EE102" s="125"/>
      <c r="EF102" s="125"/>
      <c r="EG102" s="125"/>
      <c r="EH102" s="125"/>
      <c r="EI102" s="125"/>
      <c r="EJ102" s="125"/>
      <c r="EK102" s="125"/>
      <c r="EL102" s="125"/>
      <c r="EM102" s="125"/>
      <c r="EN102" s="125"/>
      <c r="EO102" s="125"/>
      <c r="EP102" s="125"/>
      <c r="EQ102" s="125"/>
      <c r="ER102" s="125"/>
      <c r="ES102" s="125"/>
      <c r="ET102" s="125"/>
      <c r="EU102" s="125"/>
      <c r="EV102" s="125"/>
      <c r="EW102" s="125"/>
      <c r="EX102" s="125"/>
      <c r="EY102" s="125"/>
      <c r="EZ102" s="125"/>
      <c r="FA102" s="125"/>
      <c r="FB102" s="125"/>
      <c r="FC102" s="125"/>
      <c r="FD102" s="125"/>
      <c r="FE102" s="126"/>
      <c r="FF102" s="125"/>
      <c r="FG102" s="125"/>
      <c r="FH102" s="125"/>
      <c r="FI102" s="125"/>
      <c r="FJ102" s="125"/>
      <c r="FK102" s="125"/>
      <c r="FL102" s="125"/>
      <c r="FM102" s="125"/>
      <c r="FN102" s="125"/>
      <c r="FO102" s="125"/>
      <c r="FP102" s="125"/>
      <c r="FQ102" s="125"/>
      <c r="FR102" s="125"/>
      <c r="FS102" s="125"/>
      <c r="FT102" s="125"/>
      <c r="FU102" s="125"/>
      <c r="FV102" s="125"/>
      <c r="FW102" s="125"/>
      <c r="FX102" s="125"/>
      <c r="FY102" s="125"/>
      <c r="FZ102" s="125"/>
      <c r="GA102" s="125"/>
      <c r="GB102" s="125"/>
      <c r="GC102" s="125"/>
      <c r="GD102" s="125"/>
      <c r="GE102" s="125"/>
      <c r="GF102" s="125"/>
      <c r="GG102" s="125"/>
      <c r="GH102" s="125"/>
      <c r="GI102" s="125"/>
      <c r="GJ102" s="125"/>
      <c r="GK102" s="126"/>
      <c r="GL102" s="125"/>
      <c r="GM102" s="125"/>
      <c r="GN102" s="125"/>
      <c r="GO102" s="125"/>
      <c r="GP102" s="125"/>
      <c r="GQ102" s="125"/>
      <c r="GR102" s="125"/>
      <c r="GS102" s="125"/>
      <c r="GT102" s="125"/>
    </row>
    <row r="103" spans="1:202" s="127" customFormat="1" ht="14.25">
      <c r="A103" s="125"/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5"/>
      <c r="BT103" s="125"/>
      <c r="BU103" s="125"/>
      <c r="BV103" s="125"/>
      <c r="BW103" s="125"/>
      <c r="BX103" s="125"/>
      <c r="BY103" s="125"/>
      <c r="BZ103" s="125"/>
      <c r="CA103" s="125"/>
      <c r="CB103" s="125"/>
      <c r="CC103" s="125"/>
      <c r="CD103" s="125"/>
      <c r="CE103" s="125"/>
      <c r="CF103" s="125"/>
      <c r="CG103" s="125"/>
      <c r="CH103" s="125"/>
      <c r="CI103" s="125"/>
      <c r="CJ103" s="125"/>
      <c r="CK103" s="125"/>
      <c r="CL103" s="125"/>
      <c r="CM103" s="125"/>
      <c r="CN103" s="125"/>
      <c r="CO103" s="125"/>
      <c r="CP103" s="125"/>
      <c r="CQ103" s="125"/>
      <c r="CR103" s="125"/>
      <c r="CS103" s="125"/>
      <c r="CT103" s="125"/>
      <c r="CU103" s="125"/>
      <c r="CV103" s="125"/>
      <c r="CW103" s="125"/>
      <c r="CX103" s="125"/>
      <c r="CY103" s="125"/>
      <c r="CZ103" s="125"/>
      <c r="DA103" s="125"/>
      <c r="DB103" s="125"/>
      <c r="DC103" s="125"/>
      <c r="DD103" s="125"/>
      <c r="DE103" s="125"/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5"/>
      <c r="DR103" s="125"/>
      <c r="DS103" s="125"/>
      <c r="DT103" s="125"/>
      <c r="DU103" s="125"/>
      <c r="DV103" s="125"/>
      <c r="DW103" s="125"/>
      <c r="DX103" s="125"/>
      <c r="DY103" s="125"/>
      <c r="DZ103" s="125"/>
      <c r="EA103" s="125"/>
      <c r="EB103" s="125"/>
      <c r="EC103" s="125"/>
      <c r="ED103" s="125"/>
      <c r="EE103" s="125"/>
      <c r="EF103" s="125"/>
      <c r="EG103" s="125"/>
      <c r="EH103" s="125"/>
      <c r="EI103" s="125"/>
      <c r="EJ103" s="125"/>
      <c r="EK103" s="125"/>
      <c r="EL103" s="125"/>
      <c r="EM103" s="125"/>
      <c r="EN103" s="125"/>
      <c r="EO103" s="125"/>
      <c r="EP103" s="125"/>
      <c r="EQ103" s="125"/>
      <c r="ER103" s="125"/>
      <c r="ES103" s="125"/>
      <c r="ET103" s="125"/>
      <c r="EU103" s="125"/>
      <c r="EV103" s="125"/>
      <c r="EW103" s="125"/>
      <c r="EX103" s="125"/>
      <c r="EY103" s="125"/>
      <c r="EZ103" s="125"/>
      <c r="FA103" s="125"/>
      <c r="FB103" s="125"/>
      <c r="FC103" s="125"/>
      <c r="FD103" s="125"/>
      <c r="FE103" s="126"/>
      <c r="FF103" s="125"/>
      <c r="FG103" s="125"/>
      <c r="FH103" s="125"/>
      <c r="FI103" s="125"/>
      <c r="FJ103" s="125"/>
      <c r="FK103" s="125"/>
      <c r="FL103" s="125"/>
      <c r="FM103" s="125"/>
      <c r="FN103" s="125"/>
      <c r="FO103" s="125"/>
      <c r="FP103" s="125"/>
      <c r="FQ103" s="125"/>
      <c r="FR103" s="125"/>
      <c r="FS103" s="125"/>
      <c r="FT103" s="125"/>
      <c r="FU103" s="125"/>
      <c r="FV103" s="125"/>
      <c r="FW103" s="125"/>
      <c r="FX103" s="125"/>
      <c r="FY103" s="125"/>
      <c r="FZ103" s="125"/>
      <c r="GA103" s="125"/>
      <c r="GB103" s="125"/>
      <c r="GC103" s="125"/>
      <c r="GD103" s="125"/>
      <c r="GE103" s="125"/>
      <c r="GF103" s="125"/>
      <c r="GG103" s="125"/>
      <c r="GH103" s="125"/>
      <c r="GI103" s="125"/>
      <c r="GJ103" s="125"/>
      <c r="GK103" s="126"/>
      <c r="GL103" s="125"/>
      <c r="GM103" s="125"/>
      <c r="GN103" s="125"/>
      <c r="GO103" s="125"/>
      <c r="GP103" s="125"/>
      <c r="GQ103" s="125"/>
      <c r="GR103" s="125"/>
      <c r="GS103" s="125"/>
      <c r="GT103" s="125"/>
    </row>
    <row r="104" spans="1:202" s="127" customFormat="1" ht="14.25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5"/>
      <c r="BJ104" s="125"/>
      <c r="BK104" s="125"/>
      <c r="BL104" s="125"/>
      <c r="BM104" s="125"/>
      <c r="BN104" s="125"/>
      <c r="BO104" s="125"/>
      <c r="BP104" s="125"/>
      <c r="BQ104" s="125"/>
      <c r="BR104" s="125"/>
      <c r="BS104" s="125"/>
      <c r="BT104" s="125"/>
      <c r="BU104" s="125"/>
      <c r="BV104" s="125"/>
      <c r="BW104" s="125"/>
      <c r="BX104" s="125"/>
      <c r="BY104" s="125"/>
      <c r="BZ104" s="125"/>
      <c r="CA104" s="125"/>
      <c r="CB104" s="125"/>
      <c r="CC104" s="125"/>
      <c r="CD104" s="125"/>
      <c r="CE104" s="125"/>
      <c r="CF104" s="125"/>
      <c r="CG104" s="125"/>
      <c r="CH104" s="125"/>
      <c r="CI104" s="125"/>
      <c r="CJ104" s="125"/>
      <c r="CK104" s="125"/>
      <c r="CL104" s="125"/>
      <c r="CM104" s="125"/>
      <c r="CN104" s="125"/>
      <c r="CO104" s="125"/>
      <c r="CP104" s="125"/>
      <c r="CQ104" s="125"/>
      <c r="CR104" s="125"/>
      <c r="CS104" s="125"/>
      <c r="CT104" s="125"/>
      <c r="CU104" s="125"/>
      <c r="CV104" s="125"/>
      <c r="CW104" s="125"/>
      <c r="CX104" s="125"/>
      <c r="CY104" s="125"/>
      <c r="CZ104" s="125"/>
      <c r="DA104" s="125"/>
      <c r="DB104" s="125"/>
      <c r="DC104" s="125"/>
      <c r="DD104" s="125"/>
      <c r="DE104" s="125"/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5"/>
      <c r="DR104" s="125"/>
      <c r="DS104" s="125"/>
      <c r="DT104" s="125"/>
      <c r="DU104" s="125"/>
      <c r="DV104" s="125"/>
      <c r="DW104" s="125"/>
      <c r="DX104" s="125"/>
      <c r="DY104" s="125"/>
      <c r="DZ104" s="125"/>
      <c r="EA104" s="125"/>
      <c r="EB104" s="125"/>
      <c r="EC104" s="125"/>
      <c r="ED104" s="125"/>
      <c r="EE104" s="125"/>
      <c r="EF104" s="125"/>
      <c r="EG104" s="125"/>
      <c r="EH104" s="125"/>
      <c r="EI104" s="125"/>
      <c r="EJ104" s="125"/>
      <c r="EK104" s="125"/>
      <c r="EL104" s="125"/>
      <c r="EM104" s="125"/>
      <c r="EN104" s="125"/>
      <c r="EO104" s="125"/>
      <c r="EP104" s="125"/>
      <c r="EQ104" s="125"/>
      <c r="ER104" s="125"/>
      <c r="ES104" s="125"/>
      <c r="ET104" s="125"/>
      <c r="EU104" s="125"/>
      <c r="EV104" s="125"/>
      <c r="EW104" s="125"/>
      <c r="EX104" s="125"/>
      <c r="EY104" s="125"/>
      <c r="EZ104" s="125"/>
      <c r="FA104" s="125"/>
      <c r="FB104" s="125"/>
      <c r="FC104" s="125"/>
      <c r="FD104" s="125"/>
      <c r="FE104" s="126"/>
      <c r="FF104" s="125"/>
      <c r="FG104" s="125"/>
      <c r="FH104" s="125"/>
      <c r="FI104" s="125"/>
      <c r="FJ104" s="125"/>
      <c r="FK104" s="125"/>
      <c r="FL104" s="125"/>
      <c r="FM104" s="125"/>
      <c r="FN104" s="125"/>
      <c r="FO104" s="125"/>
      <c r="FP104" s="125"/>
      <c r="FQ104" s="125"/>
      <c r="FR104" s="125"/>
      <c r="FS104" s="125"/>
      <c r="FT104" s="125"/>
      <c r="FU104" s="125"/>
      <c r="FV104" s="125"/>
      <c r="FW104" s="125"/>
      <c r="FX104" s="125"/>
      <c r="FY104" s="125"/>
      <c r="FZ104" s="125"/>
      <c r="GA104" s="125"/>
      <c r="GB104" s="125"/>
      <c r="GC104" s="125"/>
      <c r="GD104" s="125"/>
      <c r="GE104" s="125"/>
      <c r="GF104" s="125"/>
      <c r="GG104" s="125"/>
      <c r="GH104" s="125"/>
      <c r="GI104" s="125"/>
      <c r="GJ104" s="125"/>
      <c r="GK104" s="126"/>
      <c r="GL104" s="125"/>
      <c r="GM104" s="125"/>
      <c r="GN104" s="125"/>
      <c r="GO104" s="125"/>
      <c r="GP104" s="125"/>
      <c r="GQ104" s="125"/>
      <c r="GR104" s="125"/>
      <c r="GS104" s="125"/>
      <c r="GT104" s="125"/>
    </row>
    <row r="105" spans="1:202" s="127" customFormat="1" ht="14.25">
      <c r="A105" s="125"/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5"/>
      <c r="BJ105" s="125"/>
      <c r="BK105" s="125"/>
      <c r="BL105" s="125"/>
      <c r="BM105" s="125"/>
      <c r="BN105" s="125"/>
      <c r="BO105" s="125"/>
      <c r="BP105" s="125"/>
      <c r="BQ105" s="125"/>
      <c r="BR105" s="125"/>
      <c r="BS105" s="125"/>
      <c r="BT105" s="125"/>
      <c r="BU105" s="125"/>
      <c r="BV105" s="125"/>
      <c r="BW105" s="125"/>
      <c r="BX105" s="125"/>
      <c r="BY105" s="125"/>
      <c r="BZ105" s="125"/>
      <c r="CA105" s="125"/>
      <c r="CB105" s="125"/>
      <c r="CC105" s="125"/>
      <c r="CD105" s="125"/>
      <c r="CE105" s="125"/>
      <c r="CF105" s="125"/>
      <c r="CG105" s="125"/>
      <c r="CH105" s="125"/>
      <c r="CI105" s="125"/>
      <c r="CJ105" s="125"/>
      <c r="CK105" s="125"/>
      <c r="CL105" s="125"/>
      <c r="CM105" s="125"/>
      <c r="CN105" s="125"/>
      <c r="CO105" s="125"/>
      <c r="CP105" s="125"/>
      <c r="CQ105" s="125"/>
      <c r="CR105" s="125"/>
      <c r="CS105" s="125"/>
      <c r="CT105" s="125"/>
      <c r="CU105" s="125"/>
      <c r="CV105" s="125"/>
      <c r="CW105" s="125"/>
      <c r="CX105" s="125"/>
      <c r="CY105" s="125"/>
      <c r="CZ105" s="125"/>
      <c r="DA105" s="125"/>
      <c r="DB105" s="125"/>
      <c r="DC105" s="125"/>
      <c r="DD105" s="125"/>
      <c r="DE105" s="125"/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5"/>
      <c r="DR105" s="125"/>
      <c r="DS105" s="125"/>
      <c r="DT105" s="125"/>
      <c r="DU105" s="125"/>
      <c r="DV105" s="125"/>
      <c r="DW105" s="125"/>
      <c r="DX105" s="125"/>
      <c r="DY105" s="125"/>
      <c r="DZ105" s="125"/>
      <c r="EA105" s="125"/>
      <c r="EB105" s="125"/>
      <c r="EC105" s="125"/>
      <c r="ED105" s="125"/>
      <c r="EE105" s="125"/>
      <c r="EF105" s="125"/>
      <c r="EG105" s="125"/>
      <c r="EH105" s="125"/>
      <c r="EI105" s="125"/>
      <c r="EJ105" s="125"/>
      <c r="EK105" s="125"/>
      <c r="EL105" s="125"/>
      <c r="EM105" s="125"/>
      <c r="EN105" s="125"/>
      <c r="EO105" s="125"/>
      <c r="EP105" s="125"/>
      <c r="EQ105" s="125"/>
      <c r="ER105" s="125"/>
      <c r="ES105" s="125"/>
      <c r="ET105" s="125"/>
      <c r="EU105" s="125"/>
      <c r="EV105" s="125"/>
      <c r="EW105" s="125"/>
      <c r="EX105" s="125"/>
      <c r="EY105" s="125"/>
      <c r="EZ105" s="125"/>
      <c r="FA105" s="125"/>
      <c r="FB105" s="125"/>
      <c r="FC105" s="125"/>
      <c r="FD105" s="125"/>
      <c r="FE105" s="126"/>
      <c r="FF105" s="125"/>
      <c r="FG105" s="125"/>
      <c r="FH105" s="125"/>
      <c r="FI105" s="125"/>
      <c r="FJ105" s="125"/>
      <c r="FK105" s="125"/>
      <c r="FL105" s="125"/>
      <c r="FM105" s="125"/>
      <c r="FN105" s="125"/>
      <c r="FO105" s="125"/>
      <c r="FP105" s="125"/>
      <c r="FQ105" s="125"/>
      <c r="FR105" s="125"/>
      <c r="FS105" s="125"/>
      <c r="FT105" s="125"/>
      <c r="FU105" s="125"/>
      <c r="FV105" s="125"/>
      <c r="FW105" s="125"/>
      <c r="FX105" s="125"/>
      <c r="FY105" s="125"/>
      <c r="FZ105" s="125"/>
      <c r="GA105" s="125"/>
      <c r="GB105" s="125"/>
      <c r="GC105" s="125"/>
      <c r="GD105" s="125"/>
      <c r="GE105" s="125"/>
      <c r="GF105" s="125"/>
      <c r="GG105" s="125"/>
      <c r="GH105" s="125"/>
      <c r="GI105" s="125"/>
      <c r="GJ105" s="125"/>
      <c r="GK105" s="126"/>
      <c r="GL105" s="125"/>
      <c r="GM105" s="125"/>
      <c r="GN105" s="125"/>
      <c r="GO105" s="125"/>
      <c r="GP105" s="125"/>
      <c r="GQ105" s="125"/>
      <c r="GR105" s="125"/>
      <c r="GS105" s="125"/>
      <c r="GT105" s="125"/>
    </row>
    <row r="106" spans="1:202" s="127" customFormat="1" ht="14.25">
      <c r="A106" s="125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5"/>
      <c r="BJ106" s="125"/>
      <c r="BK106" s="125"/>
      <c r="BL106" s="125"/>
      <c r="BM106" s="125"/>
      <c r="BN106" s="125"/>
      <c r="BO106" s="125"/>
      <c r="BP106" s="125"/>
      <c r="BQ106" s="125"/>
      <c r="BR106" s="125"/>
      <c r="BS106" s="125"/>
      <c r="BT106" s="125"/>
      <c r="BU106" s="125"/>
      <c r="BV106" s="125"/>
      <c r="BW106" s="125"/>
      <c r="BX106" s="125"/>
      <c r="BY106" s="125"/>
      <c r="BZ106" s="125"/>
      <c r="CA106" s="125"/>
      <c r="CB106" s="125"/>
      <c r="CC106" s="125"/>
      <c r="CD106" s="125"/>
      <c r="CE106" s="125"/>
      <c r="CF106" s="125"/>
      <c r="CG106" s="125"/>
      <c r="CH106" s="125"/>
      <c r="CI106" s="125"/>
      <c r="CJ106" s="125"/>
      <c r="CK106" s="125"/>
      <c r="CL106" s="125"/>
      <c r="CM106" s="125"/>
      <c r="CN106" s="125"/>
      <c r="CO106" s="125"/>
      <c r="CP106" s="125"/>
      <c r="CQ106" s="125"/>
      <c r="CR106" s="125"/>
      <c r="CS106" s="125"/>
      <c r="CT106" s="125"/>
      <c r="CU106" s="125"/>
      <c r="CV106" s="125"/>
      <c r="CW106" s="125"/>
      <c r="CX106" s="125"/>
      <c r="CY106" s="125"/>
      <c r="CZ106" s="125"/>
      <c r="DA106" s="125"/>
      <c r="DB106" s="125"/>
      <c r="DC106" s="125"/>
      <c r="DD106" s="125"/>
      <c r="DE106" s="125"/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5"/>
      <c r="DR106" s="125"/>
      <c r="DS106" s="125"/>
      <c r="DT106" s="125"/>
      <c r="DU106" s="125"/>
      <c r="DV106" s="125"/>
      <c r="DW106" s="125"/>
      <c r="DX106" s="125"/>
      <c r="DY106" s="125"/>
      <c r="DZ106" s="125"/>
      <c r="EA106" s="125"/>
      <c r="EB106" s="125"/>
      <c r="EC106" s="125"/>
      <c r="ED106" s="125"/>
      <c r="EE106" s="125"/>
      <c r="EF106" s="125"/>
      <c r="EG106" s="125"/>
      <c r="EH106" s="125"/>
      <c r="EI106" s="125"/>
      <c r="EJ106" s="125"/>
      <c r="EK106" s="125"/>
      <c r="EL106" s="125"/>
      <c r="EM106" s="125"/>
      <c r="EN106" s="125"/>
      <c r="EO106" s="125"/>
      <c r="EP106" s="125"/>
      <c r="EQ106" s="125"/>
      <c r="ER106" s="125"/>
      <c r="ES106" s="125"/>
      <c r="ET106" s="125"/>
      <c r="EU106" s="125"/>
      <c r="EV106" s="125"/>
      <c r="EW106" s="125"/>
      <c r="EX106" s="125"/>
      <c r="EY106" s="125"/>
      <c r="EZ106" s="125"/>
      <c r="FA106" s="125"/>
      <c r="FB106" s="125"/>
      <c r="FC106" s="125"/>
      <c r="FD106" s="125"/>
      <c r="FE106" s="126"/>
      <c r="FF106" s="125"/>
      <c r="FG106" s="125"/>
      <c r="FH106" s="125"/>
      <c r="FI106" s="125"/>
      <c r="FJ106" s="125"/>
      <c r="FK106" s="125"/>
      <c r="FL106" s="125"/>
      <c r="FM106" s="125"/>
      <c r="FN106" s="125"/>
      <c r="FO106" s="125"/>
      <c r="FP106" s="125"/>
      <c r="FQ106" s="125"/>
      <c r="FR106" s="125"/>
      <c r="FS106" s="125"/>
      <c r="FT106" s="125"/>
      <c r="FU106" s="125"/>
      <c r="FV106" s="125"/>
      <c r="FW106" s="125"/>
      <c r="FX106" s="125"/>
      <c r="FY106" s="125"/>
      <c r="FZ106" s="125"/>
      <c r="GA106" s="125"/>
      <c r="GB106" s="125"/>
      <c r="GC106" s="125"/>
      <c r="GD106" s="125"/>
      <c r="GE106" s="125"/>
      <c r="GF106" s="125"/>
      <c r="GG106" s="125"/>
      <c r="GH106" s="125"/>
      <c r="GI106" s="125"/>
      <c r="GJ106" s="125"/>
      <c r="GK106" s="126"/>
      <c r="GL106" s="125"/>
      <c r="GM106" s="125"/>
      <c r="GN106" s="125"/>
      <c r="GO106" s="125"/>
      <c r="GP106" s="125"/>
      <c r="GQ106" s="125"/>
      <c r="GR106" s="125"/>
      <c r="GS106" s="125"/>
      <c r="GT106" s="125"/>
    </row>
    <row r="107" spans="1:202" s="127" customFormat="1" ht="14.25">
      <c r="A107" s="125"/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5"/>
      <c r="BJ107" s="125"/>
      <c r="BK107" s="125"/>
      <c r="BL107" s="125"/>
      <c r="BM107" s="125"/>
      <c r="BN107" s="125"/>
      <c r="BO107" s="125"/>
      <c r="BP107" s="125"/>
      <c r="BQ107" s="125"/>
      <c r="BR107" s="125"/>
      <c r="BS107" s="125"/>
      <c r="BT107" s="125"/>
      <c r="BU107" s="125"/>
      <c r="BV107" s="125"/>
      <c r="BW107" s="125"/>
      <c r="BX107" s="125"/>
      <c r="BY107" s="125"/>
      <c r="BZ107" s="125"/>
      <c r="CA107" s="125"/>
      <c r="CB107" s="125"/>
      <c r="CC107" s="125"/>
      <c r="CD107" s="125"/>
      <c r="CE107" s="125"/>
      <c r="CF107" s="125"/>
      <c r="CG107" s="125"/>
      <c r="CH107" s="125"/>
      <c r="CI107" s="125"/>
      <c r="CJ107" s="125"/>
      <c r="CK107" s="125"/>
      <c r="CL107" s="125"/>
      <c r="CM107" s="125"/>
      <c r="CN107" s="125"/>
      <c r="CO107" s="125"/>
      <c r="CP107" s="125"/>
      <c r="CQ107" s="125"/>
      <c r="CR107" s="125"/>
      <c r="CS107" s="125"/>
      <c r="CT107" s="125"/>
      <c r="CU107" s="125"/>
      <c r="CV107" s="125"/>
      <c r="CW107" s="125"/>
      <c r="CX107" s="125"/>
      <c r="CY107" s="125"/>
      <c r="CZ107" s="125"/>
      <c r="DA107" s="125"/>
      <c r="DB107" s="125"/>
      <c r="DC107" s="125"/>
      <c r="DD107" s="125"/>
      <c r="DE107" s="125"/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5"/>
      <c r="DR107" s="125"/>
      <c r="DS107" s="125"/>
      <c r="DT107" s="125"/>
      <c r="DU107" s="125"/>
      <c r="DV107" s="125"/>
      <c r="DW107" s="125"/>
      <c r="DX107" s="125"/>
      <c r="DY107" s="125"/>
      <c r="DZ107" s="125"/>
      <c r="EA107" s="125"/>
      <c r="EB107" s="125"/>
      <c r="EC107" s="125"/>
      <c r="ED107" s="125"/>
      <c r="EE107" s="125"/>
      <c r="EF107" s="125"/>
      <c r="EG107" s="125"/>
      <c r="EH107" s="125"/>
      <c r="EI107" s="125"/>
      <c r="EJ107" s="125"/>
      <c r="EK107" s="125"/>
      <c r="EL107" s="125"/>
      <c r="EM107" s="125"/>
      <c r="EN107" s="125"/>
      <c r="EO107" s="125"/>
      <c r="EP107" s="125"/>
      <c r="EQ107" s="125"/>
      <c r="ER107" s="125"/>
      <c r="ES107" s="125"/>
      <c r="ET107" s="125"/>
      <c r="EU107" s="125"/>
      <c r="EV107" s="125"/>
      <c r="EW107" s="125"/>
      <c r="EX107" s="125"/>
      <c r="EY107" s="125"/>
      <c r="EZ107" s="125"/>
      <c r="FA107" s="125"/>
      <c r="FB107" s="125"/>
      <c r="FC107" s="125"/>
      <c r="FD107" s="125"/>
      <c r="FE107" s="126"/>
      <c r="FF107" s="125"/>
      <c r="FG107" s="125"/>
      <c r="FH107" s="125"/>
      <c r="FI107" s="125"/>
      <c r="FJ107" s="125"/>
      <c r="FK107" s="125"/>
      <c r="FL107" s="125"/>
      <c r="FM107" s="125"/>
      <c r="FN107" s="125"/>
      <c r="FO107" s="125"/>
      <c r="FP107" s="125"/>
      <c r="FQ107" s="125"/>
      <c r="FR107" s="125"/>
      <c r="FS107" s="125"/>
      <c r="FT107" s="125"/>
      <c r="FU107" s="125"/>
      <c r="FV107" s="125"/>
      <c r="FW107" s="125"/>
      <c r="FX107" s="125"/>
      <c r="FY107" s="125"/>
      <c r="FZ107" s="125"/>
      <c r="GA107" s="125"/>
      <c r="GB107" s="125"/>
      <c r="GC107" s="125"/>
      <c r="GD107" s="125"/>
      <c r="GE107" s="125"/>
      <c r="GF107" s="125"/>
      <c r="GG107" s="125"/>
      <c r="GH107" s="125"/>
      <c r="GI107" s="125"/>
      <c r="GJ107" s="125"/>
      <c r="GK107" s="126"/>
      <c r="GL107" s="125"/>
      <c r="GM107" s="125"/>
      <c r="GN107" s="125"/>
      <c r="GO107" s="125"/>
      <c r="GP107" s="125"/>
      <c r="GQ107" s="125"/>
      <c r="GR107" s="125"/>
      <c r="GS107" s="125"/>
      <c r="GT107" s="125"/>
    </row>
    <row r="108" spans="1:202" s="127" customFormat="1" ht="14.25">
      <c r="A108" s="125"/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5"/>
      <c r="BJ108" s="125"/>
      <c r="BK108" s="125"/>
      <c r="BL108" s="125"/>
      <c r="BM108" s="125"/>
      <c r="BN108" s="125"/>
      <c r="BO108" s="125"/>
      <c r="BP108" s="125"/>
      <c r="BQ108" s="125"/>
      <c r="BR108" s="125"/>
      <c r="BS108" s="125"/>
      <c r="BT108" s="125"/>
      <c r="BU108" s="125"/>
      <c r="BV108" s="125"/>
      <c r="BW108" s="125"/>
      <c r="BX108" s="125"/>
      <c r="BY108" s="125"/>
      <c r="BZ108" s="125"/>
      <c r="CA108" s="125"/>
      <c r="CB108" s="125"/>
      <c r="CC108" s="125"/>
      <c r="CD108" s="125"/>
      <c r="CE108" s="125"/>
      <c r="CF108" s="125"/>
      <c r="CG108" s="125"/>
      <c r="CH108" s="125"/>
      <c r="CI108" s="125"/>
      <c r="CJ108" s="125"/>
      <c r="CK108" s="125"/>
      <c r="CL108" s="125"/>
      <c r="CM108" s="125"/>
      <c r="CN108" s="125"/>
      <c r="CO108" s="125"/>
      <c r="CP108" s="125"/>
      <c r="CQ108" s="125"/>
      <c r="CR108" s="125"/>
      <c r="CS108" s="125"/>
      <c r="CT108" s="125"/>
      <c r="CU108" s="125"/>
      <c r="CV108" s="125"/>
      <c r="CW108" s="125"/>
      <c r="CX108" s="125"/>
      <c r="CY108" s="125"/>
      <c r="CZ108" s="125"/>
      <c r="DA108" s="125"/>
      <c r="DB108" s="125"/>
      <c r="DC108" s="125"/>
      <c r="DD108" s="125"/>
      <c r="DE108" s="125"/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5"/>
      <c r="DR108" s="125"/>
      <c r="DS108" s="125"/>
      <c r="DT108" s="125"/>
      <c r="DU108" s="125"/>
      <c r="DV108" s="125"/>
      <c r="DW108" s="125"/>
      <c r="DX108" s="125"/>
      <c r="DY108" s="125"/>
      <c r="DZ108" s="125"/>
      <c r="EA108" s="125"/>
      <c r="EB108" s="125"/>
      <c r="EC108" s="125"/>
      <c r="ED108" s="125"/>
      <c r="EE108" s="125"/>
      <c r="EF108" s="125"/>
      <c r="EG108" s="125"/>
      <c r="EH108" s="125"/>
      <c r="EI108" s="125"/>
      <c r="EJ108" s="125"/>
      <c r="EK108" s="125"/>
      <c r="EL108" s="125"/>
      <c r="EM108" s="125"/>
      <c r="EN108" s="125"/>
      <c r="EO108" s="125"/>
      <c r="EP108" s="125"/>
      <c r="EQ108" s="125"/>
      <c r="ER108" s="125"/>
      <c r="ES108" s="125"/>
      <c r="ET108" s="125"/>
      <c r="EU108" s="125"/>
      <c r="EV108" s="125"/>
      <c r="EW108" s="125"/>
      <c r="EX108" s="125"/>
      <c r="EY108" s="125"/>
      <c r="EZ108" s="125"/>
      <c r="FA108" s="125"/>
      <c r="FB108" s="125"/>
      <c r="FC108" s="125"/>
      <c r="FD108" s="125"/>
      <c r="FE108" s="126"/>
      <c r="FF108" s="125"/>
      <c r="FG108" s="125"/>
      <c r="FH108" s="125"/>
      <c r="FI108" s="125"/>
      <c r="FJ108" s="125"/>
      <c r="FK108" s="125"/>
      <c r="FL108" s="125"/>
      <c r="FM108" s="125"/>
      <c r="FN108" s="125"/>
      <c r="FO108" s="125"/>
      <c r="FP108" s="125"/>
      <c r="FQ108" s="125"/>
      <c r="FR108" s="125"/>
      <c r="FS108" s="125"/>
      <c r="FT108" s="125"/>
      <c r="FU108" s="125"/>
      <c r="FV108" s="125"/>
      <c r="FW108" s="125"/>
      <c r="FX108" s="125"/>
      <c r="FY108" s="125"/>
      <c r="FZ108" s="125"/>
      <c r="GA108" s="125"/>
      <c r="GB108" s="125"/>
      <c r="GC108" s="125"/>
      <c r="GD108" s="125"/>
      <c r="GE108" s="125"/>
      <c r="GF108" s="125"/>
      <c r="GG108" s="125"/>
      <c r="GH108" s="125"/>
      <c r="GI108" s="125"/>
      <c r="GJ108" s="125"/>
      <c r="GK108" s="126"/>
      <c r="GL108" s="125"/>
      <c r="GM108" s="125"/>
      <c r="GN108" s="125"/>
      <c r="GO108" s="125"/>
      <c r="GP108" s="125"/>
      <c r="GQ108" s="125"/>
      <c r="GR108" s="125"/>
      <c r="GS108" s="125"/>
      <c r="GT108" s="125"/>
    </row>
    <row r="109" spans="1:202" s="127" customFormat="1" ht="14.25">
      <c r="A109" s="125"/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5"/>
      <c r="BJ109" s="125"/>
      <c r="BK109" s="125"/>
      <c r="BL109" s="125"/>
      <c r="BM109" s="125"/>
      <c r="BN109" s="125"/>
      <c r="BO109" s="125"/>
      <c r="BP109" s="125"/>
      <c r="BQ109" s="125"/>
      <c r="BR109" s="125"/>
      <c r="BS109" s="125"/>
      <c r="BT109" s="125"/>
      <c r="BU109" s="125"/>
      <c r="BV109" s="125"/>
      <c r="BW109" s="125"/>
      <c r="BX109" s="125"/>
      <c r="BY109" s="125"/>
      <c r="BZ109" s="125"/>
      <c r="CA109" s="125"/>
      <c r="CB109" s="125"/>
      <c r="CC109" s="125"/>
      <c r="CD109" s="125"/>
      <c r="CE109" s="125"/>
      <c r="CF109" s="125"/>
      <c r="CG109" s="125"/>
      <c r="CH109" s="125"/>
      <c r="CI109" s="125"/>
      <c r="CJ109" s="125"/>
      <c r="CK109" s="125"/>
      <c r="CL109" s="125"/>
      <c r="CM109" s="125"/>
      <c r="CN109" s="125"/>
      <c r="CO109" s="125"/>
      <c r="CP109" s="125"/>
      <c r="CQ109" s="125"/>
      <c r="CR109" s="125"/>
      <c r="CS109" s="125"/>
      <c r="CT109" s="125"/>
      <c r="CU109" s="125"/>
      <c r="CV109" s="125"/>
      <c r="CW109" s="125"/>
      <c r="CX109" s="125"/>
      <c r="CY109" s="125"/>
      <c r="CZ109" s="125"/>
      <c r="DA109" s="125"/>
      <c r="DB109" s="125"/>
      <c r="DC109" s="125"/>
      <c r="DD109" s="125"/>
      <c r="DE109" s="125"/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5"/>
      <c r="DR109" s="125"/>
      <c r="DS109" s="125"/>
      <c r="DT109" s="125"/>
      <c r="DU109" s="125"/>
      <c r="DV109" s="125"/>
      <c r="DW109" s="125"/>
      <c r="DX109" s="125"/>
      <c r="DY109" s="125"/>
      <c r="DZ109" s="125"/>
      <c r="EA109" s="125"/>
      <c r="EB109" s="125"/>
      <c r="EC109" s="125"/>
      <c r="ED109" s="125"/>
      <c r="EE109" s="125"/>
      <c r="EF109" s="125"/>
      <c r="EG109" s="125"/>
      <c r="EH109" s="125"/>
      <c r="EI109" s="125"/>
      <c r="EJ109" s="125"/>
      <c r="EK109" s="125"/>
      <c r="EL109" s="125"/>
      <c r="EM109" s="125"/>
      <c r="EN109" s="125"/>
      <c r="EO109" s="125"/>
      <c r="EP109" s="125"/>
      <c r="EQ109" s="125"/>
      <c r="ER109" s="125"/>
      <c r="ES109" s="125"/>
      <c r="ET109" s="125"/>
      <c r="EU109" s="125"/>
      <c r="EV109" s="125"/>
      <c r="EW109" s="125"/>
      <c r="EX109" s="125"/>
      <c r="EY109" s="125"/>
      <c r="EZ109" s="125"/>
      <c r="FA109" s="125"/>
      <c r="FB109" s="125"/>
      <c r="FC109" s="125"/>
      <c r="FD109" s="125"/>
      <c r="FE109" s="126"/>
      <c r="FF109" s="125"/>
      <c r="FG109" s="125"/>
      <c r="FH109" s="125"/>
      <c r="FI109" s="125"/>
      <c r="FJ109" s="125"/>
      <c r="FK109" s="125"/>
      <c r="FL109" s="125"/>
      <c r="FM109" s="125"/>
      <c r="FN109" s="125"/>
      <c r="FO109" s="125"/>
      <c r="FP109" s="125"/>
      <c r="FQ109" s="125"/>
      <c r="FR109" s="125"/>
      <c r="FS109" s="125"/>
      <c r="FT109" s="125"/>
      <c r="FU109" s="125"/>
      <c r="FV109" s="125"/>
      <c r="FW109" s="125"/>
      <c r="FX109" s="125"/>
      <c r="FY109" s="125"/>
      <c r="FZ109" s="125"/>
      <c r="GA109" s="125"/>
      <c r="GB109" s="125"/>
      <c r="GC109" s="125"/>
      <c r="GD109" s="125"/>
      <c r="GE109" s="125"/>
      <c r="GF109" s="125"/>
      <c r="GG109" s="125"/>
      <c r="GH109" s="125"/>
      <c r="GI109" s="125"/>
      <c r="GJ109" s="125"/>
      <c r="GK109" s="126"/>
      <c r="GL109" s="125"/>
      <c r="GM109" s="125"/>
      <c r="GN109" s="125"/>
      <c r="GO109" s="125"/>
      <c r="GP109" s="125"/>
      <c r="GQ109" s="125"/>
      <c r="GR109" s="125"/>
      <c r="GS109" s="125"/>
      <c r="GT109" s="125"/>
    </row>
    <row r="110" spans="1:202" s="127" customFormat="1" ht="14.25">
      <c r="A110" s="125"/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5"/>
      <c r="BJ110" s="125"/>
      <c r="BK110" s="125"/>
      <c r="BL110" s="125"/>
      <c r="BM110" s="125"/>
      <c r="BN110" s="125"/>
      <c r="BO110" s="125"/>
      <c r="BP110" s="125"/>
      <c r="BQ110" s="125"/>
      <c r="BR110" s="125"/>
      <c r="BS110" s="125"/>
      <c r="BT110" s="125"/>
      <c r="BU110" s="125"/>
      <c r="BV110" s="125"/>
      <c r="BW110" s="125"/>
      <c r="BX110" s="125"/>
      <c r="BY110" s="125"/>
      <c r="BZ110" s="125"/>
      <c r="CA110" s="125"/>
      <c r="CB110" s="125"/>
      <c r="CC110" s="125"/>
      <c r="CD110" s="125"/>
      <c r="CE110" s="125"/>
      <c r="CF110" s="125"/>
      <c r="CG110" s="125"/>
      <c r="CH110" s="125"/>
      <c r="CI110" s="125"/>
      <c r="CJ110" s="125"/>
      <c r="CK110" s="125"/>
      <c r="CL110" s="125"/>
      <c r="CM110" s="125"/>
      <c r="CN110" s="125"/>
      <c r="CO110" s="125"/>
      <c r="CP110" s="125"/>
      <c r="CQ110" s="125"/>
      <c r="CR110" s="125"/>
      <c r="CS110" s="125"/>
      <c r="CT110" s="125"/>
      <c r="CU110" s="125"/>
      <c r="CV110" s="125"/>
      <c r="CW110" s="125"/>
      <c r="CX110" s="125"/>
      <c r="CY110" s="125"/>
      <c r="CZ110" s="125"/>
      <c r="DA110" s="125"/>
      <c r="DB110" s="125"/>
      <c r="DC110" s="125"/>
      <c r="DD110" s="125"/>
      <c r="DE110" s="125"/>
      <c r="DF110" s="125"/>
      <c r="DG110" s="125"/>
      <c r="DH110" s="125"/>
      <c r="DI110" s="125"/>
      <c r="DJ110" s="125"/>
      <c r="DK110" s="125"/>
      <c r="DL110" s="125"/>
      <c r="DM110" s="125"/>
      <c r="DN110" s="125"/>
      <c r="DO110" s="125"/>
      <c r="DP110" s="125"/>
      <c r="DQ110" s="125"/>
      <c r="DR110" s="125"/>
      <c r="DS110" s="125"/>
      <c r="DT110" s="125"/>
      <c r="DU110" s="125"/>
      <c r="DV110" s="125"/>
      <c r="DW110" s="125"/>
      <c r="DX110" s="125"/>
      <c r="DY110" s="125"/>
      <c r="DZ110" s="125"/>
      <c r="EA110" s="125"/>
      <c r="EB110" s="125"/>
      <c r="EC110" s="125"/>
      <c r="ED110" s="125"/>
      <c r="EE110" s="125"/>
      <c r="EF110" s="125"/>
      <c r="EG110" s="125"/>
      <c r="EH110" s="125"/>
      <c r="EI110" s="125"/>
      <c r="EJ110" s="125"/>
      <c r="EK110" s="125"/>
      <c r="EL110" s="125"/>
      <c r="EM110" s="125"/>
      <c r="EN110" s="125"/>
      <c r="EO110" s="125"/>
      <c r="EP110" s="125"/>
      <c r="EQ110" s="125"/>
      <c r="ER110" s="125"/>
      <c r="ES110" s="125"/>
      <c r="ET110" s="125"/>
      <c r="EU110" s="125"/>
      <c r="EV110" s="125"/>
      <c r="EW110" s="125"/>
      <c r="EX110" s="125"/>
      <c r="EY110" s="125"/>
      <c r="EZ110" s="125"/>
      <c r="FA110" s="125"/>
      <c r="FB110" s="125"/>
      <c r="FC110" s="125"/>
      <c r="FD110" s="125"/>
      <c r="FE110" s="126"/>
      <c r="FF110" s="125"/>
      <c r="FG110" s="125"/>
      <c r="FH110" s="125"/>
      <c r="FI110" s="125"/>
      <c r="FJ110" s="125"/>
      <c r="FK110" s="125"/>
      <c r="FL110" s="125"/>
      <c r="FM110" s="125"/>
      <c r="FN110" s="125"/>
      <c r="FO110" s="125"/>
      <c r="FP110" s="125"/>
      <c r="FQ110" s="125"/>
      <c r="FR110" s="125"/>
      <c r="FS110" s="125"/>
      <c r="FT110" s="125"/>
      <c r="FU110" s="125"/>
      <c r="FV110" s="125"/>
      <c r="FW110" s="125"/>
      <c r="FX110" s="125"/>
      <c r="FY110" s="125"/>
      <c r="FZ110" s="125"/>
      <c r="GA110" s="125"/>
      <c r="GB110" s="125"/>
      <c r="GC110" s="125"/>
      <c r="GD110" s="125"/>
      <c r="GE110" s="125"/>
      <c r="GF110" s="125"/>
      <c r="GG110" s="125"/>
      <c r="GH110" s="125"/>
      <c r="GI110" s="125"/>
      <c r="GJ110" s="125"/>
      <c r="GK110" s="126"/>
      <c r="GL110" s="125"/>
      <c r="GM110" s="125"/>
      <c r="GN110" s="125"/>
      <c r="GO110" s="125"/>
      <c r="GP110" s="125"/>
      <c r="GQ110" s="125"/>
      <c r="GR110" s="125"/>
      <c r="GS110" s="125"/>
      <c r="GT110" s="125"/>
    </row>
    <row r="111" spans="1:202" s="127" customFormat="1" ht="14.25">
      <c r="A111" s="125"/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5"/>
      <c r="BJ111" s="125"/>
      <c r="BK111" s="125"/>
      <c r="BL111" s="125"/>
      <c r="BM111" s="125"/>
      <c r="BN111" s="125"/>
      <c r="BO111" s="125"/>
      <c r="BP111" s="125"/>
      <c r="BQ111" s="125"/>
      <c r="BR111" s="125"/>
      <c r="BS111" s="125"/>
      <c r="BT111" s="125"/>
      <c r="BU111" s="125"/>
      <c r="BV111" s="125"/>
      <c r="BW111" s="125"/>
      <c r="BX111" s="125"/>
      <c r="BY111" s="125"/>
      <c r="BZ111" s="125"/>
      <c r="CA111" s="125"/>
      <c r="CB111" s="125"/>
      <c r="CC111" s="125"/>
      <c r="CD111" s="125"/>
      <c r="CE111" s="125"/>
      <c r="CF111" s="125"/>
      <c r="CG111" s="125"/>
      <c r="CH111" s="125"/>
      <c r="CI111" s="125"/>
      <c r="CJ111" s="125"/>
      <c r="CK111" s="125"/>
      <c r="CL111" s="125"/>
      <c r="CM111" s="125"/>
      <c r="CN111" s="125"/>
      <c r="CO111" s="125"/>
      <c r="CP111" s="125"/>
      <c r="CQ111" s="125"/>
      <c r="CR111" s="125"/>
      <c r="CS111" s="125"/>
      <c r="CT111" s="125"/>
      <c r="CU111" s="125"/>
      <c r="CV111" s="125"/>
      <c r="CW111" s="125"/>
      <c r="CX111" s="125"/>
      <c r="CY111" s="125"/>
      <c r="CZ111" s="125"/>
      <c r="DA111" s="125"/>
      <c r="DB111" s="125"/>
      <c r="DC111" s="125"/>
      <c r="DD111" s="125"/>
      <c r="DE111" s="125"/>
      <c r="DF111" s="125"/>
      <c r="DG111" s="125"/>
      <c r="DH111" s="125"/>
      <c r="DI111" s="125"/>
      <c r="DJ111" s="125"/>
      <c r="DK111" s="125"/>
      <c r="DL111" s="125"/>
      <c r="DM111" s="125"/>
      <c r="DN111" s="125"/>
      <c r="DO111" s="125"/>
      <c r="DP111" s="125"/>
      <c r="DQ111" s="125"/>
      <c r="DR111" s="125"/>
      <c r="DS111" s="125"/>
      <c r="DT111" s="125"/>
      <c r="DU111" s="125"/>
      <c r="DV111" s="125"/>
      <c r="DW111" s="125"/>
      <c r="DX111" s="125"/>
      <c r="DY111" s="125"/>
      <c r="DZ111" s="125"/>
      <c r="EA111" s="125"/>
      <c r="EB111" s="125"/>
      <c r="EC111" s="125"/>
      <c r="ED111" s="125"/>
      <c r="EE111" s="125"/>
      <c r="EF111" s="125"/>
      <c r="EG111" s="125"/>
      <c r="EH111" s="125"/>
      <c r="EI111" s="125"/>
      <c r="EJ111" s="125"/>
      <c r="EK111" s="125"/>
      <c r="EL111" s="125"/>
      <c r="EM111" s="125"/>
      <c r="EN111" s="125"/>
      <c r="EO111" s="125"/>
      <c r="EP111" s="125"/>
      <c r="EQ111" s="125"/>
      <c r="ER111" s="125"/>
      <c r="ES111" s="125"/>
      <c r="ET111" s="125"/>
      <c r="EU111" s="125"/>
      <c r="EV111" s="125"/>
      <c r="EW111" s="125"/>
      <c r="EX111" s="125"/>
      <c r="EY111" s="125"/>
      <c r="EZ111" s="125"/>
      <c r="FA111" s="125"/>
      <c r="FB111" s="125"/>
      <c r="FC111" s="125"/>
      <c r="FD111" s="125"/>
      <c r="FE111" s="126"/>
      <c r="FF111" s="125"/>
      <c r="FG111" s="125"/>
      <c r="FH111" s="125"/>
      <c r="FI111" s="125"/>
      <c r="FJ111" s="125"/>
      <c r="FK111" s="125"/>
      <c r="FL111" s="125"/>
      <c r="FM111" s="125"/>
      <c r="FN111" s="125"/>
      <c r="FO111" s="125"/>
      <c r="FP111" s="125"/>
      <c r="FQ111" s="125"/>
      <c r="FR111" s="125"/>
      <c r="FS111" s="125"/>
      <c r="FT111" s="125"/>
      <c r="FU111" s="125"/>
      <c r="FV111" s="125"/>
      <c r="FW111" s="125"/>
      <c r="FX111" s="125"/>
      <c r="FY111" s="125"/>
      <c r="FZ111" s="125"/>
      <c r="GA111" s="125"/>
      <c r="GB111" s="125"/>
      <c r="GC111" s="125"/>
      <c r="GD111" s="125"/>
      <c r="GE111" s="125"/>
      <c r="GF111" s="125"/>
      <c r="GG111" s="125"/>
      <c r="GH111" s="125"/>
      <c r="GI111" s="125"/>
      <c r="GJ111" s="125"/>
      <c r="GK111" s="126"/>
      <c r="GL111" s="125"/>
      <c r="GM111" s="125"/>
      <c r="GN111" s="125"/>
      <c r="GO111" s="125"/>
      <c r="GP111" s="125"/>
      <c r="GQ111" s="125"/>
      <c r="GR111" s="125"/>
      <c r="GS111" s="125"/>
      <c r="GT111" s="125"/>
    </row>
    <row r="112" spans="1:202" s="127" customFormat="1" ht="14.25">
      <c r="A112" s="125"/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5"/>
      <c r="BJ112" s="125"/>
      <c r="BK112" s="125"/>
      <c r="BL112" s="125"/>
      <c r="BM112" s="125"/>
      <c r="BN112" s="125"/>
      <c r="BO112" s="125"/>
      <c r="BP112" s="125"/>
      <c r="BQ112" s="125"/>
      <c r="BR112" s="125"/>
      <c r="BS112" s="125"/>
      <c r="BT112" s="125"/>
      <c r="BU112" s="125"/>
      <c r="BV112" s="125"/>
      <c r="BW112" s="125"/>
      <c r="BX112" s="125"/>
      <c r="BY112" s="125"/>
      <c r="BZ112" s="125"/>
      <c r="CA112" s="125"/>
      <c r="CB112" s="125"/>
      <c r="CC112" s="125"/>
      <c r="CD112" s="125"/>
      <c r="CE112" s="125"/>
      <c r="CF112" s="125"/>
      <c r="CG112" s="125"/>
      <c r="CH112" s="125"/>
      <c r="CI112" s="125"/>
      <c r="CJ112" s="125"/>
      <c r="CK112" s="125"/>
      <c r="CL112" s="125"/>
      <c r="CM112" s="125"/>
      <c r="CN112" s="125"/>
      <c r="CO112" s="125"/>
      <c r="CP112" s="125"/>
      <c r="CQ112" s="125"/>
      <c r="CR112" s="125"/>
      <c r="CS112" s="125"/>
      <c r="CT112" s="125"/>
      <c r="CU112" s="125"/>
      <c r="CV112" s="125"/>
      <c r="CW112" s="125"/>
      <c r="CX112" s="125"/>
      <c r="CY112" s="125"/>
      <c r="CZ112" s="125"/>
      <c r="DA112" s="125"/>
      <c r="DB112" s="125"/>
      <c r="DC112" s="125"/>
      <c r="DD112" s="125"/>
      <c r="DE112" s="125"/>
      <c r="DF112" s="125"/>
      <c r="DG112" s="125"/>
      <c r="DH112" s="125"/>
      <c r="DI112" s="125"/>
      <c r="DJ112" s="125"/>
      <c r="DK112" s="125"/>
      <c r="DL112" s="125"/>
      <c r="DM112" s="125"/>
      <c r="DN112" s="125"/>
      <c r="DO112" s="125"/>
      <c r="DP112" s="125"/>
      <c r="DQ112" s="125"/>
      <c r="DR112" s="125"/>
      <c r="DS112" s="125"/>
      <c r="DT112" s="125"/>
      <c r="DU112" s="125"/>
      <c r="DV112" s="125"/>
      <c r="DW112" s="125"/>
      <c r="DX112" s="125"/>
      <c r="DY112" s="125"/>
      <c r="DZ112" s="125"/>
      <c r="EA112" s="125"/>
      <c r="EB112" s="125"/>
      <c r="EC112" s="125"/>
      <c r="ED112" s="125"/>
      <c r="EE112" s="125"/>
      <c r="EF112" s="125"/>
      <c r="EG112" s="125"/>
      <c r="EH112" s="125"/>
      <c r="EI112" s="125"/>
      <c r="EJ112" s="125"/>
      <c r="EK112" s="125"/>
      <c r="EL112" s="125"/>
      <c r="EM112" s="125"/>
      <c r="EN112" s="125"/>
      <c r="EO112" s="125"/>
      <c r="EP112" s="125"/>
      <c r="EQ112" s="125"/>
      <c r="ER112" s="125"/>
      <c r="ES112" s="125"/>
      <c r="ET112" s="125"/>
      <c r="EU112" s="125"/>
      <c r="EV112" s="125"/>
      <c r="EW112" s="125"/>
      <c r="EX112" s="125"/>
      <c r="EY112" s="125"/>
      <c r="EZ112" s="125"/>
      <c r="FA112" s="125"/>
      <c r="FB112" s="125"/>
      <c r="FC112" s="125"/>
      <c r="FD112" s="125"/>
      <c r="FE112" s="126"/>
      <c r="FF112" s="125"/>
      <c r="FG112" s="125"/>
      <c r="FH112" s="125"/>
      <c r="FI112" s="125"/>
      <c r="FJ112" s="125"/>
      <c r="FK112" s="125"/>
      <c r="FL112" s="125"/>
      <c r="FM112" s="125"/>
      <c r="FN112" s="125"/>
      <c r="FO112" s="125"/>
      <c r="FP112" s="125"/>
      <c r="FQ112" s="125"/>
      <c r="FR112" s="125"/>
      <c r="FS112" s="125"/>
      <c r="FT112" s="125"/>
      <c r="FU112" s="125"/>
      <c r="FV112" s="125"/>
      <c r="FW112" s="125"/>
      <c r="FX112" s="125"/>
      <c r="FY112" s="125"/>
      <c r="FZ112" s="125"/>
      <c r="GA112" s="125"/>
      <c r="GB112" s="125"/>
      <c r="GC112" s="125"/>
      <c r="GD112" s="125"/>
      <c r="GE112" s="125"/>
      <c r="GF112" s="125"/>
      <c r="GG112" s="125"/>
      <c r="GH112" s="125"/>
      <c r="GI112" s="125"/>
      <c r="GJ112" s="125"/>
      <c r="GK112" s="126"/>
      <c r="GL112" s="125"/>
      <c r="GM112" s="125"/>
      <c r="GN112" s="125"/>
      <c r="GO112" s="125"/>
      <c r="GP112" s="125"/>
      <c r="GQ112" s="125"/>
      <c r="GR112" s="125"/>
      <c r="GS112" s="125"/>
      <c r="GT112" s="125"/>
    </row>
    <row r="113" spans="1:202" s="127" customFormat="1" ht="14.25">
      <c r="A113" s="125"/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5"/>
      <c r="BJ113" s="125"/>
      <c r="BK113" s="125"/>
      <c r="BL113" s="125"/>
      <c r="BM113" s="125"/>
      <c r="BN113" s="125"/>
      <c r="BO113" s="125"/>
      <c r="BP113" s="125"/>
      <c r="BQ113" s="125"/>
      <c r="BR113" s="125"/>
      <c r="BS113" s="125"/>
      <c r="BT113" s="125"/>
      <c r="BU113" s="125"/>
      <c r="BV113" s="125"/>
      <c r="BW113" s="125"/>
      <c r="BX113" s="125"/>
      <c r="BY113" s="125"/>
      <c r="BZ113" s="125"/>
      <c r="CA113" s="125"/>
      <c r="CB113" s="125"/>
      <c r="CC113" s="125"/>
      <c r="CD113" s="125"/>
      <c r="CE113" s="125"/>
      <c r="CF113" s="125"/>
      <c r="CG113" s="125"/>
      <c r="CH113" s="125"/>
      <c r="CI113" s="125"/>
      <c r="CJ113" s="125"/>
      <c r="CK113" s="125"/>
      <c r="CL113" s="125"/>
      <c r="CM113" s="125"/>
      <c r="CN113" s="125"/>
      <c r="CO113" s="125"/>
      <c r="CP113" s="125"/>
      <c r="CQ113" s="125"/>
      <c r="CR113" s="125"/>
      <c r="CS113" s="125"/>
      <c r="CT113" s="125"/>
      <c r="CU113" s="125"/>
      <c r="CV113" s="125"/>
      <c r="CW113" s="125"/>
      <c r="CX113" s="125"/>
      <c r="CY113" s="125"/>
      <c r="CZ113" s="125"/>
      <c r="DA113" s="125"/>
      <c r="DB113" s="125"/>
      <c r="DC113" s="125"/>
      <c r="DD113" s="125"/>
      <c r="DE113" s="125"/>
      <c r="DF113" s="125"/>
      <c r="DG113" s="125"/>
      <c r="DH113" s="125"/>
      <c r="DI113" s="125"/>
      <c r="DJ113" s="125"/>
      <c r="DK113" s="125"/>
      <c r="DL113" s="125"/>
      <c r="DM113" s="125"/>
      <c r="DN113" s="125"/>
      <c r="DO113" s="125"/>
      <c r="DP113" s="125"/>
      <c r="DQ113" s="125"/>
      <c r="DR113" s="125"/>
      <c r="DS113" s="125"/>
      <c r="DT113" s="125"/>
      <c r="DU113" s="125"/>
      <c r="DV113" s="125"/>
      <c r="DW113" s="125"/>
      <c r="DX113" s="125"/>
      <c r="DY113" s="125"/>
      <c r="DZ113" s="125"/>
      <c r="EA113" s="125"/>
      <c r="EB113" s="125"/>
      <c r="EC113" s="125"/>
      <c r="ED113" s="125"/>
      <c r="EE113" s="125"/>
      <c r="EF113" s="125"/>
      <c r="EG113" s="125"/>
      <c r="EH113" s="125"/>
      <c r="EI113" s="125"/>
      <c r="EJ113" s="125"/>
      <c r="EK113" s="125"/>
      <c r="EL113" s="125"/>
      <c r="EM113" s="125"/>
      <c r="EN113" s="125"/>
      <c r="EO113" s="125"/>
      <c r="EP113" s="125"/>
      <c r="EQ113" s="125"/>
      <c r="ER113" s="125"/>
      <c r="ES113" s="125"/>
      <c r="ET113" s="125"/>
      <c r="EU113" s="125"/>
      <c r="EV113" s="125"/>
      <c r="EW113" s="125"/>
      <c r="EX113" s="125"/>
      <c r="EY113" s="125"/>
      <c r="EZ113" s="125"/>
      <c r="FA113" s="125"/>
      <c r="FB113" s="125"/>
      <c r="FC113" s="125"/>
      <c r="FD113" s="125"/>
      <c r="FE113" s="126"/>
      <c r="FF113" s="125"/>
      <c r="FG113" s="125"/>
      <c r="FH113" s="125"/>
      <c r="FI113" s="125"/>
      <c r="FJ113" s="125"/>
      <c r="FK113" s="125"/>
      <c r="FL113" s="125"/>
      <c r="FM113" s="125"/>
      <c r="FN113" s="125"/>
      <c r="FO113" s="125"/>
      <c r="FP113" s="125"/>
      <c r="FQ113" s="125"/>
      <c r="FR113" s="125"/>
      <c r="FS113" s="125"/>
      <c r="FT113" s="125"/>
      <c r="FU113" s="125"/>
      <c r="FV113" s="125"/>
      <c r="FW113" s="125"/>
      <c r="FX113" s="125"/>
      <c r="FY113" s="125"/>
      <c r="FZ113" s="125"/>
      <c r="GA113" s="125"/>
      <c r="GB113" s="125"/>
      <c r="GC113" s="125"/>
      <c r="GD113" s="125"/>
      <c r="GE113" s="125"/>
      <c r="GF113" s="125"/>
      <c r="GG113" s="125"/>
      <c r="GH113" s="125"/>
      <c r="GI113" s="125"/>
      <c r="GJ113" s="125"/>
      <c r="GK113" s="126"/>
      <c r="GL113" s="125"/>
      <c r="GM113" s="125"/>
      <c r="GN113" s="125"/>
      <c r="GO113" s="125"/>
      <c r="GP113" s="125"/>
      <c r="GQ113" s="125"/>
      <c r="GR113" s="125"/>
      <c r="GS113" s="125"/>
      <c r="GT113" s="125"/>
    </row>
    <row r="114" spans="1:202" s="127" customFormat="1" ht="14.25">
      <c r="A114" s="125"/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25"/>
      <c r="BY114" s="125"/>
      <c r="BZ114" s="125"/>
      <c r="CA114" s="125"/>
      <c r="CB114" s="125"/>
      <c r="CC114" s="125"/>
      <c r="CD114" s="125"/>
      <c r="CE114" s="125"/>
      <c r="CF114" s="125"/>
      <c r="CG114" s="125"/>
      <c r="CH114" s="125"/>
      <c r="CI114" s="125"/>
      <c r="CJ114" s="125"/>
      <c r="CK114" s="125"/>
      <c r="CL114" s="125"/>
      <c r="CM114" s="125"/>
      <c r="CN114" s="125"/>
      <c r="CO114" s="125"/>
      <c r="CP114" s="125"/>
      <c r="CQ114" s="125"/>
      <c r="CR114" s="125"/>
      <c r="CS114" s="125"/>
      <c r="CT114" s="125"/>
      <c r="CU114" s="125"/>
      <c r="CV114" s="125"/>
      <c r="CW114" s="125"/>
      <c r="CX114" s="125"/>
      <c r="CY114" s="125"/>
      <c r="CZ114" s="125"/>
      <c r="DA114" s="125"/>
      <c r="DB114" s="125"/>
      <c r="DC114" s="125"/>
      <c r="DD114" s="125"/>
      <c r="DE114" s="125"/>
      <c r="DF114" s="125"/>
      <c r="DG114" s="125"/>
      <c r="DH114" s="125"/>
      <c r="DI114" s="125"/>
      <c r="DJ114" s="125"/>
      <c r="DK114" s="125"/>
      <c r="DL114" s="125"/>
      <c r="DM114" s="125"/>
      <c r="DN114" s="125"/>
      <c r="DO114" s="125"/>
      <c r="DP114" s="125"/>
      <c r="DQ114" s="125"/>
      <c r="DR114" s="125"/>
      <c r="DS114" s="125"/>
      <c r="DT114" s="125"/>
      <c r="DU114" s="125"/>
      <c r="DV114" s="125"/>
      <c r="DW114" s="125"/>
      <c r="DX114" s="125"/>
      <c r="DY114" s="125"/>
      <c r="DZ114" s="125"/>
      <c r="EA114" s="125"/>
      <c r="EB114" s="125"/>
      <c r="EC114" s="125"/>
      <c r="ED114" s="125"/>
      <c r="EE114" s="125"/>
      <c r="EF114" s="125"/>
      <c r="EG114" s="125"/>
      <c r="EH114" s="125"/>
      <c r="EI114" s="125"/>
      <c r="EJ114" s="125"/>
      <c r="EK114" s="125"/>
      <c r="EL114" s="125"/>
      <c r="EM114" s="125"/>
      <c r="EN114" s="125"/>
      <c r="EO114" s="125"/>
      <c r="EP114" s="125"/>
      <c r="EQ114" s="125"/>
      <c r="ER114" s="125"/>
      <c r="ES114" s="125"/>
      <c r="ET114" s="125"/>
      <c r="EU114" s="125"/>
      <c r="EV114" s="125"/>
      <c r="EW114" s="125"/>
      <c r="EX114" s="125"/>
      <c r="EY114" s="125"/>
      <c r="EZ114" s="125"/>
      <c r="FA114" s="125"/>
      <c r="FB114" s="125"/>
      <c r="FC114" s="125"/>
      <c r="FD114" s="125"/>
      <c r="FE114" s="126"/>
      <c r="FF114" s="125"/>
      <c r="FG114" s="125"/>
      <c r="FH114" s="125"/>
      <c r="FI114" s="125"/>
      <c r="FJ114" s="125"/>
      <c r="FK114" s="125"/>
      <c r="FL114" s="125"/>
      <c r="FM114" s="125"/>
      <c r="FN114" s="125"/>
      <c r="FO114" s="125"/>
      <c r="FP114" s="125"/>
      <c r="FQ114" s="125"/>
      <c r="FR114" s="125"/>
      <c r="FS114" s="125"/>
      <c r="FT114" s="125"/>
      <c r="FU114" s="125"/>
      <c r="FV114" s="125"/>
      <c r="FW114" s="125"/>
      <c r="FX114" s="125"/>
      <c r="FY114" s="125"/>
      <c r="FZ114" s="125"/>
      <c r="GA114" s="125"/>
      <c r="GB114" s="125"/>
      <c r="GC114" s="125"/>
      <c r="GD114" s="125"/>
      <c r="GE114" s="125"/>
      <c r="GF114" s="125"/>
      <c r="GG114" s="125"/>
      <c r="GH114" s="125"/>
      <c r="GI114" s="125"/>
      <c r="GJ114" s="125"/>
      <c r="GK114" s="126"/>
      <c r="GL114" s="125"/>
      <c r="GM114" s="125"/>
      <c r="GN114" s="125"/>
      <c r="GO114" s="125"/>
      <c r="GP114" s="125"/>
      <c r="GQ114" s="125"/>
      <c r="GR114" s="125"/>
      <c r="GS114" s="125"/>
      <c r="GT114" s="125"/>
    </row>
    <row r="115" spans="1:202" s="127" customFormat="1" ht="14.25">
      <c r="A115" s="125"/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6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6"/>
      <c r="GL115" s="125"/>
      <c r="GM115" s="125"/>
      <c r="GN115" s="125"/>
      <c r="GO115" s="125"/>
      <c r="GP115" s="125"/>
      <c r="GQ115" s="125"/>
      <c r="GR115" s="125"/>
      <c r="GS115" s="125"/>
      <c r="GT115" s="125"/>
    </row>
    <row r="116" spans="1:202" s="127" customFormat="1" ht="14.25">
      <c r="A116" s="125"/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  <c r="AA116" s="125"/>
      <c r="AB116" s="125"/>
      <c r="AC116" s="125"/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6"/>
      <c r="FF116" s="125"/>
      <c r="FG116" s="125"/>
      <c r="FH116" s="125"/>
      <c r="FI116" s="125"/>
      <c r="FJ116" s="125"/>
      <c r="FK116" s="125"/>
      <c r="FL116" s="125"/>
      <c r="FM116" s="125"/>
      <c r="FN116" s="125"/>
      <c r="FO116" s="125"/>
      <c r="FP116" s="125"/>
      <c r="FQ116" s="125"/>
      <c r="FR116" s="125"/>
      <c r="FS116" s="125"/>
      <c r="FT116" s="125"/>
      <c r="FU116" s="125"/>
      <c r="FV116" s="125"/>
      <c r="FW116" s="125"/>
      <c r="FX116" s="125"/>
      <c r="FY116" s="125"/>
      <c r="FZ116" s="125"/>
      <c r="GA116" s="125"/>
      <c r="GB116" s="125"/>
      <c r="GC116" s="125"/>
      <c r="GD116" s="125"/>
      <c r="GE116" s="125"/>
      <c r="GF116" s="125"/>
      <c r="GG116" s="125"/>
      <c r="GH116" s="125"/>
      <c r="GI116" s="125"/>
      <c r="GJ116" s="125"/>
      <c r="GK116" s="126"/>
      <c r="GL116" s="125"/>
      <c r="GM116" s="125"/>
      <c r="GN116" s="125"/>
      <c r="GO116" s="125"/>
      <c r="GP116" s="125"/>
      <c r="GQ116" s="125"/>
      <c r="GR116" s="125"/>
      <c r="GS116" s="125"/>
      <c r="GT116" s="125"/>
    </row>
    <row r="117" spans="1:202" s="127" customFormat="1" ht="14.25">
      <c r="A117" s="125"/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6"/>
      <c r="FF117" s="125"/>
      <c r="FG117" s="125"/>
      <c r="FH117" s="125"/>
      <c r="FI117" s="125"/>
      <c r="FJ117" s="125"/>
      <c r="FK117" s="125"/>
      <c r="FL117" s="125"/>
      <c r="FM117" s="125"/>
      <c r="FN117" s="125"/>
      <c r="FO117" s="125"/>
      <c r="FP117" s="125"/>
      <c r="FQ117" s="125"/>
      <c r="FR117" s="125"/>
      <c r="FS117" s="125"/>
      <c r="FT117" s="125"/>
      <c r="FU117" s="125"/>
      <c r="FV117" s="125"/>
      <c r="FW117" s="125"/>
      <c r="FX117" s="125"/>
      <c r="FY117" s="125"/>
      <c r="FZ117" s="125"/>
      <c r="GA117" s="125"/>
      <c r="GB117" s="125"/>
      <c r="GC117" s="125"/>
      <c r="GD117" s="125"/>
      <c r="GE117" s="125"/>
      <c r="GF117" s="125"/>
      <c r="GG117" s="125"/>
      <c r="GH117" s="125"/>
      <c r="GI117" s="125"/>
      <c r="GJ117" s="125"/>
      <c r="GK117" s="126"/>
      <c r="GL117" s="125"/>
      <c r="GM117" s="125"/>
      <c r="GN117" s="125"/>
      <c r="GO117" s="125"/>
      <c r="GP117" s="125"/>
      <c r="GQ117" s="125"/>
      <c r="GR117" s="125"/>
      <c r="GS117" s="125"/>
      <c r="GT117" s="125"/>
    </row>
    <row r="118" spans="1:202" s="127" customFormat="1" ht="14.25">
      <c r="A118" s="125"/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  <c r="AA118" s="125"/>
      <c r="AB118" s="125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/>
      <c r="BR118" s="125"/>
      <c r="BS118" s="125"/>
      <c r="BT118" s="125"/>
      <c r="BU118" s="125"/>
      <c r="BV118" s="125"/>
      <c r="BW118" s="125"/>
      <c r="BX118" s="125"/>
      <c r="BY118" s="125"/>
      <c r="BZ118" s="125"/>
      <c r="CA118" s="125"/>
      <c r="CB118" s="125"/>
      <c r="CC118" s="125"/>
      <c r="CD118" s="125"/>
      <c r="CE118" s="125"/>
      <c r="CF118" s="125"/>
      <c r="CG118" s="125"/>
      <c r="CH118" s="125"/>
      <c r="CI118" s="125"/>
      <c r="CJ118" s="125"/>
      <c r="CK118" s="125"/>
      <c r="CL118" s="125"/>
      <c r="CM118" s="125"/>
      <c r="CN118" s="125"/>
      <c r="CO118" s="125"/>
      <c r="CP118" s="125"/>
      <c r="CQ118" s="125"/>
      <c r="CR118" s="125"/>
      <c r="CS118" s="125"/>
      <c r="CT118" s="125"/>
      <c r="CU118" s="125"/>
      <c r="CV118" s="125"/>
      <c r="CW118" s="125"/>
      <c r="CX118" s="125"/>
      <c r="CY118" s="125"/>
      <c r="CZ118" s="125"/>
      <c r="DA118" s="125"/>
      <c r="DB118" s="125"/>
      <c r="DC118" s="125"/>
      <c r="DD118" s="125"/>
      <c r="DE118" s="125"/>
      <c r="DF118" s="125"/>
      <c r="DG118" s="125"/>
      <c r="DH118" s="125"/>
      <c r="DI118" s="125"/>
      <c r="DJ118" s="125"/>
      <c r="DK118" s="125"/>
      <c r="DL118" s="125"/>
      <c r="DM118" s="125"/>
      <c r="DN118" s="125"/>
      <c r="DO118" s="125"/>
      <c r="DP118" s="125"/>
      <c r="DQ118" s="125"/>
      <c r="DR118" s="125"/>
      <c r="DS118" s="125"/>
      <c r="DT118" s="125"/>
      <c r="DU118" s="125"/>
      <c r="DV118" s="125"/>
      <c r="DW118" s="125"/>
      <c r="DX118" s="125"/>
      <c r="DY118" s="125"/>
      <c r="DZ118" s="125"/>
      <c r="EA118" s="125"/>
      <c r="EB118" s="125"/>
      <c r="EC118" s="125"/>
      <c r="ED118" s="125"/>
      <c r="EE118" s="125"/>
      <c r="EF118" s="125"/>
      <c r="EG118" s="125"/>
      <c r="EH118" s="125"/>
      <c r="EI118" s="125"/>
      <c r="EJ118" s="125"/>
      <c r="EK118" s="125"/>
      <c r="EL118" s="125"/>
      <c r="EM118" s="125"/>
      <c r="EN118" s="125"/>
      <c r="EO118" s="125"/>
      <c r="EP118" s="125"/>
      <c r="EQ118" s="125"/>
      <c r="ER118" s="125"/>
      <c r="ES118" s="125"/>
      <c r="ET118" s="125"/>
      <c r="EU118" s="125"/>
      <c r="EV118" s="125"/>
      <c r="EW118" s="125"/>
      <c r="EX118" s="125"/>
      <c r="EY118" s="125"/>
      <c r="EZ118" s="125"/>
      <c r="FA118" s="125"/>
      <c r="FB118" s="125"/>
      <c r="FC118" s="125"/>
      <c r="FD118" s="125"/>
      <c r="FE118" s="126"/>
      <c r="FF118" s="125"/>
      <c r="FG118" s="125"/>
      <c r="FH118" s="125"/>
      <c r="FI118" s="125"/>
      <c r="FJ118" s="125"/>
      <c r="FK118" s="125"/>
      <c r="FL118" s="125"/>
      <c r="FM118" s="125"/>
      <c r="FN118" s="125"/>
      <c r="FO118" s="125"/>
      <c r="FP118" s="125"/>
      <c r="FQ118" s="125"/>
      <c r="FR118" s="125"/>
      <c r="FS118" s="125"/>
      <c r="FT118" s="125"/>
      <c r="FU118" s="125"/>
      <c r="FV118" s="125"/>
      <c r="FW118" s="125"/>
      <c r="FX118" s="125"/>
      <c r="FY118" s="125"/>
      <c r="FZ118" s="125"/>
      <c r="GA118" s="125"/>
      <c r="GB118" s="125"/>
      <c r="GC118" s="125"/>
      <c r="GD118" s="125"/>
      <c r="GE118" s="125"/>
      <c r="GF118" s="125"/>
      <c r="GG118" s="125"/>
      <c r="GH118" s="125"/>
      <c r="GI118" s="125"/>
      <c r="GJ118" s="125"/>
      <c r="GK118" s="126"/>
      <c r="GL118" s="125"/>
      <c r="GM118" s="125"/>
      <c r="GN118" s="125"/>
      <c r="GO118" s="125"/>
      <c r="GP118" s="125"/>
      <c r="GQ118" s="125"/>
      <c r="GR118" s="125"/>
      <c r="GS118" s="125"/>
      <c r="GT118" s="125"/>
    </row>
    <row r="119" spans="1:202" s="127" customFormat="1" ht="14.25">
      <c r="A119" s="125"/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5"/>
      <c r="BJ119" s="125"/>
      <c r="BK119" s="125"/>
      <c r="BL119" s="125"/>
      <c r="BM119" s="125"/>
      <c r="BN119" s="125"/>
      <c r="BO119" s="125"/>
      <c r="BP119" s="125"/>
      <c r="BQ119" s="125"/>
      <c r="BR119" s="125"/>
      <c r="BS119" s="125"/>
      <c r="BT119" s="125"/>
      <c r="BU119" s="125"/>
      <c r="BV119" s="125"/>
      <c r="BW119" s="125"/>
      <c r="BX119" s="125"/>
      <c r="BY119" s="125"/>
      <c r="BZ119" s="125"/>
      <c r="CA119" s="125"/>
      <c r="CB119" s="125"/>
      <c r="CC119" s="125"/>
      <c r="CD119" s="125"/>
      <c r="CE119" s="125"/>
      <c r="CF119" s="125"/>
      <c r="CG119" s="125"/>
      <c r="CH119" s="125"/>
      <c r="CI119" s="125"/>
      <c r="CJ119" s="125"/>
      <c r="CK119" s="125"/>
      <c r="CL119" s="125"/>
      <c r="CM119" s="125"/>
      <c r="CN119" s="125"/>
      <c r="CO119" s="125"/>
      <c r="CP119" s="125"/>
      <c r="CQ119" s="125"/>
      <c r="CR119" s="125"/>
      <c r="CS119" s="125"/>
      <c r="CT119" s="125"/>
      <c r="CU119" s="125"/>
      <c r="CV119" s="125"/>
      <c r="CW119" s="125"/>
      <c r="CX119" s="125"/>
      <c r="CY119" s="125"/>
      <c r="CZ119" s="125"/>
      <c r="DA119" s="125"/>
      <c r="DB119" s="125"/>
      <c r="DC119" s="125"/>
      <c r="DD119" s="125"/>
      <c r="DE119" s="125"/>
      <c r="DF119" s="125"/>
      <c r="DG119" s="125"/>
      <c r="DH119" s="125"/>
      <c r="DI119" s="125"/>
      <c r="DJ119" s="125"/>
      <c r="DK119" s="125"/>
      <c r="DL119" s="125"/>
      <c r="DM119" s="125"/>
      <c r="DN119" s="125"/>
      <c r="DO119" s="125"/>
      <c r="DP119" s="125"/>
      <c r="DQ119" s="125"/>
      <c r="DR119" s="125"/>
      <c r="DS119" s="125"/>
      <c r="DT119" s="125"/>
      <c r="DU119" s="125"/>
      <c r="DV119" s="125"/>
      <c r="DW119" s="125"/>
      <c r="DX119" s="125"/>
      <c r="DY119" s="125"/>
      <c r="DZ119" s="125"/>
      <c r="EA119" s="125"/>
      <c r="EB119" s="125"/>
      <c r="EC119" s="125"/>
      <c r="ED119" s="125"/>
      <c r="EE119" s="125"/>
      <c r="EF119" s="125"/>
      <c r="EG119" s="125"/>
      <c r="EH119" s="125"/>
      <c r="EI119" s="125"/>
      <c r="EJ119" s="125"/>
      <c r="EK119" s="125"/>
      <c r="EL119" s="125"/>
      <c r="EM119" s="125"/>
      <c r="EN119" s="125"/>
      <c r="EO119" s="125"/>
      <c r="EP119" s="125"/>
      <c r="EQ119" s="125"/>
      <c r="ER119" s="125"/>
      <c r="ES119" s="125"/>
      <c r="ET119" s="125"/>
      <c r="EU119" s="125"/>
      <c r="EV119" s="125"/>
      <c r="EW119" s="125"/>
      <c r="EX119" s="125"/>
      <c r="EY119" s="125"/>
      <c r="EZ119" s="125"/>
      <c r="FA119" s="125"/>
      <c r="FB119" s="125"/>
      <c r="FC119" s="125"/>
      <c r="FD119" s="125"/>
      <c r="FE119" s="126"/>
      <c r="FF119" s="125"/>
      <c r="FG119" s="125"/>
      <c r="FH119" s="125"/>
      <c r="FI119" s="125"/>
      <c r="FJ119" s="125"/>
      <c r="FK119" s="125"/>
      <c r="FL119" s="125"/>
      <c r="FM119" s="125"/>
      <c r="FN119" s="125"/>
      <c r="FO119" s="125"/>
      <c r="FP119" s="125"/>
      <c r="FQ119" s="125"/>
      <c r="FR119" s="125"/>
      <c r="FS119" s="125"/>
      <c r="FT119" s="125"/>
      <c r="FU119" s="125"/>
      <c r="FV119" s="125"/>
      <c r="FW119" s="125"/>
      <c r="FX119" s="125"/>
      <c r="FY119" s="125"/>
      <c r="FZ119" s="125"/>
      <c r="GA119" s="125"/>
      <c r="GB119" s="125"/>
      <c r="GC119" s="125"/>
      <c r="GD119" s="125"/>
      <c r="GE119" s="125"/>
      <c r="GF119" s="125"/>
      <c r="GG119" s="125"/>
      <c r="GH119" s="125"/>
      <c r="GI119" s="125"/>
      <c r="GJ119" s="125"/>
      <c r="GK119" s="126"/>
      <c r="GL119" s="125"/>
      <c r="GM119" s="125"/>
      <c r="GN119" s="125"/>
      <c r="GO119" s="125"/>
      <c r="GP119" s="125"/>
      <c r="GQ119" s="125"/>
      <c r="GR119" s="125"/>
      <c r="GS119" s="125"/>
      <c r="GT119" s="125"/>
    </row>
    <row r="120" spans="1:202" s="127" customFormat="1" ht="14.25">
      <c r="A120" s="125"/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  <c r="AA120" s="125"/>
      <c r="AB120" s="125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5"/>
      <c r="BJ120" s="125"/>
      <c r="BK120" s="125"/>
      <c r="BL120" s="125"/>
      <c r="BM120" s="125"/>
      <c r="BN120" s="125"/>
      <c r="BO120" s="125"/>
      <c r="BP120" s="125"/>
      <c r="BQ120" s="125"/>
      <c r="BR120" s="125"/>
      <c r="BS120" s="125"/>
      <c r="BT120" s="125"/>
      <c r="BU120" s="125"/>
      <c r="BV120" s="125"/>
      <c r="BW120" s="125"/>
      <c r="BX120" s="125"/>
      <c r="BY120" s="125"/>
      <c r="BZ120" s="125"/>
      <c r="CA120" s="125"/>
      <c r="CB120" s="125"/>
      <c r="CC120" s="125"/>
      <c r="CD120" s="125"/>
      <c r="CE120" s="125"/>
      <c r="CF120" s="125"/>
      <c r="CG120" s="125"/>
      <c r="CH120" s="125"/>
      <c r="CI120" s="125"/>
      <c r="CJ120" s="125"/>
      <c r="CK120" s="125"/>
      <c r="CL120" s="125"/>
      <c r="CM120" s="125"/>
      <c r="CN120" s="125"/>
      <c r="CO120" s="125"/>
      <c r="CP120" s="125"/>
      <c r="CQ120" s="125"/>
      <c r="CR120" s="125"/>
      <c r="CS120" s="125"/>
      <c r="CT120" s="125"/>
      <c r="CU120" s="125"/>
      <c r="CV120" s="125"/>
      <c r="CW120" s="125"/>
      <c r="CX120" s="125"/>
      <c r="CY120" s="125"/>
      <c r="CZ120" s="125"/>
      <c r="DA120" s="125"/>
      <c r="DB120" s="125"/>
      <c r="DC120" s="125"/>
      <c r="DD120" s="125"/>
      <c r="DE120" s="125"/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5"/>
      <c r="DR120" s="125"/>
      <c r="DS120" s="125"/>
      <c r="DT120" s="125"/>
      <c r="DU120" s="125"/>
      <c r="DV120" s="125"/>
      <c r="DW120" s="125"/>
      <c r="DX120" s="125"/>
      <c r="DY120" s="125"/>
      <c r="DZ120" s="125"/>
      <c r="EA120" s="125"/>
      <c r="EB120" s="125"/>
      <c r="EC120" s="125"/>
      <c r="ED120" s="125"/>
      <c r="EE120" s="125"/>
      <c r="EF120" s="125"/>
      <c r="EG120" s="125"/>
      <c r="EH120" s="125"/>
      <c r="EI120" s="125"/>
      <c r="EJ120" s="125"/>
      <c r="EK120" s="125"/>
      <c r="EL120" s="125"/>
      <c r="EM120" s="125"/>
      <c r="EN120" s="125"/>
      <c r="EO120" s="125"/>
      <c r="EP120" s="125"/>
      <c r="EQ120" s="125"/>
      <c r="ER120" s="125"/>
      <c r="ES120" s="125"/>
      <c r="ET120" s="125"/>
      <c r="EU120" s="125"/>
      <c r="EV120" s="125"/>
      <c r="EW120" s="125"/>
      <c r="EX120" s="125"/>
      <c r="EY120" s="125"/>
      <c r="EZ120" s="125"/>
      <c r="FA120" s="125"/>
      <c r="FB120" s="125"/>
      <c r="FC120" s="125"/>
      <c r="FD120" s="125"/>
      <c r="FE120" s="126"/>
      <c r="FF120" s="125"/>
      <c r="FG120" s="125"/>
      <c r="FH120" s="125"/>
      <c r="FI120" s="125"/>
      <c r="FJ120" s="125"/>
      <c r="FK120" s="125"/>
      <c r="FL120" s="125"/>
      <c r="FM120" s="125"/>
      <c r="FN120" s="125"/>
      <c r="FO120" s="125"/>
      <c r="FP120" s="125"/>
      <c r="FQ120" s="125"/>
      <c r="FR120" s="125"/>
      <c r="FS120" s="125"/>
      <c r="FT120" s="125"/>
      <c r="FU120" s="125"/>
      <c r="FV120" s="125"/>
      <c r="FW120" s="125"/>
      <c r="FX120" s="125"/>
      <c r="FY120" s="125"/>
      <c r="FZ120" s="125"/>
      <c r="GA120" s="125"/>
      <c r="GB120" s="125"/>
      <c r="GC120" s="125"/>
      <c r="GD120" s="125"/>
      <c r="GE120" s="125"/>
      <c r="GF120" s="125"/>
      <c r="GG120" s="125"/>
      <c r="GH120" s="125"/>
      <c r="GI120" s="125"/>
      <c r="GJ120" s="125"/>
      <c r="GK120" s="126"/>
      <c r="GL120" s="125"/>
      <c r="GM120" s="125"/>
      <c r="GN120" s="125"/>
      <c r="GO120" s="125"/>
      <c r="GP120" s="125"/>
      <c r="GQ120" s="125"/>
      <c r="GR120" s="125"/>
      <c r="GS120" s="125"/>
      <c r="GT120" s="125"/>
    </row>
    <row r="121" spans="1:202" s="127" customFormat="1" ht="14.25">
      <c r="A121" s="125"/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5"/>
      <c r="BJ121" s="125"/>
      <c r="BK121" s="125"/>
      <c r="BL121" s="125"/>
      <c r="BM121" s="125"/>
      <c r="BN121" s="125"/>
      <c r="BO121" s="125"/>
      <c r="BP121" s="125"/>
      <c r="BQ121" s="125"/>
      <c r="BR121" s="125"/>
      <c r="BS121" s="125"/>
      <c r="BT121" s="125"/>
      <c r="BU121" s="125"/>
      <c r="BV121" s="125"/>
      <c r="BW121" s="125"/>
      <c r="BX121" s="125"/>
      <c r="BY121" s="125"/>
      <c r="BZ121" s="125"/>
      <c r="CA121" s="125"/>
      <c r="CB121" s="125"/>
      <c r="CC121" s="125"/>
      <c r="CD121" s="125"/>
      <c r="CE121" s="125"/>
      <c r="CF121" s="125"/>
      <c r="CG121" s="125"/>
      <c r="CH121" s="125"/>
      <c r="CI121" s="125"/>
      <c r="CJ121" s="125"/>
      <c r="CK121" s="125"/>
      <c r="CL121" s="125"/>
      <c r="CM121" s="125"/>
      <c r="CN121" s="125"/>
      <c r="CO121" s="125"/>
      <c r="CP121" s="125"/>
      <c r="CQ121" s="125"/>
      <c r="CR121" s="125"/>
      <c r="CS121" s="125"/>
      <c r="CT121" s="125"/>
      <c r="CU121" s="125"/>
      <c r="CV121" s="125"/>
      <c r="CW121" s="125"/>
      <c r="CX121" s="125"/>
      <c r="CY121" s="125"/>
      <c r="CZ121" s="125"/>
      <c r="DA121" s="125"/>
      <c r="DB121" s="125"/>
      <c r="DC121" s="125"/>
      <c r="DD121" s="125"/>
      <c r="DE121" s="125"/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5"/>
      <c r="DR121" s="125"/>
      <c r="DS121" s="125"/>
      <c r="DT121" s="125"/>
      <c r="DU121" s="125"/>
      <c r="DV121" s="125"/>
      <c r="DW121" s="125"/>
      <c r="DX121" s="125"/>
      <c r="DY121" s="125"/>
      <c r="DZ121" s="125"/>
      <c r="EA121" s="125"/>
      <c r="EB121" s="125"/>
      <c r="EC121" s="125"/>
      <c r="ED121" s="125"/>
      <c r="EE121" s="125"/>
      <c r="EF121" s="125"/>
      <c r="EG121" s="125"/>
      <c r="EH121" s="125"/>
      <c r="EI121" s="125"/>
      <c r="EJ121" s="125"/>
      <c r="EK121" s="125"/>
      <c r="EL121" s="125"/>
      <c r="EM121" s="125"/>
      <c r="EN121" s="125"/>
      <c r="EO121" s="125"/>
      <c r="EP121" s="125"/>
      <c r="EQ121" s="125"/>
      <c r="ER121" s="125"/>
      <c r="ES121" s="125"/>
      <c r="ET121" s="125"/>
      <c r="EU121" s="125"/>
      <c r="EV121" s="125"/>
      <c r="EW121" s="125"/>
      <c r="EX121" s="125"/>
      <c r="EY121" s="125"/>
      <c r="EZ121" s="125"/>
      <c r="FA121" s="125"/>
      <c r="FB121" s="125"/>
      <c r="FC121" s="125"/>
      <c r="FD121" s="125"/>
      <c r="FE121" s="126"/>
      <c r="FF121" s="125"/>
      <c r="FG121" s="125"/>
      <c r="FH121" s="125"/>
      <c r="FI121" s="125"/>
      <c r="FJ121" s="125"/>
      <c r="FK121" s="125"/>
      <c r="FL121" s="125"/>
      <c r="FM121" s="125"/>
      <c r="FN121" s="125"/>
      <c r="FO121" s="125"/>
      <c r="FP121" s="125"/>
      <c r="FQ121" s="125"/>
      <c r="FR121" s="125"/>
      <c r="FS121" s="125"/>
      <c r="FT121" s="125"/>
      <c r="FU121" s="125"/>
      <c r="FV121" s="125"/>
      <c r="FW121" s="125"/>
      <c r="FX121" s="125"/>
      <c r="FY121" s="125"/>
      <c r="FZ121" s="125"/>
      <c r="GA121" s="125"/>
      <c r="GB121" s="125"/>
      <c r="GC121" s="125"/>
      <c r="GD121" s="125"/>
      <c r="GE121" s="125"/>
      <c r="GF121" s="125"/>
      <c r="GG121" s="125"/>
      <c r="GH121" s="125"/>
      <c r="GI121" s="125"/>
      <c r="GJ121" s="125"/>
      <c r="GK121" s="126"/>
      <c r="GL121" s="125"/>
      <c r="GM121" s="125"/>
      <c r="GN121" s="125"/>
      <c r="GO121" s="125"/>
      <c r="GP121" s="125"/>
      <c r="GQ121" s="125"/>
      <c r="GR121" s="125"/>
      <c r="GS121" s="125"/>
      <c r="GT121" s="125"/>
    </row>
    <row r="122" spans="1:202" s="127" customFormat="1" ht="14.25">
      <c r="A122" s="125"/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  <c r="AA122" s="125"/>
      <c r="AB122" s="125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5"/>
      <c r="BJ122" s="125"/>
      <c r="BK122" s="125"/>
      <c r="BL122" s="125"/>
      <c r="BM122" s="125"/>
      <c r="BN122" s="125"/>
      <c r="BO122" s="125"/>
      <c r="BP122" s="125"/>
      <c r="BQ122" s="125"/>
      <c r="BR122" s="125"/>
      <c r="BS122" s="125"/>
      <c r="BT122" s="125"/>
      <c r="BU122" s="125"/>
      <c r="BV122" s="125"/>
      <c r="BW122" s="125"/>
      <c r="BX122" s="125"/>
      <c r="BY122" s="125"/>
      <c r="BZ122" s="125"/>
      <c r="CA122" s="125"/>
      <c r="CB122" s="125"/>
      <c r="CC122" s="125"/>
      <c r="CD122" s="125"/>
      <c r="CE122" s="125"/>
      <c r="CF122" s="125"/>
      <c r="CG122" s="125"/>
      <c r="CH122" s="125"/>
      <c r="CI122" s="125"/>
      <c r="CJ122" s="125"/>
      <c r="CK122" s="125"/>
      <c r="CL122" s="125"/>
      <c r="CM122" s="125"/>
      <c r="CN122" s="125"/>
      <c r="CO122" s="125"/>
      <c r="CP122" s="125"/>
      <c r="CQ122" s="125"/>
      <c r="CR122" s="125"/>
      <c r="CS122" s="125"/>
      <c r="CT122" s="125"/>
      <c r="CU122" s="125"/>
      <c r="CV122" s="125"/>
      <c r="CW122" s="125"/>
      <c r="CX122" s="125"/>
      <c r="CY122" s="125"/>
      <c r="CZ122" s="125"/>
      <c r="DA122" s="125"/>
      <c r="DB122" s="125"/>
      <c r="DC122" s="125"/>
      <c r="DD122" s="125"/>
      <c r="DE122" s="125"/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5"/>
      <c r="DR122" s="125"/>
      <c r="DS122" s="125"/>
      <c r="DT122" s="125"/>
      <c r="DU122" s="125"/>
      <c r="DV122" s="125"/>
      <c r="DW122" s="125"/>
      <c r="DX122" s="125"/>
      <c r="DY122" s="125"/>
      <c r="DZ122" s="125"/>
      <c r="EA122" s="125"/>
      <c r="EB122" s="125"/>
      <c r="EC122" s="125"/>
      <c r="ED122" s="125"/>
      <c r="EE122" s="125"/>
      <c r="EF122" s="125"/>
      <c r="EG122" s="125"/>
      <c r="EH122" s="125"/>
      <c r="EI122" s="125"/>
      <c r="EJ122" s="125"/>
      <c r="EK122" s="125"/>
      <c r="EL122" s="125"/>
      <c r="EM122" s="125"/>
      <c r="EN122" s="125"/>
      <c r="EO122" s="125"/>
      <c r="EP122" s="125"/>
      <c r="EQ122" s="125"/>
      <c r="ER122" s="125"/>
      <c r="ES122" s="125"/>
      <c r="ET122" s="125"/>
      <c r="EU122" s="125"/>
      <c r="EV122" s="125"/>
      <c r="EW122" s="125"/>
      <c r="EX122" s="125"/>
      <c r="EY122" s="125"/>
      <c r="EZ122" s="125"/>
      <c r="FA122" s="125"/>
      <c r="FB122" s="125"/>
      <c r="FC122" s="125"/>
      <c r="FD122" s="125"/>
      <c r="FE122" s="126"/>
      <c r="FF122" s="125"/>
      <c r="FG122" s="125"/>
      <c r="FH122" s="125"/>
      <c r="FI122" s="125"/>
      <c r="FJ122" s="125"/>
      <c r="FK122" s="125"/>
      <c r="FL122" s="125"/>
      <c r="FM122" s="125"/>
      <c r="FN122" s="125"/>
      <c r="FO122" s="125"/>
      <c r="FP122" s="125"/>
      <c r="FQ122" s="125"/>
      <c r="FR122" s="125"/>
      <c r="FS122" s="125"/>
      <c r="FT122" s="125"/>
      <c r="FU122" s="125"/>
      <c r="FV122" s="125"/>
      <c r="FW122" s="125"/>
      <c r="FX122" s="125"/>
      <c r="FY122" s="125"/>
      <c r="FZ122" s="125"/>
      <c r="GA122" s="125"/>
      <c r="GB122" s="125"/>
      <c r="GC122" s="125"/>
      <c r="GD122" s="125"/>
      <c r="GE122" s="125"/>
      <c r="GF122" s="125"/>
      <c r="GG122" s="125"/>
      <c r="GH122" s="125"/>
      <c r="GI122" s="125"/>
      <c r="GJ122" s="125"/>
      <c r="GK122" s="126"/>
      <c r="GL122" s="125"/>
      <c r="GM122" s="125"/>
      <c r="GN122" s="125"/>
      <c r="GO122" s="125"/>
      <c r="GP122" s="125"/>
      <c r="GQ122" s="125"/>
      <c r="GR122" s="125"/>
      <c r="GS122" s="125"/>
      <c r="GT122" s="125"/>
    </row>
    <row r="123" spans="1:202" s="127" customFormat="1" ht="14.25">
      <c r="A123" s="125"/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5"/>
      <c r="BJ123" s="125"/>
      <c r="BK123" s="125"/>
      <c r="BL123" s="125"/>
      <c r="BM123" s="125"/>
      <c r="BN123" s="125"/>
      <c r="BO123" s="125"/>
      <c r="BP123" s="125"/>
      <c r="BQ123" s="125"/>
      <c r="BR123" s="125"/>
      <c r="BS123" s="125"/>
      <c r="BT123" s="125"/>
      <c r="BU123" s="125"/>
      <c r="BV123" s="125"/>
      <c r="BW123" s="125"/>
      <c r="BX123" s="125"/>
      <c r="BY123" s="125"/>
      <c r="BZ123" s="125"/>
      <c r="CA123" s="125"/>
      <c r="CB123" s="125"/>
      <c r="CC123" s="125"/>
      <c r="CD123" s="125"/>
      <c r="CE123" s="125"/>
      <c r="CF123" s="125"/>
      <c r="CG123" s="125"/>
      <c r="CH123" s="125"/>
      <c r="CI123" s="125"/>
      <c r="CJ123" s="125"/>
      <c r="CK123" s="125"/>
      <c r="CL123" s="125"/>
      <c r="CM123" s="125"/>
      <c r="CN123" s="125"/>
      <c r="CO123" s="125"/>
      <c r="CP123" s="125"/>
      <c r="CQ123" s="125"/>
      <c r="CR123" s="125"/>
      <c r="CS123" s="125"/>
      <c r="CT123" s="125"/>
      <c r="CU123" s="125"/>
      <c r="CV123" s="125"/>
      <c r="CW123" s="125"/>
      <c r="CX123" s="125"/>
      <c r="CY123" s="125"/>
      <c r="CZ123" s="125"/>
      <c r="DA123" s="125"/>
      <c r="DB123" s="125"/>
      <c r="DC123" s="125"/>
      <c r="DD123" s="125"/>
      <c r="DE123" s="125"/>
      <c r="DF123" s="125"/>
      <c r="DG123" s="125"/>
      <c r="DH123" s="125"/>
      <c r="DI123" s="125"/>
      <c r="DJ123" s="125"/>
      <c r="DK123" s="125"/>
      <c r="DL123" s="125"/>
      <c r="DM123" s="125"/>
      <c r="DN123" s="125"/>
      <c r="DO123" s="125"/>
      <c r="DP123" s="125"/>
      <c r="DQ123" s="125"/>
      <c r="DR123" s="125"/>
      <c r="DS123" s="125"/>
      <c r="DT123" s="125"/>
      <c r="DU123" s="125"/>
      <c r="DV123" s="125"/>
      <c r="DW123" s="125"/>
      <c r="DX123" s="125"/>
      <c r="DY123" s="125"/>
      <c r="DZ123" s="125"/>
      <c r="EA123" s="125"/>
      <c r="EB123" s="125"/>
      <c r="EC123" s="125"/>
      <c r="ED123" s="125"/>
      <c r="EE123" s="125"/>
      <c r="EF123" s="125"/>
      <c r="EG123" s="125"/>
      <c r="EH123" s="125"/>
      <c r="EI123" s="125"/>
      <c r="EJ123" s="125"/>
      <c r="EK123" s="125"/>
      <c r="EL123" s="125"/>
      <c r="EM123" s="125"/>
      <c r="EN123" s="125"/>
      <c r="EO123" s="125"/>
      <c r="EP123" s="125"/>
      <c r="EQ123" s="125"/>
      <c r="ER123" s="125"/>
      <c r="ES123" s="125"/>
      <c r="ET123" s="125"/>
      <c r="EU123" s="125"/>
      <c r="EV123" s="125"/>
      <c r="EW123" s="125"/>
      <c r="EX123" s="125"/>
      <c r="EY123" s="125"/>
      <c r="EZ123" s="125"/>
      <c r="FA123" s="125"/>
      <c r="FB123" s="125"/>
      <c r="FC123" s="125"/>
      <c r="FD123" s="125"/>
      <c r="FE123" s="126"/>
      <c r="FF123" s="125"/>
      <c r="FG123" s="125"/>
      <c r="FH123" s="125"/>
      <c r="FI123" s="125"/>
      <c r="FJ123" s="125"/>
      <c r="FK123" s="125"/>
      <c r="FL123" s="125"/>
      <c r="FM123" s="125"/>
      <c r="FN123" s="125"/>
      <c r="FO123" s="125"/>
      <c r="FP123" s="125"/>
      <c r="FQ123" s="125"/>
      <c r="FR123" s="125"/>
      <c r="FS123" s="125"/>
      <c r="FT123" s="125"/>
      <c r="FU123" s="125"/>
      <c r="FV123" s="125"/>
      <c r="FW123" s="125"/>
      <c r="FX123" s="125"/>
      <c r="FY123" s="125"/>
      <c r="FZ123" s="125"/>
      <c r="GA123" s="125"/>
      <c r="GB123" s="125"/>
      <c r="GC123" s="125"/>
      <c r="GD123" s="125"/>
      <c r="GE123" s="125"/>
      <c r="GF123" s="125"/>
      <c r="GG123" s="125"/>
      <c r="GH123" s="125"/>
      <c r="GI123" s="125"/>
      <c r="GJ123" s="125"/>
      <c r="GK123" s="126"/>
      <c r="GL123" s="125"/>
      <c r="GM123" s="125"/>
      <c r="GN123" s="125"/>
      <c r="GO123" s="125"/>
      <c r="GP123" s="125"/>
      <c r="GQ123" s="125"/>
      <c r="GR123" s="125"/>
      <c r="GS123" s="125"/>
      <c r="GT123" s="125"/>
    </row>
    <row r="124" spans="1:202" s="127" customFormat="1" ht="14.25">
      <c r="A124" s="125"/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  <c r="AA124" s="125"/>
      <c r="AB124" s="125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5"/>
      <c r="BJ124" s="125"/>
      <c r="BK124" s="125"/>
      <c r="BL124" s="125"/>
      <c r="BM124" s="125"/>
      <c r="BN124" s="125"/>
      <c r="BO124" s="125"/>
      <c r="BP124" s="125"/>
      <c r="BQ124" s="125"/>
      <c r="BR124" s="125"/>
      <c r="BS124" s="125"/>
      <c r="BT124" s="125"/>
      <c r="BU124" s="125"/>
      <c r="BV124" s="125"/>
      <c r="BW124" s="125"/>
      <c r="BX124" s="125"/>
      <c r="BY124" s="125"/>
      <c r="BZ124" s="125"/>
      <c r="CA124" s="125"/>
      <c r="CB124" s="125"/>
      <c r="CC124" s="125"/>
      <c r="CD124" s="125"/>
      <c r="CE124" s="125"/>
      <c r="CF124" s="125"/>
      <c r="CG124" s="125"/>
      <c r="CH124" s="125"/>
      <c r="CI124" s="125"/>
      <c r="CJ124" s="125"/>
      <c r="CK124" s="125"/>
      <c r="CL124" s="125"/>
      <c r="CM124" s="125"/>
      <c r="CN124" s="125"/>
      <c r="CO124" s="125"/>
      <c r="CP124" s="125"/>
      <c r="CQ124" s="125"/>
      <c r="CR124" s="125"/>
      <c r="CS124" s="125"/>
      <c r="CT124" s="125"/>
      <c r="CU124" s="125"/>
      <c r="CV124" s="125"/>
      <c r="CW124" s="125"/>
      <c r="CX124" s="125"/>
      <c r="CY124" s="125"/>
      <c r="CZ124" s="125"/>
      <c r="DA124" s="125"/>
      <c r="DB124" s="125"/>
      <c r="DC124" s="125"/>
      <c r="DD124" s="125"/>
      <c r="DE124" s="125"/>
      <c r="DF124" s="125"/>
      <c r="DG124" s="125"/>
      <c r="DH124" s="125"/>
      <c r="DI124" s="125"/>
      <c r="DJ124" s="125"/>
      <c r="DK124" s="125"/>
      <c r="DL124" s="125"/>
      <c r="DM124" s="125"/>
      <c r="DN124" s="125"/>
      <c r="DO124" s="125"/>
      <c r="DP124" s="125"/>
      <c r="DQ124" s="125"/>
      <c r="DR124" s="125"/>
      <c r="DS124" s="125"/>
      <c r="DT124" s="125"/>
      <c r="DU124" s="125"/>
      <c r="DV124" s="125"/>
      <c r="DW124" s="125"/>
      <c r="DX124" s="125"/>
      <c r="DY124" s="125"/>
      <c r="DZ124" s="125"/>
      <c r="EA124" s="125"/>
      <c r="EB124" s="125"/>
      <c r="EC124" s="125"/>
      <c r="ED124" s="125"/>
      <c r="EE124" s="125"/>
      <c r="EF124" s="125"/>
      <c r="EG124" s="125"/>
      <c r="EH124" s="125"/>
      <c r="EI124" s="125"/>
      <c r="EJ124" s="125"/>
      <c r="EK124" s="125"/>
      <c r="EL124" s="125"/>
      <c r="EM124" s="125"/>
      <c r="EN124" s="125"/>
      <c r="EO124" s="125"/>
      <c r="EP124" s="125"/>
      <c r="EQ124" s="125"/>
      <c r="ER124" s="125"/>
      <c r="ES124" s="125"/>
      <c r="ET124" s="125"/>
      <c r="EU124" s="125"/>
      <c r="EV124" s="125"/>
      <c r="EW124" s="125"/>
      <c r="EX124" s="125"/>
      <c r="EY124" s="125"/>
      <c r="EZ124" s="125"/>
      <c r="FA124" s="125"/>
      <c r="FB124" s="125"/>
      <c r="FC124" s="125"/>
      <c r="FD124" s="125"/>
      <c r="FE124" s="126"/>
      <c r="FF124" s="125"/>
      <c r="FG124" s="125"/>
      <c r="FH124" s="125"/>
      <c r="FI124" s="125"/>
      <c r="FJ124" s="125"/>
      <c r="FK124" s="125"/>
      <c r="FL124" s="125"/>
      <c r="FM124" s="125"/>
      <c r="FN124" s="125"/>
      <c r="FO124" s="125"/>
      <c r="FP124" s="125"/>
      <c r="FQ124" s="125"/>
      <c r="FR124" s="125"/>
      <c r="FS124" s="125"/>
      <c r="FT124" s="125"/>
      <c r="FU124" s="125"/>
      <c r="FV124" s="125"/>
      <c r="FW124" s="125"/>
      <c r="FX124" s="125"/>
      <c r="FY124" s="125"/>
      <c r="FZ124" s="125"/>
      <c r="GA124" s="125"/>
      <c r="GB124" s="125"/>
      <c r="GC124" s="125"/>
      <c r="GD124" s="125"/>
      <c r="GE124" s="125"/>
      <c r="GF124" s="125"/>
      <c r="GG124" s="125"/>
      <c r="GH124" s="125"/>
      <c r="GI124" s="125"/>
      <c r="GJ124" s="125"/>
      <c r="GK124" s="126"/>
      <c r="GL124" s="125"/>
      <c r="GM124" s="125"/>
      <c r="GN124" s="125"/>
      <c r="GO124" s="125"/>
      <c r="GP124" s="125"/>
      <c r="GQ124" s="125"/>
      <c r="GR124" s="125"/>
      <c r="GS124" s="125"/>
      <c r="GT124" s="125"/>
    </row>
    <row r="125" spans="1:202" s="127" customFormat="1" ht="14.25">
      <c r="A125" s="125"/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  <c r="AA125" s="125"/>
      <c r="AB125" s="125"/>
      <c r="AC125" s="125"/>
      <c r="AD125" s="12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5"/>
      <c r="BJ125" s="125"/>
      <c r="BK125" s="125"/>
      <c r="BL125" s="125"/>
      <c r="BM125" s="125"/>
      <c r="BN125" s="125"/>
      <c r="BO125" s="125"/>
      <c r="BP125" s="125"/>
      <c r="BQ125" s="125"/>
      <c r="BR125" s="125"/>
      <c r="BS125" s="125"/>
      <c r="BT125" s="125"/>
      <c r="BU125" s="125"/>
      <c r="BV125" s="125"/>
      <c r="BW125" s="125"/>
      <c r="BX125" s="125"/>
      <c r="BY125" s="125"/>
      <c r="BZ125" s="125"/>
      <c r="CA125" s="125"/>
      <c r="CB125" s="125"/>
      <c r="CC125" s="125"/>
      <c r="CD125" s="125"/>
      <c r="CE125" s="125"/>
      <c r="CF125" s="125"/>
      <c r="CG125" s="125"/>
      <c r="CH125" s="125"/>
      <c r="CI125" s="125"/>
      <c r="CJ125" s="125"/>
      <c r="CK125" s="125"/>
      <c r="CL125" s="125"/>
      <c r="CM125" s="125"/>
      <c r="CN125" s="125"/>
      <c r="CO125" s="125"/>
      <c r="CP125" s="125"/>
      <c r="CQ125" s="125"/>
      <c r="CR125" s="125"/>
      <c r="CS125" s="125"/>
      <c r="CT125" s="125"/>
      <c r="CU125" s="125"/>
      <c r="CV125" s="125"/>
      <c r="CW125" s="125"/>
      <c r="CX125" s="125"/>
      <c r="CY125" s="125"/>
      <c r="CZ125" s="125"/>
      <c r="DA125" s="125"/>
      <c r="DB125" s="125"/>
      <c r="DC125" s="125"/>
      <c r="DD125" s="125"/>
      <c r="DE125" s="125"/>
      <c r="DF125" s="125"/>
      <c r="DG125" s="125"/>
      <c r="DH125" s="125"/>
      <c r="DI125" s="125"/>
      <c r="DJ125" s="125"/>
      <c r="DK125" s="125"/>
      <c r="DL125" s="125"/>
      <c r="DM125" s="125"/>
      <c r="DN125" s="125"/>
      <c r="DO125" s="125"/>
      <c r="DP125" s="125"/>
      <c r="DQ125" s="125"/>
      <c r="DR125" s="125"/>
      <c r="DS125" s="125"/>
      <c r="DT125" s="125"/>
      <c r="DU125" s="125"/>
      <c r="DV125" s="125"/>
      <c r="DW125" s="125"/>
      <c r="DX125" s="125"/>
      <c r="DY125" s="125"/>
      <c r="DZ125" s="125"/>
      <c r="EA125" s="125"/>
      <c r="EB125" s="125"/>
      <c r="EC125" s="125"/>
      <c r="ED125" s="125"/>
      <c r="EE125" s="125"/>
      <c r="EF125" s="125"/>
      <c r="EG125" s="125"/>
      <c r="EH125" s="125"/>
      <c r="EI125" s="125"/>
      <c r="EJ125" s="125"/>
      <c r="EK125" s="125"/>
      <c r="EL125" s="125"/>
      <c r="EM125" s="125"/>
      <c r="EN125" s="125"/>
      <c r="EO125" s="125"/>
      <c r="EP125" s="125"/>
      <c r="EQ125" s="125"/>
      <c r="ER125" s="125"/>
      <c r="ES125" s="125"/>
      <c r="ET125" s="125"/>
      <c r="EU125" s="125"/>
      <c r="EV125" s="125"/>
      <c r="EW125" s="125"/>
      <c r="EX125" s="125"/>
      <c r="EY125" s="125"/>
      <c r="EZ125" s="125"/>
      <c r="FA125" s="125"/>
      <c r="FB125" s="125"/>
      <c r="FC125" s="125"/>
      <c r="FD125" s="125"/>
      <c r="FE125" s="125"/>
      <c r="FF125" s="125"/>
      <c r="FG125" s="125"/>
      <c r="FH125" s="125"/>
      <c r="FI125" s="125"/>
      <c r="FJ125" s="125"/>
      <c r="FK125" s="125"/>
      <c r="FL125" s="125"/>
      <c r="FM125" s="125"/>
      <c r="FN125" s="125"/>
      <c r="FO125" s="125"/>
      <c r="FP125" s="125"/>
      <c r="FQ125" s="125"/>
      <c r="FR125" s="125"/>
      <c r="FS125" s="125"/>
      <c r="FT125" s="125"/>
      <c r="FU125" s="125"/>
      <c r="FV125" s="125"/>
      <c r="FW125" s="125"/>
      <c r="FX125" s="125"/>
      <c r="FY125" s="125"/>
      <c r="FZ125" s="125"/>
      <c r="GA125" s="125"/>
      <c r="GB125" s="125"/>
      <c r="GC125" s="125"/>
      <c r="GD125" s="125"/>
      <c r="GE125" s="125"/>
      <c r="GF125" s="125"/>
      <c r="GG125" s="125"/>
      <c r="GH125" s="125"/>
      <c r="GI125" s="125"/>
      <c r="GJ125" s="125"/>
      <c r="GK125" s="126"/>
      <c r="GL125" s="125"/>
      <c r="GM125" s="125"/>
      <c r="GN125" s="125"/>
      <c r="GO125" s="125"/>
      <c r="GP125" s="125"/>
      <c r="GQ125" s="125"/>
      <c r="GR125" s="125"/>
      <c r="GS125" s="125"/>
      <c r="GT125" s="125"/>
    </row>
    <row r="126" spans="1:202" s="127" customFormat="1" ht="14.25">
      <c r="A126" s="125"/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  <c r="AA126" s="125"/>
      <c r="AB126" s="125"/>
      <c r="AC126" s="125"/>
      <c r="AD126" s="12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5"/>
      <c r="BJ126" s="125"/>
      <c r="BK126" s="125"/>
      <c r="BL126" s="125"/>
      <c r="BM126" s="125"/>
      <c r="BN126" s="125"/>
      <c r="BO126" s="125"/>
      <c r="BP126" s="125"/>
      <c r="BQ126" s="125"/>
      <c r="BR126" s="125"/>
      <c r="BS126" s="125"/>
      <c r="BT126" s="125"/>
      <c r="BU126" s="125"/>
      <c r="BV126" s="125"/>
      <c r="BW126" s="125"/>
      <c r="BX126" s="125"/>
      <c r="BY126" s="125"/>
      <c r="BZ126" s="125"/>
      <c r="CA126" s="125"/>
      <c r="CB126" s="125"/>
      <c r="CC126" s="125"/>
      <c r="CD126" s="125"/>
      <c r="CE126" s="125"/>
      <c r="CF126" s="125"/>
      <c r="CG126" s="125"/>
      <c r="CH126" s="125"/>
      <c r="CI126" s="125"/>
      <c r="CJ126" s="125"/>
      <c r="CK126" s="125"/>
      <c r="CL126" s="125"/>
      <c r="CM126" s="125"/>
      <c r="CN126" s="125"/>
      <c r="CO126" s="125"/>
      <c r="CP126" s="125"/>
      <c r="CQ126" s="125"/>
      <c r="CR126" s="125"/>
      <c r="CS126" s="125"/>
      <c r="CT126" s="125"/>
      <c r="CU126" s="125"/>
      <c r="CV126" s="125"/>
      <c r="CW126" s="125"/>
      <c r="CX126" s="125"/>
      <c r="CY126" s="125"/>
      <c r="CZ126" s="125"/>
      <c r="DA126" s="125"/>
      <c r="DB126" s="125"/>
      <c r="DC126" s="125"/>
      <c r="DD126" s="125"/>
      <c r="DE126" s="125"/>
      <c r="DF126" s="125"/>
      <c r="DG126" s="125"/>
      <c r="DH126" s="125"/>
      <c r="DI126" s="125"/>
      <c r="DJ126" s="125"/>
      <c r="DK126" s="125"/>
      <c r="DL126" s="125"/>
      <c r="DM126" s="125"/>
      <c r="DN126" s="125"/>
      <c r="DO126" s="125"/>
      <c r="DP126" s="125"/>
      <c r="DQ126" s="125"/>
      <c r="DR126" s="125"/>
      <c r="DS126" s="125"/>
      <c r="DT126" s="125"/>
      <c r="DU126" s="125"/>
      <c r="DV126" s="125"/>
      <c r="DW126" s="125"/>
      <c r="DX126" s="125"/>
      <c r="DY126" s="125"/>
      <c r="DZ126" s="125"/>
      <c r="EA126" s="125"/>
      <c r="EB126" s="125"/>
      <c r="EC126" s="125"/>
      <c r="ED126" s="125"/>
      <c r="EE126" s="125"/>
      <c r="EF126" s="125"/>
      <c r="EG126" s="125"/>
      <c r="EH126" s="125"/>
      <c r="EI126" s="125"/>
      <c r="EJ126" s="125"/>
      <c r="EK126" s="125"/>
      <c r="EL126" s="125"/>
      <c r="EM126" s="125"/>
      <c r="EN126" s="125"/>
      <c r="EO126" s="125"/>
      <c r="EP126" s="125"/>
      <c r="EQ126" s="125"/>
      <c r="ER126" s="125"/>
      <c r="ES126" s="125"/>
      <c r="ET126" s="125"/>
      <c r="EU126" s="125"/>
      <c r="EV126" s="125"/>
      <c r="EW126" s="125"/>
      <c r="EX126" s="125"/>
      <c r="EY126" s="125"/>
      <c r="EZ126" s="125"/>
      <c r="FA126" s="125"/>
      <c r="FB126" s="125"/>
      <c r="FC126" s="125"/>
      <c r="FD126" s="125"/>
      <c r="FE126" s="125"/>
      <c r="FF126" s="125"/>
      <c r="FG126" s="125"/>
      <c r="FH126" s="125"/>
      <c r="FI126" s="125"/>
      <c r="FJ126" s="125"/>
      <c r="FK126" s="125"/>
      <c r="FL126" s="125"/>
      <c r="FM126" s="125"/>
      <c r="FN126" s="125"/>
      <c r="FO126" s="125"/>
      <c r="FP126" s="125"/>
      <c r="FQ126" s="125"/>
      <c r="FR126" s="125"/>
      <c r="FS126" s="125"/>
      <c r="FT126" s="125"/>
      <c r="FU126" s="125"/>
      <c r="FV126" s="125"/>
      <c r="FW126" s="125"/>
      <c r="FX126" s="125"/>
      <c r="FY126" s="125"/>
      <c r="FZ126" s="125"/>
      <c r="GA126" s="125"/>
      <c r="GB126" s="125"/>
      <c r="GC126" s="125"/>
      <c r="GD126" s="125"/>
      <c r="GE126" s="125"/>
      <c r="GF126" s="125"/>
      <c r="GG126" s="125"/>
      <c r="GH126" s="125"/>
      <c r="GI126" s="125"/>
      <c r="GJ126" s="125"/>
      <c r="GK126" s="126"/>
      <c r="GL126" s="125"/>
      <c r="GM126" s="125"/>
      <c r="GN126" s="125"/>
      <c r="GO126" s="125"/>
      <c r="GP126" s="125"/>
      <c r="GQ126" s="125"/>
      <c r="GR126" s="125"/>
      <c r="GS126" s="125"/>
      <c r="GT126" s="125"/>
    </row>
    <row r="127" spans="1:202" s="127" customFormat="1" ht="14.25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25"/>
      <c r="BY127" s="125"/>
      <c r="BZ127" s="125"/>
      <c r="CA127" s="125"/>
      <c r="CB127" s="125"/>
      <c r="CC127" s="125"/>
      <c r="CD127" s="125"/>
      <c r="CE127" s="125"/>
      <c r="CF127" s="125"/>
      <c r="CG127" s="125"/>
      <c r="CH127" s="125"/>
      <c r="CI127" s="125"/>
      <c r="CJ127" s="125"/>
      <c r="CK127" s="125"/>
      <c r="CL127" s="125"/>
      <c r="CM127" s="125"/>
      <c r="CN127" s="125"/>
      <c r="CO127" s="125"/>
      <c r="CP127" s="125"/>
      <c r="CQ127" s="125"/>
      <c r="CR127" s="125"/>
      <c r="CS127" s="125"/>
      <c r="CT127" s="125"/>
      <c r="CU127" s="125"/>
      <c r="CV127" s="125"/>
      <c r="CW127" s="125"/>
      <c r="CX127" s="125"/>
      <c r="CY127" s="125"/>
      <c r="CZ127" s="125"/>
      <c r="DA127" s="125"/>
      <c r="DB127" s="125"/>
      <c r="DC127" s="125"/>
      <c r="DD127" s="125"/>
      <c r="DE127" s="125"/>
      <c r="DF127" s="125"/>
      <c r="DG127" s="125"/>
      <c r="DH127" s="125"/>
      <c r="DI127" s="125"/>
      <c r="DJ127" s="125"/>
      <c r="DK127" s="125"/>
      <c r="DL127" s="125"/>
      <c r="DM127" s="125"/>
      <c r="DN127" s="125"/>
      <c r="DO127" s="125"/>
      <c r="DP127" s="125"/>
      <c r="DQ127" s="125"/>
      <c r="DR127" s="125"/>
      <c r="DS127" s="125"/>
      <c r="DT127" s="125"/>
      <c r="DU127" s="125"/>
      <c r="DV127" s="125"/>
      <c r="DW127" s="125"/>
      <c r="DX127" s="125"/>
      <c r="DY127" s="125"/>
      <c r="DZ127" s="125"/>
      <c r="EA127" s="125"/>
      <c r="EB127" s="125"/>
      <c r="EC127" s="125"/>
      <c r="ED127" s="125"/>
      <c r="EE127" s="125"/>
      <c r="EF127" s="125"/>
      <c r="EG127" s="125"/>
      <c r="EH127" s="125"/>
      <c r="EI127" s="125"/>
      <c r="EJ127" s="125"/>
      <c r="EK127" s="125"/>
      <c r="EL127" s="125"/>
      <c r="EM127" s="125"/>
      <c r="EN127" s="125"/>
      <c r="EO127" s="125"/>
      <c r="EP127" s="125"/>
      <c r="EQ127" s="125"/>
      <c r="ER127" s="125"/>
      <c r="ES127" s="125"/>
      <c r="ET127" s="125"/>
      <c r="EU127" s="125"/>
      <c r="EV127" s="125"/>
      <c r="EW127" s="125"/>
      <c r="EX127" s="125"/>
      <c r="EY127" s="125"/>
      <c r="EZ127" s="125"/>
      <c r="FA127" s="125"/>
      <c r="FB127" s="125"/>
      <c r="FC127" s="125"/>
      <c r="FD127" s="125"/>
      <c r="FE127" s="125"/>
      <c r="FF127" s="125"/>
      <c r="FG127" s="125"/>
      <c r="FH127" s="125"/>
      <c r="FI127" s="125"/>
      <c r="FJ127" s="125"/>
      <c r="FK127" s="125"/>
      <c r="FL127" s="125"/>
      <c r="FM127" s="125"/>
      <c r="FN127" s="125"/>
      <c r="FO127" s="125"/>
      <c r="FP127" s="125"/>
      <c r="FQ127" s="125"/>
      <c r="FR127" s="125"/>
      <c r="FS127" s="125"/>
      <c r="FT127" s="125"/>
      <c r="FU127" s="125"/>
      <c r="FV127" s="125"/>
      <c r="FW127" s="125"/>
      <c r="FX127" s="125"/>
      <c r="FY127" s="125"/>
      <c r="FZ127" s="125"/>
      <c r="GA127" s="125"/>
      <c r="GB127" s="125"/>
      <c r="GC127" s="125"/>
      <c r="GD127" s="125"/>
      <c r="GE127" s="125"/>
      <c r="GF127" s="125"/>
      <c r="GG127" s="125"/>
      <c r="GH127" s="125"/>
      <c r="GI127" s="125"/>
      <c r="GJ127" s="125"/>
      <c r="GK127" s="126"/>
      <c r="GL127" s="125"/>
      <c r="GM127" s="125"/>
      <c r="GN127" s="125"/>
      <c r="GO127" s="125"/>
      <c r="GP127" s="125"/>
      <c r="GQ127" s="125"/>
      <c r="GR127" s="125"/>
      <c r="GS127" s="125"/>
      <c r="GT127" s="125"/>
    </row>
    <row r="128" spans="1:202" s="127" customFormat="1" ht="14.25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5"/>
      <c r="BJ128" s="125"/>
      <c r="BK128" s="125"/>
      <c r="BL128" s="125"/>
      <c r="BM128" s="125"/>
      <c r="BN128" s="125"/>
      <c r="BO128" s="125"/>
      <c r="BP128" s="125"/>
      <c r="BQ128" s="125"/>
      <c r="BR128" s="125"/>
      <c r="BS128" s="125"/>
      <c r="BT128" s="125"/>
      <c r="BU128" s="125"/>
      <c r="BV128" s="125"/>
      <c r="BW128" s="125"/>
      <c r="BX128" s="125"/>
      <c r="BY128" s="125"/>
      <c r="BZ128" s="125"/>
      <c r="CA128" s="125"/>
      <c r="CB128" s="125"/>
      <c r="CC128" s="125"/>
      <c r="CD128" s="125"/>
      <c r="CE128" s="125"/>
      <c r="CF128" s="125"/>
      <c r="CG128" s="125"/>
      <c r="CH128" s="125"/>
      <c r="CI128" s="125"/>
      <c r="CJ128" s="125"/>
      <c r="CK128" s="125"/>
      <c r="CL128" s="125"/>
      <c r="CM128" s="125"/>
      <c r="CN128" s="125"/>
      <c r="CO128" s="125"/>
      <c r="CP128" s="125"/>
      <c r="CQ128" s="125"/>
      <c r="CR128" s="125"/>
      <c r="CS128" s="125"/>
      <c r="CT128" s="125"/>
      <c r="CU128" s="125"/>
      <c r="CV128" s="125"/>
      <c r="CW128" s="125"/>
      <c r="CX128" s="125"/>
      <c r="CY128" s="125"/>
      <c r="CZ128" s="125"/>
      <c r="DA128" s="125"/>
      <c r="DB128" s="125"/>
      <c r="DC128" s="125"/>
      <c r="DD128" s="125"/>
      <c r="DE128" s="125"/>
      <c r="DF128" s="125"/>
      <c r="DG128" s="125"/>
      <c r="DH128" s="125"/>
      <c r="DI128" s="125"/>
      <c r="DJ128" s="125"/>
      <c r="DK128" s="125"/>
      <c r="DL128" s="125"/>
      <c r="DM128" s="125"/>
      <c r="DN128" s="125"/>
      <c r="DO128" s="125"/>
      <c r="DP128" s="125"/>
      <c r="DQ128" s="125"/>
      <c r="DR128" s="125"/>
      <c r="DS128" s="125"/>
      <c r="DT128" s="125"/>
      <c r="DU128" s="125"/>
      <c r="DV128" s="125"/>
      <c r="DW128" s="125"/>
      <c r="DX128" s="125"/>
      <c r="DY128" s="125"/>
      <c r="DZ128" s="125"/>
      <c r="EA128" s="125"/>
      <c r="EB128" s="125"/>
      <c r="EC128" s="125"/>
      <c r="ED128" s="125"/>
      <c r="EE128" s="125"/>
      <c r="EF128" s="125"/>
      <c r="EG128" s="125"/>
      <c r="EH128" s="125"/>
      <c r="EI128" s="125"/>
      <c r="EJ128" s="125"/>
      <c r="EK128" s="125"/>
      <c r="EL128" s="125"/>
      <c r="EM128" s="125"/>
      <c r="EN128" s="125"/>
      <c r="EO128" s="125"/>
      <c r="EP128" s="125"/>
      <c r="EQ128" s="125"/>
      <c r="ER128" s="125"/>
      <c r="ES128" s="125"/>
      <c r="ET128" s="125"/>
      <c r="EU128" s="125"/>
      <c r="EV128" s="125"/>
      <c r="EW128" s="125"/>
      <c r="EX128" s="125"/>
      <c r="EY128" s="125"/>
      <c r="EZ128" s="125"/>
      <c r="FA128" s="125"/>
      <c r="FB128" s="125"/>
      <c r="FC128" s="125"/>
      <c r="FD128" s="125"/>
      <c r="FE128" s="125"/>
      <c r="FF128" s="125"/>
      <c r="FG128" s="125"/>
      <c r="FH128" s="125"/>
      <c r="FI128" s="125"/>
      <c r="FJ128" s="125"/>
      <c r="FK128" s="125"/>
      <c r="FL128" s="125"/>
      <c r="FM128" s="125"/>
      <c r="FN128" s="125"/>
      <c r="FO128" s="125"/>
      <c r="FP128" s="125"/>
      <c r="FQ128" s="125"/>
      <c r="FR128" s="125"/>
      <c r="FS128" s="125"/>
      <c r="FT128" s="125"/>
      <c r="FU128" s="125"/>
      <c r="FV128" s="125"/>
      <c r="FW128" s="125"/>
      <c r="FX128" s="125"/>
      <c r="FY128" s="125"/>
      <c r="FZ128" s="125"/>
      <c r="GA128" s="125"/>
      <c r="GB128" s="125"/>
      <c r="GC128" s="125"/>
      <c r="GD128" s="125"/>
      <c r="GE128" s="125"/>
      <c r="GF128" s="125"/>
      <c r="GG128" s="125"/>
      <c r="GH128" s="125"/>
      <c r="GI128" s="125"/>
      <c r="GJ128" s="125"/>
      <c r="GK128" s="126"/>
      <c r="GL128" s="125"/>
      <c r="GM128" s="125"/>
      <c r="GN128" s="125"/>
      <c r="GO128" s="125"/>
      <c r="GP128" s="125"/>
      <c r="GQ128" s="125"/>
      <c r="GR128" s="125"/>
      <c r="GS128" s="125"/>
      <c r="GT128" s="125"/>
    </row>
    <row r="129" spans="1:202" s="127" customFormat="1" ht="14.25">
      <c r="A129" s="125"/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5"/>
      <c r="BJ129" s="125"/>
      <c r="BK129" s="125"/>
      <c r="BL129" s="125"/>
      <c r="BM129" s="125"/>
      <c r="BN129" s="125"/>
      <c r="BO129" s="125"/>
      <c r="BP129" s="125"/>
      <c r="BQ129" s="125"/>
      <c r="BR129" s="125"/>
      <c r="BS129" s="125"/>
      <c r="BT129" s="125"/>
      <c r="BU129" s="125"/>
      <c r="BV129" s="125"/>
      <c r="BW129" s="125"/>
      <c r="BX129" s="125"/>
      <c r="BY129" s="125"/>
      <c r="BZ129" s="125"/>
      <c r="CA129" s="125"/>
      <c r="CB129" s="125"/>
      <c r="CC129" s="125"/>
      <c r="CD129" s="125"/>
      <c r="CE129" s="125"/>
      <c r="CF129" s="125"/>
      <c r="CG129" s="125"/>
      <c r="CH129" s="125"/>
      <c r="CI129" s="125"/>
      <c r="CJ129" s="125"/>
      <c r="CK129" s="125"/>
      <c r="CL129" s="125"/>
      <c r="CM129" s="125"/>
      <c r="CN129" s="125"/>
      <c r="CO129" s="125"/>
      <c r="CP129" s="125"/>
      <c r="CQ129" s="125"/>
      <c r="CR129" s="125"/>
      <c r="CS129" s="125"/>
      <c r="CT129" s="125"/>
      <c r="CU129" s="125"/>
      <c r="CV129" s="125"/>
      <c r="CW129" s="125"/>
      <c r="CX129" s="125"/>
      <c r="CY129" s="125"/>
      <c r="CZ129" s="125"/>
      <c r="DA129" s="125"/>
      <c r="DB129" s="125"/>
      <c r="DC129" s="125"/>
      <c r="DD129" s="125"/>
      <c r="DE129" s="125"/>
      <c r="DF129" s="125"/>
      <c r="DG129" s="125"/>
      <c r="DH129" s="125"/>
      <c r="DI129" s="125"/>
      <c r="DJ129" s="125"/>
      <c r="DK129" s="125"/>
      <c r="DL129" s="125"/>
      <c r="DM129" s="125"/>
      <c r="DN129" s="125"/>
      <c r="DO129" s="125"/>
      <c r="DP129" s="125"/>
      <c r="DQ129" s="125"/>
      <c r="DR129" s="125"/>
      <c r="DS129" s="125"/>
      <c r="DT129" s="125"/>
      <c r="DU129" s="125"/>
      <c r="DV129" s="125"/>
      <c r="DW129" s="125"/>
      <c r="DX129" s="125"/>
      <c r="DY129" s="125"/>
      <c r="DZ129" s="125"/>
      <c r="EA129" s="125"/>
      <c r="EB129" s="125"/>
      <c r="EC129" s="125"/>
      <c r="ED129" s="125"/>
      <c r="EE129" s="125"/>
      <c r="EF129" s="125"/>
      <c r="EG129" s="125"/>
      <c r="EH129" s="125"/>
      <c r="EI129" s="125"/>
      <c r="EJ129" s="125"/>
      <c r="EK129" s="125"/>
      <c r="EL129" s="125"/>
      <c r="EM129" s="125"/>
      <c r="EN129" s="125"/>
      <c r="EO129" s="125"/>
      <c r="EP129" s="125"/>
      <c r="EQ129" s="125"/>
      <c r="ER129" s="125"/>
      <c r="ES129" s="125"/>
      <c r="ET129" s="125"/>
      <c r="EU129" s="125"/>
      <c r="EV129" s="125"/>
      <c r="EW129" s="125"/>
      <c r="EX129" s="125"/>
      <c r="EY129" s="125"/>
      <c r="EZ129" s="125"/>
      <c r="FA129" s="125"/>
      <c r="FB129" s="125"/>
      <c r="FC129" s="125"/>
      <c r="FD129" s="125"/>
      <c r="FE129" s="125"/>
      <c r="FF129" s="125"/>
      <c r="FG129" s="125"/>
      <c r="FH129" s="125"/>
      <c r="FI129" s="125"/>
      <c r="FJ129" s="125"/>
      <c r="FK129" s="125"/>
      <c r="FL129" s="125"/>
      <c r="FM129" s="125"/>
      <c r="FN129" s="125"/>
      <c r="FO129" s="125"/>
      <c r="FP129" s="125"/>
      <c r="FQ129" s="125"/>
      <c r="FR129" s="125"/>
      <c r="FS129" s="125"/>
      <c r="FT129" s="125"/>
      <c r="FU129" s="125"/>
      <c r="FV129" s="125"/>
      <c r="FW129" s="125"/>
      <c r="FX129" s="125"/>
      <c r="FY129" s="125"/>
      <c r="FZ129" s="125"/>
      <c r="GA129" s="125"/>
      <c r="GB129" s="125"/>
      <c r="GC129" s="125"/>
      <c r="GD129" s="125"/>
      <c r="GE129" s="125"/>
      <c r="GF129" s="125"/>
      <c r="GG129" s="125"/>
      <c r="GH129" s="125"/>
      <c r="GI129" s="125"/>
      <c r="GJ129" s="125"/>
      <c r="GK129" s="126"/>
      <c r="GL129" s="125"/>
      <c r="GM129" s="125"/>
      <c r="GN129" s="125"/>
      <c r="GO129" s="125"/>
      <c r="GP129" s="125"/>
      <c r="GQ129" s="125"/>
      <c r="GR129" s="125"/>
      <c r="GS129" s="125"/>
      <c r="GT129" s="125"/>
    </row>
    <row r="130" spans="1:202" s="127" customFormat="1" ht="14.25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5"/>
      <c r="BJ130" s="125"/>
      <c r="BK130" s="125"/>
      <c r="BL130" s="125"/>
      <c r="BM130" s="125"/>
      <c r="BN130" s="125"/>
      <c r="BO130" s="125"/>
      <c r="BP130" s="125"/>
      <c r="BQ130" s="125"/>
      <c r="BR130" s="125"/>
      <c r="BS130" s="125"/>
      <c r="BT130" s="125"/>
      <c r="BU130" s="125"/>
      <c r="BV130" s="125"/>
      <c r="BW130" s="125"/>
      <c r="BX130" s="125"/>
      <c r="BY130" s="125"/>
      <c r="BZ130" s="125"/>
      <c r="CA130" s="125"/>
      <c r="CB130" s="125"/>
      <c r="CC130" s="125"/>
      <c r="CD130" s="125"/>
      <c r="CE130" s="125"/>
      <c r="CF130" s="125"/>
      <c r="CG130" s="125"/>
      <c r="CH130" s="125"/>
      <c r="CI130" s="125"/>
      <c r="CJ130" s="125"/>
      <c r="CK130" s="125"/>
      <c r="CL130" s="125"/>
      <c r="CM130" s="125"/>
      <c r="CN130" s="125"/>
      <c r="CO130" s="125"/>
      <c r="CP130" s="125"/>
      <c r="CQ130" s="125"/>
      <c r="CR130" s="125"/>
      <c r="CS130" s="125"/>
      <c r="CT130" s="125"/>
      <c r="CU130" s="125"/>
      <c r="CV130" s="125"/>
      <c r="CW130" s="125"/>
      <c r="CX130" s="125"/>
      <c r="CY130" s="125"/>
      <c r="CZ130" s="125"/>
      <c r="DA130" s="125"/>
      <c r="DB130" s="125"/>
      <c r="DC130" s="125"/>
      <c r="DD130" s="125"/>
      <c r="DE130" s="125"/>
      <c r="DF130" s="125"/>
      <c r="DG130" s="125"/>
      <c r="DH130" s="125"/>
      <c r="DI130" s="125"/>
      <c r="DJ130" s="125"/>
      <c r="DK130" s="125"/>
      <c r="DL130" s="125"/>
      <c r="DM130" s="125"/>
      <c r="DN130" s="125"/>
      <c r="DO130" s="125"/>
      <c r="DP130" s="125"/>
      <c r="DQ130" s="125"/>
      <c r="DR130" s="125"/>
      <c r="DS130" s="125"/>
      <c r="DT130" s="125"/>
      <c r="DU130" s="125"/>
      <c r="DV130" s="125"/>
      <c r="DW130" s="125"/>
      <c r="DX130" s="125"/>
      <c r="DY130" s="125"/>
      <c r="DZ130" s="125"/>
      <c r="EA130" s="125"/>
      <c r="EB130" s="125"/>
      <c r="EC130" s="125"/>
      <c r="ED130" s="125"/>
      <c r="EE130" s="125"/>
      <c r="EF130" s="125"/>
      <c r="EG130" s="125"/>
      <c r="EH130" s="125"/>
      <c r="EI130" s="125"/>
      <c r="EJ130" s="125"/>
      <c r="EK130" s="125"/>
      <c r="EL130" s="125"/>
      <c r="EM130" s="125"/>
      <c r="EN130" s="125"/>
      <c r="EO130" s="125"/>
      <c r="EP130" s="125"/>
      <c r="EQ130" s="125"/>
      <c r="ER130" s="125"/>
      <c r="ES130" s="125"/>
      <c r="ET130" s="125"/>
      <c r="EU130" s="125"/>
      <c r="EV130" s="125"/>
      <c r="EW130" s="125"/>
      <c r="EX130" s="125"/>
      <c r="EY130" s="125"/>
      <c r="EZ130" s="125"/>
      <c r="FA130" s="125"/>
      <c r="FB130" s="125"/>
      <c r="FC130" s="125"/>
      <c r="FD130" s="125"/>
      <c r="FE130" s="125"/>
      <c r="FF130" s="125"/>
      <c r="FG130" s="125"/>
      <c r="FH130" s="125"/>
      <c r="FI130" s="125"/>
      <c r="FJ130" s="125"/>
      <c r="FK130" s="125"/>
      <c r="FL130" s="125"/>
      <c r="FM130" s="125"/>
      <c r="FN130" s="125"/>
      <c r="FO130" s="125"/>
      <c r="FP130" s="125"/>
      <c r="FQ130" s="125"/>
      <c r="FR130" s="125"/>
      <c r="FS130" s="125"/>
      <c r="FT130" s="125"/>
      <c r="FU130" s="125"/>
      <c r="FV130" s="125"/>
      <c r="FW130" s="125"/>
      <c r="FX130" s="125"/>
      <c r="FY130" s="125"/>
      <c r="FZ130" s="125"/>
      <c r="GA130" s="125"/>
      <c r="GB130" s="125"/>
      <c r="GC130" s="125"/>
      <c r="GD130" s="125"/>
      <c r="GE130" s="125"/>
      <c r="GF130" s="125"/>
      <c r="GG130" s="125"/>
      <c r="GH130" s="125"/>
      <c r="GI130" s="125"/>
      <c r="GJ130" s="125"/>
      <c r="GK130" s="126"/>
      <c r="GL130" s="125"/>
      <c r="GM130" s="125"/>
      <c r="GN130" s="125"/>
      <c r="GO130" s="125"/>
      <c r="GP130" s="125"/>
      <c r="GQ130" s="125"/>
      <c r="GR130" s="125"/>
      <c r="GS130" s="125"/>
      <c r="GT130" s="125"/>
    </row>
    <row r="131" spans="1:202" s="127" customFormat="1" ht="14.25">
      <c r="A131" s="125"/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5"/>
      <c r="BJ131" s="125"/>
      <c r="BK131" s="125"/>
      <c r="BL131" s="125"/>
      <c r="BM131" s="125"/>
      <c r="BN131" s="125"/>
      <c r="BO131" s="125"/>
      <c r="BP131" s="125"/>
      <c r="BQ131" s="125"/>
      <c r="BR131" s="125"/>
      <c r="BS131" s="125"/>
      <c r="BT131" s="125"/>
      <c r="BU131" s="125"/>
      <c r="BV131" s="125"/>
      <c r="BW131" s="125"/>
      <c r="BX131" s="125"/>
      <c r="BY131" s="125"/>
      <c r="BZ131" s="125"/>
      <c r="CA131" s="125"/>
      <c r="CB131" s="125"/>
      <c r="CC131" s="125"/>
      <c r="CD131" s="125"/>
      <c r="CE131" s="125"/>
      <c r="CF131" s="125"/>
      <c r="CG131" s="125"/>
      <c r="CH131" s="125"/>
      <c r="CI131" s="125"/>
      <c r="CJ131" s="125"/>
      <c r="CK131" s="125"/>
      <c r="CL131" s="125"/>
      <c r="CM131" s="125"/>
      <c r="CN131" s="125"/>
      <c r="CO131" s="125"/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5"/>
      <c r="DG131" s="125"/>
      <c r="DH131" s="125"/>
      <c r="DI131" s="125"/>
      <c r="DJ131" s="125"/>
      <c r="DK131" s="125"/>
      <c r="DL131" s="125"/>
      <c r="DM131" s="125"/>
      <c r="DN131" s="125"/>
      <c r="DO131" s="125"/>
      <c r="DP131" s="125"/>
      <c r="DQ131" s="125"/>
      <c r="DR131" s="125"/>
      <c r="DS131" s="125"/>
      <c r="DT131" s="125"/>
      <c r="DU131" s="125"/>
      <c r="DV131" s="125"/>
      <c r="DW131" s="125"/>
      <c r="DX131" s="125"/>
      <c r="DY131" s="125"/>
      <c r="DZ131" s="125"/>
      <c r="EA131" s="125"/>
      <c r="EB131" s="125"/>
      <c r="EC131" s="125"/>
      <c r="ED131" s="125"/>
      <c r="EE131" s="125"/>
      <c r="EF131" s="125"/>
      <c r="EG131" s="125"/>
      <c r="EH131" s="125"/>
      <c r="EI131" s="125"/>
      <c r="EJ131" s="125"/>
      <c r="EK131" s="125"/>
      <c r="EL131" s="125"/>
      <c r="EM131" s="125"/>
      <c r="EN131" s="125"/>
      <c r="EO131" s="125"/>
      <c r="EP131" s="125"/>
      <c r="EQ131" s="125"/>
      <c r="ER131" s="125"/>
      <c r="ES131" s="125"/>
      <c r="ET131" s="125"/>
      <c r="EU131" s="125"/>
      <c r="EV131" s="125"/>
      <c r="EW131" s="125"/>
      <c r="EX131" s="125"/>
      <c r="EY131" s="125"/>
      <c r="EZ131" s="125"/>
      <c r="FA131" s="125"/>
      <c r="FB131" s="125"/>
      <c r="FC131" s="125"/>
      <c r="FD131" s="125"/>
      <c r="FE131" s="125"/>
      <c r="FF131" s="125"/>
      <c r="FG131" s="125"/>
      <c r="FH131" s="125"/>
      <c r="FI131" s="125"/>
      <c r="FJ131" s="125"/>
      <c r="FK131" s="125"/>
      <c r="FL131" s="125"/>
      <c r="FM131" s="125"/>
      <c r="FN131" s="125"/>
      <c r="FO131" s="125"/>
      <c r="FP131" s="125"/>
      <c r="FQ131" s="125"/>
      <c r="FR131" s="125"/>
      <c r="FS131" s="125"/>
      <c r="FT131" s="125"/>
      <c r="FU131" s="125"/>
      <c r="FV131" s="125"/>
      <c r="FW131" s="125"/>
      <c r="FX131" s="125"/>
      <c r="FY131" s="125"/>
      <c r="FZ131" s="125"/>
      <c r="GA131" s="125"/>
      <c r="GB131" s="125"/>
      <c r="GC131" s="125"/>
      <c r="GD131" s="125"/>
      <c r="GE131" s="125"/>
      <c r="GF131" s="125"/>
      <c r="GG131" s="125"/>
      <c r="GH131" s="125"/>
      <c r="GI131" s="125"/>
      <c r="GJ131" s="125"/>
      <c r="GK131" s="126"/>
      <c r="GL131" s="125"/>
      <c r="GM131" s="125"/>
      <c r="GN131" s="125"/>
      <c r="GO131" s="125"/>
      <c r="GP131" s="125"/>
      <c r="GQ131" s="125"/>
      <c r="GR131" s="125"/>
      <c r="GS131" s="125"/>
      <c r="GT131" s="125"/>
    </row>
    <row r="132" spans="1:202" s="127" customFormat="1" ht="14.25">
      <c r="A132" s="125"/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5"/>
      <c r="BJ132" s="125"/>
      <c r="BK132" s="125"/>
      <c r="BL132" s="125"/>
      <c r="BM132" s="125"/>
      <c r="BN132" s="125"/>
      <c r="BO132" s="125"/>
      <c r="BP132" s="125"/>
      <c r="BQ132" s="125"/>
      <c r="BR132" s="125"/>
      <c r="BS132" s="125"/>
      <c r="BT132" s="125"/>
      <c r="BU132" s="125"/>
      <c r="BV132" s="125"/>
      <c r="BW132" s="125"/>
      <c r="BX132" s="125"/>
      <c r="BY132" s="125"/>
      <c r="BZ132" s="125"/>
      <c r="CA132" s="125"/>
      <c r="CB132" s="125"/>
      <c r="CC132" s="125"/>
      <c r="CD132" s="125"/>
      <c r="CE132" s="125"/>
      <c r="CF132" s="125"/>
      <c r="CG132" s="125"/>
      <c r="CH132" s="125"/>
      <c r="CI132" s="125"/>
      <c r="CJ132" s="125"/>
      <c r="CK132" s="125"/>
      <c r="CL132" s="125"/>
      <c r="CM132" s="125"/>
      <c r="CN132" s="125"/>
      <c r="CO132" s="125"/>
      <c r="CP132" s="125"/>
      <c r="CQ132" s="125"/>
      <c r="CR132" s="125"/>
      <c r="CS132" s="125"/>
      <c r="CT132" s="125"/>
      <c r="CU132" s="125"/>
      <c r="CV132" s="125"/>
      <c r="CW132" s="125"/>
      <c r="CX132" s="125"/>
      <c r="CY132" s="125"/>
      <c r="CZ132" s="125"/>
      <c r="DA132" s="125"/>
      <c r="DB132" s="125"/>
      <c r="DC132" s="125"/>
      <c r="DD132" s="125"/>
      <c r="DE132" s="125"/>
      <c r="DF132" s="125"/>
      <c r="DG132" s="125"/>
      <c r="DH132" s="125"/>
      <c r="DI132" s="125"/>
      <c r="DJ132" s="125"/>
      <c r="DK132" s="125"/>
      <c r="DL132" s="125"/>
      <c r="DM132" s="125"/>
      <c r="DN132" s="125"/>
      <c r="DO132" s="125"/>
      <c r="DP132" s="125"/>
      <c r="DQ132" s="125"/>
      <c r="DR132" s="125"/>
      <c r="DS132" s="125"/>
      <c r="DT132" s="125"/>
      <c r="DU132" s="125"/>
      <c r="DV132" s="125"/>
      <c r="DW132" s="125"/>
      <c r="DX132" s="125"/>
      <c r="DY132" s="125"/>
      <c r="DZ132" s="125"/>
      <c r="EA132" s="125"/>
      <c r="EB132" s="125"/>
      <c r="EC132" s="125"/>
      <c r="ED132" s="125"/>
      <c r="EE132" s="125"/>
      <c r="EF132" s="125"/>
      <c r="EG132" s="125"/>
      <c r="EH132" s="125"/>
      <c r="EI132" s="125"/>
      <c r="EJ132" s="125"/>
      <c r="EK132" s="125"/>
      <c r="EL132" s="125"/>
      <c r="EM132" s="125"/>
      <c r="EN132" s="125"/>
      <c r="EO132" s="125"/>
      <c r="EP132" s="125"/>
      <c r="EQ132" s="125"/>
      <c r="ER132" s="125"/>
      <c r="ES132" s="125"/>
      <c r="ET132" s="125"/>
      <c r="EU132" s="125"/>
      <c r="EV132" s="125"/>
      <c r="EW132" s="125"/>
      <c r="EX132" s="125"/>
      <c r="EY132" s="125"/>
      <c r="EZ132" s="125"/>
      <c r="FA132" s="125"/>
      <c r="FB132" s="125"/>
      <c r="FC132" s="125"/>
      <c r="FD132" s="125"/>
      <c r="FE132" s="125"/>
      <c r="FF132" s="125"/>
      <c r="FG132" s="125"/>
      <c r="FH132" s="125"/>
      <c r="FI132" s="125"/>
      <c r="FJ132" s="125"/>
      <c r="FK132" s="125"/>
      <c r="FL132" s="125"/>
      <c r="FM132" s="125"/>
      <c r="FN132" s="125"/>
      <c r="FO132" s="125"/>
      <c r="FP132" s="125"/>
      <c r="FQ132" s="125"/>
      <c r="FR132" s="125"/>
      <c r="FS132" s="125"/>
      <c r="FT132" s="125"/>
      <c r="FU132" s="125"/>
      <c r="FV132" s="125"/>
      <c r="FW132" s="125"/>
      <c r="FX132" s="125"/>
      <c r="FY132" s="125"/>
      <c r="FZ132" s="125"/>
      <c r="GA132" s="125"/>
      <c r="GB132" s="125"/>
      <c r="GC132" s="125"/>
      <c r="GD132" s="125"/>
      <c r="GE132" s="125"/>
      <c r="GF132" s="125"/>
      <c r="GG132" s="125"/>
      <c r="GH132" s="125"/>
      <c r="GI132" s="125"/>
      <c r="GJ132" s="125"/>
      <c r="GK132" s="126"/>
      <c r="GL132" s="125"/>
      <c r="GM132" s="125"/>
      <c r="GN132" s="125"/>
      <c r="GO132" s="125"/>
      <c r="GP132" s="125"/>
      <c r="GQ132" s="125"/>
      <c r="GR132" s="125"/>
      <c r="GS132" s="125"/>
      <c r="GT132" s="125"/>
    </row>
    <row r="133" spans="1:202" s="127" customFormat="1" ht="14.25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5"/>
      <c r="BJ133" s="125"/>
      <c r="BK133" s="125"/>
      <c r="BL133" s="125"/>
      <c r="BM133" s="125"/>
      <c r="BN133" s="125"/>
      <c r="BO133" s="125"/>
      <c r="BP133" s="125"/>
      <c r="BQ133" s="125"/>
      <c r="BR133" s="125"/>
      <c r="BS133" s="125"/>
      <c r="BT133" s="125"/>
      <c r="BU133" s="125"/>
      <c r="BV133" s="125"/>
      <c r="BW133" s="125"/>
      <c r="BX133" s="125"/>
      <c r="BY133" s="125"/>
      <c r="BZ133" s="125"/>
      <c r="CA133" s="125"/>
      <c r="CB133" s="125"/>
      <c r="CC133" s="125"/>
      <c r="CD133" s="125"/>
      <c r="CE133" s="125"/>
      <c r="CF133" s="125"/>
      <c r="CG133" s="125"/>
      <c r="CH133" s="125"/>
      <c r="CI133" s="125"/>
      <c r="CJ133" s="125"/>
      <c r="CK133" s="125"/>
      <c r="CL133" s="125"/>
      <c r="CM133" s="125"/>
      <c r="CN133" s="125"/>
      <c r="CO133" s="125"/>
      <c r="CP133" s="125"/>
      <c r="CQ133" s="125"/>
      <c r="CR133" s="125"/>
      <c r="CS133" s="125"/>
      <c r="CT133" s="125"/>
      <c r="CU133" s="125"/>
      <c r="CV133" s="125"/>
      <c r="CW133" s="125"/>
      <c r="CX133" s="125"/>
      <c r="CY133" s="125"/>
      <c r="CZ133" s="125"/>
      <c r="DA133" s="125"/>
      <c r="DB133" s="125"/>
      <c r="DC133" s="125"/>
      <c r="DD133" s="125"/>
      <c r="DE133" s="125"/>
      <c r="DF133" s="125"/>
      <c r="DG133" s="125"/>
      <c r="DH133" s="125"/>
      <c r="DI133" s="125"/>
      <c r="DJ133" s="125"/>
      <c r="DK133" s="125"/>
      <c r="DL133" s="125"/>
      <c r="DM133" s="125"/>
      <c r="DN133" s="125"/>
      <c r="DO133" s="125"/>
      <c r="DP133" s="125"/>
      <c r="DQ133" s="125"/>
      <c r="DR133" s="125"/>
      <c r="DS133" s="125"/>
      <c r="DT133" s="125"/>
      <c r="DU133" s="125"/>
      <c r="DV133" s="125"/>
      <c r="DW133" s="125"/>
      <c r="DX133" s="125"/>
      <c r="DY133" s="125"/>
      <c r="DZ133" s="125"/>
      <c r="EA133" s="125"/>
      <c r="EB133" s="125"/>
      <c r="EC133" s="125"/>
      <c r="ED133" s="125"/>
      <c r="EE133" s="125"/>
      <c r="EF133" s="125"/>
      <c r="EG133" s="125"/>
      <c r="EH133" s="125"/>
      <c r="EI133" s="125"/>
      <c r="EJ133" s="125"/>
      <c r="EK133" s="125"/>
      <c r="EL133" s="125"/>
      <c r="EM133" s="125"/>
      <c r="EN133" s="125"/>
      <c r="EO133" s="125"/>
      <c r="EP133" s="125"/>
      <c r="EQ133" s="125"/>
      <c r="ER133" s="125"/>
      <c r="ES133" s="125"/>
      <c r="ET133" s="125"/>
      <c r="EU133" s="125"/>
      <c r="EV133" s="125"/>
      <c r="EW133" s="125"/>
      <c r="EX133" s="125"/>
      <c r="EY133" s="125"/>
      <c r="EZ133" s="125"/>
      <c r="FA133" s="125"/>
      <c r="FB133" s="125"/>
      <c r="FC133" s="125"/>
      <c r="FD133" s="125"/>
      <c r="FE133" s="125"/>
      <c r="FF133" s="125"/>
      <c r="FG133" s="125"/>
      <c r="FH133" s="125"/>
      <c r="FI133" s="125"/>
      <c r="FJ133" s="125"/>
      <c r="FK133" s="125"/>
      <c r="FL133" s="125"/>
      <c r="FM133" s="125"/>
      <c r="FN133" s="125"/>
      <c r="FO133" s="125"/>
      <c r="FP133" s="125"/>
      <c r="FQ133" s="125"/>
      <c r="FR133" s="125"/>
      <c r="FS133" s="125"/>
      <c r="FT133" s="125"/>
      <c r="FU133" s="125"/>
      <c r="FV133" s="125"/>
      <c r="FW133" s="125"/>
      <c r="FX133" s="125"/>
      <c r="FY133" s="125"/>
      <c r="FZ133" s="125"/>
      <c r="GA133" s="125"/>
      <c r="GB133" s="125"/>
      <c r="GC133" s="125"/>
      <c r="GD133" s="125"/>
      <c r="GE133" s="125"/>
      <c r="GF133" s="125"/>
      <c r="GG133" s="125"/>
      <c r="GH133" s="125"/>
      <c r="GI133" s="125"/>
      <c r="GJ133" s="125"/>
      <c r="GK133" s="126"/>
      <c r="GL133" s="125"/>
      <c r="GM133" s="125"/>
      <c r="GN133" s="125"/>
      <c r="GO133" s="125"/>
      <c r="GP133" s="125"/>
      <c r="GQ133" s="125"/>
      <c r="GR133" s="125"/>
      <c r="GS133" s="125"/>
      <c r="GT133" s="125"/>
    </row>
    <row r="134" spans="1:202" s="127" customFormat="1" ht="14.25">
      <c r="A134" s="125"/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5"/>
      <c r="BJ134" s="125"/>
      <c r="BK134" s="125"/>
      <c r="BL134" s="125"/>
      <c r="BM134" s="125"/>
      <c r="BN134" s="125"/>
      <c r="BO134" s="125"/>
      <c r="BP134" s="125"/>
      <c r="BQ134" s="125"/>
      <c r="BR134" s="125"/>
      <c r="BS134" s="125"/>
      <c r="BT134" s="125"/>
      <c r="BU134" s="125"/>
      <c r="BV134" s="125"/>
      <c r="BW134" s="125"/>
      <c r="BX134" s="125"/>
      <c r="BY134" s="125"/>
      <c r="BZ134" s="125"/>
      <c r="CA134" s="125"/>
      <c r="CB134" s="125"/>
      <c r="CC134" s="125"/>
      <c r="CD134" s="125"/>
      <c r="CE134" s="125"/>
      <c r="CF134" s="125"/>
      <c r="CG134" s="125"/>
      <c r="CH134" s="125"/>
      <c r="CI134" s="125"/>
      <c r="CJ134" s="125"/>
      <c r="CK134" s="125"/>
      <c r="CL134" s="125"/>
      <c r="CM134" s="125"/>
      <c r="CN134" s="125"/>
      <c r="CO134" s="125"/>
      <c r="CP134" s="125"/>
      <c r="CQ134" s="125"/>
      <c r="CR134" s="125"/>
      <c r="CS134" s="125"/>
      <c r="CT134" s="125"/>
      <c r="CU134" s="125"/>
      <c r="CV134" s="125"/>
      <c r="CW134" s="125"/>
      <c r="CX134" s="125"/>
      <c r="CY134" s="125"/>
      <c r="CZ134" s="125"/>
      <c r="DA134" s="125"/>
      <c r="DB134" s="125"/>
      <c r="DC134" s="125"/>
      <c r="DD134" s="125"/>
      <c r="DE134" s="125"/>
      <c r="DF134" s="125"/>
      <c r="DG134" s="125"/>
      <c r="DH134" s="125"/>
      <c r="DI134" s="125"/>
      <c r="DJ134" s="125"/>
      <c r="DK134" s="125"/>
      <c r="DL134" s="125"/>
      <c r="DM134" s="125"/>
      <c r="DN134" s="125"/>
      <c r="DO134" s="125"/>
      <c r="DP134" s="125"/>
      <c r="DQ134" s="125"/>
      <c r="DR134" s="125"/>
      <c r="DS134" s="125"/>
      <c r="DT134" s="125"/>
      <c r="DU134" s="125"/>
      <c r="DV134" s="125"/>
      <c r="DW134" s="125"/>
      <c r="DX134" s="125"/>
      <c r="DY134" s="125"/>
      <c r="DZ134" s="125"/>
      <c r="EA134" s="125"/>
      <c r="EB134" s="125"/>
      <c r="EC134" s="125"/>
      <c r="ED134" s="125"/>
      <c r="EE134" s="125"/>
      <c r="EF134" s="125"/>
      <c r="EG134" s="125"/>
      <c r="EH134" s="125"/>
      <c r="EI134" s="125"/>
      <c r="EJ134" s="125"/>
      <c r="EK134" s="125"/>
      <c r="EL134" s="125"/>
      <c r="EM134" s="125"/>
      <c r="EN134" s="125"/>
      <c r="EO134" s="125"/>
      <c r="EP134" s="125"/>
      <c r="EQ134" s="125"/>
      <c r="ER134" s="125"/>
      <c r="ES134" s="125"/>
      <c r="ET134" s="125"/>
      <c r="EU134" s="125"/>
      <c r="EV134" s="125"/>
      <c r="EW134" s="125"/>
      <c r="EX134" s="125"/>
      <c r="EY134" s="125"/>
      <c r="EZ134" s="125"/>
      <c r="FA134" s="125"/>
      <c r="FB134" s="125"/>
      <c r="FC134" s="125"/>
      <c r="FD134" s="125"/>
      <c r="FE134" s="125"/>
      <c r="FF134" s="125"/>
      <c r="FG134" s="125"/>
      <c r="FH134" s="125"/>
      <c r="FI134" s="125"/>
      <c r="FJ134" s="125"/>
      <c r="FK134" s="125"/>
      <c r="FL134" s="125"/>
      <c r="FM134" s="125"/>
      <c r="FN134" s="125"/>
      <c r="FO134" s="125"/>
      <c r="FP134" s="125"/>
      <c r="FQ134" s="125"/>
      <c r="FR134" s="125"/>
      <c r="FS134" s="125"/>
      <c r="FT134" s="125"/>
      <c r="FU134" s="125"/>
      <c r="FV134" s="125"/>
      <c r="FW134" s="125"/>
      <c r="FX134" s="125"/>
      <c r="FY134" s="125"/>
      <c r="FZ134" s="125"/>
      <c r="GA134" s="125"/>
      <c r="GB134" s="125"/>
      <c r="GC134" s="125"/>
      <c r="GD134" s="125"/>
      <c r="GE134" s="125"/>
      <c r="GF134" s="125"/>
      <c r="GG134" s="125"/>
      <c r="GH134" s="125"/>
      <c r="GI134" s="125"/>
      <c r="GJ134" s="125"/>
      <c r="GK134" s="126"/>
      <c r="GL134" s="125"/>
      <c r="GM134" s="125"/>
      <c r="GN134" s="125"/>
      <c r="GO134" s="125"/>
      <c r="GP134" s="125"/>
      <c r="GQ134" s="125"/>
      <c r="GR134" s="125"/>
      <c r="GS134" s="125"/>
      <c r="GT134" s="125"/>
    </row>
    <row r="135" spans="1:202" s="127" customFormat="1" ht="14.2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5"/>
      <c r="BJ135" s="125"/>
      <c r="BK135" s="125"/>
      <c r="BL135" s="125"/>
      <c r="BM135" s="125"/>
      <c r="BN135" s="125"/>
      <c r="BO135" s="125"/>
      <c r="BP135" s="125"/>
      <c r="BQ135" s="125"/>
      <c r="BR135" s="125"/>
      <c r="BS135" s="125"/>
      <c r="BT135" s="125"/>
      <c r="BU135" s="125"/>
      <c r="BV135" s="125"/>
      <c r="BW135" s="125"/>
      <c r="BX135" s="125"/>
      <c r="BY135" s="125"/>
      <c r="BZ135" s="125"/>
      <c r="CA135" s="125"/>
      <c r="CB135" s="125"/>
      <c r="CC135" s="125"/>
      <c r="CD135" s="125"/>
      <c r="CE135" s="125"/>
      <c r="CF135" s="125"/>
      <c r="CG135" s="125"/>
      <c r="CH135" s="125"/>
      <c r="CI135" s="125"/>
      <c r="CJ135" s="125"/>
      <c r="CK135" s="125"/>
      <c r="CL135" s="125"/>
      <c r="CM135" s="125"/>
      <c r="CN135" s="125"/>
      <c r="CO135" s="125"/>
      <c r="CP135" s="125"/>
      <c r="CQ135" s="125"/>
      <c r="CR135" s="125"/>
      <c r="CS135" s="125"/>
      <c r="CT135" s="125"/>
      <c r="CU135" s="125"/>
      <c r="CV135" s="125"/>
      <c r="CW135" s="125"/>
      <c r="CX135" s="125"/>
      <c r="CY135" s="125"/>
      <c r="CZ135" s="125"/>
      <c r="DA135" s="125"/>
      <c r="DB135" s="125"/>
      <c r="DC135" s="125"/>
      <c r="DD135" s="125"/>
      <c r="DE135" s="125"/>
      <c r="DF135" s="125"/>
      <c r="DG135" s="125"/>
      <c r="DH135" s="125"/>
      <c r="DI135" s="125"/>
      <c r="DJ135" s="125"/>
      <c r="DK135" s="125"/>
      <c r="DL135" s="125"/>
      <c r="DM135" s="125"/>
      <c r="DN135" s="125"/>
      <c r="DO135" s="125"/>
      <c r="DP135" s="125"/>
      <c r="DQ135" s="125"/>
      <c r="DR135" s="125"/>
      <c r="DS135" s="125"/>
      <c r="DT135" s="125"/>
      <c r="DU135" s="125"/>
      <c r="DV135" s="125"/>
      <c r="DW135" s="125"/>
      <c r="DX135" s="125"/>
      <c r="DY135" s="125"/>
      <c r="DZ135" s="125"/>
      <c r="EA135" s="125"/>
      <c r="EB135" s="125"/>
      <c r="EC135" s="125"/>
      <c r="ED135" s="125"/>
      <c r="EE135" s="125"/>
      <c r="EF135" s="125"/>
      <c r="EG135" s="125"/>
      <c r="EH135" s="125"/>
      <c r="EI135" s="125"/>
      <c r="EJ135" s="125"/>
      <c r="EK135" s="125"/>
      <c r="EL135" s="125"/>
      <c r="EM135" s="125"/>
      <c r="EN135" s="125"/>
      <c r="EO135" s="125"/>
      <c r="EP135" s="125"/>
      <c r="EQ135" s="125"/>
      <c r="ER135" s="125"/>
      <c r="ES135" s="125"/>
      <c r="ET135" s="125"/>
      <c r="EU135" s="125"/>
      <c r="EV135" s="125"/>
      <c r="EW135" s="125"/>
      <c r="EX135" s="125"/>
      <c r="EY135" s="125"/>
      <c r="EZ135" s="125"/>
      <c r="FA135" s="125"/>
      <c r="FB135" s="125"/>
      <c r="FC135" s="125"/>
      <c r="FD135" s="125"/>
      <c r="FE135" s="125"/>
      <c r="FF135" s="125"/>
      <c r="FG135" s="125"/>
      <c r="FH135" s="125"/>
      <c r="FI135" s="125"/>
      <c r="FJ135" s="125"/>
      <c r="FK135" s="125"/>
      <c r="FL135" s="125"/>
      <c r="FM135" s="125"/>
      <c r="FN135" s="125"/>
      <c r="FO135" s="125"/>
      <c r="FP135" s="125"/>
      <c r="FQ135" s="125"/>
      <c r="FR135" s="125"/>
      <c r="FS135" s="125"/>
      <c r="FT135" s="125"/>
      <c r="FU135" s="125"/>
      <c r="FV135" s="125"/>
      <c r="FW135" s="125"/>
      <c r="FX135" s="125"/>
      <c r="FY135" s="125"/>
      <c r="FZ135" s="125"/>
      <c r="GA135" s="125"/>
      <c r="GB135" s="125"/>
      <c r="GC135" s="125"/>
      <c r="GD135" s="125"/>
      <c r="GE135" s="125"/>
      <c r="GF135" s="125"/>
      <c r="GG135" s="125"/>
      <c r="GH135" s="125"/>
      <c r="GI135" s="125"/>
      <c r="GJ135" s="125"/>
      <c r="GK135" s="126"/>
      <c r="GL135" s="125"/>
      <c r="GM135" s="125"/>
      <c r="GN135" s="125"/>
      <c r="GO135" s="125"/>
      <c r="GP135" s="125"/>
      <c r="GQ135" s="125"/>
      <c r="GR135" s="125"/>
      <c r="GS135" s="125"/>
      <c r="GT135" s="125"/>
    </row>
    <row r="136" spans="1:202" s="127" customFormat="1" ht="14.25">
      <c r="A136" s="125"/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5"/>
      <c r="BJ136" s="125"/>
      <c r="BK136" s="125"/>
      <c r="BL136" s="125"/>
      <c r="BM136" s="125"/>
      <c r="BN136" s="125"/>
      <c r="BO136" s="125"/>
      <c r="BP136" s="125"/>
      <c r="BQ136" s="125"/>
      <c r="BR136" s="125"/>
      <c r="BS136" s="125"/>
      <c r="BT136" s="125"/>
      <c r="BU136" s="125"/>
      <c r="BV136" s="125"/>
      <c r="BW136" s="125"/>
      <c r="BX136" s="125"/>
      <c r="BY136" s="125"/>
      <c r="BZ136" s="125"/>
      <c r="CA136" s="125"/>
      <c r="CB136" s="125"/>
      <c r="CC136" s="125"/>
      <c r="CD136" s="125"/>
      <c r="CE136" s="125"/>
      <c r="CF136" s="125"/>
      <c r="CG136" s="125"/>
      <c r="CH136" s="125"/>
      <c r="CI136" s="125"/>
      <c r="CJ136" s="125"/>
      <c r="CK136" s="125"/>
      <c r="CL136" s="125"/>
      <c r="CM136" s="125"/>
      <c r="CN136" s="125"/>
      <c r="CO136" s="125"/>
      <c r="CP136" s="125"/>
      <c r="CQ136" s="125"/>
      <c r="CR136" s="125"/>
      <c r="CS136" s="125"/>
      <c r="CT136" s="125"/>
      <c r="CU136" s="125"/>
      <c r="CV136" s="125"/>
      <c r="CW136" s="125"/>
      <c r="CX136" s="125"/>
      <c r="CY136" s="125"/>
      <c r="CZ136" s="125"/>
      <c r="DA136" s="125"/>
      <c r="DB136" s="125"/>
      <c r="DC136" s="125"/>
      <c r="DD136" s="125"/>
      <c r="DE136" s="125"/>
      <c r="DF136" s="125"/>
      <c r="DG136" s="125"/>
      <c r="DH136" s="125"/>
      <c r="DI136" s="125"/>
      <c r="DJ136" s="125"/>
      <c r="DK136" s="125"/>
      <c r="DL136" s="125"/>
      <c r="DM136" s="125"/>
      <c r="DN136" s="125"/>
      <c r="DO136" s="125"/>
      <c r="DP136" s="125"/>
      <c r="DQ136" s="125"/>
      <c r="DR136" s="125"/>
      <c r="DS136" s="125"/>
      <c r="DT136" s="125"/>
      <c r="DU136" s="125"/>
      <c r="DV136" s="125"/>
      <c r="DW136" s="125"/>
      <c r="DX136" s="125"/>
      <c r="DY136" s="125"/>
      <c r="DZ136" s="125"/>
      <c r="EA136" s="125"/>
      <c r="EB136" s="125"/>
      <c r="EC136" s="125"/>
      <c r="ED136" s="125"/>
      <c r="EE136" s="125"/>
      <c r="EF136" s="125"/>
      <c r="EG136" s="125"/>
      <c r="EH136" s="125"/>
      <c r="EI136" s="125"/>
      <c r="EJ136" s="125"/>
      <c r="EK136" s="125"/>
      <c r="EL136" s="125"/>
      <c r="EM136" s="125"/>
      <c r="EN136" s="125"/>
      <c r="EO136" s="125"/>
      <c r="EP136" s="125"/>
      <c r="EQ136" s="125"/>
      <c r="ER136" s="125"/>
      <c r="ES136" s="125"/>
      <c r="ET136" s="125"/>
      <c r="EU136" s="125"/>
      <c r="EV136" s="125"/>
      <c r="EW136" s="125"/>
      <c r="EX136" s="125"/>
      <c r="EY136" s="125"/>
      <c r="EZ136" s="125"/>
      <c r="FA136" s="125"/>
      <c r="FB136" s="125"/>
      <c r="FC136" s="125"/>
      <c r="FD136" s="125"/>
      <c r="FE136" s="125"/>
      <c r="FF136" s="125"/>
      <c r="FG136" s="125"/>
      <c r="FH136" s="125"/>
      <c r="FI136" s="125"/>
      <c r="FJ136" s="125"/>
      <c r="FK136" s="125"/>
      <c r="FL136" s="125"/>
      <c r="FM136" s="125"/>
      <c r="FN136" s="125"/>
      <c r="FO136" s="125"/>
      <c r="FP136" s="125"/>
      <c r="FQ136" s="125"/>
      <c r="FR136" s="125"/>
      <c r="FS136" s="125"/>
      <c r="FT136" s="125"/>
      <c r="FU136" s="125"/>
      <c r="FV136" s="125"/>
      <c r="FW136" s="125"/>
      <c r="FX136" s="125"/>
      <c r="FY136" s="125"/>
      <c r="FZ136" s="125"/>
      <c r="GA136" s="125"/>
      <c r="GB136" s="125"/>
      <c r="GC136" s="125"/>
      <c r="GD136" s="125"/>
      <c r="GE136" s="125"/>
      <c r="GF136" s="125"/>
      <c r="GG136" s="125"/>
      <c r="GH136" s="125"/>
      <c r="GI136" s="125"/>
      <c r="GJ136" s="125"/>
      <c r="GK136" s="126"/>
      <c r="GL136" s="125"/>
      <c r="GM136" s="125"/>
      <c r="GN136" s="125"/>
      <c r="GO136" s="125"/>
      <c r="GP136" s="125"/>
      <c r="GQ136" s="125"/>
      <c r="GR136" s="125"/>
      <c r="GS136" s="125"/>
      <c r="GT136" s="125"/>
    </row>
    <row r="137" spans="1:202" s="127" customFormat="1" ht="14.25">
      <c r="A137" s="125"/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5"/>
      <c r="BJ137" s="125"/>
      <c r="BK137" s="125"/>
      <c r="BL137" s="125"/>
      <c r="BM137" s="125"/>
      <c r="BN137" s="125"/>
      <c r="BO137" s="125"/>
      <c r="BP137" s="125"/>
      <c r="BQ137" s="125"/>
      <c r="BR137" s="125"/>
      <c r="BS137" s="125"/>
      <c r="BT137" s="125"/>
      <c r="BU137" s="125"/>
      <c r="BV137" s="125"/>
      <c r="BW137" s="125"/>
      <c r="BX137" s="125"/>
      <c r="BY137" s="125"/>
      <c r="BZ137" s="125"/>
      <c r="CA137" s="125"/>
      <c r="CB137" s="125"/>
      <c r="CC137" s="125"/>
      <c r="CD137" s="125"/>
      <c r="CE137" s="125"/>
      <c r="CF137" s="125"/>
      <c r="CG137" s="125"/>
      <c r="CH137" s="125"/>
      <c r="CI137" s="125"/>
      <c r="CJ137" s="125"/>
      <c r="CK137" s="125"/>
      <c r="CL137" s="125"/>
      <c r="CM137" s="125"/>
      <c r="CN137" s="125"/>
      <c r="CO137" s="125"/>
      <c r="CP137" s="125"/>
      <c r="CQ137" s="125"/>
      <c r="CR137" s="125"/>
      <c r="CS137" s="125"/>
      <c r="CT137" s="125"/>
      <c r="CU137" s="125"/>
      <c r="CV137" s="125"/>
      <c r="CW137" s="125"/>
      <c r="CX137" s="125"/>
      <c r="CY137" s="125"/>
      <c r="CZ137" s="125"/>
      <c r="DA137" s="125"/>
      <c r="DB137" s="125"/>
      <c r="DC137" s="125"/>
      <c r="DD137" s="125"/>
      <c r="DE137" s="125"/>
      <c r="DF137" s="125"/>
      <c r="DG137" s="125"/>
      <c r="DH137" s="125"/>
      <c r="DI137" s="125"/>
      <c r="DJ137" s="125"/>
      <c r="DK137" s="125"/>
      <c r="DL137" s="125"/>
      <c r="DM137" s="125"/>
      <c r="DN137" s="125"/>
      <c r="DO137" s="125"/>
      <c r="DP137" s="125"/>
      <c r="DQ137" s="125"/>
      <c r="DR137" s="125"/>
      <c r="DS137" s="125"/>
      <c r="DT137" s="125"/>
      <c r="DU137" s="125"/>
      <c r="DV137" s="125"/>
      <c r="DW137" s="125"/>
      <c r="DX137" s="125"/>
      <c r="DY137" s="125"/>
      <c r="DZ137" s="125"/>
      <c r="EA137" s="125"/>
      <c r="EB137" s="125"/>
      <c r="EC137" s="125"/>
      <c r="ED137" s="125"/>
      <c r="EE137" s="125"/>
      <c r="EF137" s="125"/>
      <c r="EG137" s="125"/>
      <c r="EH137" s="125"/>
      <c r="EI137" s="125"/>
      <c r="EJ137" s="125"/>
      <c r="EK137" s="125"/>
      <c r="EL137" s="125"/>
      <c r="EM137" s="125"/>
      <c r="EN137" s="125"/>
      <c r="EO137" s="125"/>
      <c r="EP137" s="125"/>
      <c r="EQ137" s="125"/>
      <c r="ER137" s="125"/>
      <c r="ES137" s="125"/>
      <c r="ET137" s="125"/>
      <c r="EU137" s="125"/>
      <c r="EV137" s="125"/>
      <c r="EW137" s="125"/>
      <c r="EX137" s="125"/>
      <c r="EY137" s="125"/>
      <c r="EZ137" s="125"/>
      <c r="FA137" s="125"/>
      <c r="FB137" s="125"/>
      <c r="FC137" s="125"/>
      <c r="FD137" s="125"/>
      <c r="FE137" s="125"/>
      <c r="FF137" s="125"/>
      <c r="FG137" s="125"/>
      <c r="FH137" s="125"/>
      <c r="FI137" s="125"/>
      <c r="FJ137" s="125"/>
      <c r="FK137" s="125"/>
      <c r="FL137" s="125"/>
      <c r="FM137" s="125"/>
      <c r="FN137" s="125"/>
      <c r="FO137" s="125"/>
      <c r="FP137" s="125"/>
      <c r="FQ137" s="125"/>
      <c r="FR137" s="125"/>
      <c r="FS137" s="125"/>
      <c r="FT137" s="125"/>
      <c r="FU137" s="125"/>
      <c r="FV137" s="125"/>
      <c r="FW137" s="125"/>
      <c r="FX137" s="125"/>
      <c r="FY137" s="125"/>
      <c r="FZ137" s="125"/>
      <c r="GA137" s="125"/>
      <c r="GB137" s="125"/>
      <c r="GC137" s="125"/>
      <c r="GD137" s="125"/>
      <c r="GE137" s="125"/>
      <c r="GF137" s="125"/>
      <c r="GG137" s="125"/>
      <c r="GH137" s="125"/>
      <c r="GI137" s="125"/>
      <c r="GJ137" s="125"/>
      <c r="GK137" s="126"/>
      <c r="GL137" s="125"/>
      <c r="GM137" s="125"/>
      <c r="GN137" s="125"/>
      <c r="GO137" s="125"/>
      <c r="GP137" s="125"/>
      <c r="GQ137" s="125"/>
      <c r="GR137" s="125"/>
      <c r="GS137" s="125"/>
      <c r="GT137" s="125"/>
    </row>
    <row r="138" spans="1:202" s="127" customFormat="1" ht="14.25">
      <c r="A138" s="125"/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5"/>
      <c r="BJ138" s="125"/>
      <c r="BK138" s="125"/>
      <c r="BL138" s="125"/>
      <c r="BM138" s="125"/>
      <c r="BN138" s="125"/>
      <c r="BO138" s="125"/>
      <c r="BP138" s="125"/>
      <c r="BQ138" s="125"/>
      <c r="BR138" s="125"/>
      <c r="BS138" s="125"/>
      <c r="BT138" s="125"/>
      <c r="BU138" s="125"/>
      <c r="BV138" s="125"/>
      <c r="BW138" s="125"/>
      <c r="BX138" s="125"/>
      <c r="BY138" s="125"/>
      <c r="BZ138" s="125"/>
      <c r="CA138" s="125"/>
      <c r="CB138" s="125"/>
      <c r="CC138" s="125"/>
      <c r="CD138" s="125"/>
      <c r="CE138" s="125"/>
      <c r="CF138" s="125"/>
      <c r="CG138" s="125"/>
      <c r="CH138" s="125"/>
      <c r="CI138" s="125"/>
      <c r="CJ138" s="125"/>
      <c r="CK138" s="125"/>
      <c r="CL138" s="125"/>
      <c r="CM138" s="125"/>
      <c r="CN138" s="125"/>
      <c r="CO138" s="125"/>
      <c r="CP138" s="125"/>
      <c r="CQ138" s="125"/>
      <c r="CR138" s="125"/>
      <c r="CS138" s="125"/>
      <c r="CT138" s="125"/>
      <c r="CU138" s="125"/>
      <c r="CV138" s="125"/>
      <c r="CW138" s="125"/>
      <c r="CX138" s="125"/>
      <c r="CY138" s="125"/>
      <c r="CZ138" s="125"/>
      <c r="DA138" s="125"/>
      <c r="DB138" s="125"/>
      <c r="DC138" s="125"/>
      <c r="DD138" s="125"/>
      <c r="DE138" s="125"/>
      <c r="DF138" s="125"/>
      <c r="DG138" s="125"/>
      <c r="DH138" s="125"/>
      <c r="DI138" s="125"/>
      <c r="DJ138" s="125"/>
      <c r="DK138" s="125"/>
      <c r="DL138" s="125"/>
      <c r="DM138" s="125"/>
      <c r="DN138" s="125"/>
      <c r="DO138" s="125"/>
      <c r="DP138" s="125"/>
      <c r="DQ138" s="125"/>
      <c r="DR138" s="125"/>
      <c r="DS138" s="125"/>
      <c r="DT138" s="125"/>
      <c r="DU138" s="125"/>
      <c r="DV138" s="125"/>
      <c r="DW138" s="125"/>
      <c r="DX138" s="125"/>
      <c r="DY138" s="125"/>
      <c r="DZ138" s="125"/>
      <c r="EA138" s="125"/>
      <c r="EB138" s="125"/>
      <c r="EC138" s="125"/>
      <c r="ED138" s="125"/>
      <c r="EE138" s="125"/>
      <c r="EF138" s="125"/>
      <c r="EG138" s="125"/>
      <c r="EH138" s="125"/>
      <c r="EI138" s="125"/>
      <c r="EJ138" s="125"/>
      <c r="EK138" s="125"/>
      <c r="EL138" s="125"/>
      <c r="EM138" s="125"/>
      <c r="EN138" s="125"/>
      <c r="EO138" s="125"/>
      <c r="EP138" s="125"/>
      <c r="EQ138" s="125"/>
      <c r="ER138" s="125"/>
      <c r="ES138" s="125"/>
      <c r="ET138" s="125"/>
      <c r="EU138" s="125"/>
      <c r="EV138" s="125"/>
      <c r="EW138" s="125"/>
      <c r="EX138" s="125"/>
      <c r="EY138" s="125"/>
      <c r="EZ138" s="125"/>
      <c r="FA138" s="125"/>
      <c r="FB138" s="125"/>
      <c r="FC138" s="125"/>
      <c r="FD138" s="125"/>
      <c r="FE138" s="125"/>
      <c r="FF138" s="125"/>
      <c r="FG138" s="125"/>
      <c r="FH138" s="125"/>
      <c r="FI138" s="125"/>
      <c r="FJ138" s="125"/>
      <c r="FK138" s="125"/>
      <c r="FL138" s="125"/>
      <c r="FM138" s="125"/>
      <c r="FN138" s="125"/>
      <c r="FO138" s="125"/>
      <c r="FP138" s="125"/>
      <c r="FQ138" s="125"/>
      <c r="FR138" s="125"/>
      <c r="FS138" s="125"/>
      <c r="FT138" s="125"/>
      <c r="FU138" s="125"/>
      <c r="FV138" s="125"/>
      <c r="FW138" s="125"/>
      <c r="FX138" s="125"/>
      <c r="FY138" s="125"/>
      <c r="FZ138" s="125"/>
      <c r="GA138" s="125"/>
      <c r="GB138" s="125"/>
      <c r="GC138" s="125"/>
      <c r="GD138" s="125"/>
      <c r="GE138" s="125"/>
      <c r="GF138" s="125"/>
      <c r="GG138" s="125"/>
      <c r="GH138" s="125"/>
      <c r="GI138" s="125"/>
      <c r="GJ138" s="125"/>
      <c r="GK138" s="126"/>
      <c r="GL138" s="125"/>
      <c r="GM138" s="125"/>
      <c r="GN138" s="125"/>
      <c r="GO138" s="125"/>
      <c r="GP138" s="125"/>
      <c r="GQ138" s="125"/>
      <c r="GR138" s="125"/>
      <c r="GS138" s="125"/>
      <c r="GT138" s="125"/>
    </row>
    <row r="139" spans="1:202" s="127" customFormat="1" ht="14.25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25"/>
      <c r="BY139" s="125"/>
      <c r="BZ139" s="125"/>
      <c r="CA139" s="125"/>
      <c r="CB139" s="125"/>
      <c r="CC139" s="125"/>
      <c r="CD139" s="125"/>
      <c r="CE139" s="125"/>
      <c r="CF139" s="125"/>
      <c r="CG139" s="125"/>
      <c r="CH139" s="125"/>
      <c r="CI139" s="125"/>
      <c r="CJ139" s="125"/>
      <c r="CK139" s="125"/>
      <c r="CL139" s="125"/>
      <c r="CM139" s="125"/>
      <c r="CN139" s="125"/>
      <c r="CO139" s="125"/>
      <c r="CP139" s="125"/>
      <c r="CQ139" s="125"/>
      <c r="CR139" s="125"/>
      <c r="CS139" s="125"/>
      <c r="CT139" s="125"/>
      <c r="CU139" s="125"/>
      <c r="CV139" s="125"/>
      <c r="CW139" s="125"/>
      <c r="CX139" s="125"/>
      <c r="CY139" s="125"/>
      <c r="CZ139" s="125"/>
      <c r="DA139" s="125"/>
      <c r="DB139" s="125"/>
      <c r="DC139" s="125"/>
      <c r="DD139" s="125"/>
      <c r="DE139" s="125"/>
      <c r="DF139" s="125"/>
      <c r="DG139" s="125"/>
      <c r="DH139" s="125"/>
      <c r="DI139" s="125"/>
      <c r="DJ139" s="125"/>
      <c r="DK139" s="125"/>
      <c r="DL139" s="125"/>
      <c r="DM139" s="125"/>
      <c r="DN139" s="125"/>
      <c r="DO139" s="125"/>
      <c r="DP139" s="125"/>
      <c r="DQ139" s="125"/>
      <c r="DR139" s="125"/>
      <c r="DS139" s="125"/>
      <c r="DT139" s="125"/>
      <c r="DU139" s="125"/>
      <c r="DV139" s="125"/>
      <c r="DW139" s="125"/>
      <c r="DX139" s="125"/>
      <c r="DY139" s="125"/>
      <c r="DZ139" s="125"/>
      <c r="EA139" s="125"/>
      <c r="EB139" s="125"/>
      <c r="EC139" s="125"/>
      <c r="ED139" s="125"/>
      <c r="EE139" s="125"/>
      <c r="EF139" s="125"/>
      <c r="EG139" s="125"/>
      <c r="EH139" s="125"/>
      <c r="EI139" s="125"/>
      <c r="EJ139" s="125"/>
      <c r="EK139" s="125"/>
      <c r="EL139" s="125"/>
      <c r="EM139" s="125"/>
      <c r="EN139" s="125"/>
      <c r="EO139" s="125"/>
      <c r="EP139" s="125"/>
      <c r="EQ139" s="125"/>
      <c r="ER139" s="125"/>
      <c r="ES139" s="125"/>
      <c r="ET139" s="125"/>
      <c r="EU139" s="125"/>
      <c r="EV139" s="125"/>
      <c r="EW139" s="125"/>
      <c r="EX139" s="125"/>
      <c r="EY139" s="125"/>
      <c r="EZ139" s="125"/>
      <c r="FA139" s="125"/>
      <c r="FB139" s="125"/>
      <c r="FC139" s="125"/>
      <c r="FD139" s="125"/>
      <c r="FE139" s="125"/>
      <c r="FF139" s="125"/>
      <c r="FG139" s="125"/>
      <c r="FH139" s="125"/>
      <c r="FI139" s="125"/>
      <c r="FJ139" s="125"/>
      <c r="FK139" s="125"/>
      <c r="FL139" s="125"/>
      <c r="FM139" s="125"/>
      <c r="FN139" s="125"/>
      <c r="FO139" s="125"/>
      <c r="FP139" s="125"/>
      <c r="FQ139" s="125"/>
      <c r="FR139" s="125"/>
      <c r="FS139" s="125"/>
      <c r="FT139" s="125"/>
      <c r="FU139" s="125"/>
      <c r="FV139" s="125"/>
      <c r="FW139" s="125"/>
      <c r="FX139" s="125"/>
      <c r="FY139" s="125"/>
      <c r="FZ139" s="125"/>
      <c r="GA139" s="125"/>
      <c r="GB139" s="125"/>
      <c r="GC139" s="125"/>
      <c r="GD139" s="125"/>
      <c r="GE139" s="125"/>
      <c r="GF139" s="125"/>
      <c r="GG139" s="125"/>
      <c r="GH139" s="125"/>
      <c r="GI139" s="125"/>
      <c r="GJ139" s="125"/>
      <c r="GK139" s="126"/>
      <c r="GL139" s="125"/>
      <c r="GM139" s="125"/>
      <c r="GN139" s="125"/>
      <c r="GO139" s="125"/>
      <c r="GP139" s="125"/>
      <c r="GQ139" s="125"/>
      <c r="GR139" s="125"/>
      <c r="GS139" s="125"/>
      <c r="GT139" s="125"/>
    </row>
    <row r="140" spans="1:202" s="127" customFormat="1" ht="14.25">
      <c r="A140" s="125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  <c r="BL140" s="125"/>
      <c r="BM140" s="125"/>
      <c r="BN140" s="125"/>
      <c r="BO140" s="125"/>
      <c r="BP140" s="125"/>
      <c r="BQ140" s="125"/>
      <c r="BR140" s="125"/>
      <c r="BS140" s="125"/>
      <c r="BT140" s="125"/>
      <c r="BU140" s="125"/>
      <c r="BV140" s="125"/>
      <c r="BW140" s="125"/>
      <c r="BX140" s="125"/>
      <c r="BY140" s="125"/>
      <c r="BZ140" s="125"/>
      <c r="CA140" s="125"/>
      <c r="CB140" s="125"/>
      <c r="CC140" s="125"/>
      <c r="CD140" s="125"/>
      <c r="CE140" s="125"/>
      <c r="CF140" s="125"/>
      <c r="CG140" s="125"/>
      <c r="CH140" s="125"/>
      <c r="CI140" s="125"/>
      <c r="CJ140" s="125"/>
      <c r="CK140" s="125"/>
      <c r="CL140" s="125"/>
      <c r="CM140" s="125"/>
      <c r="CN140" s="125"/>
      <c r="CO140" s="125"/>
      <c r="CP140" s="125"/>
      <c r="CQ140" s="125"/>
      <c r="CR140" s="125"/>
      <c r="CS140" s="125"/>
      <c r="CT140" s="125"/>
      <c r="CU140" s="125"/>
      <c r="CV140" s="125"/>
      <c r="CW140" s="125"/>
      <c r="CX140" s="125"/>
      <c r="CY140" s="125"/>
      <c r="CZ140" s="125"/>
      <c r="DA140" s="125"/>
      <c r="DB140" s="125"/>
      <c r="DC140" s="125"/>
      <c r="DD140" s="125"/>
      <c r="DE140" s="125"/>
      <c r="DF140" s="125"/>
      <c r="DG140" s="125"/>
      <c r="DH140" s="125"/>
      <c r="DI140" s="125"/>
      <c r="DJ140" s="125"/>
      <c r="DK140" s="125"/>
      <c r="DL140" s="125"/>
      <c r="DM140" s="125"/>
      <c r="DN140" s="125"/>
      <c r="DO140" s="125"/>
      <c r="DP140" s="125"/>
      <c r="DQ140" s="125"/>
      <c r="DR140" s="125"/>
      <c r="DS140" s="125"/>
      <c r="DT140" s="125"/>
      <c r="DU140" s="125"/>
      <c r="DV140" s="125"/>
      <c r="DW140" s="125"/>
      <c r="DX140" s="125"/>
      <c r="DY140" s="125"/>
      <c r="DZ140" s="125"/>
      <c r="EA140" s="125"/>
      <c r="EB140" s="125"/>
      <c r="EC140" s="125"/>
      <c r="ED140" s="125"/>
      <c r="EE140" s="125"/>
      <c r="EF140" s="125"/>
      <c r="EG140" s="125"/>
      <c r="EH140" s="125"/>
      <c r="EI140" s="125"/>
      <c r="EJ140" s="125"/>
      <c r="EK140" s="125"/>
      <c r="EL140" s="125"/>
      <c r="EM140" s="125"/>
      <c r="EN140" s="125"/>
      <c r="EO140" s="125"/>
      <c r="EP140" s="125"/>
      <c r="EQ140" s="125"/>
      <c r="ER140" s="125"/>
      <c r="ES140" s="125"/>
      <c r="ET140" s="125"/>
      <c r="EU140" s="125"/>
      <c r="EV140" s="125"/>
      <c r="EW140" s="125"/>
      <c r="EX140" s="125"/>
      <c r="EY140" s="125"/>
      <c r="EZ140" s="125"/>
      <c r="FA140" s="125"/>
      <c r="FB140" s="125"/>
      <c r="FC140" s="125"/>
      <c r="FD140" s="125"/>
      <c r="FE140" s="125"/>
      <c r="FF140" s="125"/>
      <c r="FG140" s="125"/>
      <c r="FH140" s="125"/>
      <c r="FI140" s="125"/>
      <c r="FJ140" s="125"/>
      <c r="FK140" s="125"/>
      <c r="FL140" s="125"/>
      <c r="FM140" s="125"/>
      <c r="FN140" s="125"/>
      <c r="FO140" s="125"/>
      <c r="FP140" s="125"/>
      <c r="FQ140" s="125"/>
      <c r="FR140" s="125"/>
      <c r="FS140" s="125"/>
      <c r="FT140" s="125"/>
      <c r="FU140" s="125"/>
      <c r="FV140" s="125"/>
      <c r="FW140" s="125"/>
      <c r="FX140" s="125"/>
      <c r="FY140" s="125"/>
      <c r="FZ140" s="125"/>
      <c r="GA140" s="125"/>
      <c r="GB140" s="125"/>
      <c r="GC140" s="125"/>
      <c r="GD140" s="125"/>
      <c r="GE140" s="125"/>
      <c r="GF140" s="125"/>
      <c r="GG140" s="125"/>
      <c r="GH140" s="125"/>
      <c r="GI140" s="125"/>
      <c r="GJ140" s="125"/>
      <c r="GK140" s="126"/>
      <c r="GL140" s="125"/>
      <c r="GM140" s="125"/>
      <c r="GN140" s="125"/>
      <c r="GO140" s="125"/>
      <c r="GP140" s="125"/>
      <c r="GQ140" s="125"/>
      <c r="GR140" s="125"/>
      <c r="GS140" s="125"/>
      <c r="GT140" s="125"/>
    </row>
    <row r="141" spans="1:202" s="127" customFormat="1" ht="14.25">
      <c r="A141" s="125"/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  <c r="BL141" s="125"/>
      <c r="BM141" s="125"/>
      <c r="BN141" s="125"/>
      <c r="BO141" s="125"/>
      <c r="BP141" s="125"/>
      <c r="BQ141" s="125"/>
      <c r="BR141" s="125"/>
      <c r="BS141" s="125"/>
      <c r="BT141" s="125"/>
      <c r="BU141" s="125"/>
      <c r="BV141" s="125"/>
      <c r="BW141" s="125"/>
      <c r="BX141" s="125"/>
      <c r="BY141" s="125"/>
      <c r="BZ141" s="125"/>
      <c r="CA141" s="125"/>
      <c r="CB141" s="125"/>
      <c r="CC141" s="125"/>
      <c r="CD141" s="125"/>
      <c r="CE141" s="125"/>
      <c r="CF141" s="125"/>
      <c r="CG141" s="125"/>
      <c r="CH141" s="125"/>
      <c r="CI141" s="125"/>
      <c r="CJ141" s="125"/>
      <c r="CK141" s="125"/>
      <c r="CL141" s="125"/>
      <c r="CM141" s="125"/>
      <c r="CN141" s="125"/>
      <c r="CO141" s="125"/>
      <c r="CP141" s="125"/>
      <c r="CQ141" s="125"/>
      <c r="CR141" s="125"/>
      <c r="CS141" s="125"/>
      <c r="CT141" s="125"/>
      <c r="CU141" s="125"/>
      <c r="CV141" s="125"/>
      <c r="CW141" s="125"/>
      <c r="CX141" s="125"/>
      <c r="CY141" s="125"/>
      <c r="CZ141" s="125"/>
      <c r="DA141" s="125"/>
      <c r="DB141" s="125"/>
      <c r="DC141" s="125"/>
      <c r="DD141" s="125"/>
      <c r="DE141" s="125"/>
      <c r="DF141" s="125"/>
      <c r="DG141" s="125"/>
      <c r="DH141" s="125"/>
      <c r="DI141" s="125"/>
      <c r="DJ141" s="125"/>
      <c r="DK141" s="125"/>
      <c r="DL141" s="125"/>
      <c r="DM141" s="125"/>
      <c r="DN141" s="125"/>
      <c r="DO141" s="125"/>
      <c r="DP141" s="125"/>
      <c r="DQ141" s="125"/>
      <c r="DR141" s="125"/>
      <c r="DS141" s="125"/>
      <c r="DT141" s="125"/>
      <c r="DU141" s="125"/>
      <c r="DV141" s="125"/>
      <c r="DW141" s="125"/>
      <c r="DX141" s="125"/>
      <c r="DY141" s="125"/>
      <c r="DZ141" s="125"/>
      <c r="EA141" s="125"/>
      <c r="EB141" s="125"/>
      <c r="EC141" s="125"/>
      <c r="ED141" s="125"/>
      <c r="EE141" s="125"/>
      <c r="EF141" s="125"/>
      <c r="EG141" s="125"/>
      <c r="EH141" s="125"/>
      <c r="EI141" s="125"/>
      <c r="EJ141" s="125"/>
      <c r="EK141" s="125"/>
      <c r="EL141" s="125"/>
      <c r="EM141" s="125"/>
      <c r="EN141" s="125"/>
      <c r="EO141" s="125"/>
      <c r="EP141" s="125"/>
      <c r="EQ141" s="125"/>
      <c r="ER141" s="125"/>
      <c r="ES141" s="125"/>
      <c r="ET141" s="125"/>
      <c r="EU141" s="125"/>
      <c r="EV141" s="125"/>
      <c r="EW141" s="125"/>
      <c r="EX141" s="125"/>
      <c r="EY141" s="125"/>
      <c r="EZ141" s="125"/>
      <c r="FA141" s="125"/>
      <c r="FB141" s="125"/>
      <c r="FC141" s="125"/>
      <c r="FD141" s="125"/>
      <c r="FE141" s="125"/>
      <c r="FF141" s="125"/>
      <c r="FG141" s="125"/>
      <c r="FH141" s="125"/>
      <c r="FI141" s="125"/>
      <c r="FJ141" s="125"/>
      <c r="FK141" s="125"/>
      <c r="FL141" s="125"/>
      <c r="FM141" s="125"/>
      <c r="FN141" s="125"/>
      <c r="FO141" s="125"/>
      <c r="FP141" s="125"/>
      <c r="FQ141" s="125"/>
      <c r="FR141" s="125"/>
      <c r="FS141" s="125"/>
      <c r="FT141" s="125"/>
      <c r="FU141" s="125"/>
      <c r="FV141" s="125"/>
      <c r="FW141" s="125"/>
      <c r="FX141" s="125"/>
      <c r="FY141" s="125"/>
      <c r="FZ141" s="125"/>
      <c r="GA141" s="125"/>
      <c r="GB141" s="125"/>
      <c r="GC141" s="125"/>
      <c r="GD141" s="125"/>
      <c r="GE141" s="125"/>
      <c r="GF141" s="125"/>
      <c r="GG141" s="125"/>
      <c r="GH141" s="125"/>
      <c r="GI141" s="125"/>
      <c r="GJ141" s="125"/>
      <c r="GK141" s="126"/>
      <c r="GL141" s="125"/>
      <c r="GM141" s="125"/>
      <c r="GN141" s="125"/>
      <c r="GO141" s="125"/>
      <c r="GP141" s="125"/>
      <c r="GQ141" s="125"/>
      <c r="GR141" s="125"/>
      <c r="GS141" s="125"/>
      <c r="GT141" s="125"/>
    </row>
    <row r="142" spans="1:202" s="127" customFormat="1" ht="14.25">
      <c r="A142" s="125"/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  <c r="BL142" s="125"/>
      <c r="BM142" s="125"/>
      <c r="BN142" s="125"/>
      <c r="BO142" s="125"/>
      <c r="BP142" s="125"/>
      <c r="BQ142" s="125"/>
      <c r="BR142" s="125"/>
      <c r="BS142" s="125"/>
      <c r="BT142" s="125"/>
      <c r="BU142" s="125"/>
      <c r="BV142" s="125"/>
      <c r="BW142" s="125"/>
      <c r="BX142" s="125"/>
      <c r="BY142" s="125"/>
      <c r="BZ142" s="125"/>
      <c r="CA142" s="125"/>
      <c r="CB142" s="125"/>
      <c r="CC142" s="125"/>
      <c r="CD142" s="125"/>
      <c r="CE142" s="125"/>
      <c r="CF142" s="125"/>
      <c r="CG142" s="125"/>
      <c r="CH142" s="125"/>
      <c r="CI142" s="125"/>
      <c r="CJ142" s="125"/>
      <c r="CK142" s="125"/>
      <c r="CL142" s="125"/>
      <c r="CM142" s="125"/>
      <c r="CN142" s="125"/>
      <c r="CO142" s="125"/>
      <c r="CP142" s="125"/>
      <c r="CQ142" s="125"/>
      <c r="CR142" s="125"/>
      <c r="CS142" s="125"/>
      <c r="CT142" s="125"/>
      <c r="CU142" s="125"/>
      <c r="CV142" s="125"/>
      <c r="CW142" s="125"/>
      <c r="CX142" s="125"/>
      <c r="CY142" s="125"/>
      <c r="CZ142" s="125"/>
      <c r="DA142" s="125"/>
      <c r="DB142" s="125"/>
      <c r="DC142" s="125"/>
      <c r="DD142" s="125"/>
      <c r="DE142" s="125"/>
      <c r="DF142" s="125"/>
      <c r="DG142" s="125"/>
      <c r="DH142" s="125"/>
      <c r="DI142" s="125"/>
      <c r="DJ142" s="125"/>
      <c r="DK142" s="125"/>
      <c r="DL142" s="125"/>
      <c r="DM142" s="125"/>
      <c r="DN142" s="125"/>
      <c r="DO142" s="125"/>
      <c r="DP142" s="125"/>
      <c r="DQ142" s="125"/>
      <c r="DR142" s="125"/>
      <c r="DS142" s="125"/>
      <c r="DT142" s="125"/>
      <c r="DU142" s="125"/>
      <c r="DV142" s="125"/>
      <c r="DW142" s="125"/>
      <c r="DX142" s="125"/>
      <c r="DY142" s="125"/>
      <c r="DZ142" s="125"/>
      <c r="EA142" s="125"/>
      <c r="EB142" s="125"/>
      <c r="EC142" s="125"/>
      <c r="ED142" s="125"/>
      <c r="EE142" s="125"/>
      <c r="EF142" s="125"/>
      <c r="EG142" s="125"/>
      <c r="EH142" s="125"/>
      <c r="EI142" s="125"/>
      <c r="EJ142" s="125"/>
      <c r="EK142" s="125"/>
      <c r="EL142" s="125"/>
      <c r="EM142" s="125"/>
      <c r="EN142" s="125"/>
      <c r="EO142" s="125"/>
      <c r="EP142" s="125"/>
      <c r="EQ142" s="125"/>
      <c r="ER142" s="125"/>
      <c r="ES142" s="125"/>
      <c r="ET142" s="125"/>
      <c r="EU142" s="125"/>
      <c r="EV142" s="125"/>
      <c r="EW142" s="125"/>
      <c r="EX142" s="125"/>
      <c r="EY142" s="125"/>
      <c r="EZ142" s="125"/>
      <c r="FA142" s="125"/>
      <c r="FB142" s="125"/>
      <c r="FC142" s="125"/>
      <c r="FD142" s="125"/>
      <c r="FE142" s="125"/>
      <c r="FF142" s="125"/>
      <c r="FG142" s="125"/>
      <c r="FH142" s="125"/>
      <c r="FI142" s="125"/>
      <c r="FJ142" s="125"/>
      <c r="FK142" s="125"/>
      <c r="FL142" s="125"/>
      <c r="FM142" s="125"/>
      <c r="FN142" s="125"/>
      <c r="FO142" s="125"/>
      <c r="FP142" s="125"/>
      <c r="FQ142" s="125"/>
      <c r="FR142" s="125"/>
      <c r="FS142" s="125"/>
      <c r="FT142" s="125"/>
      <c r="FU142" s="125"/>
      <c r="FV142" s="125"/>
      <c r="FW142" s="125"/>
      <c r="FX142" s="125"/>
      <c r="FY142" s="125"/>
      <c r="FZ142" s="125"/>
      <c r="GA142" s="125"/>
      <c r="GB142" s="125"/>
      <c r="GC142" s="125"/>
      <c r="GD142" s="125"/>
      <c r="GE142" s="125"/>
      <c r="GF142" s="125"/>
      <c r="GG142" s="125"/>
      <c r="GH142" s="125"/>
      <c r="GI142" s="125"/>
      <c r="GJ142" s="125"/>
      <c r="GK142" s="126"/>
      <c r="GL142" s="125"/>
      <c r="GM142" s="125"/>
      <c r="GN142" s="125"/>
      <c r="GO142" s="125"/>
      <c r="GP142" s="125"/>
      <c r="GQ142" s="125"/>
      <c r="GR142" s="125"/>
      <c r="GS142" s="125"/>
      <c r="GT142" s="125"/>
    </row>
    <row r="143" spans="1:202" s="127" customFormat="1" ht="14.25">
      <c r="A143" s="125"/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  <c r="BL143" s="125"/>
      <c r="BM143" s="125"/>
      <c r="BN143" s="125"/>
      <c r="BO143" s="125"/>
      <c r="BP143" s="125"/>
      <c r="BQ143" s="125"/>
      <c r="BR143" s="125"/>
      <c r="BS143" s="125"/>
      <c r="BT143" s="125"/>
      <c r="BU143" s="125"/>
      <c r="BV143" s="125"/>
      <c r="BW143" s="125"/>
      <c r="BX143" s="125"/>
      <c r="BY143" s="125"/>
      <c r="BZ143" s="125"/>
      <c r="CA143" s="125"/>
      <c r="CB143" s="125"/>
      <c r="CC143" s="125"/>
      <c r="CD143" s="125"/>
      <c r="CE143" s="125"/>
      <c r="CF143" s="125"/>
      <c r="CG143" s="125"/>
      <c r="CH143" s="125"/>
      <c r="CI143" s="125"/>
      <c r="CJ143" s="125"/>
      <c r="CK143" s="125"/>
      <c r="CL143" s="125"/>
      <c r="CM143" s="125"/>
      <c r="CN143" s="125"/>
      <c r="CO143" s="125"/>
      <c r="CP143" s="125"/>
      <c r="CQ143" s="125"/>
      <c r="CR143" s="125"/>
      <c r="CS143" s="125"/>
      <c r="CT143" s="125"/>
      <c r="CU143" s="125"/>
      <c r="CV143" s="125"/>
      <c r="CW143" s="125"/>
      <c r="CX143" s="125"/>
      <c r="CY143" s="125"/>
      <c r="CZ143" s="125"/>
      <c r="DA143" s="125"/>
      <c r="DB143" s="125"/>
      <c r="DC143" s="125"/>
      <c r="DD143" s="125"/>
      <c r="DE143" s="125"/>
      <c r="DF143" s="125"/>
      <c r="DG143" s="125"/>
      <c r="DH143" s="125"/>
      <c r="DI143" s="125"/>
      <c r="DJ143" s="125"/>
      <c r="DK143" s="125"/>
      <c r="DL143" s="125"/>
      <c r="DM143" s="125"/>
      <c r="DN143" s="125"/>
      <c r="DO143" s="125"/>
      <c r="DP143" s="125"/>
      <c r="DQ143" s="125"/>
      <c r="DR143" s="125"/>
      <c r="DS143" s="125"/>
      <c r="DT143" s="125"/>
      <c r="DU143" s="125"/>
      <c r="DV143" s="125"/>
      <c r="DW143" s="125"/>
      <c r="DX143" s="125"/>
      <c r="DY143" s="125"/>
      <c r="DZ143" s="125"/>
      <c r="EA143" s="125"/>
      <c r="EB143" s="125"/>
      <c r="EC143" s="125"/>
      <c r="ED143" s="125"/>
      <c r="EE143" s="125"/>
      <c r="EF143" s="125"/>
      <c r="EG143" s="125"/>
      <c r="EH143" s="125"/>
      <c r="EI143" s="125"/>
      <c r="EJ143" s="125"/>
      <c r="EK143" s="125"/>
      <c r="EL143" s="125"/>
      <c r="EM143" s="125"/>
      <c r="EN143" s="125"/>
      <c r="EO143" s="125"/>
      <c r="EP143" s="125"/>
      <c r="EQ143" s="125"/>
      <c r="ER143" s="125"/>
      <c r="ES143" s="125"/>
      <c r="ET143" s="125"/>
      <c r="EU143" s="125"/>
      <c r="EV143" s="125"/>
      <c r="EW143" s="125"/>
      <c r="EX143" s="125"/>
      <c r="EY143" s="125"/>
      <c r="EZ143" s="125"/>
      <c r="FA143" s="125"/>
      <c r="FB143" s="125"/>
      <c r="FC143" s="125"/>
      <c r="FD143" s="125"/>
      <c r="FE143" s="125"/>
      <c r="FF143" s="125"/>
      <c r="FG143" s="125"/>
      <c r="FH143" s="125"/>
      <c r="FI143" s="125"/>
      <c r="FJ143" s="125"/>
      <c r="FK143" s="125"/>
      <c r="FL143" s="125"/>
      <c r="FM143" s="125"/>
      <c r="FN143" s="125"/>
      <c r="FO143" s="125"/>
      <c r="FP143" s="125"/>
      <c r="FQ143" s="125"/>
      <c r="FR143" s="125"/>
      <c r="FS143" s="125"/>
      <c r="FT143" s="125"/>
      <c r="FU143" s="125"/>
      <c r="FV143" s="125"/>
      <c r="FW143" s="125"/>
      <c r="FX143" s="125"/>
      <c r="FY143" s="125"/>
      <c r="FZ143" s="125"/>
      <c r="GA143" s="125"/>
      <c r="GB143" s="125"/>
      <c r="GC143" s="125"/>
      <c r="GD143" s="125"/>
      <c r="GE143" s="125"/>
      <c r="GF143" s="125"/>
      <c r="GG143" s="125"/>
      <c r="GH143" s="125"/>
      <c r="GI143" s="125"/>
      <c r="GJ143" s="125"/>
      <c r="GK143" s="126"/>
      <c r="GL143" s="125"/>
      <c r="GM143" s="125"/>
      <c r="GN143" s="125"/>
      <c r="GO143" s="125"/>
      <c r="GP143" s="125"/>
      <c r="GQ143" s="125"/>
      <c r="GR143" s="125"/>
      <c r="GS143" s="125"/>
      <c r="GT143" s="125"/>
    </row>
    <row r="144" spans="1:202" s="127" customFormat="1" ht="14.25">
      <c r="A144" s="125"/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  <c r="BL144" s="125"/>
      <c r="BM144" s="125"/>
      <c r="BN144" s="125"/>
      <c r="BO144" s="125"/>
      <c r="BP144" s="125"/>
      <c r="BQ144" s="125"/>
      <c r="BR144" s="125"/>
      <c r="BS144" s="125"/>
      <c r="BT144" s="125"/>
      <c r="BU144" s="125"/>
      <c r="BV144" s="125"/>
      <c r="BW144" s="125"/>
      <c r="BX144" s="125"/>
      <c r="BY144" s="125"/>
      <c r="BZ144" s="125"/>
      <c r="CA144" s="125"/>
      <c r="CB144" s="125"/>
      <c r="CC144" s="125"/>
      <c r="CD144" s="125"/>
      <c r="CE144" s="125"/>
      <c r="CF144" s="125"/>
      <c r="CG144" s="125"/>
      <c r="CH144" s="125"/>
      <c r="CI144" s="125"/>
      <c r="CJ144" s="125"/>
      <c r="CK144" s="125"/>
      <c r="CL144" s="125"/>
      <c r="CM144" s="125"/>
      <c r="CN144" s="125"/>
      <c r="CO144" s="125"/>
      <c r="CP144" s="125"/>
      <c r="CQ144" s="125"/>
      <c r="CR144" s="125"/>
      <c r="CS144" s="125"/>
      <c r="CT144" s="125"/>
      <c r="CU144" s="125"/>
      <c r="CV144" s="125"/>
      <c r="CW144" s="125"/>
      <c r="CX144" s="125"/>
      <c r="CY144" s="125"/>
      <c r="CZ144" s="125"/>
      <c r="DA144" s="125"/>
      <c r="DB144" s="125"/>
      <c r="DC144" s="125"/>
      <c r="DD144" s="125"/>
      <c r="DE144" s="125"/>
      <c r="DF144" s="125"/>
      <c r="DG144" s="125"/>
      <c r="DH144" s="125"/>
      <c r="DI144" s="125"/>
      <c r="DJ144" s="125"/>
      <c r="DK144" s="125"/>
      <c r="DL144" s="125"/>
      <c r="DM144" s="125"/>
      <c r="DN144" s="125"/>
      <c r="DO144" s="125"/>
      <c r="DP144" s="125"/>
      <c r="DQ144" s="125"/>
      <c r="DR144" s="125"/>
      <c r="DS144" s="125"/>
      <c r="DT144" s="125"/>
      <c r="DU144" s="125"/>
      <c r="DV144" s="125"/>
      <c r="DW144" s="125"/>
      <c r="DX144" s="125"/>
      <c r="DY144" s="125"/>
      <c r="DZ144" s="125"/>
      <c r="EA144" s="125"/>
      <c r="EB144" s="125"/>
      <c r="EC144" s="125"/>
      <c r="ED144" s="125"/>
      <c r="EE144" s="125"/>
      <c r="EF144" s="125"/>
      <c r="EG144" s="125"/>
      <c r="EH144" s="125"/>
      <c r="EI144" s="125"/>
      <c r="EJ144" s="125"/>
      <c r="EK144" s="125"/>
      <c r="EL144" s="125"/>
      <c r="EM144" s="125"/>
      <c r="EN144" s="125"/>
      <c r="EO144" s="125"/>
      <c r="EP144" s="125"/>
      <c r="EQ144" s="125"/>
      <c r="ER144" s="125"/>
      <c r="ES144" s="125"/>
      <c r="ET144" s="125"/>
      <c r="EU144" s="125"/>
      <c r="EV144" s="125"/>
      <c r="EW144" s="125"/>
      <c r="EX144" s="125"/>
      <c r="EY144" s="125"/>
      <c r="EZ144" s="125"/>
      <c r="FA144" s="125"/>
      <c r="FB144" s="125"/>
      <c r="FC144" s="125"/>
      <c r="FD144" s="125"/>
      <c r="FE144" s="125"/>
      <c r="FF144" s="125"/>
      <c r="FG144" s="125"/>
      <c r="FH144" s="125"/>
      <c r="FI144" s="125"/>
      <c r="FJ144" s="125"/>
      <c r="FK144" s="125"/>
      <c r="FL144" s="125"/>
      <c r="FM144" s="125"/>
      <c r="FN144" s="125"/>
      <c r="FO144" s="125"/>
      <c r="FP144" s="125"/>
      <c r="FQ144" s="125"/>
      <c r="FR144" s="125"/>
      <c r="FS144" s="125"/>
      <c r="FT144" s="125"/>
      <c r="FU144" s="125"/>
      <c r="FV144" s="125"/>
      <c r="FW144" s="125"/>
      <c r="FX144" s="125"/>
      <c r="FY144" s="125"/>
      <c r="FZ144" s="125"/>
      <c r="GA144" s="125"/>
      <c r="GB144" s="125"/>
      <c r="GC144" s="125"/>
      <c r="GD144" s="125"/>
      <c r="GE144" s="125"/>
      <c r="GF144" s="125"/>
      <c r="GG144" s="125"/>
      <c r="GH144" s="125"/>
      <c r="GI144" s="125"/>
      <c r="GJ144" s="125"/>
      <c r="GK144" s="126"/>
      <c r="GL144" s="125"/>
      <c r="GM144" s="125"/>
      <c r="GN144" s="125"/>
      <c r="GO144" s="125"/>
      <c r="GP144" s="125"/>
      <c r="GQ144" s="125"/>
      <c r="GR144" s="125"/>
      <c r="GS144" s="125"/>
      <c r="GT144" s="125"/>
    </row>
    <row r="145" spans="1:202" s="127" customFormat="1" ht="14.25">
      <c r="A145" s="125"/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  <c r="BL145" s="125"/>
      <c r="BM145" s="125"/>
      <c r="BN145" s="125"/>
      <c r="BO145" s="125"/>
      <c r="BP145" s="125"/>
      <c r="BQ145" s="125"/>
      <c r="BR145" s="125"/>
      <c r="BS145" s="125"/>
      <c r="BT145" s="125"/>
      <c r="BU145" s="125"/>
      <c r="BV145" s="125"/>
      <c r="BW145" s="125"/>
      <c r="BX145" s="125"/>
      <c r="BY145" s="125"/>
      <c r="BZ145" s="125"/>
      <c r="CA145" s="125"/>
      <c r="CB145" s="125"/>
      <c r="CC145" s="125"/>
      <c r="CD145" s="125"/>
      <c r="CE145" s="125"/>
      <c r="CF145" s="125"/>
      <c r="CG145" s="125"/>
      <c r="CH145" s="125"/>
      <c r="CI145" s="125"/>
      <c r="CJ145" s="125"/>
      <c r="CK145" s="125"/>
      <c r="CL145" s="125"/>
      <c r="CM145" s="125"/>
      <c r="CN145" s="125"/>
      <c r="CO145" s="125"/>
      <c r="CP145" s="125"/>
      <c r="CQ145" s="125"/>
      <c r="CR145" s="125"/>
      <c r="CS145" s="125"/>
      <c r="CT145" s="125"/>
      <c r="CU145" s="125"/>
      <c r="CV145" s="125"/>
      <c r="CW145" s="125"/>
      <c r="CX145" s="125"/>
      <c r="CY145" s="125"/>
      <c r="CZ145" s="125"/>
      <c r="DA145" s="125"/>
      <c r="DB145" s="125"/>
      <c r="DC145" s="125"/>
      <c r="DD145" s="125"/>
      <c r="DE145" s="125"/>
      <c r="DF145" s="125"/>
      <c r="DG145" s="125"/>
      <c r="DH145" s="125"/>
      <c r="DI145" s="125"/>
      <c r="DJ145" s="125"/>
      <c r="DK145" s="125"/>
      <c r="DL145" s="125"/>
      <c r="DM145" s="125"/>
      <c r="DN145" s="125"/>
      <c r="DO145" s="125"/>
      <c r="DP145" s="125"/>
      <c r="DQ145" s="125"/>
      <c r="DR145" s="125"/>
      <c r="DS145" s="125"/>
      <c r="DT145" s="125"/>
      <c r="DU145" s="125"/>
      <c r="DV145" s="125"/>
      <c r="DW145" s="125"/>
      <c r="DX145" s="125"/>
      <c r="DY145" s="125"/>
      <c r="DZ145" s="125"/>
      <c r="EA145" s="125"/>
      <c r="EB145" s="125"/>
      <c r="EC145" s="125"/>
      <c r="ED145" s="125"/>
      <c r="EE145" s="125"/>
      <c r="EF145" s="125"/>
      <c r="EG145" s="125"/>
      <c r="EH145" s="125"/>
      <c r="EI145" s="125"/>
      <c r="EJ145" s="125"/>
      <c r="EK145" s="125"/>
      <c r="EL145" s="125"/>
      <c r="EM145" s="125"/>
      <c r="EN145" s="125"/>
      <c r="EO145" s="125"/>
      <c r="EP145" s="125"/>
      <c r="EQ145" s="125"/>
      <c r="ER145" s="125"/>
      <c r="ES145" s="125"/>
      <c r="ET145" s="125"/>
      <c r="EU145" s="125"/>
      <c r="EV145" s="125"/>
      <c r="EW145" s="125"/>
      <c r="EX145" s="125"/>
      <c r="EY145" s="125"/>
      <c r="EZ145" s="125"/>
      <c r="FA145" s="125"/>
      <c r="FB145" s="125"/>
      <c r="FC145" s="125"/>
      <c r="FD145" s="125"/>
      <c r="FE145" s="125"/>
      <c r="FF145" s="125"/>
      <c r="FG145" s="125"/>
      <c r="FH145" s="125"/>
      <c r="FI145" s="125"/>
      <c r="FJ145" s="125"/>
      <c r="FK145" s="125"/>
      <c r="FL145" s="125"/>
      <c r="FM145" s="125"/>
      <c r="FN145" s="125"/>
      <c r="FO145" s="125"/>
      <c r="FP145" s="125"/>
      <c r="FQ145" s="125"/>
      <c r="FR145" s="125"/>
      <c r="FS145" s="125"/>
      <c r="FT145" s="125"/>
      <c r="FU145" s="125"/>
      <c r="FV145" s="125"/>
      <c r="FW145" s="125"/>
      <c r="FX145" s="125"/>
      <c r="FY145" s="125"/>
      <c r="FZ145" s="125"/>
      <c r="GA145" s="125"/>
      <c r="GB145" s="125"/>
      <c r="GC145" s="125"/>
      <c r="GD145" s="125"/>
      <c r="GE145" s="125"/>
      <c r="GF145" s="125"/>
      <c r="GG145" s="125"/>
      <c r="GH145" s="125"/>
      <c r="GI145" s="125"/>
      <c r="GJ145" s="125"/>
      <c r="GK145" s="126"/>
      <c r="GL145" s="125"/>
      <c r="GM145" s="125"/>
      <c r="GN145" s="125"/>
      <c r="GO145" s="125"/>
      <c r="GP145" s="125"/>
      <c r="GQ145" s="125"/>
      <c r="GR145" s="125"/>
      <c r="GS145" s="125"/>
      <c r="GT145" s="125"/>
    </row>
    <row r="146" spans="1:202" s="127" customFormat="1" ht="14.25">
      <c r="A146" s="125"/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  <c r="BL146" s="125"/>
      <c r="BM146" s="125"/>
      <c r="BN146" s="125"/>
      <c r="BO146" s="125"/>
      <c r="BP146" s="125"/>
      <c r="BQ146" s="125"/>
      <c r="BR146" s="125"/>
      <c r="BS146" s="125"/>
      <c r="BT146" s="125"/>
      <c r="BU146" s="125"/>
      <c r="BV146" s="125"/>
      <c r="BW146" s="125"/>
      <c r="BX146" s="125"/>
      <c r="BY146" s="125"/>
      <c r="BZ146" s="125"/>
      <c r="CA146" s="125"/>
      <c r="CB146" s="125"/>
      <c r="CC146" s="125"/>
      <c r="CD146" s="125"/>
      <c r="CE146" s="125"/>
      <c r="CF146" s="125"/>
      <c r="CG146" s="125"/>
      <c r="CH146" s="125"/>
      <c r="CI146" s="125"/>
      <c r="CJ146" s="125"/>
      <c r="CK146" s="125"/>
      <c r="CL146" s="125"/>
      <c r="CM146" s="125"/>
      <c r="CN146" s="125"/>
      <c r="CO146" s="125"/>
      <c r="CP146" s="125"/>
      <c r="CQ146" s="125"/>
      <c r="CR146" s="125"/>
      <c r="CS146" s="125"/>
      <c r="CT146" s="125"/>
      <c r="CU146" s="125"/>
      <c r="CV146" s="125"/>
      <c r="CW146" s="125"/>
      <c r="CX146" s="125"/>
      <c r="CY146" s="125"/>
      <c r="CZ146" s="125"/>
      <c r="DA146" s="125"/>
      <c r="DB146" s="125"/>
      <c r="DC146" s="125"/>
      <c r="DD146" s="125"/>
      <c r="DE146" s="125"/>
      <c r="DF146" s="125"/>
      <c r="DG146" s="125"/>
      <c r="DH146" s="125"/>
      <c r="DI146" s="125"/>
      <c r="DJ146" s="125"/>
      <c r="DK146" s="125"/>
      <c r="DL146" s="125"/>
      <c r="DM146" s="125"/>
      <c r="DN146" s="125"/>
      <c r="DO146" s="125"/>
      <c r="DP146" s="125"/>
      <c r="DQ146" s="125"/>
      <c r="DR146" s="125"/>
      <c r="DS146" s="125"/>
      <c r="DT146" s="125"/>
      <c r="DU146" s="125"/>
      <c r="DV146" s="125"/>
      <c r="DW146" s="125"/>
      <c r="DX146" s="125"/>
      <c r="DY146" s="125"/>
      <c r="DZ146" s="125"/>
      <c r="EA146" s="125"/>
      <c r="EB146" s="125"/>
      <c r="EC146" s="125"/>
      <c r="ED146" s="125"/>
      <c r="EE146" s="125"/>
      <c r="EF146" s="125"/>
      <c r="EG146" s="125"/>
      <c r="EH146" s="125"/>
      <c r="EI146" s="125"/>
      <c r="EJ146" s="125"/>
      <c r="EK146" s="125"/>
      <c r="EL146" s="125"/>
      <c r="EM146" s="125"/>
      <c r="EN146" s="125"/>
      <c r="EO146" s="125"/>
      <c r="EP146" s="125"/>
      <c r="EQ146" s="125"/>
      <c r="ER146" s="125"/>
      <c r="ES146" s="125"/>
      <c r="ET146" s="125"/>
      <c r="EU146" s="125"/>
      <c r="EV146" s="125"/>
      <c r="EW146" s="125"/>
      <c r="EX146" s="125"/>
      <c r="EY146" s="125"/>
      <c r="EZ146" s="125"/>
      <c r="FA146" s="125"/>
      <c r="FB146" s="125"/>
      <c r="FC146" s="125"/>
      <c r="FD146" s="125"/>
      <c r="FE146" s="125"/>
      <c r="FF146" s="125"/>
      <c r="FG146" s="125"/>
      <c r="FH146" s="125"/>
      <c r="FI146" s="125"/>
      <c r="FJ146" s="125"/>
      <c r="FK146" s="125"/>
      <c r="FL146" s="125"/>
      <c r="FM146" s="125"/>
      <c r="FN146" s="125"/>
      <c r="FO146" s="125"/>
      <c r="FP146" s="125"/>
      <c r="FQ146" s="125"/>
      <c r="FR146" s="125"/>
      <c r="FS146" s="125"/>
      <c r="FT146" s="125"/>
      <c r="FU146" s="125"/>
      <c r="FV146" s="125"/>
      <c r="FW146" s="125"/>
      <c r="FX146" s="125"/>
      <c r="FY146" s="125"/>
      <c r="FZ146" s="125"/>
      <c r="GA146" s="125"/>
      <c r="GB146" s="125"/>
      <c r="GC146" s="125"/>
      <c r="GD146" s="125"/>
      <c r="GE146" s="125"/>
      <c r="GF146" s="125"/>
      <c r="GG146" s="125"/>
      <c r="GH146" s="125"/>
      <c r="GI146" s="125"/>
      <c r="GJ146" s="125"/>
      <c r="GK146" s="126"/>
      <c r="GL146" s="125"/>
      <c r="GM146" s="125"/>
      <c r="GN146" s="125"/>
      <c r="GO146" s="125"/>
      <c r="GP146" s="125"/>
      <c r="GQ146" s="125"/>
      <c r="GR146" s="125"/>
      <c r="GS146" s="125"/>
      <c r="GT146" s="125"/>
    </row>
    <row r="147" spans="1:202" s="127" customFormat="1" ht="14.25">
      <c r="A147" s="125"/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5"/>
      <c r="BJ147" s="125"/>
      <c r="BK147" s="125"/>
      <c r="BL147" s="125"/>
      <c r="BM147" s="125"/>
      <c r="BN147" s="125"/>
      <c r="BO147" s="125"/>
      <c r="BP147" s="125"/>
      <c r="BQ147" s="125"/>
      <c r="BR147" s="125"/>
      <c r="BS147" s="125"/>
      <c r="BT147" s="125"/>
      <c r="BU147" s="125"/>
      <c r="BV147" s="125"/>
      <c r="BW147" s="125"/>
      <c r="BX147" s="125"/>
      <c r="BY147" s="125"/>
      <c r="BZ147" s="125"/>
      <c r="CA147" s="125"/>
      <c r="CB147" s="125"/>
      <c r="CC147" s="125"/>
      <c r="CD147" s="125"/>
      <c r="CE147" s="125"/>
      <c r="CF147" s="125"/>
      <c r="CG147" s="125"/>
      <c r="CH147" s="125"/>
      <c r="CI147" s="125"/>
      <c r="CJ147" s="125"/>
      <c r="CK147" s="125"/>
      <c r="CL147" s="125"/>
      <c r="CM147" s="125"/>
      <c r="CN147" s="125"/>
      <c r="CO147" s="125"/>
      <c r="CP147" s="125"/>
      <c r="CQ147" s="125"/>
      <c r="CR147" s="125"/>
      <c r="CS147" s="125"/>
      <c r="CT147" s="125"/>
      <c r="CU147" s="125"/>
      <c r="CV147" s="125"/>
      <c r="CW147" s="125"/>
      <c r="CX147" s="125"/>
      <c r="CY147" s="125"/>
      <c r="CZ147" s="125"/>
      <c r="DA147" s="125"/>
      <c r="DB147" s="125"/>
      <c r="DC147" s="125"/>
      <c r="DD147" s="125"/>
      <c r="DE147" s="125"/>
      <c r="DF147" s="125"/>
      <c r="DG147" s="125"/>
      <c r="DH147" s="125"/>
      <c r="DI147" s="125"/>
      <c r="DJ147" s="125"/>
      <c r="DK147" s="125"/>
      <c r="DL147" s="125"/>
      <c r="DM147" s="125"/>
      <c r="DN147" s="125"/>
      <c r="DO147" s="125"/>
      <c r="DP147" s="125"/>
      <c r="DQ147" s="125"/>
      <c r="DR147" s="125"/>
      <c r="DS147" s="125"/>
      <c r="DT147" s="125"/>
      <c r="DU147" s="125"/>
      <c r="DV147" s="125"/>
      <c r="DW147" s="125"/>
      <c r="DX147" s="125"/>
      <c r="DY147" s="125"/>
      <c r="DZ147" s="125"/>
      <c r="EA147" s="125"/>
      <c r="EB147" s="125"/>
      <c r="EC147" s="125"/>
      <c r="ED147" s="125"/>
      <c r="EE147" s="125"/>
      <c r="EF147" s="125"/>
      <c r="EG147" s="125"/>
      <c r="EH147" s="125"/>
      <c r="EI147" s="125"/>
      <c r="EJ147" s="125"/>
      <c r="EK147" s="125"/>
      <c r="EL147" s="125"/>
      <c r="EM147" s="125"/>
      <c r="EN147" s="125"/>
      <c r="EO147" s="125"/>
      <c r="EP147" s="125"/>
      <c r="EQ147" s="125"/>
      <c r="ER147" s="125"/>
      <c r="ES147" s="125"/>
      <c r="ET147" s="125"/>
      <c r="EU147" s="125"/>
      <c r="EV147" s="125"/>
      <c r="EW147" s="125"/>
      <c r="EX147" s="125"/>
      <c r="EY147" s="125"/>
      <c r="EZ147" s="125"/>
      <c r="FA147" s="125"/>
      <c r="FB147" s="125"/>
      <c r="FC147" s="125"/>
      <c r="FD147" s="125"/>
      <c r="FE147" s="125"/>
      <c r="FF147" s="125"/>
      <c r="FG147" s="125"/>
      <c r="FH147" s="125"/>
      <c r="FI147" s="125"/>
      <c r="FJ147" s="125"/>
      <c r="FK147" s="125"/>
      <c r="FL147" s="125"/>
      <c r="FM147" s="125"/>
      <c r="FN147" s="125"/>
      <c r="FO147" s="125"/>
      <c r="FP147" s="125"/>
      <c r="FQ147" s="125"/>
      <c r="FR147" s="125"/>
      <c r="FS147" s="125"/>
      <c r="FT147" s="125"/>
      <c r="FU147" s="125"/>
      <c r="FV147" s="125"/>
      <c r="FW147" s="125"/>
      <c r="FX147" s="125"/>
      <c r="FY147" s="125"/>
      <c r="FZ147" s="125"/>
      <c r="GA147" s="125"/>
      <c r="GB147" s="125"/>
      <c r="GC147" s="125"/>
      <c r="GD147" s="125"/>
      <c r="GE147" s="125"/>
      <c r="GF147" s="125"/>
      <c r="GG147" s="125"/>
      <c r="GH147" s="125"/>
      <c r="GI147" s="125"/>
      <c r="GJ147" s="125"/>
      <c r="GK147" s="126"/>
      <c r="GL147" s="125"/>
      <c r="GM147" s="125"/>
      <c r="GN147" s="125"/>
      <c r="GO147" s="125"/>
      <c r="GP147" s="125"/>
      <c r="GQ147" s="125"/>
      <c r="GR147" s="125"/>
      <c r="GS147" s="125"/>
      <c r="GT147" s="125"/>
    </row>
    <row r="148" spans="1:202" s="127" customFormat="1" ht="14.25">
      <c r="A148" s="125"/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5"/>
      <c r="BJ148" s="125"/>
      <c r="BK148" s="125"/>
      <c r="BL148" s="125"/>
      <c r="BM148" s="125"/>
      <c r="BN148" s="125"/>
      <c r="BO148" s="125"/>
      <c r="BP148" s="125"/>
      <c r="BQ148" s="125"/>
      <c r="BR148" s="125"/>
      <c r="BS148" s="125"/>
      <c r="BT148" s="125"/>
      <c r="BU148" s="125"/>
      <c r="BV148" s="125"/>
      <c r="BW148" s="125"/>
      <c r="BX148" s="125"/>
      <c r="BY148" s="125"/>
      <c r="BZ148" s="125"/>
      <c r="CA148" s="125"/>
      <c r="CB148" s="125"/>
      <c r="CC148" s="125"/>
      <c r="CD148" s="125"/>
      <c r="CE148" s="125"/>
      <c r="CF148" s="125"/>
      <c r="CG148" s="125"/>
      <c r="CH148" s="125"/>
      <c r="CI148" s="125"/>
      <c r="CJ148" s="125"/>
      <c r="CK148" s="125"/>
      <c r="CL148" s="125"/>
      <c r="CM148" s="125"/>
      <c r="CN148" s="125"/>
      <c r="CO148" s="125"/>
      <c r="CP148" s="125"/>
      <c r="CQ148" s="125"/>
      <c r="CR148" s="125"/>
      <c r="CS148" s="125"/>
      <c r="CT148" s="125"/>
      <c r="CU148" s="125"/>
      <c r="CV148" s="125"/>
      <c r="CW148" s="125"/>
      <c r="CX148" s="125"/>
      <c r="CY148" s="125"/>
      <c r="CZ148" s="125"/>
      <c r="DA148" s="125"/>
      <c r="DB148" s="125"/>
      <c r="DC148" s="125"/>
      <c r="DD148" s="125"/>
      <c r="DE148" s="125"/>
      <c r="DF148" s="125"/>
      <c r="DG148" s="125"/>
      <c r="DH148" s="125"/>
      <c r="DI148" s="125"/>
      <c r="DJ148" s="125"/>
      <c r="DK148" s="125"/>
      <c r="DL148" s="125"/>
      <c r="DM148" s="125"/>
      <c r="DN148" s="125"/>
      <c r="DO148" s="125"/>
      <c r="DP148" s="125"/>
      <c r="DQ148" s="125"/>
      <c r="DR148" s="125"/>
      <c r="DS148" s="125"/>
      <c r="DT148" s="125"/>
      <c r="DU148" s="125"/>
      <c r="DV148" s="125"/>
      <c r="DW148" s="125"/>
      <c r="DX148" s="125"/>
      <c r="DY148" s="125"/>
      <c r="DZ148" s="125"/>
      <c r="EA148" s="125"/>
      <c r="EB148" s="125"/>
      <c r="EC148" s="125"/>
      <c r="ED148" s="125"/>
      <c r="EE148" s="125"/>
      <c r="EF148" s="125"/>
      <c r="EG148" s="125"/>
      <c r="EH148" s="125"/>
      <c r="EI148" s="125"/>
      <c r="EJ148" s="125"/>
      <c r="EK148" s="125"/>
      <c r="EL148" s="125"/>
      <c r="EM148" s="125"/>
      <c r="EN148" s="125"/>
      <c r="EO148" s="125"/>
      <c r="EP148" s="125"/>
      <c r="EQ148" s="125"/>
      <c r="ER148" s="125"/>
      <c r="ES148" s="125"/>
      <c r="ET148" s="125"/>
      <c r="EU148" s="125"/>
      <c r="EV148" s="125"/>
      <c r="EW148" s="125"/>
      <c r="EX148" s="125"/>
      <c r="EY148" s="125"/>
      <c r="EZ148" s="125"/>
      <c r="FA148" s="125"/>
      <c r="FB148" s="125"/>
      <c r="FC148" s="125"/>
      <c r="FD148" s="125"/>
      <c r="FE148" s="125"/>
      <c r="FF148" s="125"/>
      <c r="FG148" s="125"/>
      <c r="FH148" s="125"/>
      <c r="FI148" s="125"/>
      <c r="FJ148" s="125"/>
      <c r="FK148" s="125"/>
      <c r="FL148" s="125"/>
      <c r="FM148" s="125"/>
      <c r="FN148" s="125"/>
      <c r="FO148" s="125"/>
      <c r="FP148" s="125"/>
      <c r="FQ148" s="125"/>
      <c r="FR148" s="125"/>
      <c r="FS148" s="125"/>
      <c r="FT148" s="125"/>
      <c r="FU148" s="125"/>
      <c r="FV148" s="125"/>
      <c r="FW148" s="125"/>
      <c r="FX148" s="125"/>
      <c r="FY148" s="125"/>
      <c r="FZ148" s="125"/>
      <c r="GA148" s="125"/>
      <c r="GB148" s="125"/>
      <c r="GC148" s="125"/>
      <c r="GD148" s="125"/>
      <c r="GE148" s="125"/>
      <c r="GF148" s="125"/>
      <c r="GG148" s="125"/>
      <c r="GH148" s="125"/>
      <c r="GI148" s="125"/>
      <c r="GJ148" s="125"/>
      <c r="GK148" s="126"/>
      <c r="GL148" s="125"/>
      <c r="GM148" s="125"/>
      <c r="GN148" s="125"/>
      <c r="GO148" s="125"/>
      <c r="GP148" s="125"/>
      <c r="GQ148" s="125"/>
      <c r="GR148" s="125"/>
      <c r="GS148" s="125"/>
      <c r="GT148" s="125"/>
    </row>
    <row r="149" spans="1:202" s="127" customFormat="1" ht="14.25">
      <c r="A149" s="125"/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5"/>
      <c r="BJ149" s="125"/>
      <c r="BK149" s="125"/>
      <c r="BL149" s="125"/>
      <c r="BM149" s="125"/>
      <c r="BN149" s="125"/>
      <c r="BO149" s="125"/>
      <c r="BP149" s="125"/>
      <c r="BQ149" s="125"/>
      <c r="BR149" s="125"/>
      <c r="BS149" s="125"/>
      <c r="BT149" s="125"/>
      <c r="BU149" s="125"/>
      <c r="BV149" s="125"/>
      <c r="BW149" s="125"/>
      <c r="BX149" s="125"/>
      <c r="BY149" s="125"/>
      <c r="BZ149" s="125"/>
      <c r="CA149" s="125"/>
      <c r="CB149" s="125"/>
      <c r="CC149" s="125"/>
      <c r="CD149" s="125"/>
      <c r="CE149" s="125"/>
      <c r="CF149" s="125"/>
      <c r="CG149" s="125"/>
      <c r="CH149" s="125"/>
      <c r="CI149" s="125"/>
      <c r="CJ149" s="125"/>
      <c r="CK149" s="125"/>
      <c r="CL149" s="125"/>
      <c r="CM149" s="125"/>
      <c r="CN149" s="125"/>
      <c r="CO149" s="125"/>
      <c r="CP149" s="125"/>
      <c r="CQ149" s="125"/>
      <c r="CR149" s="125"/>
      <c r="CS149" s="125"/>
      <c r="CT149" s="125"/>
      <c r="CU149" s="125"/>
      <c r="CV149" s="125"/>
      <c r="CW149" s="125"/>
      <c r="CX149" s="125"/>
      <c r="CY149" s="125"/>
      <c r="CZ149" s="125"/>
      <c r="DA149" s="125"/>
      <c r="DB149" s="125"/>
      <c r="DC149" s="125"/>
      <c r="DD149" s="125"/>
      <c r="DE149" s="125"/>
      <c r="DF149" s="125"/>
      <c r="DG149" s="125"/>
      <c r="DH149" s="125"/>
      <c r="DI149" s="125"/>
      <c r="DJ149" s="125"/>
      <c r="DK149" s="125"/>
      <c r="DL149" s="125"/>
      <c r="DM149" s="125"/>
      <c r="DN149" s="125"/>
      <c r="DO149" s="125"/>
      <c r="DP149" s="125"/>
      <c r="DQ149" s="125"/>
      <c r="DR149" s="125"/>
      <c r="DS149" s="125"/>
      <c r="DT149" s="125"/>
      <c r="DU149" s="125"/>
      <c r="DV149" s="125"/>
      <c r="DW149" s="125"/>
      <c r="DX149" s="125"/>
      <c r="DY149" s="125"/>
      <c r="DZ149" s="125"/>
      <c r="EA149" s="125"/>
      <c r="EB149" s="125"/>
      <c r="EC149" s="125"/>
      <c r="ED149" s="125"/>
      <c r="EE149" s="125"/>
      <c r="EF149" s="125"/>
      <c r="EG149" s="125"/>
      <c r="EH149" s="125"/>
      <c r="EI149" s="125"/>
      <c r="EJ149" s="125"/>
      <c r="EK149" s="125"/>
      <c r="EL149" s="125"/>
      <c r="EM149" s="125"/>
      <c r="EN149" s="125"/>
      <c r="EO149" s="125"/>
      <c r="EP149" s="125"/>
      <c r="EQ149" s="125"/>
      <c r="ER149" s="125"/>
      <c r="ES149" s="125"/>
      <c r="ET149" s="125"/>
      <c r="EU149" s="125"/>
      <c r="EV149" s="125"/>
      <c r="EW149" s="125"/>
      <c r="EX149" s="125"/>
      <c r="EY149" s="125"/>
      <c r="EZ149" s="125"/>
      <c r="FA149" s="125"/>
      <c r="FB149" s="125"/>
      <c r="FC149" s="125"/>
      <c r="FD149" s="125"/>
      <c r="FE149" s="125"/>
      <c r="FF149" s="125"/>
      <c r="FG149" s="125"/>
      <c r="FH149" s="125"/>
      <c r="FI149" s="125"/>
      <c r="FJ149" s="125"/>
      <c r="FK149" s="125"/>
      <c r="FL149" s="125"/>
      <c r="FM149" s="125"/>
      <c r="FN149" s="125"/>
      <c r="FO149" s="125"/>
      <c r="FP149" s="125"/>
      <c r="FQ149" s="125"/>
      <c r="FR149" s="125"/>
      <c r="FS149" s="125"/>
      <c r="FT149" s="125"/>
      <c r="FU149" s="125"/>
      <c r="FV149" s="125"/>
      <c r="FW149" s="125"/>
      <c r="FX149" s="125"/>
      <c r="FY149" s="125"/>
      <c r="FZ149" s="125"/>
      <c r="GA149" s="125"/>
      <c r="GB149" s="125"/>
      <c r="GC149" s="125"/>
      <c r="GD149" s="125"/>
      <c r="GE149" s="125"/>
      <c r="GF149" s="125"/>
      <c r="GG149" s="125"/>
      <c r="GH149" s="125"/>
      <c r="GI149" s="125"/>
      <c r="GJ149" s="125"/>
      <c r="GK149" s="126"/>
      <c r="GL149" s="125"/>
      <c r="GM149" s="125"/>
      <c r="GN149" s="125"/>
      <c r="GO149" s="125"/>
      <c r="GP149" s="125"/>
      <c r="GQ149" s="125"/>
      <c r="GR149" s="125"/>
      <c r="GS149" s="125"/>
      <c r="GT149" s="125"/>
    </row>
    <row r="150" spans="1:202" s="127" customFormat="1" ht="14.25">
      <c r="A150" s="125"/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5"/>
      <c r="BJ150" s="125"/>
      <c r="BK150" s="125"/>
      <c r="BL150" s="125"/>
      <c r="BM150" s="125"/>
      <c r="BN150" s="125"/>
      <c r="BO150" s="125"/>
      <c r="BP150" s="125"/>
      <c r="BQ150" s="125"/>
      <c r="BR150" s="125"/>
      <c r="BS150" s="125"/>
      <c r="BT150" s="125"/>
      <c r="BU150" s="125"/>
      <c r="BV150" s="125"/>
      <c r="BW150" s="125"/>
      <c r="BX150" s="125"/>
      <c r="BY150" s="125"/>
      <c r="BZ150" s="125"/>
      <c r="CA150" s="125"/>
      <c r="CB150" s="125"/>
      <c r="CC150" s="125"/>
      <c r="CD150" s="125"/>
      <c r="CE150" s="125"/>
      <c r="CF150" s="125"/>
      <c r="CG150" s="125"/>
      <c r="CH150" s="125"/>
      <c r="CI150" s="125"/>
      <c r="CJ150" s="125"/>
      <c r="CK150" s="125"/>
      <c r="CL150" s="125"/>
      <c r="CM150" s="125"/>
      <c r="CN150" s="125"/>
      <c r="CO150" s="125"/>
      <c r="CP150" s="125"/>
      <c r="CQ150" s="125"/>
      <c r="CR150" s="125"/>
      <c r="CS150" s="125"/>
      <c r="CT150" s="125"/>
      <c r="CU150" s="125"/>
      <c r="CV150" s="125"/>
      <c r="CW150" s="125"/>
      <c r="CX150" s="125"/>
      <c r="CY150" s="125"/>
      <c r="CZ150" s="125"/>
      <c r="DA150" s="125"/>
      <c r="DB150" s="125"/>
      <c r="DC150" s="125"/>
      <c r="DD150" s="125"/>
      <c r="DE150" s="125"/>
      <c r="DF150" s="125"/>
      <c r="DG150" s="125"/>
      <c r="DH150" s="125"/>
      <c r="DI150" s="125"/>
      <c r="DJ150" s="125"/>
      <c r="DK150" s="125"/>
      <c r="DL150" s="125"/>
      <c r="DM150" s="125"/>
      <c r="DN150" s="125"/>
      <c r="DO150" s="125"/>
      <c r="DP150" s="125"/>
      <c r="DQ150" s="125"/>
      <c r="DR150" s="125"/>
      <c r="DS150" s="125"/>
      <c r="DT150" s="125"/>
      <c r="DU150" s="125"/>
      <c r="DV150" s="125"/>
      <c r="DW150" s="125"/>
      <c r="DX150" s="125"/>
      <c r="DY150" s="125"/>
      <c r="DZ150" s="125"/>
      <c r="EA150" s="125"/>
      <c r="EB150" s="125"/>
      <c r="EC150" s="125"/>
      <c r="ED150" s="125"/>
      <c r="EE150" s="125"/>
      <c r="EF150" s="125"/>
      <c r="EG150" s="125"/>
      <c r="EH150" s="125"/>
      <c r="EI150" s="125"/>
      <c r="EJ150" s="125"/>
      <c r="EK150" s="125"/>
      <c r="EL150" s="125"/>
      <c r="EM150" s="125"/>
      <c r="EN150" s="125"/>
      <c r="EO150" s="125"/>
      <c r="EP150" s="125"/>
      <c r="EQ150" s="125"/>
      <c r="ER150" s="125"/>
      <c r="ES150" s="125"/>
      <c r="ET150" s="125"/>
      <c r="EU150" s="125"/>
      <c r="EV150" s="125"/>
      <c r="EW150" s="125"/>
      <c r="EX150" s="125"/>
      <c r="EY150" s="125"/>
      <c r="EZ150" s="125"/>
      <c r="FA150" s="125"/>
      <c r="FB150" s="125"/>
      <c r="FC150" s="125"/>
      <c r="FD150" s="125"/>
      <c r="FE150" s="125"/>
      <c r="FF150" s="125"/>
      <c r="FG150" s="125"/>
      <c r="FH150" s="125"/>
      <c r="FI150" s="125"/>
      <c r="FJ150" s="125"/>
      <c r="FK150" s="125"/>
      <c r="FL150" s="125"/>
      <c r="FM150" s="125"/>
      <c r="FN150" s="125"/>
      <c r="FO150" s="125"/>
      <c r="FP150" s="125"/>
      <c r="FQ150" s="125"/>
      <c r="FR150" s="125"/>
      <c r="FS150" s="125"/>
      <c r="FT150" s="125"/>
      <c r="FU150" s="125"/>
      <c r="FV150" s="125"/>
      <c r="FW150" s="125"/>
      <c r="FX150" s="125"/>
      <c r="FY150" s="125"/>
      <c r="FZ150" s="125"/>
      <c r="GA150" s="125"/>
      <c r="GB150" s="125"/>
      <c r="GC150" s="125"/>
      <c r="GD150" s="125"/>
      <c r="GE150" s="125"/>
      <c r="GF150" s="125"/>
      <c r="GG150" s="125"/>
      <c r="GH150" s="125"/>
      <c r="GI150" s="125"/>
      <c r="GJ150" s="125"/>
      <c r="GK150" s="125"/>
      <c r="GL150" s="125"/>
      <c r="GM150" s="125"/>
      <c r="GN150" s="125"/>
      <c r="GO150" s="125"/>
      <c r="GP150" s="125"/>
      <c r="GQ150" s="125"/>
      <c r="GR150" s="125"/>
      <c r="GS150" s="125"/>
      <c r="GT150" s="125"/>
    </row>
    <row r="151" spans="1:202" s="127" customFormat="1" ht="14.25">
      <c r="A151" s="125"/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25"/>
      <c r="BY151" s="125"/>
      <c r="BZ151" s="125"/>
      <c r="CA151" s="125"/>
      <c r="CB151" s="125"/>
      <c r="CC151" s="125"/>
      <c r="CD151" s="125"/>
      <c r="CE151" s="125"/>
      <c r="CF151" s="125"/>
      <c r="CG151" s="125"/>
      <c r="CH151" s="125"/>
      <c r="CI151" s="125"/>
      <c r="CJ151" s="125"/>
      <c r="CK151" s="125"/>
      <c r="CL151" s="125"/>
      <c r="CM151" s="125"/>
      <c r="CN151" s="125"/>
      <c r="CO151" s="125"/>
      <c r="CP151" s="125"/>
      <c r="CQ151" s="125"/>
      <c r="CR151" s="125"/>
      <c r="CS151" s="125"/>
      <c r="CT151" s="125"/>
      <c r="CU151" s="125"/>
      <c r="CV151" s="125"/>
      <c r="CW151" s="125"/>
      <c r="CX151" s="125"/>
      <c r="CY151" s="125"/>
      <c r="CZ151" s="125"/>
      <c r="DA151" s="125"/>
      <c r="DB151" s="125"/>
      <c r="DC151" s="125"/>
      <c r="DD151" s="125"/>
      <c r="DE151" s="125"/>
      <c r="DF151" s="125"/>
      <c r="DG151" s="125"/>
      <c r="DH151" s="125"/>
      <c r="DI151" s="125"/>
      <c r="DJ151" s="125"/>
      <c r="DK151" s="125"/>
      <c r="DL151" s="125"/>
      <c r="DM151" s="125"/>
      <c r="DN151" s="125"/>
      <c r="DO151" s="125"/>
      <c r="DP151" s="125"/>
      <c r="DQ151" s="125"/>
      <c r="DR151" s="125"/>
      <c r="DS151" s="125"/>
      <c r="DT151" s="125"/>
      <c r="DU151" s="125"/>
      <c r="DV151" s="125"/>
      <c r="DW151" s="125"/>
      <c r="DX151" s="125"/>
      <c r="DY151" s="125"/>
      <c r="DZ151" s="125"/>
      <c r="EA151" s="125"/>
      <c r="EB151" s="125"/>
      <c r="EC151" s="125"/>
      <c r="ED151" s="125"/>
      <c r="EE151" s="125"/>
      <c r="EF151" s="125"/>
      <c r="EG151" s="125"/>
      <c r="EH151" s="125"/>
      <c r="EI151" s="125"/>
      <c r="EJ151" s="125"/>
      <c r="EK151" s="125"/>
      <c r="EL151" s="125"/>
      <c r="EM151" s="125"/>
      <c r="EN151" s="125"/>
      <c r="EO151" s="125"/>
      <c r="EP151" s="125"/>
      <c r="EQ151" s="125"/>
      <c r="ER151" s="125"/>
      <c r="ES151" s="125"/>
      <c r="ET151" s="125"/>
      <c r="EU151" s="125"/>
      <c r="EV151" s="125"/>
      <c r="EW151" s="125"/>
      <c r="EX151" s="125"/>
      <c r="EY151" s="125"/>
      <c r="EZ151" s="125"/>
      <c r="FA151" s="125"/>
      <c r="FB151" s="125"/>
      <c r="FC151" s="125"/>
      <c r="FD151" s="125"/>
      <c r="FE151" s="125"/>
      <c r="FF151" s="125"/>
      <c r="FG151" s="125"/>
      <c r="FH151" s="125"/>
      <c r="FI151" s="125"/>
      <c r="FJ151" s="125"/>
      <c r="FK151" s="125"/>
      <c r="FL151" s="125"/>
      <c r="FM151" s="125"/>
      <c r="FN151" s="125"/>
      <c r="FO151" s="125"/>
      <c r="FP151" s="125"/>
      <c r="FQ151" s="125"/>
      <c r="FR151" s="125"/>
      <c r="FS151" s="125"/>
      <c r="FT151" s="125"/>
      <c r="FU151" s="125"/>
      <c r="FV151" s="125"/>
      <c r="FW151" s="125"/>
      <c r="FX151" s="125"/>
      <c r="FY151" s="125"/>
      <c r="FZ151" s="125"/>
      <c r="GA151" s="125"/>
      <c r="GB151" s="125"/>
      <c r="GC151" s="125"/>
      <c r="GD151" s="125"/>
      <c r="GE151" s="125"/>
      <c r="GF151" s="125"/>
      <c r="GG151" s="125"/>
      <c r="GH151" s="125"/>
      <c r="GI151" s="125"/>
      <c r="GJ151" s="125"/>
      <c r="GK151" s="125"/>
      <c r="GL151" s="125"/>
      <c r="GM151" s="125"/>
      <c r="GN151" s="125"/>
      <c r="GO151" s="125"/>
      <c r="GP151" s="125"/>
      <c r="GQ151" s="125"/>
      <c r="GR151" s="125"/>
      <c r="GS151" s="125"/>
      <c r="GT151" s="125"/>
    </row>
    <row r="152" spans="1:202" s="127" customFormat="1" ht="14.25">
      <c r="A152" s="125"/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5"/>
      <c r="BJ152" s="125"/>
      <c r="BK152" s="125"/>
      <c r="BL152" s="125"/>
      <c r="BM152" s="125"/>
      <c r="BN152" s="125"/>
      <c r="BO152" s="125"/>
      <c r="BP152" s="125"/>
      <c r="BQ152" s="125"/>
      <c r="BR152" s="125"/>
      <c r="BS152" s="125"/>
      <c r="BT152" s="125"/>
      <c r="BU152" s="125"/>
      <c r="BV152" s="125"/>
      <c r="BW152" s="125"/>
      <c r="BX152" s="125"/>
      <c r="BY152" s="125"/>
      <c r="BZ152" s="125"/>
      <c r="CA152" s="125"/>
      <c r="CB152" s="125"/>
      <c r="CC152" s="125"/>
      <c r="CD152" s="125"/>
      <c r="CE152" s="125"/>
      <c r="CF152" s="125"/>
      <c r="CG152" s="125"/>
      <c r="CH152" s="125"/>
      <c r="CI152" s="125"/>
      <c r="CJ152" s="125"/>
      <c r="CK152" s="125"/>
      <c r="CL152" s="125"/>
      <c r="CM152" s="125"/>
      <c r="CN152" s="125"/>
      <c r="CO152" s="125"/>
      <c r="CP152" s="125"/>
      <c r="CQ152" s="125"/>
      <c r="CR152" s="125"/>
      <c r="CS152" s="125"/>
      <c r="CT152" s="125"/>
      <c r="CU152" s="125"/>
      <c r="CV152" s="125"/>
      <c r="CW152" s="125"/>
      <c r="CX152" s="125"/>
      <c r="CY152" s="125"/>
      <c r="CZ152" s="125"/>
      <c r="DA152" s="125"/>
      <c r="DB152" s="125"/>
      <c r="DC152" s="125"/>
      <c r="DD152" s="125"/>
      <c r="DE152" s="125"/>
      <c r="DF152" s="125"/>
      <c r="DG152" s="125"/>
      <c r="DH152" s="125"/>
      <c r="DI152" s="125"/>
      <c r="DJ152" s="125"/>
      <c r="DK152" s="125"/>
      <c r="DL152" s="125"/>
      <c r="DM152" s="125"/>
      <c r="DN152" s="125"/>
      <c r="DO152" s="125"/>
      <c r="DP152" s="125"/>
      <c r="DQ152" s="125"/>
      <c r="DR152" s="125"/>
      <c r="DS152" s="125"/>
      <c r="DT152" s="125"/>
      <c r="DU152" s="125"/>
      <c r="DV152" s="125"/>
      <c r="DW152" s="125"/>
      <c r="DX152" s="125"/>
      <c r="DY152" s="125"/>
      <c r="DZ152" s="125"/>
      <c r="EA152" s="125"/>
      <c r="EB152" s="125"/>
      <c r="EC152" s="125"/>
      <c r="ED152" s="125"/>
      <c r="EE152" s="125"/>
      <c r="EF152" s="125"/>
      <c r="EG152" s="125"/>
      <c r="EH152" s="125"/>
      <c r="EI152" s="125"/>
      <c r="EJ152" s="125"/>
      <c r="EK152" s="125"/>
      <c r="EL152" s="125"/>
      <c r="EM152" s="125"/>
      <c r="EN152" s="125"/>
      <c r="EO152" s="125"/>
      <c r="EP152" s="125"/>
      <c r="EQ152" s="125"/>
      <c r="ER152" s="125"/>
      <c r="ES152" s="125"/>
      <c r="ET152" s="125"/>
      <c r="EU152" s="125"/>
      <c r="EV152" s="125"/>
      <c r="EW152" s="125"/>
      <c r="EX152" s="125"/>
      <c r="EY152" s="125"/>
      <c r="EZ152" s="125"/>
      <c r="FA152" s="125"/>
      <c r="FB152" s="125"/>
      <c r="FC152" s="125"/>
      <c r="FD152" s="125"/>
      <c r="FE152" s="125"/>
      <c r="FF152" s="125"/>
      <c r="FG152" s="125"/>
      <c r="FH152" s="125"/>
      <c r="FI152" s="125"/>
      <c r="FJ152" s="125"/>
      <c r="FK152" s="125"/>
      <c r="FL152" s="125"/>
      <c r="FM152" s="125"/>
      <c r="FN152" s="125"/>
      <c r="FO152" s="125"/>
      <c r="FP152" s="125"/>
      <c r="FQ152" s="125"/>
      <c r="FR152" s="125"/>
      <c r="FS152" s="125"/>
      <c r="FT152" s="125"/>
      <c r="FU152" s="125"/>
      <c r="FV152" s="125"/>
      <c r="FW152" s="125"/>
      <c r="FX152" s="125"/>
      <c r="FY152" s="125"/>
      <c r="FZ152" s="125"/>
      <c r="GA152" s="125"/>
      <c r="GB152" s="125"/>
      <c r="GC152" s="125"/>
      <c r="GD152" s="125"/>
      <c r="GE152" s="125"/>
      <c r="GF152" s="125"/>
      <c r="GG152" s="125"/>
      <c r="GH152" s="125"/>
      <c r="GI152" s="125"/>
      <c r="GJ152" s="125"/>
      <c r="GK152" s="125"/>
      <c r="GL152" s="125"/>
      <c r="GM152" s="125"/>
      <c r="GN152" s="125"/>
      <c r="GO152" s="125"/>
      <c r="GP152" s="125"/>
      <c r="GQ152" s="125"/>
      <c r="GR152" s="125"/>
      <c r="GS152" s="125"/>
      <c r="GT152" s="125"/>
    </row>
    <row r="153" spans="1:202" s="127" customFormat="1" ht="14.25">
      <c r="A153" s="125"/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5"/>
      <c r="BJ153" s="125"/>
      <c r="BK153" s="125"/>
      <c r="BL153" s="125"/>
      <c r="BM153" s="125"/>
      <c r="BN153" s="125"/>
      <c r="BO153" s="125"/>
      <c r="BP153" s="125"/>
      <c r="BQ153" s="125"/>
      <c r="BR153" s="125"/>
      <c r="BS153" s="125"/>
      <c r="BT153" s="125"/>
      <c r="BU153" s="125"/>
      <c r="BV153" s="125"/>
      <c r="BW153" s="125"/>
      <c r="BX153" s="125"/>
      <c r="BY153" s="125"/>
      <c r="BZ153" s="125"/>
      <c r="CA153" s="125"/>
      <c r="CB153" s="125"/>
      <c r="CC153" s="125"/>
      <c r="CD153" s="125"/>
      <c r="CE153" s="125"/>
      <c r="CF153" s="125"/>
      <c r="CG153" s="125"/>
      <c r="CH153" s="125"/>
      <c r="CI153" s="125"/>
      <c r="CJ153" s="125"/>
      <c r="CK153" s="125"/>
      <c r="CL153" s="125"/>
      <c r="CM153" s="125"/>
      <c r="CN153" s="125"/>
      <c r="CO153" s="125"/>
      <c r="CP153" s="125"/>
      <c r="CQ153" s="125"/>
      <c r="CR153" s="125"/>
      <c r="CS153" s="125"/>
      <c r="CT153" s="125"/>
      <c r="CU153" s="125"/>
      <c r="CV153" s="125"/>
      <c r="CW153" s="125"/>
      <c r="CX153" s="125"/>
      <c r="CY153" s="125"/>
      <c r="CZ153" s="125"/>
      <c r="DA153" s="125"/>
      <c r="DB153" s="125"/>
      <c r="DC153" s="125"/>
      <c r="DD153" s="125"/>
      <c r="DE153" s="125"/>
      <c r="DF153" s="125"/>
      <c r="DG153" s="125"/>
      <c r="DH153" s="125"/>
      <c r="DI153" s="125"/>
      <c r="DJ153" s="125"/>
      <c r="DK153" s="125"/>
      <c r="DL153" s="125"/>
      <c r="DM153" s="125"/>
      <c r="DN153" s="125"/>
      <c r="DO153" s="125"/>
      <c r="DP153" s="125"/>
      <c r="DQ153" s="125"/>
      <c r="DR153" s="125"/>
      <c r="DS153" s="125"/>
      <c r="DT153" s="125"/>
      <c r="DU153" s="125"/>
      <c r="DV153" s="125"/>
      <c r="DW153" s="125"/>
      <c r="DX153" s="125"/>
      <c r="DY153" s="125"/>
      <c r="DZ153" s="125"/>
      <c r="EA153" s="125"/>
      <c r="EB153" s="125"/>
      <c r="EC153" s="125"/>
      <c r="ED153" s="125"/>
      <c r="EE153" s="125"/>
      <c r="EF153" s="125"/>
      <c r="EG153" s="125"/>
      <c r="EH153" s="125"/>
      <c r="EI153" s="125"/>
      <c r="EJ153" s="125"/>
      <c r="EK153" s="125"/>
      <c r="EL153" s="125"/>
      <c r="EM153" s="125"/>
      <c r="EN153" s="125"/>
      <c r="EO153" s="125"/>
      <c r="EP153" s="125"/>
      <c r="EQ153" s="125"/>
      <c r="ER153" s="125"/>
      <c r="ES153" s="125"/>
      <c r="ET153" s="125"/>
      <c r="EU153" s="125"/>
      <c r="EV153" s="125"/>
      <c r="EW153" s="125"/>
      <c r="EX153" s="125"/>
      <c r="EY153" s="125"/>
      <c r="EZ153" s="125"/>
      <c r="FA153" s="125"/>
      <c r="FB153" s="125"/>
      <c r="FC153" s="125"/>
      <c r="FD153" s="125"/>
      <c r="FE153" s="125"/>
      <c r="FF153" s="125"/>
      <c r="FG153" s="125"/>
      <c r="FH153" s="125"/>
      <c r="FI153" s="125"/>
      <c r="FJ153" s="125"/>
      <c r="FK153" s="125"/>
      <c r="FL153" s="125"/>
      <c r="FM153" s="125"/>
      <c r="FN153" s="125"/>
      <c r="FO153" s="125"/>
      <c r="FP153" s="125"/>
      <c r="FQ153" s="125"/>
      <c r="FR153" s="125"/>
      <c r="FS153" s="125"/>
      <c r="FT153" s="125"/>
      <c r="FU153" s="125"/>
      <c r="FV153" s="125"/>
      <c r="FW153" s="125"/>
      <c r="FX153" s="125"/>
      <c r="FY153" s="125"/>
      <c r="FZ153" s="125"/>
      <c r="GA153" s="125"/>
      <c r="GB153" s="125"/>
      <c r="GC153" s="125"/>
      <c r="GD153" s="125"/>
      <c r="GE153" s="125"/>
      <c r="GF153" s="125"/>
      <c r="GG153" s="125"/>
      <c r="GH153" s="125"/>
      <c r="GI153" s="125"/>
      <c r="GJ153" s="125"/>
      <c r="GK153" s="125"/>
      <c r="GL153" s="125"/>
      <c r="GM153" s="125"/>
      <c r="GN153" s="125"/>
      <c r="GO153" s="125"/>
      <c r="GP153" s="125"/>
      <c r="GQ153" s="125"/>
      <c r="GR153" s="125"/>
      <c r="GS153" s="125"/>
      <c r="GT153" s="125"/>
    </row>
    <row r="154" spans="1:202" s="127" customFormat="1" ht="14.25">
      <c r="A154" s="125"/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5"/>
      <c r="BJ154" s="125"/>
      <c r="BK154" s="125"/>
      <c r="BL154" s="125"/>
      <c r="BM154" s="125"/>
      <c r="BN154" s="125"/>
      <c r="BO154" s="125"/>
      <c r="BP154" s="125"/>
      <c r="BQ154" s="125"/>
      <c r="BR154" s="125"/>
      <c r="BS154" s="125"/>
      <c r="BT154" s="125"/>
      <c r="BU154" s="125"/>
      <c r="BV154" s="125"/>
      <c r="BW154" s="125"/>
      <c r="BX154" s="125"/>
      <c r="BY154" s="125"/>
      <c r="BZ154" s="125"/>
      <c r="CA154" s="125"/>
      <c r="CB154" s="125"/>
      <c r="CC154" s="125"/>
      <c r="CD154" s="125"/>
      <c r="CE154" s="125"/>
      <c r="CF154" s="125"/>
      <c r="CG154" s="125"/>
      <c r="CH154" s="125"/>
      <c r="CI154" s="125"/>
      <c r="CJ154" s="125"/>
      <c r="CK154" s="125"/>
      <c r="CL154" s="125"/>
      <c r="CM154" s="125"/>
      <c r="CN154" s="125"/>
      <c r="CO154" s="125"/>
      <c r="CP154" s="125"/>
      <c r="CQ154" s="125"/>
      <c r="CR154" s="125"/>
      <c r="CS154" s="125"/>
      <c r="CT154" s="125"/>
      <c r="CU154" s="125"/>
      <c r="CV154" s="125"/>
      <c r="CW154" s="125"/>
      <c r="CX154" s="125"/>
      <c r="CY154" s="125"/>
      <c r="CZ154" s="125"/>
      <c r="DA154" s="125"/>
      <c r="DB154" s="125"/>
      <c r="DC154" s="125"/>
      <c r="DD154" s="125"/>
      <c r="DE154" s="125"/>
      <c r="DF154" s="125"/>
      <c r="DG154" s="125"/>
      <c r="DH154" s="125"/>
      <c r="DI154" s="125"/>
      <c r="DJ154" s="125"/>
      <c r="DK154" s="125"/>
      <c r="DL154" s="125"/>
      <c r="DM154" s="125"/>
      <c r="DN154" s="125"/>
      <c r="DO154" s="125"/>
      <c r="DP154" s="125"/>
      <c r="DQ154" s="125"/>
      <c r="DR154" s="125"/>
      <c r="DS154" s="125"/>
      <c r="DT154" s="125"/>
      <c r="DU154" s="125"/>
      <c r="DV154" s="125"/>
      <c r="DW154" s="125"/>
      <c r="DX154" s="125"/>
      <c r="DY154" s="125"/>
      <c r="DZ154" s="125"/>
      <c r="EA154" s="125"/>
      <c r="EB154" s="125"/>
      <c r="EC154" s="125"/>
      <c r="ED154" s="125"/>
      <c r="EE154" s="125"/>
      <c r="EF154" s="125"/>
      <c r="EG154" s="125"/>
      <c r="EH154" s="125"/>
      <c r="EI154" s="125"/>
      <c r="EJ154" s="125"/>
      <c r="EK154" s="125"/>
      <c r="EL154" s="125"/>
      <c r="EM154" s="125"/>
      <c r="EN154" s="125"/>
      <c r="EO154" s="125"/>
      <c r="EP154" s="125"/>
      <c r="EQ154" s="125"/>
      <c r="ER154" s="125"/>
      <c r="ES154" s="125"/>
      <c r="ET154" s="125"/>
      <c r="EU154" s="125"/>
      <c r="EV154" s="125"/>
      <c r="EW154" s="125"/>
      <c r="EX154" s="125"/>
      <c r="EY154" s="125"/>
      <c r="EZ154" s="125"/>
      <c r="FA154" s="125"/>
      <c r="FB154" s="125"/>
      <c r="FC154" s="125"/>
      <c r="FD154" s="125"/>
      <c r="FE154" s="125"/>
      <c r="FF154" s="125"/>
      <c r="FG154" s="125"/>
      <c r="FH154" s="125"/>
      <c r="FI154" s="125"/>
      <c r="FJ154" s="125"/>
      <c r="FK154" s="125"/>
      <c r="FL154" s="125"/>
      <c r="FM154" s="125"/>
      <c r="FN154" s="125"/>
      <c r="FO154" s="125"/>
      <c r="FP154" s="125"/>
      <c r="FQ154" s="125"/>
      <c r="FR154" s="125"/>
      <c r="FS154" s="125"/>
      <c r="FT154" s="125"/>
      <c r="FU154" s="125"/>
      <c r="FV154" s="125"/>
      <c r="FW154" s="125"/>
      <c r="FX154" s="125"/>
      <c r="FY154" s="125"/>
      <c r="FZ154" s="125"/>
      <c r="GA154" s="125"/>
      <c r="GB154" s="125"/>
      <c r="GC154" s="125"/>
      <c r="GD154" s="125"/>
      <c r="GE154" s="125"/>
      <c r="GF154" s="125"/>
      <c r="GG154" s="125"/>
      <c r="GH154" s="125"/>
      <c r="GI154" s="125"/>
      <c r="GJ154" s="125"/>
      <c r="GK154" s="125"/>
      <c r="GL154" s="125"/>
      <c r="GM154" s="125"/>
      <c r="GN154" s="125"/>
      <c r="GO154" s="125"/>
      <c r="GP154" s="125"/>
      <c r="GQ154" s="125"/>
      <c r="GR154" s="125"/>
      <c r="GS154" s="125"/>
      <c r="GT154" s="125"/>
    </row>
    <row r="155" spans="1:202" s="127" customFormat="1" ht="14.25">
      <c r="A155" s="125"/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5"/>
      <c r="BJ155" s="125"/>
      <c r="BK155" s="125"/>
      <c r="BL155" s="125"/>
      <c r="BM155" s="125"/>
      <c r="BN155" s="125"/>
      <c r="BO155" s="125"/>
      <c r="BP155" s="125"/>
      <c r="BQ155" s="125"/>
      <c r="BR155" s="125"/>
      <c r="BS155" s="125"/>
      <c r="BT155" s="125"/>
      <c r="BU155" s="125"/>
      <c r="BV155" s="125"/>
      <c r="BW155" s="125"/>
      <c r="BX155" s="125"/>
      <c r="BY155" s="125"/>
      <c r="BZ155" s="125"/>
      <c r="CA155" s="125"/>
      <c r="CB155" s="125"/>
      <c r="CC155" s="125"/>
      <c r="CD155" s="125"/>
      <c r="CE155" s="125"/>
      <c r="CF155" s="125"/>
      <c r="CG155" s="125"/>
      <c r="CH155" s="125"/>
      <c r="CI155" s="125"/>
      <c r="CJ155" s="125"/>
      <c r="CK155" s="125"/>
      <c r="CL155" s="125"/>
      <c r="CM155" s="125"/>
      <c r="CN155" s="125"/>
      <c r="CO155" s="125"/>
      <c r="CP155" s="125"/>
      <c r="CQ155" s="125"/>
      <c r="CR155" s="125"/>
      <c r="CS155" s="125"/>
      <c r="CT155" s="125"/>
      <c r="CU155" s="125"/>
      <c r="CV155" s="125"/>
      <c r="CW155" s="125"/>
      <c r="CX155" s="125"/>
      <c r="CY155" s="125"/>
      <c r="CZ155" s="125"/>
      <c r="DA155" s="125"/>
      <c r="DB155" s="125"/>
      <c r="DC155" s="125"/>
      <c r="DD155" s="125"/>
      <c r="DE155" s="125"/>
      <c r="DF155" s="125"/>
      <c r="DG155" s="125"/>
      <c r="DH155" s="125"/>
      <c r="DI155" s="125"/>
      <c r="DJ155" s="125"/>
      <c r="DK155" s="125"/>
      <c r="DL155" s="125"/>
      <c r="DM155" s="125"/>
      <c r="DN155" s="125"/>
      <c r="DO155" s="125"/>
      <c r="DP155" s="125"/>
      <c r="DQ155" s="125"/>
      <c r="DR155" s="125"/>
      <c r="DS155" s="125"/>
      <c r="DT155" s="125"/>
      <c r="DU155" s="125"/>
      <c r="DV155" s="125"/>
      <c r="DW155" s="125"/>
      <c r="DX155" s="125"/>
      <c r="DY155" s="125"/>
      <c r="DZ155" s="125"/>
      <c r="EA155" s="125"/>
      <c r="EB155" s="125"/>
      <c r="EC155" s="125"/>
      <c r="ED155" s="125"/>
      <c r="EE155" s="125"/>
      <c r="EF155" s="125"/>
      <c r="EG155" s="125"/>
      <c r="EH155" s="125"/>
      <c r="EI155" s="125"/>
      <c r="EJ155" s="125"/>
      <c r="EK155" s="125"/>
      <c r="EL155" s="125"/>
      <c r="EM155" s="125"/>
      <c r="EN155" s="125"/>
      <c r="EO155" s="125"/>
      <c r="EP155" s="125"/>
      <c r="EQ155" s="125"/>
      <c r="ER155" s="125"/>
      <c r="ES155" s="125"/>
      <c r="ET155" s="125"/>
      <c r="EU155" s="125"/>
      <c r="EV155" s="125"/>
      <c r="EW155" s="125"/>
      <c r="EX155" s="125"/>
      <c r="EY155" s="125"/>
      <c r="EZ155" s="125"/>
      <c r="FA155" s="125"/>
      <c r="FB155" s="125"/>
      <c r="FC155" s="125"/>
      <c r="FD155" s="125"/>
      <c r="FE155" s="125"/>
      <c r="FF155" s="125"/>
      <c r="FG155" s="125"/>
      <c r="FH155" s="125"/>
      <c r="FI155" s="125"/>
      <c r="FJ155" s="125"/>
      <c r="FK155" s="125"/>
      <c r="FL155" s="125"/>
      <c r="FM155" s="125"/>
      <c r="FN155" s="125"/>
      <c r="FO155" s="125"/>
      <c r="FP155" s="125"/>
      <c r="FQ155" s="125"/>
      <c r="FR155" s="125"/>
      <c r="FS155" s="125"/>
      <c r="FT155" s="125"/>
      <c r="FU155" s="125"/>
      <c r="FV155" s="125"/>
      <c r="FW155" s="125"/>
      <c r="FX155" s="125"/>
      <c r="FY155" s="125"/>
      <c r="FZ155" s="125"/>
      <c r="GA155" s="125"/>
      <c r="GB155" s="125"/>
      <c r="GC155" s="125"/>
      <c r="GD155" s="125"/>
      <c r="GE155" s="125"/>
      <c r="GF155" s="125"/>
      <c r="GG155" s="125"/>
      <c r="GH155" s="125"/>
      <c r="GI155" s="125"/>
      <c r="GJ155" s="125"/>
      <c r="GK155" s="125"/>
      <c r="GL155" s="125"/>
      <c r="GM155" s="125"/>
      <c r="GN155" s="125"/>
      <c r="GO155" s="125"/>
      <c r="GP155" s="125"/>
      <c r="GQ155" s="125"/>
      <c r="GR155" s="125"/>
      <c r="GS155" s="125"/>
      <c r="GT155" s="125"/>
    </row>
    <row r="156" spans="1:202" s="127" customFormat="1" ht="14.25">
      <c r="A156" s="125"/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25"/>
      <c r="BT156" s="125"/>
      <c r="BU156" s="125"/>
      <c r="BV156" s="125"/>
      <c r="BW156" s="125"/>
      <c r="BX156" s="125"/>
      <c r="BY156" s="125"/>
      <c r="BZ156" s="125"/>
      <c r="CA156" s="125"/>
      <c r="CB156" s="125"/>
      <c r="CC156" s="125"/>
      <c r="CD156" s="125"/>
      <c r="CE156" s="125"/>
      <c r="CF156" s="125"/>
      <c r="CG156" s="125"/>
      <c r="CH156" s="125"/>
      <c r="CI156" s="125"/>
      <c r="CJ156" s="125"/>
      <c r="CK156" s="125"/>
      <c r="CL156" s="125"/>
      <c r="CM156" s="125"/>
      <c r="CN156" s="125"/>
      <c r="CO156" s="125"/>
      <c r="CP156" s="125"/>
      <c r="CQ156" s="125"/>
      <c r="CR156" s="125"/>
      <c r="CS156" s="125"/>
      <c r="CT156" s="125"/>
      <c r="CU156" s="125"/>
      <c r="CV156" s="125"/>
      <c r="CW156" s="125"/>
      <c r="CX156" s="125"/>
      <c r="CY156" s="125"/>
      <c r="CZ156" s="125"/>
      <c r="DA156" s="125"/>
      <c r="DB156" s="125"/>
      <c r="DC156" s="125"/>
      <c r="DD156" s="125"/>
      <c r="DE156" s="125"/>
      <c r="DF156" s="125"/>
      <c r="DG156" s="125"/>
      <c r="DH156" s="125"/>
      <c r="DI156" s="125"/>
      <c r="DJ156" s="125"/>
      <c r="DK156" s="125"/>
      <c r="DL156" s="125"/>
      <c r="DM156" s="125"/>
      <c r="DN156" s="125"/>
      <c r="DO156" s="125"/>
      <c r="DP156" s="125"/>
      <c r="DQ156" s="125"/>
      <c r="DR156" s="125"/>
      <c r="DS156" s="125"/>
      <c r="DT156" s="125"/>
      <c r="DU156" s="125"/>
      <c r="DV156" s="125"/>
      <c r="DW156" s="125"/>
      <c r="DX156" s="125"/>
      <c r="DY156" s="125"/>
      <c r="DZ156" s="125"/>
      <c r="EA156" s="125"/>
      <c r="EB156" s="125"/>
      <c r="EC156" s="125"/>
      <c r="ED156" s="125"/>
      <c r="EE156" s="125"/>
      <c r="EF156" s="125"/>
      <c r="EG156" s="125"/>
      <c r="EH156" s="125"/>
      <c r="EI156" s="125"/>
      <c r="EJ156" s="125"/>
      <c r="EK156" s="125"/>
      <c r="EL156" s="125"/>
      <c r="EM156" s="125"/>
      <c r="EN156" s="125"/>
      <c r="EO156" s="125"/>
      <c r="EP156" s="125"/>
      <c r="EQ156" s="125"/>
      <c r="ER156" s="125"/>
      <c r="ES156" s="125"/>
      <c r="ET156" s="125"/>
      <c r="EU156" s="125"/>
      <c r="EV156" s="125"/>
      <c r="EW156" s="125"/>
      <c r="EX156" s="125"/>
      <c r="EY156" s="125"/>
      <c r="EZ156" s="125"/>
      <c r="FA156" s="125"/>
      <c r="FB156" s="125"/>
      <c r="FC156" s="125"/>
      <c r="FD156" s="125"/>
      <c r="FE156" s="125"/>
      <c r="FF156" s="125"/>
      <c r="FG156" s="125"/>
      <c r="FH156" s="125"/>
      <c r="FI156" s="125"/>
      <c r="FJ156" s="125"/>
      <c r="FK156" s="125"/>
      <c r="FL156" s="125"/>
      <c r="FM156" s="125"/>
      <c r="FN156" s="125"/>
      <c r="FO156" s="125"/>
      <c r="FP156" s="125"/>
      <c r="FQ156" s="125"/>
      <c r="FR156" s="125"/>
      <c r="FS156" s="125"/>
      <c r="FT156" s="125"/>
      <c r="FU156" s="125"/>
      <c r="FV156" s="125"/>
      <c r="FW156" s="125"/>
      <c r="FX156" s="125"/>
      <c r="FY156" s="125"/>
      <c r="FZ156" s="125"/>
      <c r="GA156" s="125"/>
      <c r="GB156" s="125"/>
      <c r="GC156" s="125"/>
      <c r="GD156" s="125"/>
      <c r="GE156" s="125"/>
      <c r="GF156" s="125"/>
      <c r="GG156" s="125"/>
      <c r="GH156" s="125"/>
      <c r="GI156" s="125"/>
      <c r="GJ156" s="125"/>
      <c r="GK156" s="125"/>
      <c r="GL156" s="125"/>
      <c r="GM156" s="125"/>
      <c r="GN156" s="125"/>
      <c r="GO156" s="125"/>
      <c r="GP156" s="125"/>
      <c r="GQ156" s="125"/>
      <c r="GR156" s="125"/>
      <c r="GS156" s="125"/>
      <c r="GT156" s="125"/>
    </row>
    <row r="157" spans="1:202" s="127" customFormat="1" ht="14.25">
      <c r="A157" s="125"/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25"/>
      <c r="BT157" s="125"/>
      <c r="BU157" s="125"/>
      <c r="BV157" s="125"/>
      <c r="BW157" s="125"/>
      <c r="BX157" s="125"/>
      <c r="BY157" s="125"/>
      <c r="BZ157" s="125"/>
      <c r="CA157" s="125"/>
      <c r="CB157" s="125"/>
      <c r="CC157" s="125"/>
      <c r="CD157" s="125"/>
      <c r="CE157" s="125"/>
      <c r="CF157" s="125"/>
      <c r="CG157" s="125"/>
      <c r="CH157" s="125"/>
      <c r="CI157" s="125"/>
      <c r="CJ157" s="125"/>
      <c r="CK157" s="125"/>
      <c r="CL157" s="125"/>
      <c r="CM157" s="125"/>
      <c r="CN157" s="125"/>
      <c r="CO157" s="125"/>
      <c r="CP157" s="125"/>
      <c r="CQ157" s="125"/>
      <c r="CR157" s="125"/>
      <c r="CS157" s="125"/>
      <c r="CT157" s="125"/>
      <c r="CU157" s="125"/>
      <c r="CV157" s="125"/>
      <c r="CW157" s="125"/>
      <c r="CX157" s="125"/>
      <c r="CY157" s="125"/>
      <c r="CZ157" s="125"/>
      <c r="DA157" s="125"/>
      <c r="DB157" s="125"/>
      <c r="DC157" s="125"/>
      <c r="DD157" s="125"/>
      <c r="DE157" s="125"/>
      <c r="DF157" s="125"/>
      <c r="DG157" s="125"/>
      <c r="DH157" s="125"/>
      <c r="DI157" s="125"/>
      <c r="DJ157" s="125"/>
      <c r="DK157" s="125"/>
      <c r="DL157" s="125"/>
      <c r="DM157" s="125"/>
      <c r="DN157" s="125"/>
      <c r="DO157" s="125"/>
      <c r="DP157" s="125"/>
      <c r="DQ157" s="125"/>
      <c r="DR157" s="125"/>
      <c r="DS157" s="125"/>
      <c r="DT157" s="125"/>
      <c r="DU157" s="125"/>
      <c r="DV157" s="125"/>
      <c r="DW157" s="125"/>
      <c r="DX157" s="125"/>
      <c r="DY157" s="125"/>
      <c r="DZ157" s="125"/>
      <c r="EA157" s="125"/>
      <c r="EB157" s="125"/>
      <c r="EC157" s="125"/>
      <c r="ED157" s="125"/>
      <c r="EE157" s="125"/>
      <c r="EF157" s="125"/>
      <c r="EG157" s="125"/>
      <c r="EH157" s="125"/>
      <c r="EI157" s="125"/>
      <c r="EJ157" s="125"/>
      <c r="EK157" s="125"/>
      <c r="EL157" s="125"/>
      <c r="EM157" s="125"/>
      <c r="EN157" s="125"/>
      <c r="EO157" s="125"/>
      <c r="EP157" s="125"/>
      <c r="EQ157" s="125"/>
      <c r="ER157" s="125"/>
      <c r="ES157" s="125"/>
      <c r="ET157" s="125"/>
      <c r="EU157" s="125"/>
      <c r="EV157" s="125"/>
      <c r="EW157" s="125"/>
      <c r="EX157" s="125"/>
      <c r="EY157" s="125"/>
      <c r="EZ157" s="125"/>
      <c r="FA157" s="125"/>
      <c r="FB157" s="125"/>
      <c r="FC157" s="125"/>
      <c r="FD157" s="125"/>
      <c r="FE157" s="125"/>
      <c r="FF157" s="125"/>
      <c r="FG157" s="125"/>
      <c r="FH157" s="125"/>
      <c r="FI157" s="125"/>
      <c r="FJ157" s="125"/>
      <c r="FK157" s="125"/>
      <c r="FL157" s="125"/>
      <c r="FM157" s="125"/>
      <c r="FN157" s="125"/>
      <c r="FO157" s="125"/>
      <c r="FP157" s="125"/>
      <c r="FQ157" s="125"/>
      <c r="FR157" s="125"/>
      <c r="FS157" s="125"/>
      <c r="FT157" s="125"/>
      <c r="FU157" s="125"/>
      <c r="FV157" s="125"/>
      <c r="FW157" s="125"/>
      <c r="FX157" s="125"/>
      <c r="FY157" s="125"/>
      <c r="FZ157" s="125"/>
      <c r="GA157" s="125"/>
      <c r="GB157" s="125"/>
      <c r="GC157" s="125"/>
      <c r="GD157" s="125"/>
      <c r="GE157" s="125"/>
      <c r="GF157" s="125"/>
      <c r="GG157" s="125"/>
      <c r="GH157" s="125"/>
      <c r="GI157" s="125"/>
      <c r="GJ157" s="125"/>
      <c r="GK157" s="125"/>
      <c r="GL157" s="125"/>
      <c r="GM157" s="125"/>
      <c r="GN157" s="125"/>
      <c r="GO157" s="125"/>
      <c r="GP157" s="125"/>
      <c r="GQ157" s="125"/>
      <c r="GR157" s="125"/>
      <c r="GS157" s="125"/>
      <c r="GT157" s="125"/>
    </row>
    <row r="158" spans="1:202" s="127" customFormat="1" ht="14.25">
      <c r="A158" s="125"/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25"/>
      <c r="BT158" s="125"/>
      <c r="BU158" s="125"/>
      <c r="BV158" s="125"/>
      <c r="BW158" s="125"/>
      <c r="BX158" s="125"/>
      <c r="BY158" s="125"/>
      <c r="BZ158" s="125"/>
      <c r="CA158" s="125"/>
      <c r="CB158" s="125"/>
      <c r="CC158" s="125"/>
      <c r="CD158" s="125"/>
      <c r="CE158" s="125"/>
      <c r="CF158" s="125"/>
      <c r="CG158" s="125"/>
      <c r="CH158" s="125"/>
      <c r="CI158" s="125"/>
      <c r="CJ158" s="125"/>
      <c r="CK158" s="125"/>
      <c r="CL158" s="125"/>
      <c r="CM158" s="125"/>
      <c r="CN158" s="125"/>
      <c r="CO158" s="125"/>
      <c r="CP158" s="125"/>
      <c r="CQ158" s="125"/>
      <c r="CR158" s="125"/>
      <c r="CS158" s="125"/>
      <c r="CT158" s="125"/>
      <c r="CU158" s="125"/>
      <c r="CV158" s="125"/>
      <c r="CW158" s="125"/>
      <c r="CX158" s="125"/>
      <c r="CY158" s="125"/>
      <c r="CZ158" s="125"/>
      <c r="DA158" s="125"/>
      <c r="DB158" s="125"/>
      <c r="DC158" s="125"/>
      <c r="DD158" s="125"/>
      <c r="DE158" s="125"/>
      <c r="DF158" s="125"/>
      <c r="DG158" s="125"/>
      <c r="DH158" s="125"/>
      <c r="DI158" s="125"/>
      <c r="DJ158" s="125"/>
      <c r="DK158" s="125"/>
      <c r="DL158" s="125"/>
      <c r="DM158" s="125"/>
      <c r="DN158" s="125"/>
      <c r="DO158" s="125"/>
      <c r="DP158" s="125"/>
      <c r="DQ158" s="125"/>
      <c r="DR158" s="125"/>
      <c r="DS158" s="125"/>
      <c r="DT158" s="125"/>
      <c r="DU158" s="125"/>
      <c r="DV158" s="125"/>
      <c r="DW158" s="125"/>
      <c r="DX158" s="125"/>
      <c r="DY158" s="125"/>
      <c r="DZ158" s="125"/>
      <c r="EA158" s="125"/>
      <c r="EB158" s="125"/>
      <c r="EC158" s="125"/>
      <c r="ED158" s="125"/>
      <c r="EE158" s="125"/>
      <c r="EF158" s="125"/>
      <c r="EG158" s="125"/>
      <c r="EH158" s="125"/>
      <c r="EI158" s="125"/>
      <c r="EJ158" s="125"/>
      <c r="EK158" s="125"/>
      <c r="EL158" s="125"/>
      <c r="EM158" s="125"/>
      <c r="EN158" s="125"/>
      <c r="EO158" s="125"/>
      <c r="EP158" s="125"/>
      <c r="EQ158" s="125"/>
      <c r="ER158" s="125"/>
      <c r="ES158" s="125"/>
      <c r="ET158" s="125"/>
      <c r="EU158" s="125"/>
      <c r="EV158" s="125"/>
      <c r="EW158" s="125"/>
      <c r="EX158" s="125"/>
      <c r="EY158" s="125"/>
      <c r="EZ158" s="125"/>
      <c r="FA158" s="125"/>
      <c r="FB158" s="125"/>
      <c r="FC158" s="125"/>
      <c r="FD158" s="125"/>
      <c r="FE158" s="125"/>
      <c r="FF158" s="125"/>
      <c r="FG158" s="125"/>
      <c r="FH158" s="125"/>
      <c r="FI158" s="125"/>
      <c r="FJ158" s="125"/>
      <c r="FK158" s="125"/>
      <c r="FL158" s="125"/>
      <c r="FM158" s="125"/>
      <c r="FN158" s="125"/>
      <c r="FO158" s="125"/>
      <c r="FP158" s="125"/>
      <c r="FQ158" s="125"/>
      <c r="FR158" s="125"/>
      <c r="FS158" s="125"/>
      <c r="FT158" s="125"/>
      <c r="FU158" s="125"/>
      <c r="FV158" s="125"/>
      <c r="FW158" s="125"/>
      <c r="FX158" s="125"/>
      <c r="FY158" s="125"/>
      <c r="FZ158" s="125"/>
      <c r="GA158" s="125"/>
      <c r="GB158" s="125"/>
      <c r="GC158" s="125"/>
      <c r="GD158" s="125"/>
      <c r="GE158" s="125"/>
      <c r="GF158" s="125"/>
      <c r="GG158" s="125"/>
      <c r="GH158" s="125"/>
      <c r="GI158" s="125"/>
      <c r="GJ158" s="125"/>
      <c r="GK158" s="125"/>
      <c r="GL158" s="125"/>
      <c r="GM158" s="125"/>
      <c r="GN158" s="125"/>
      <c r="GO158" s="125"/>
      <c r="GP158" s="125"/>
      <c r="GQ158" s="125"/>
      <c r="GR158" s="125"/>
      <c r="GS158" s="125"/>
      <c r="GT158" s="125"/>
    </row>
    <row r="159" spans="1:202" s="127" customFormat="1" ht="14.25">
      <c r="A159" s="125"/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5"/>
      <c r="BJ159" s="125"/>
      <c r="BK159" s="125"/>
      <c r="BL159" s="125"/>
      <c r="BM159" s="125"/>
      <c r="BN159" s="125"/>
      <c r="BO159" s="125"/>
      <c r="BP159" s="125"/>
      <c r="BQ159" s="125"/>
      <c r="BR159" s="125"/>
      <c r="BS159" s="125"/>
      <c r="BT159" s="125"/>
      <c r="BU159" s="125"/>
      <c r="BV159" s="125"/>
      <c r="BW159" s="125"/>
      <c r="BX159" s="125"/>
      <c r="BY159" s="125"/>
      <c r="BZ159" s="125"/>
      <c r="CA159" s="125"/>
      <c r="CB159" s="125"/>
      <c r="CC159" s="125"/>
      <c r="CD159" s="125"/>
      <c r="CE159" s="125"/>
      <c r="CF159" s="125"/>
      <c r="CG159" s="125"/>
      <c r="CH159" s="125"/>
      <c r="CI159" s="125"/>
      <c r="CJ159" s="125"/>
      <c r="CK159" s="125"/>
      <c r="CL159" s="125"/>
      <c r="CM159" s="125"/>
      <c r="CN159" s="125"/>
      <c r="CO159" s="125"/>
      <c r="CP159" s="125"/>
      <c r="CQ159" s="125"/>
      <c r="CR159" s="125"/>
      <c r="CS159" s="125"/>
      <c r="CT159" s="125"/>
      <c r="CU159" s="125"/>
      <c r="CV159" s="125"/>
      <c r="CW159" s="125"/>
      <c r="CX159" s="125"/>
      <c r="CY159" s="125"/>
      <c r="CZ159" s="125"/>
      <c r="DA159" s="125"/>
      <c r="DB159" s="125"/>
      <c r="DC159" s="125"/>
      <c r="DD159" s="125"/>
      <c r="DE159" s="125"/>
      <c r="DF159" s="125"/>
      <c r="DG159" s="125"/>
      <c r="DH159" s="125"/>
      <c r="DI159" s="125"/>
      <c r="DJ159" s="125"/>
      <c r="DK159" s="125"/>
      <c r="DL159" s="125"/>
      <c r="DM159" s="125"/>
      <c r="DN159" s="125"/>
      <c r="DO159" s="125"/>
      <c r="DP159" s="125"/>
      <c r="DQ159" s="125"/>
      <c r="DR159" s="125"/>
      <c r="DS159" s="125"/>
      <c r="DT159" s="125"/>
      <c r="DU159" s="125"/>
      <c r="DV159" s="125"/>
      <c r="DW159" s="125"/>
      <c r="DX159" s="125"/>
      <c r="DY159" s="125"/>
      <c r="DZ159" s="125"/>
      <c r="EA159" s="125"/>
      <c r="EB159" s="125"/>
      <c r="EC159" s="125"/>
      <c r="ED159" s="125"/>
      <c r="EE159" s="125"/>
      <c r="EF159" s="125"/>
      <c r="EG159" s="125"/>
      <c r="EH159" s="125"/>
      <c r="EI159" s="125"/>
      <c r="EJ159" s="125"/>
      <c r="EK159" s="125"/>
      <c r="EL159" s="125"/>
      <c r="EM159" s="125"/>
      <c r="EN159" s="125"/>
      <c r="EO159" s="125"/>
      <c r="EP159" s="125"/>
      <c r="EQ159" s="125"/>
      <c r="ER159" s="125"/>
      <c r="ES159" s="125"/>
      <c r="ET159" s="125"/>
      <c r="EU159" s="125"/>
      <c r="EV159" s="125"/>
      <c r="EW159" s="125"/>
      <c r="EX159" s="125"/>
      <c r="EY159" s="125"/>
      <c r="EZ159" s="125"/>
      <c r="FA159" s="125"/>
      <c r="FB159" s="125"/>
      <c r="FC159" s="125"/>
      <c r="FD159" s="125"/>
      <c r="FE159" s="125"/>
      <c r="FF159" s="125"/>
      <c r="FG159" s="125"/>
      <c r="FH159" s="125"/>
      <c r="FI159" s="125"/>
      <c r="FJ159" s="125"/>
      <c r="FK159" s="125"/>
      <c r="FL159" s="125"/>
      <c r="FM159" s="125"/>
      <c r="FN159" s="125"/>
      <c r="FO159" s="125"/>
      <c r="FP159" s="125"/>
      <c r="FQ159" s="125"/>
      <c r="FR159" s="125"/>
      <c r="FS159" s="125"/>
      <c r="FT159" s="125"/>
      <c r="FU159" s="125"/>
      <c r="FV159" s="125"/>
      <c r="FW159" s="125"/>
      <c r="FX159" s="125"/>
      <c r="FY159" s="125"/>
      <c r="FZ159" s="125"/>
      <c r="GA159" s="125"/>
      <c r="GB159" s="125"/>
      <c r="GC159" s="125"/>
      <c r="GD159" s="125"/>
      <c r="GE159" s="125"/>
      <c r="GF159" s="125"/>
      <c r="GG159" s="125"/>
      <c r="GH159" s="125"/>
      <c r="GI159" s="125"/>
      <c r="GJ159" s="125"/>
      <c r="GK159" s="125"/>
      <c r="GL159" s="125"/>
      <c r="GM159" s="125"/>
      <c r="GN159" s="125"/>
      <c r="GO159" s="125"/>
      <c r="GP159" s="125"/>
      <c r="GQ159" s="125"/>
      <c r="GR159" s="125"/>
      <c r="GS159" s="125"/>
      <c r="GT159" s="125"/>
    </row>
    <row r="160" spans="1:202" s="127" customFormat="1" ht="14.25">
      <c r="A160" s="125"/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5"/>
      <c r="BJ160" s="125"/>
      <c r="BK160" s="125"/>
      <c r="BL160" s="125"/>
      <c r="BM160" s="125"/>
      <c r="BN160" s="125"/>
      <c r="BO160" s="125"/>
      <c r="BP160" s="125"/>
      <c r="BQ160" s="125"/>
      <c r="BR160" s="125"/>
      <c r="BS160" s="125"/>
      <c r="BT160" s="125"/>
      <c r="BU160" s="125"/>
      <c r="BV160" s="125"/>
      <c r="BW160" s="125"/>
      <c r="BX160" s="125"/>
      <c r="BY160" s="125"/>
      <c r="BZ160" s="125"/>
      <c r="CA160" s="125"/>
      <c r="CB160" s="125"/>
      <c r="CC160" s="125"/>
      <c r="CD160" s="125"/>
      <c r="CE160" s="125"/>
      <c r="CF160" s="125"/>
      <c r="CG160" s="125"/>
      <c r="CH160" s="125"/>
      <c r="CI160" s="125"/>
      <c r="CJ160" s="125"/>
      <c r="CK160" s="125"/>
      <c r="CL160" s="125"/>
      <c r="CM160" s="125"/>
      <c r="CN160" s="125"/>
      <c r="CO160" s="125"/>
      <c r="CP160" s="125"/>
      <c r="CQ160" s="125"/>
      <c r="CR160" s="125"/>
      <c r="CS160" s="125"/>
      <c r="CT160" s="125"/>
      <c r="CU160" s="125"/>
      <c r="CV160" s="125"/>
      <c r="CW160" s="125"/>
      <c r="CX160" s="125"/>
      <c r="CY160" s="125"/>
      <c r="CZ160" s="125"/>
      <c r="DA160" s="125"/>
      <c r="DB160" s="125"/>
      <c r="DC160" s="125"/>
      <c r="DD160" s="125"/>
      <c r="DE160" s="125"/>
      <c r="DF160" s="125"/>
      <c r="DG160" s="125"/>
      <c r="DH160" s="125"/>
      <c r="DI160" s="125"/>
      <c r="DJ160" s="125"/>
      <c r="DK160" s="125"/>
      <c r="DL160" s="125"/>
      <c r="DM160" s="125"/>
      <c r="DN160" s="125"/>
      <c r="DO160" s="125"/>
      <c r="DP160" s="125"/>
      <c r="DQ160" s="125"/>
      <c r="DR160" s="125"/>
      <c r="DS160" s="125"/>
      <c r="DT160" s="125"/>
      <c r="DU160" s="125"/>
      <c r="DV160" s="125"/>
      <c r="DW160" s="125"/>
      <c r="DX160" s="125"/>
      <c r="DY160" s="125"/>
      <c r="DZ160" s="125"/>
      <c r="EA160" s="125"/>
      <c r="EB160" s="125"/>
      <c r="EC160" s="125"/>
      <c r="ED160" s="125"/>
      <c r="EE160" s="125"/>
      <c r="EF160" s="125"/>
      <c r="EG160" s="125"/>
      <c r="EH160" s="125"/>
      <c r="EI160" s="125"/>
      <c r="EJ160" s="125"/>
      <c r="EK160" s="125"/>
      <c r="EL160" s="125"/>
      <c r="EM160" s="125"/>
      <c r="EN160" s="125"/>
      <c r="EO160" s="125"/>
      <c r="EP160" s="125"/>
      <c r="EQ160" s="125"/>
      <c r="ER160" s="125"/>
      <c r="ES160" s="125"/>
      <c r="ET160" s="125"/>
      <c r="EU160" s="125"/>
      <c r="EV160" s="125"/>
      <c r="EW160" s="125"/>
      <c r="EX160" s="125"/>
      <c r="EY160" s="125"/>
      <c r="EZ160" s="125"/>
      <c r="FA160" s="125"/>
      <c r="FB160" s="125"/>
      <c r="FC160" s="125"/>
      <c r="FD160" s="125"/>
      <c r="FE160" s="125"/>
      <c r="FF160" s="125"/>
      <c r="FG160" s="125"/>
      <c r="FH160" s="125"/>
      <c r="FI160" s="125"/>
      <c r="FJ160" s="125"/>
      <c r="FK160" s="125"/>
      <c r="FL160" s="125"/>
      <c r="FM160" s="125"/>
      <c r="FN160" s="125"/>
      <c r="FO160" s="125"/>
      <c r="FP160" s="125"/>
      <c r="FQ160" s="125"/>
      <c r="FR160" s="125"/>
      <c r="FS160" s="125"/>
      <c r="FT160" s="125"/>
      <c r="FU160" s="125"/>
      <c r="FV160" s="125"/>
      <c r="FW160" s="125"/>
      <c r="FX160" s="125"/>
      <c r="FY160" s="125"/>
      <c r="FZ160" s="125"/>
      <c r="GA160" s="125"/>
      <c r="GB160" s="125"/>
      <c r="GC160" s="125"/>
      <c r="GD160" s="125"/>
      <c r="GE160" s="125"/>
      <c r="GF160" s="125"/>
      <c r="GG160" s="125"/>
      <c r="GH160" s="125"/>
      <c r="GI160" s="125"/>
      <c r="GJ160" s="125"/>
      <c r="GK160" s="125"/>
      <c r="GL160" s="125"/>
      <c r="GM160" s="125"/>
      <c r="GN160" s="125"/>
      <c r="GO160" s="125"/>
      <c r="GP160" s="125"/>
      <c r="GQ160" s="125"/>
      <c r="GR160" s="125"/>
      <c r="GS160" s="125"/>
      <c r="GT160" s="125"/>
    </row>
    <row r="161" spans="1:202" s="127" customFormat="1" ht="14.25">
      <c r="A161" s="125"/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5"/>
      <c r="BJ161" s="125"/>
      <c r="BK161" s="125"/>
      <c r="BL161" s="125"/>
      <c r="BM161" s="125"/>
      <c r="BN161" s="125"/>
      <c r="BO161" s="125"/>
      <c r="BP161" s="125"/>
      <c r="BQ161" s="125"/>
      <c r="BR161" s="125"/>
      <c r="BS161" s="125"/>
      <c r="BT161" s="125"/>
      <c r="BU161" s="125"/>
      <c r="BV161" s="125"/>
      <c r="BW161" s="125"/>
      <c r="BX161" s="125"/>
      <c r="BY161" s="125"/>
      <c r="BZ161" s="125"/>
      <c r="CA161" s="125"/>
      <c r="CB161" s="125"/>
      <c r="CC161" s="125"/>
      <c r="CD161" s="125"/>
      <c r="CE161" s="125"/>
      <c r="CF161" s="125"/>
      <c r="CG161" s="125"/>
      <c r="CH161" s="125"/>
      <c r="CI161" s="125"/>
      <c r="CJ161" s="125"/>
      <c r="CK161" s="125"/>
      <c r="CL161" s="125"/>
      <c r="CM161" s="125"/>
      <c r="CN161" s="125"/>
      <c r="CO161" s="125"/>
      <c r="CP161" s="125"/>
      <c r="CQ161" s="125"/>
      <c r="CR161" s="125"/>
      <c r="CS161" s="125"/>
      <c r="CT161" s="125"/>
      <c r="CU161" s="125"/>
      <c r="CV161" s="125"/>
      <c r="CW161" s="125"/>
      <c r="CX161" s="125"/>
      <c r="CY161" s="125"/>
      <c r="CZ161" s="125"/>
      <c r="DA161" s="125"/>
      <c r="DB161" s="125"/>
      <c r="DC161" s="125"/>
      <c r="DD161" s="125"/>
      <c r="DE161" s="125"/>
      <c r="DF161" s="125"/>
      <c r="DG161" s="125"/>
      <c r="DH161" s="125"/>
      <c r="DI161" s="125"/>
      <c r="DJ161" s="125"/>
      <c r="DK161" s="125"/>
      <c r="DL161" s="125"/>
      <c r="DM161" s="125"/>
      <c r="DN161" s="125"/>
      <c r="DO161" s="125"/>
      <c r="DP161" s="125"/>
      <c r="DQ161" s="125"/>
      <c r="DR161" s="125"/>
      <c r="DS161" s="125"/>
      <c r="DT161" s="125"/>
      <c r="DU161" s="125"/>
      <c r="DV161" s="125"/>
      <c r="DW161" s="125"/>
      <c r="DX161" s="125"/>
      <c r="DY161" s="125"/>
      <c r="DZ161" s="125"/>
      <c r="EA161" s="125"/>
      <c r="EB161" s="125"/>
      <c r="EC161" s="125"/>
      <c r="ED161" s="125"/>
      <c r="EE161" s="125"/>
      <c r="EF161" s="125"/>
      <c r="EG161" s="125"/>
      <c r="EH161" s="125"/>
      <c r="EI161" s="125"/>
      <c r="EJ161" s="125"/>
      <c r="EK161" s="125"/>
      <c r="EL161" s="125"/>
      <c r="EM161" s="125"/>
      <c r="EN161" s="125"/>
      <c r="EO161" s="125"/>
      <c r="EP161" s="125"/>
      <c r="EQ161" s="125"/>
      <c r="ER161" s="125"/>
      <c r="ES161" s="125"/>
      <c r="ET161" s="125"/>
      <c r="EU161" s="125"/>
      <c r="EV161" s="125"/>
      <c r="EW161" s="125"/>
      <c r="EX161" s="125"/>
      <c r="EY161" s="125"/>
      <c r="EZ161" s="125"/>
      <c r="FA161" s="125"/>
      <c r="FB161" s="125"/>
      <c r="FC161" s="125"/>
      <c r="FD161" s="125"/>
      <c r="FE161" s="125"/>
      <c r="FF161" s="125"/>
      <c r="FG161" s="125"/>
      <c r="FH161" s="125"/>
      <c r="FI161" s="125"/>
      <c r="FJ161" s="125"/>
      <c r="FK161" s="125"/>
      <c r="FL161" s="125"/>
      <c r="FM161" s="125"/>
      <c r="FN161" s="125"/>
      <c r="FO161" s="125"/>
      <c r="FP161" s="125"/>
      <c r="FQ161" s="125"/>
      <c r="FR161" s="125"/>
      <c r="FS161" s="125"/>
      <c r="FT161" s="125"/>
      <c r="FU161" s="125"/>
      <c r="FV161" s="125"/>
      <c r="FW161" s="125"/>
      <c r="FX161" s="125"/>
      <c r="FY161" s="125"/>
      <c r="FZ161" s="125"/>
      <c r="GA161" s="125"/>
      <c r="GB161" s="125"/>
      <c r="GC161" s="125"/>
      <c r="GD161" s="125"/>
      <c r="GE161" s="125"/>
      <c r="GF161" s="125"/>
      <c r="GG161" s="125"/>
      <c r="GH161" s="125"/>
      <c r="GI161" s="125"/>
      <c r="GJ161" s="125"/>
      <c r="GK161" s="125"/>
      <c r="GL161" s="125"/>
      <c r="GM161" s="125"/>
      <c r="GN161" s="125"/>
      <c r="GO161" s="125"/>
      <c r="GP161" s="125"/>
      <c r="GQ161" s="125"/>
      <c r="GR161" s="125"/>
      <c r="GS161" s="125"/>
      <c r="GT161" s="125"/>
    </row>
    <row r="162" spans="1:202" s="127" customFormat="1" ht="14.25">
      <c r="A162" s="125"/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5"/>
      <c r="BJ162" s="125"/>
      <c r="BK162" s="125"/>
      <c r="BL162" s="125"/>
      <c r="BM162" s="125"/>
      <c r="BN162" s="125"/>
      <c r="BO162" s="125"/>
      <c r="BP162" s="125"/>
      <c r="BQ162" s="125"/>
      <c r="BR162" s="125"/>
      <c r="BS162" s="125"/>
      <c r="BT162" s="125"/>
      <c r="BU162" s="125"/>
      <c r="BV162" s="125"/>
      <c r="BW162" s="125"/>
      <c r="BX162" s="125"/>
      <c r="BY162" s="125"/>
      <c r="BZ162" s="125"/>
      <c r="CA162" s="125"/>
      <c r="CB162" s="125"/>
      <c r="CC162" s="125"/>
      <c r="CD162" s="125"/>
      <c r="CE162" s="125"/>
      <c r="CF162" s="125"/>
      <c r="CG162" s="125"/>
      <c r="CH162" s="125"/>
      <c r="CI162" s="125"/>
      <c r="CJ162" s="125"/>
      <c r="CK162" s="125"/>
      <c r="CL162" s="125"/>
      <c r="CM162" s="125"/>
      <c r="CN162" s="125"/>
      <c r="CO162" s="125"/>
      <c r="CP162" s="125"/>
      <c r="CQ162" s="125"/>
      <c r="CR162" s="125"/>
      <c r="CS162" s="125"/>
      <c r="CT162" s="125"/>
      <c r="CU162" s="125"/>
      <c r="CV162" s="125"/>
      <c r="CW162" s="125"/>
      <c r="CX162" s="125"/>
      <c r="CY162" s="125"/>
      <c r="CZ162" s="125"/>
      <c r="DA162" s="125"/>
      <c r="DB162" s="125"/>
      <c r="DC162" s="125"/>
      <c r="DD162" s="125"/>
      <c r="DE162" s="125"/>
      <c r="DF162" s="125"/>
      <c r="DG162" s="125"/>
      <c r="DH162" s="125"/>
      <c r="DI162" s="125"/>
      <c r="DJ162" s="125"/>
      <c r="DK162" s="125"/>
      <c r="DL162" s="125"/>
      <c r="DM162" s="125"/>
      <c r="DN162" s="125"/>
      <c r="DO162" s="125"/>
      <c r="DP162" s="125"/>
      <c r="DQ162" s="125"/>
      <c r="DR162" s="125"/>
      <c r="DS162" s="125"/>
      <c r="DT162" s="125"/>
      <c r="DU162" s="125"/>
      <c r="DV162" s="125"/>
      <c r="DW162" s="125"/>
      <c r="DX162" s="125"/>
      <c r="DY162" s="125"/>
      <c r="DZ162" s="125"/>
      <c r="EA162" s="125"/>
      <c r="EB162" s="125"/>
      <c r="EC162" s="125"/>
      <c r="ED162" s="125"/>
      <c r="EE162" s="125"/>
      <c r="EF162" s="125"/>
      <c r="EG162" s="125"/>
      <c r="EH162" s="125"/>
      <c r="EI162" s="125"/>
      <c r="EJ162" s="125"/>
      <c r="EK162" s="125"/>
      <c r="EL162" s="125"/>
      <c r="EM162" s="125"/>
      <c r="EN162" s="125"/>
      <c r="EO162" s="125"/>
      <c r="EP162" s="125"/>
      <c r="EQ162" s="125"/>
      <c r="ER162" s="125"/>
      <c r="ES162" s="125"/>
      <c r="ET162" s="125"/>
      <c r="EU162" s="125"/>
      <c r="EV162" s="125"/>
      <c r="EW162" s="125"/>
      <c r="EX162" s="125"/>
      <c r="EY162" s="125"/>
      <c r="EZ162" s="125"/>
      <c r="FA162" s="125"/>
      <c r="FB162" s="125"/>
      <c r="FC162" s="125"/>
      <c r="FD162" s="125"/>
      <c r="FE162" s="125"/>
      <c r="FF162" s="125"/>
      <c r="FG162" s="125"/>
      <c r="FH162" s="125"/>
      <c r="FI162" s="125"/>
      <c r="FJ162" s="125"/>
      <c r="FK162" s="125"/>
      <c r="FL162" s="125"/>
      <c r="FM162" s="125"/>
      <c r="FN162" s="125"/>
      <c r="FO162" s="125"/>
      <c r="FP162" s="125"/>
      <c r="FQ162" s="125"/>
      <c r="FR162" s="125"/>
      <c r="FS162" s="125"/>
      <c r="FT162" s="125"/>
      <c r="FU162" s="125"/>
      <c r="FV162" s="125"/>
      <c r="FW162" s="125"/>
      <c r="FX162" s="125"/>
      <c r="FY162" s="125"/>
      <c r="FZ162" s="125"/>
      <c r="GA162" s="125"/>
      <c r="GB162" s="125"/>
      <c r="GC162" s="125"/>
      <c r="GD162" s="125"/>
      <c r="GE162" s="125"/>
      <c r="GF162" s="125"/>
      <c r="GG162" s="125"/>
      <c r="GH162" s="125"/>
      <c r="GI162" s="125"/>
      <c r="GJ162" s="125"/>
      <c r="GK162" s="125"/>
      <c r="GL162" s="125"/>
      <c r="GM162" s="125"/>
      <c r="GN162" s="125"/>
      <c r="GO162" s="125"/>
      <c r="GP162" s="125"/>
      <c r="GQ162" s="125"/>
      <c r="GR162" s="125"/>
      <c r="GS162" s="125"/>
      <c r="GT162" s="125"/>
    </row>
    <row r="163" spans="1:202" s="127" customFormat="1" ht="14.25">
      <c r="A163" s="125"/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5"/>
      <c r="BJ163" s="125"/>
      <c r="BK163" s="125"/>
      <c r="BL163" s="125"/>
      <c r="BM163" s="125"/>
      <c r="BN163" s="125"/>
      <c r="BO163" s="125"/>
      <c r="BP163" s="125"/>
      <c r="BQ163" s="125"/>
      <c r="BR163" s="125"/>
      <c r="BS163" s="125"/>
      <c r="BT163" s="125"/>
      <c r="BU163" s="125"/>
      <c r="BV163" s="125"/>
      <c r="BW163" s="125"/>
      <c r="BX163" s="125"/>
      <c r="BY163" s="125"/>
      <c r="BZ163" s="125"/>
      <c r="CA163" s="125"/>
      <c r="CB163" s="125"/>
      <c r="CC163" s="125"/>
      <c r="CD163" s="125"/>
      <c r="CE163" s="125"/>
      <c r="CF163" s="125"/>
      <c r="CG163" s="125"/>
      <c r="CH163" s="125"/>
      <c r="CI163" s="125"/>
      <c r="CJ163" s="125"/>
      <c r="CK163" s="125"/>
      <c r="CL163" s="125"/>
      <c r="CM163" s="125"/>
      <c r="CN163" s="125"/>
      <c r="CO163" s="125"/>
      <c r="CP163" s="125"/>
      <c r="CQ163" s="125"/>
      <c r="CR163" s="125"/>
      <c r="CS163" s="125"/>
      <c r="CT163" s="125"/>
      <c r="CU163" s="125"/>
      <c r="CV163" s="125"/>
      <c r="CW163" s="125"/>
      <c r="CX163" s="125"/>
      <c r="CY163" s="125"/>
      <c r="CZ163" s="125"/>
      <c r="DA163" s="125"/>
      <c r="DB163" s="125"/>
      <c r="DC163" s="125"/>
      <c r="DD163" s="125"/>
      <c r="DE163" s="125"/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5"/>
      <c r="DR163" s="125"/>
      <c r="DS163" s="125"/>
      <c r="DT163" s="125"/>
      <c r="DU163" s="125"/>
      <c r="DV163" s="125"/>
      <c r="DW163" s="125"/>
      <c r="DX163" s="125"/>
      <c r="DY163" s="125"/>
      <c r="DZ163" s="125"/>
      <c r="EA163" s="125"/>
      <c r="EB163" s="125"/>
      <c r="EC163" s="125"/>
      <c r="ED163" s="125"/>
      <c r="EE163" s="125"/>
      <c r="EF163" s="125"/>
      <c r="EG163" s="125"/>
      <c r="EH163" s="125"/>
      <c r="EI163" s="125"/>
      <c r="EJ163" s="125"/>
      <c r="EK163" s="125"/>
      <c r="EL163" s="125"/>
      <c r="EM163" s="125"/>
      <c r="EN163" s="125"/>
      <c r="EO163" s="125"/>
      <c r="EP163" s="125"/>
      <c r="EQ163" s="125"/>
      <c r="ER163" s="125"/>
      <c r="ES163" s="125"/>
      <c r="ET163" s="125"/>
      <c r="EU163" s="125"/>
      <c r="EV163" s="125"/>
      <c r="EW163" s="125"/>
      <c r="EX163" s="125"/>
      <c r="EY163" s="125"/>
      <c r="EZ163" s="125"/>
      <c r="FA163" s="125"/>
      <c r="FB163" s="125"/>
      <c r="FC163" s="125"/>
      <c r="FD163" s="125"/>
      <c r="FE163" s="125"/>
      <c r="FF163" s="125"/>
      <c r="FG163" s="125"/>
      <c r="FH163" s="125"/>
      <c r="FI163" s="125"/>
      <c r="FJ163" s="125"/>
      <c r="FK163" s="125"/>
      <c r="FL163" s="125"/>
      <c r="FM163" s="125"/>
      <c r="FN163" s="125"/>
      <c r="FO163" s="125"/>
      <c r="FP163" s="125"/>
      <c r="FQ163" s="125"/>
      <c r="FR163" s="125"/>
      <c r="FS163" s="125"/>
      <c r="FT163" s="125"/>
      <c r="FU163" s="125"/>
      <c r="FV163" s="125"/>
      <c r="FW163" s="125"/>
      <c r="FX163" s="125"/>
      <c r="FY163" s="125"/>
      <c r="FZ163" s="125"/>
      <c r="GA163" s="125"/>
      <c r="GB163" s="125"/>
      <c r="GC163" s="125"/>
      <c r="GD163" s="125"/>
      <c r="GE163" s="125"/>
      <c r="GF163" s="125"/>
      <c r="GG163" s="125"/>
      <c r="GH163" s="125"/>
      <c r="GI163" s="125"/>
      <c r="GJ163" s="125"/>
      <c r="GK163" s="125"/>
      <c r="GL163" s="125"/>
      <c r="GM163" s="125"/>
      <c r="GN163" s="125"/>
      <c r="GO163" s="125"/>
      <c r="GP163" s="125"/>
      <c r="GQ163" s="125"/>
      <c r="GR163" s="125"/>
      <c r="GS163" s="125"/>
      <c r="GT163" s="125"/>
    </row>
    <row r="164" spans="1:202" s="127" customFormat="1" ht="14.25">
      <c r="A164" s="125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25"/>
      <c r="BP164" s="125"/>
      <c r="BQ164" s="125"/>
      <c r="BR164" s="125"/>
      <c r="BS164" s="125"/>
      <c r="BT164" s="125"/>
      <c r="BU164" s="125"/>
      <c r="BV164" s="125"/>
      <c r="BW164" s="125"/>
      <c r="BX164" s="125"/>
      <c r="BY164" s="125"/>
      <c r="BZ164" s="125"/>
      <c r="CA164" s="125"/>
      <c r="CB164" s="125"/>
      <c r="CC164" s="125"/>
      <c r="CD164" s="125"/>
      <c r="CE164" s="125"/>
      <c r="CF164" s="125"/>
      <c r="CG164" s="125"/>
      <c r="CH164" s="125"/>
      <c r="CI164" s="125"/>
      <c r="CJ164" s="125"/>
      <c r="CK164" s="125"/>
      <c r="CL164" s="125"/>
      <c r="CM164" s="125"/>
      <c r="CN164" s="125"/>
      <c r="CO164" s="125"/>
      <c r="CP164" s="125"/>
      <c r="CQ164" s="125"/>
      <c r="CR164" s="125"/>
      <c r="CS164" s="125"/>
      <c r="CT164" s="125"/>
      <c r="CU164" s="125"/>
      <c r="CV164" s="125"/>
      <c r="CW164" s="125"/>
      <c r="CX164" s="125"/>
      <c r="CY164" s="125"/>
      <c r="CZ164" s="125"/>
      <c r="DA164" s="125"/>
      <c r="DB164" s="125"/>
      <c r="DC164" s="125"/>
      <c r="DD164" s="125"/>
      <c r="DE164" s="125"/>
      <c r="DF164" s="125"/>
      <c r="DG164" s="125"/>
      <c r="DH164" s="125"/>
      <c r="DI164" s="125"/>
      <c r="DJ164" s="125"/>
      <c r="DK164" s="125"/>
      <c r="DL164" s="125"/>
      <c r="DM164" s="125"/>
      <c r="DN164" s="125"/>
      <c r="DO164" s="125"/>
      <c r="DP164" s="125"/>
      <c r="DQ164" s="125"/>
      <c r="DR164" s="125"/>
      <c r="DS164" s="125"/>
      <c r="DT164" s="125"/>
      <c r="DU164" s="125"/>
      <c r="DV164" s="125"/>
      <c r="DW164" s="125"/>
      <c r="DX164" s="125"/>
      <c r="DY164" s="125"/>
      <c r="DZ164" s="125"/>
      <c r="EA164" s="125"/>
      <c r="EB164" s="125"/>
      <c r="EC164" s="125"/>
      <c r="ED164" s="125"/>
      <c r="EE164" s="125"/>
      <c r="EF164" s="125"/>
      <c r="EG164" s="125"/>
      <c r="EH164" s="125"/>
      <c r="EI164" s="125"/>
      <c r="EJ164" s="125"/>
      <c r="EK164" s="125"/>
      <c r="EL164" s="125"/>
      <c r="EM164" s="125"/>
      <c r="EN164" s="125"/>
      <c r="EO164" s="125"/>
      <c r="EP164" s="125"/>
      <c r="EQ164" s="125"/>
      <c r="ER164" s="125"/>
      <c r="ES164" s="125"/>
      <c r="ET164" s="125"/>
      <c r="EU164" s="125"/>
      <c r="EV164" s="125"/>
      <c r="EW164" s="125"/>
      <c r="EX164" s="125"/>
      <c r="EY164" s="125"/>
      <c r="EZ164" s="125"/>
      <c r="FA164" s="125"/>
      <c r="FB164" s="125"/>
      <c r="FC164" s="125"/>
      <c r="FD164" s="125"/>
      <c r="FE164" s="125"/>
      <c r="FF164" s="125"/>
      <c r="FG164" s="125"/>
      <c r="FH164" s="125"/>
      <c r="FI164" s="125"/>
      <c r="FJ164" s="125"/>
      <c r="FK164" s="125"/>
      <c r="FL164" s="125"/>
      <c r="FM164" s="125"/>
      <c r="FN164" s="125"/>
      <c r="FO164" s="125"/>
      <c r="FP164" s="125"/>
      <c r="FQ164" s="125"/>
      <c r="FR164" s="125"/>
      <c r="FS164" s="125"/>
      <c r="FT164" s="125"/>
      <c r="FU164" s="125"/>
      <c r="FV164" s="125"/>
      <c r="FW164" s="125"/>
      <c r="FX164" s="125"/>
      <c r="FY164" s="125"/>
      <c r="FZ164" s="125"/>
      <c r="GA164" s="125"/>
      <c r="GB164" s="125"/>
      <c r="GC164" s="125"/>
      <c r="GD164" s="125"/>
      <c r="GE164" s="125"/>
      <c r="GF164" s="125"/>
      <c r="GG164" s="125"/>
      <c r="GH164" s="125"/>
      <c r="GI164" s="125"/>
      <c r="GJ164" s="125"/>
      <c r="GK164" s="125"/>
      <c r="GL164" s="125"/>
      <c r="GM164" s="125"/>
      <c r="GN164" s="125"/>
      <c r="GO164" s="125"/>
      <c r="GP164" s="125"/>
      <c r="GQ164" s="125"/>
      <c r="GR164" s="125"/>
      <c r="GS164" s="125"/>
      <c r="GT164" s="125"/>
    </row>
    <row r="165" spans="1:202" s="127" customFormat="1" ht="14.25">
      <c r="A165" s="125"/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25"/>
      <c r="BY165" s="125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125"/>
      <c r="CO165" s="125"/>
      <c r="CP165" s="125"/>
      <c r="CQ165" s="125"/>
      <c r="CR165" s="125"/>
      <c r="CS165" s="125"/>
      <c r="CT165" s="125"/>
      <c r="CU165" s="125"/>
      <c r="CV165" s="125"/>
      <c r="CW165" s="125"/>
      <c r="CX165" s="125"/>
      <c r="CY165" s="125"/>
      <c r="CZ165" s="125"/>
      <c r="DA165" s="125"/>
      <c r="DB165" s="125"/>
      <c r="DC165" s="125"/>
      <c r="DD165" s="125"/>
      <c r="DE165" s="125"/>
      <c r="DF165" s="125"/>
      <c r="DG165" s="125"/>
      <c r="DH165" s="125"/>
      <c r="DI165" s="125"/>
      <c r="DJ165" s="125"/>
      <c r="DK165" s="125"/>
      <c r="DL165" s="125"/>
      <c r="DM165" s="125"/>
      <c r="DN165" s="125"/>
      <c r="DO165" s="125"/>
      <c r="DP165" s="125"/>
      <c r="DQ165" s="125"/>
      <c r="DR165" s="125"/>
      <c r="DS165" s="125"/>
      <c r="DT165" s="125"/>
      <c r="DU165" s="125"/>
      <c r="DV165" s="125"/>
      <c r="DW165" s="125"/>
      <c r="DX165" s="125"/>
      <c r="DY165" s="125"/>
      <c r="DZ165" s="125"/>
      <c r="EA165" s="125"/>
      <c r="EB165" s="125"/>
      <c r="EC165" s="125"/>
      <c r="ED165" s="125"/>
      <c r="EE165" s="125"/>
      <c r="EF165" s="125"/>
      <c r="EG165" s="125"/>
      <c r="EH165" s="125"/>
      <c r="EI165" s="125"/>
      <c r="EJ165" s="125"/>
      <c r="EK165" s="125"/>
      <c r="EL165" s="125"/>
      <c r="EM165" s="125"/>
      <c r="EN165" s="125"/>
      <c r="EO165" s="125"/>
      <c r="EP165" s="125"/>
      <c r="EQ165" s="125"/>
      <c r="ER165" s="125"/>
      <c r="ES165" s="125"/>
      <c r="ET165" s="125"/>
      <c r="EU165" s="125"/>
      <c r="EV165" s="125"/>
      <c r="EW165" s="125"/>
      <c r="EX165" s="125"/>
      <c r="EY165" s="125"/>
      <c r="EZ165" s="125"/>
      <c r="FA165" s="125"/>
      <c r="FB165" s="125"/>
      <c r="FC165" s="125"/>
      <c r="FD165" s="125"/>
      <c r="FE165" s="125"/>
      <c r="FF165" s="125"/>
      <c r="FG165" s="125"/>
      <c r="FH165" s="125"/>
      <c r="FI165" s="125"/>
      <c r="FJ165" s="125"/>
      <c r="FK165" s="125"/>
      <c r="FL165" s="125"/>
      <c r="FM165" s="125"/>
      <c r="FN165" s="125"/>
      <c r="FO165" s="125"/>
      <c r="FP165" s="125"/>
      <c r="FQ165" s="125"/>
      <c r="FR165" s="125"/>
      <c r="FS165" s="125"/>
      <c r="FT165" s="125"/>
      <c r="FU165" s="125"/>
      <c r="FV165" s="125"/>
      <c r="FW165" s="125"/>
      <c r="FX165" s="125"/>
      <c r="FY165" s="125"/>
      <c r="FZ165" s="125"/>
      <c r="GA165" s="125"/>
      <c r="GB165" s="125"/>
      <c r="GC165" s="125"/>
      <c r="GD165" s="125"/>
      <c r="GE165" s="125"/>
      <c r="GF165" s="125"/>
      <c r="GG165" s="125"/>
      <c r="GH165" s="125"/>
      <c r="GI165" s="125"/>
      <c r="GJ165" s="125"/>
      <c r="GK165" s="125"/>
      <c r="GL165" s="125"/>
      <c r="GM165" s="125"/>
      <c r="GN165" s="125"/>
      <c r="GO165" s="125"/>
      <c r="GP165" s="125"/>
      <c r="GQ165" s="125"/>
      <c r="GR165" s="125"/>
      <c r="GS165" s="125"/>
      <c r="GT165" s="125"/>
    </row>
    <row r="166" spans="1:202" s="127" customFormat="1" ht="14.25">
      <c r="A166" s="125"/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25"/>
      <c r="BY166" s="125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125"/>
      <c r="CO166" s="125"/>
      <c r="CP166" s="125"/>
      <c r="CQ166" s="125"/>
      <c r="CR166" s="125"/>
      <c r="CS166" s="125"/>
      <c r="CT166" s="125"/>
      <c r="CU166" s="125"/>
      <c r="CV166" s="125"/>
      <c r="CW166" s="125"/>
      <c r="CX166" s="125"/>
      <c r="CY166" s="125"/>
      <c r="CZ166" s="125"/>
      <c r="DA166" s="125"/>
      <c r="DB166" s="125"/>
      <c r="DC166" s="125"/>
      <c r="DD166" s="125"/>
      <c r="DE166" s="125"/>
      <c r="DF166" s="125"/>
      <c r="DG166" s="125"/>
      <c r="DH166" s="125"/>
      <c r="DI166" s="125"/>
      <c r="DJ166" s="125"/>
      <c r="DK166" s="125"/>
      <c r="DL166" s="125"/>
      <c r="DM166" s="125"/>
      <c r="DN166" s="125"/>
      <c r="DO166" s="125"/>
      <c r="DP166" s="125"/>
      <c r="DQ166" s="125"/>
      <c r="DR166" s="125"/>
      <c r="DS166" s="125"/>
      <c r="DT166" s="125"/>
      <c r="DU166" s="125"/>
      <c r="DV166" s="125"/>
      <c r="DW166" s="125"/>
      <c r="DX166" s="125"/>
      <c r="DY166" s="125"/>
      <c r="DZ166" s="125"/>
      <c r="EA166" s="125"/>
      <c r="EB166" s="125"/>
      <c r="EC166" s="125"/>
      <c r="ED166" s="125"/>
      <c r="EE166" s="125"/>
      <c r="EF166" s="125"/>
      <c r="EG166" s="125"/>
      <c r="EH166" s="125"/>
      <c r="EI166" s="125"/>
      <c r="EJ166" s="125"/>
      <c r="EK166" s="125"/>
      <c r="EL166" s="125"/>
      <c r="EM166" s="125"/>
      <c r="EN166" s="125"/>
      <c r="EO166" s="125"/>
      <c r="EP166" s="125"/>
      <c r="EQ166" s="125"/>
      <c r="ER166" s="125"/>
      <c r="ES166" s="125"/>
      <c r="ET166" s="125"/>
      <c r="EU166" s="125"/>
      <c r="EV166" s="125"/>
      <c r="EW166" s="125"/>
      <c r="EX166" s="125"/>
      <c r="EY166" s="125"/>
      <c r="EZ166" s="125"/>
      <c r="FA166" s="125"/>
      <c r="FB166" s="125"/>
      <c r="FC166" s="125"/>
      <c r="FD166" s="125"/>
      <c r="FE166" s="125"/>
      <c r="FF166" s="125"/>
      <c r="FG166" s="125"/>
      <c r="FH166" s="125"/>
      <c r="FI166" s="125"/>
      <c r="FJ166" s="125"/>
      <c r="FK166" s="125"/>
      <c r="FL166" s="125"/>
      <c r="FM166" s="125"/>
      <c r="FN166" s="125"/>
      <c r="FO166" s="125"/>
      <c r="FP166" s="125"/>
      <c r="FQ166" s="125"/>
      <c r="FR166" s="125"/>
      <c r="FS166" s="125"/>
      <c r="FT166" s="125"/>
      <c r="FU166" s="125"/>
      <c r="FV166" s="125"/>
      <c r="FW166" s="125"/>
      <c r="FX166" s="125"/>
      <c r="FY166" s="125"/>
      <c r="FZ166" s="125"/>
      <c r="GA166" s="125"/>
      <c r="GB166" s="125"/>
      <c r="GC166" s="125"/>
      <c r="GD166" s="125"/>
      <c r="GE166" s="125"/>
      <c r="GF166" s="125"/>
      <c r="GG166" s="125"/>
      <c r="GH166" s="125"/>
      <c r="GI166" s="125"/>
      <c r="GJ166" s="125"/>
      <c r="GK166" s="125"/>
      <c r="GL166" s="125"/>
      <c r="GM166" s="125"/>
      <c r="GN166" s="125"/>
      <c r="GO166" s="125"/>
      <c r="GP166" s="125"/>
      <c r="GQ166" s="125"/>
      <c r="GR166" s="125"/>
      <c r="GS166" s="125"/>
      <c r="GT166" s="125"/>
    </row>
    <row r="167" spans="1:202" s="127" customFormat="1" ht="14.25">
      <c r="A167" s="125"/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25"/>
      <c r="BY167" s="125"/>
      <c r="BZ167" s="125"/>
      <c r="CA167" s="125"/>
      <c r="CB167" s="125"/>
      <c r="CC167" s="125"/>
      <c r="CD167" s="125"/>
      <c r="CE167" s="125"/>
      <c r="CF167" s="125"/>
      <c r="CG167" s="125"/>
      <c r="CH167" s="125"/>
      <c r="CI167" s="125"/>
      <c r="CJ167" s="125"/>
      <c r="CK167" s="125"/>
      <c r="CL167" s="125"/>
      <c r="CM167" s="125"/>
      <c r="CN167" s="125"/>
      <c r="CO167" s="125"/>
      <c r="CP167" s="125"/>
      <c r="CQ167" s="125"/>
      <c r="CR167" s="125"/>
      <c r="CS167" s="125"/>
      <c r="CT167" s="125"/>
      <c r="CU167" s="125"/>
      <c r="CV167" s="125"/>
      <c r="CW167" s="125"/>
      <c r="CX167" s="125"/>
      <c r="CY167" s="125"/>
      <c r="CZ167" s="125"/>
      <c r="DA167" s="125"/>
      <c r="DB167" s="125"/>
      <c r="DC167" s="125"/>
      <c r="DD167" s="125"/>
      <c r="DE167" s="125"/>
      <c r="DF167" s="125"/>
      <c r="DG167" s="125"/>
      <c r="DH167" s="125"/>
      <c r="DI167" s="125"/>
      <c r="DJ167" s="125"/>
      <c r="DK167" s="125"/>
      <c r="DL167" s="125"/>
      <c r="DM167" s="125"/>
      <c r="DN167" s="125"/>
      <c r="DO167" s="125"/>
      <c r="DP167" s="125"/>
      <c r="DQ167" s="125"/>
      <c r="DR167" s="125"/>
      <c r="DS167" s="125"/>
      <c r="DT167" s="125"/>
      <c r="DU167" s="125"/>
      <c r="DV167" s="125"/>
      <c r="DW167" s="125"/>
      <c r="DX167" s="125"/>
      <c r="DY167" s="125"/>
      <c r="DZ167" s="125"/>
      <c r="EA167" s="125"/>
      <c r="EB167" s="125"/>
      <c r="EC167" s="125"/>
      <c r="ED167" s="125"/>
      <c r="EE167" s="125"/>
      <c r="EF167" s="125"/>
      <c r="EG167" s="125"/>
      <c r="EH167" s="125"/>
      <c r="EI167" s="125"/>
      <c r="EJ167" s="125"/>
      <c r="EK167" s="125"/>
      <c r="EL167" s="125"/>
      <c r="EM167" s="125"/>
      <c r="EN167" s="125"/>
      <c r="EO167" s="125"/>
      <c r="EP167" s="125"/>
      <c r="EQ167" s="125"/>
      <c r="ER167" s="125"/>
      <c r="ES167" s="125"/>
      <c r="ET167" s="125"/>
      <c r="EU167" s="125"/>
      <c r="EV167" s="125"/>
      <c r="EW167" s="125"/>
      <c r="EX167" s="125"/>
      <c r="EY167" s="125"/>
      <c r="EZ167" s="125"/>
      <c r="FA167" s="125"/>
      <c r="FB167" s="125"/>
      <c r="FC167" s="125"/>
      <c r="FD167" s="125"/>
      <c r="FE167" s="125"/>
      <c r="FF167" s="125"/>
      <c r="FG167" s="125"/>
      <c r="FH167" s="125"/>
      <c r="FI167" s="125"/>
      <c r="FJ167" s="125"/>
      <c r="FK167" s="125"/>
      <c r="FL167" s="125"/>
      <c r="FM167" s="125"/>
      <c r="FN167" s="125"/>
      <c r="FO167" s="125"/>
      <c r="FP167" s="125"/>
      <c r="FQ167" s="125"/>
      <c r="FR167" s="125"/>
      <c r="FS167" s="125"/>
      <c r="FT167" s="125"/>
      <c r="FU167" s="125"/>
      <c r="FV167" s="125"/>
      <c r="FW167" s="125"/>
      <c r="FX167" s="125"/>
      <c r="FY167" s="125"/>
      <c r="FZ167" s="125"/>
      <c r="GA167" s="125"/>
      <c r="GB167" s="125"/>
      <c r="GC167" s="125"/>
      <c r="GD167" s="125"/>
      <c r="GE167" s="125"/>
      <c r="GF167" s="125"/>
      <c r="GG167" s="125"/>
      <c r="GH167" s="125"/>
      <c r="GI167" s="125"/>
      <c r="GJ167" s="125"/>
      <c r="GK167" s="125"/>
      <c r="GL167" s="125"/>
      <c r="GM167" s="125"/>
      <c r="GN167" s="125"/>
      <c r="GO167" s="125"/>
      <c r="GP167" s="125"/>
      <c r="GQ167" s="125"/>
      <c r="GR167" s="125"/>
      <c r="GS167" s="125"/>
      <c r="GT167" s="125"/>
    </row>
    <row r="168" spans="1:202" s="127" customFormat="1" ht="14.25">
      <c r="A168" s="125"/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25"/>
      <c r="BY168" s="125"/>
      <c r="BZ168" s="125"/>
      <c r="CA168" s="125"/>
      <c r="CB168" s="125"/>
      <c r="CC168" s="125"/>
      <c r="CD168" s="125"/>
      <c r="CE168" s="125"/>
      <c r="CF168" s="125"/>
      <c r="CG168" s="125"/>
      <c r="CH168" s="125"/>
      <c r="CI168" s="125"/>
      <c r="CJ168" s="125"/>
      <c r="CK168" s="125"/>
      <c r="CL168" s="125"/>
      <c r="CM168" s="125"/>
      <c r="CN168" s="125"/>
      <c r="CO168" s="125"/>
      <c r="CP168" s="125"/>
      <c r="CQ168" s="125"/>
      <c r="CR168" s="125"/>
      <c r="CS168" s="125"/>
      <c r="CT168" s="125"/>
      <c r="CU168" s="125"/>
      <c r="CV168" s="125"/>
      <c r="CW168" s="125"/>
      <c r="CX168" s="125"/>
      <c r="CY168" s="125"/>
      <c r="CZ168" s="125"/>
      <c r="DA168" s="125"/>
      <c r="DB168" s="125"/>
      <c r="DC168" s="125"/>
      <c r="DD168" s="125"/>
      <c r="DE168" s="125"/>
      <c r="DF168" s="125"/>
      <c r="DG168" s="125"/>
      <c r="DH168" s="125"/>
      <c r="DI168" s="125"/>
      <c r="DJ168" s="125"/>
      <c r="DK168" s="125"/>
      <c r="DL168" s="125"/>
      <c r="DM168" s="125"/>
      <c r="DN168" s="125"/>
      <c r="DO168" s="125"/>
      <c r="DP168" s="125"/>
      <c r="DQ168" s="125"/>
      <c r="DR168" s="125"/>
      <c r="DS168" s="125"/>
      <c r="DT168" s="125"/>
      <c r="DU168" s="125"/>
      <c r="DV168" s="125"/>
      <c r="DW168" s="125"/>
      <c r="DX168" s="125"/>
      <c r="DY168" s="125"/>
      <c r="DZ168" s="125"/>
      <c r="EA168" s="125"/>
      <c r="EB168" s="125"/>
      <c r="EC168" s="125"/>
      <c r="ED168" s="125"/>
      <c r="EE168" s="125"/>
      <c r="EF168" s="125"/>
      <c r="EG168" s="125"/>
      <c r="EH168" s="125"/>
      <c r="EI168" s="125"/>
      <c r="EJ168" s="125"/>
      <c r="EK168" s="125"/>
      <c r="EL168" s="125"/>
      <c r="EM168" s="125"/>
      <c r="EN168" s="125"/>
      <c r="EO168" s="125"/>
      <c r="EP168" s="125"/>
      <c r="EQ168" s="125"/>
      <c r="ER168" s="125"/>
      <c r="ES168" s="125"/>
      <c r="ET168" s="125"/>
      <c r="EU168" s="125"/>
      <c r="EV168" s="125"/>
      <c r="EW168" s="125"/>
      <c r="EX168" s="125"/>
      <c r="EY168" s="125"/>
      <c r="EZ168" s="125"/>
      <c r="FA168" s="125"/>
      <c r="FB168" s="125"/>
      <c r="FC168" s="125"/>
      <c r="FD168" s="125"/>
      <c r="FE168" s="125"/>
      <c r="FF168" s="125"/>
      <c r="FG168" s="125"/>
      <c r="FH168" s="125"/>
      <c r="FI168" s="125"/>
      <c r="FJ168" s="125"/>
      <c r="FK168" s="125"/>
      <c r="FL168" s="125"/>
      <c r="FM168" s="125"/>
      <c r="FN168" s="125"/>
      <c r="FO168" s="125"/>
      <c r="FP168" s="125"/>
      <c r="FQ168" s="125"/>
      <c r="FR168" s="125"/>
      <c r="FS168" s="125"/>
      <c r="FT168" s="125"/>
      <c r="FU168" s="125"/>
      <c r="FV168" s="125"/>
      <c r="FW168" s="125"/>
      <c r="FX168" s="125"/>
      <c r="FY168" s="125"/>
      <c r="FZ168" s="125"/>
      <c r="GA168" s="125"/>
      <c r="GB168" s="125"/>
      <c r="GC168" s="125"/>
      <c r="GD168" s="125"/>
      <c r="GE168" s="125"/>
      <c r="GF168" s="125"/>
      <c r="GG168" s="125"/>
      <c r="GH168" s="125"/>
      <c r="GI168" s="125"/>
      <c r="GJ168" s="125"/>
      <c r="GK168" s="125"/>
      <c r="GL168" s="125"/>
      <c r="GM168" s="125"/>
      <c r="GN168" s="125"/>
      <c r="GO168" s="125"/>
      <c r="GP168" s="125"/>
      <c r="GQ168" s="125"/>
      <c r="GR168" s="125"/>
      <c r="GS168" s="125"/>
      <c r="GT168" s="125"/>
    </row>
    <row r="169" spans="1:202" s="127" customFormat="1" ht="14.25">
      <c r="A169" s="125"/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25"/>
      <c r="BY169" s="125"/>
      <c r="BZ169" s="125"/>
      <c r="CA169" s="125"/>
      <c r="CB169" s="125"/>
      <c r="CC169" s="125"/>
      <c r="CD169" s="125"/>
      <c r="CE169" s="125"/>
      <c r="CF169" s="125"/>
      <c r="CG169" s="125"/>
      <c r="CH169" s="125"/>
      <c r="CI169" s="125"/>
      <c r="CJ169" s="125"/>
      <c r="CK169" s="125"/>
      <c r="CL169" s="125"/>
      <c r="CM169" s="125"/>
      <c r="CN169" s="125"/>
      <c r="CO169" s="125"/>
      <c r="CP169" s="125"/>
      <c r="CQ169" s="125"/>
      <c r="CR169" s="125"/>
      <c r="CS169" s="125"/>
      <c r="CT169" s="125"/>
      <c r="CU169" s="125"/>
      <c r="CV169" s="125"/>
      <c r="CW169" s="125"/>
      <c r="CX169" s="125"/>
      <c r="CY169" s="125"/>
      <c r="CZ169" s="125"/>
      <c r="DA169" s="125"/>
      <c r="DB169" s="125"/>
      <c r="DC169" s="125"/>
      <c r="DD169" s="125"/>
      <c r="DE169" s="125"/>
      <c r="DF169" s="125"/>
      <c r="DG169" s="125"/>
      <c r="DH169" s="125"/>
      <c r="DI169" s="125"/>
      <c r="DJ169" s="125"/>
      <c r="DK169" s="125"/>
      <c r="DL169" s="125"/>
      <c r="DM169" s="125"/>
      <c r="DN169" s="125"/>
      <c r="DO169" s="125"/>
      <c r="DP169" s="125"/>
      <c r="DQ169" s="125"/>
      <c r="DR169" s="125"/>
      <c r="DS169" s="125"/>
      <c r="DT169" s="125"/>
      <c r="DU169" s="125"/>
      <c r="DV169" s="125"/>
      <c r="DW169" s="125"/>
      <c r="DX169" s="125"/>
      <c r="DY169" s="125"/>
      <c r="DZ169" s="125"/>
      <c r="EA169" s="125"/>
      <c r="EB169" s="125"/>
      <c r="EC169" s="125"/>
      <c r="ED169" s="125"/>
      <c r="EE169" s="125"/>
      <c r="EF169" s="125"/>
      <c r="EG169" s="125"/>
      <c r="EH169" s="125"/>
      <c r="EI169" s="125"/>
      <c r="EJ169" s="125"/>
      <c r="EK169" s="125"/>
      <c r="EL169" s="125"/>
      <c r="EM169" s="125"/>
      <c r="EN169" s="125"/>
      <c r="EO169" s="125"/>
      <c r="EP169" s="125"/>
      <c r="EQ169" s="125"/>
      <c r="ER169" s="125"/>
      <c r="ES169" s="125"/>
      <c r="ET169" s="125"/>
      <c r="EU169" s="125"/>
      <c r="EV169" s="125"/>
      <c r="EW169" s="125"/>
      <c r="EX169" s="125"/>
      <c r="EY169" s="125"/>
      <c r="EZ169" s="125"/>
      <c r="FA169" s="125"/>
      <c r="FB169" s="125"/>
      <c r="FC169" s="125"/>
      <c r="FD169" s="125"/>
      <c r="FE169" s="125"/>
      <c r="FF169" s="125"/>
      <c r="FG169" s="125"/>
      <c r="FH169" s="125"/>
      <c r="FI169" s="125"/>
      <c r="FJ169" s="125"/>
      <c r="FK169" s="125"/>
      <c r="FL169" s="125"/>
      <c r="FM169" s="125"/>
      <c r="FN169" s="125"/>
      <c r="FO169" s="125"/>
      <c r="FP169" s="125"/>
      <c r="FQ169" s="125"/>
      <c r="FR169" s="125"/>
      <c r="FS169" s="125"/>
      <c r="FT169" s="125"/>
      <c r="FU169" s="125"/>
      <c r="FV169" s="125"/>
      <c r="FW169" s="125"/>
      <c r="FX169" s="125"/>
      <c r="FY169" s="125"/>
      <c r="FZ169" s="125"/>
      <c r="GA169" s="125"/>
      <c r="GB169" s="125"/>
      <c r="GC169" s="125"/>
      <c r="GD169" s="125"/>
      <c r="GE169" s="125"/>
      <c r="GF169" s="125"/>
      <c r="GG169" s="125"/>
      <c r="GH169" s="125"/>
      <c r="GI169" s="125"/>
      <c r="GJ169" s="125"/>
      <c r="GK169" s="125"/>
      <c r="GL169" s="125"/>
      <c r="GM169" s="125"/>
      <c r="GN169" s="125"/>
      <c r="GO169" s="125"/>
      <c r="GP169" s="125"/>
      <c r="GQ169" s="125"/>
      <c r="GR169" s="125"/>
      <c r="GS169" s="125"/>
      <c r="GT169" s="125"/>
    </row>
    <row r="170" spans="1:202" s="127" customFormat="1" ht="14.25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25"/>
      <c r="BY170" s="125"/>
      <c r="BZ170" s="125"/>
      <c r="CA170" s="125"/>
      <c r="CB170" s="125"/>
      <c r="CC170" s="125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/>
      <c r="CO170" s="125"/>
      <c r="CP170" s="125"/>
      <c r="CQ170" s="125"/>
      <c r="CR170" s="125"/>
      <c r="CS170" s="125"/>
      <c r="CT170" s="125"/>
      <c r="CU170" s="125"/>
      <c r="CV170" s="125"/>
      <c r="CW170" s="125"/>
      <c r="CX170" s="125"/>
      <c r="CY170" s="125"/>
      <c r="CZ170" s="125"/>
      <c r="DA170" s="125"/>
      <c r="DB170" s="125"/>
      <c r="DC170" s="125"/>
      <c r="DD170" s="125"/>
      <c r="DE170" s="125"/>
      <c r="DF170" s="125"/>
      <c r="DG170" s="125"/>
      <c r="DH170" s="125"/>
      <c r="DI170" s="125"/>
      <c r="DJ170" s="125"/>
      <c r="DK170" s="125"/>
      <c r="DL170" s="125"/>
      <c r="DM170" s="125"/>
      <c r="DN170" s="125"/>
      <c r="DO170" s="125"/>
      <c r="DP170" s="125"/>
      <c r="DQ170" s="125"/>
      <c r="DR170" s="125"/>
      <c r="DS170" s="125"/>
      <c r="DT170" s="125"/>
      <c r="DU170" s="125"/>
      <c r="DV170" s="125"/>
      <c r="DW170" s="125"/>
      <c r="DX170" s="125"/>
      <c r="DY170" s="125"/>
      <c r="DZ170" s="125"/>
      <c r="EA170" s="125"/>
      <c r="EB170" s="125"/>
      <c r="EC170" s="125"/>
      <c r="ED170" s="125"/>
      <c r="EE170" s="125"/>
      <c r="EF170" s="125"/>
      <c r="EG170" s="125"/>
      <c r="EH170" s="125"/>
      <c r="EI170" s="125"/>
      <c r="EJ170" s="125"/>
      <c r="EK170" s="125"/>
      <c r="EL170" s="125"/>
      <c r="EM170" s="125"/>
      <c r="EN170" s="125"/>
      <c r="EO170" s="125"/>
      <c r="EP170" s="125"/>
      <c r="EQ170" s="125"/>
      <c r="ER170" s="125"/>
      <c r="ES170" s="125"/>
      <c r="ET170" s="125"/>
      <c r="EU170" s="125"/>
      <c r="EV170" s="125"/>
      <c r="EW170" s="125"/>
      <c r="EX170" s="125"/>
      <c r="EY170" s="125"/>
      <c r="EZ170" s="125"/>
      <c r="FA170" s="125"/>
      <c r="FB170" s="125"/>
      <c r="FC170" s="125"/>
      <c r="FD170" s="125"/>
      <c r="FE170" s="125"/>
      <c r="FF170" s="125"/>
      <c r="FG170" s="125"/>
      <c r="FH170" s="125"/>
      <c r="FI170" s="125"/>
      <c r="FJ170" s="125"/>
      <c r="FK170" s="125"/>
      <c r="FL170" s="125"/>
      <c r="FM170" s="125"/>
      <c r="FN170" s="125"/>
      <c r="FO170" s="125"/>
      <c r="FP170" s="125"/>
      <c r="FQ170" s="125"/>
      <c r="FR170" s="125"/>
      <c r="FS170" s="125"/>
      <c r="FT170" s="125"/>
      <c r="FU170" s="125"/>
      <c r="FV170" s="125"/>
      <c r="FW170" s="125"/>
      <c r="FX170" s="125"/>
      <c r="FY170" s="125"/>
      <c r="FZ170" s="125"/>
      <c r="GA170" s="125"/>
      <c r="GB170" s="125"/>
      <c r="GC170" s="125"/>
      <c r="GD170" s="125"/>
      <c r="GE170" s="125"/>
      <c r="GF170" s="125"/>
      <c r="GG170" s="125"/>
      <c r="GH170" s="125"/>
      <c r="GI170" s="125"/>
      <c r="GJ170" s="125"/>
      <c r="GK170" s="125"/>
      <c r="GL170" s="125"/>
      <c r="GM170" s="125"/>
      <c r="GN170" s="125"/>
      <c r="GO170" s="125"/>
      <c r="GP170" s="125"/>
      <c r="GQ170" s="125"/>
      <c r="GR170" s="125"/>
      <c r="GS170" s="125"/>
      <c r="GT170" s="125"/>
    </row>
    <row r="171" spans="1:202" s="127" customFormat="1" ht="14.25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25"/>
      <c r="BY171" s="125"/>
      <c r="BZ171" s="125"/>
      <c r="CA171" s="125"/>
      <c r="CB171" s="125"/>
      <c r="CC171" s="125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25"/>
      <c r="CP171" s="125"/>
      <c r="CQ171" s="125"/>
      <c r="CR171" s="125"/>
      <c r="CS171" s="125"/>
      <c r="CT171" s="125"/>
      <c r="CU171" s="125"/>
      <c r="CV171" s="125"/>
      <c r="CW171" s="125"/>
      <c r="CX171" s="125"/>
      <c r="CY171" s="125"/>
      <c r="CZ171" s="125"/>
      <c r="DA171" s="125"/>
      <c r="DB171" s="125"/>
      <c r="DC171" s="125"/>
      <c r="DD171" s="125"/>
      <c r="DE171" s="125"/>
      <c r="DF171" s="125"/>
      <c r="DG171" s="125"/>
      <c r="DH171" s="125"/>
      <c r="DI171" s="125"/>
      <c r="DJ171" s="125"/>
      <c r="DK171" s="125"/>
      <c r="DL171" s="125"/>
      <c r="DM171" s="125"/>
      <c r="DN171" s="125"/>
      <c r="DO171" s="125"/>
      <c r="DP171" s="125"/>
      <c r="DQ171" s="125"/>
      <c r="DR171" s="125"/>
      <c r="DS171" s="125"/>
      <c r="DT171" s="125"/>
      <c r="DU171" s="125"/>
      <c r="DV171" s="125"/>
      <c r="DW171" s="125"/>
      <c r="DX171" s="125"/>
      <c r="DY171" s="125"/>
      <c r="DZ171" s="125"/>
      <c r="EA171" s="125"/>
      <c r="EB171" s="125"/>
      <c r="EC171" s="125"/>
      <c r="ED171" s="125"/>
      <c r="EE171" s="125"/>
      <c r="EF171" s="125"/>
      <c r="EG171" s="125"/>
      <c r="EH171" s="125"/>
      <c r="EI171" s="125"/>
      <c r="EJ171" s="125"/>
      <c r="EK171" s="125"/>
      <c r="EL171" s="125"/>
      <c r="EM171" s="125"/>
      <c r="EN171" s="125"/>
      <c r="EO171" s="125"/>
      <c r="EP171" s="125"/>
      <c r="EQ171" s="125"/>
      <c r="ER171" s="125"/>
      <c r="ES171" s="125"/>
      <c r="ET171" s="125"/>
      <c r="EU171" s="125"/>
      <c r="EV171" s="125"/>
      <c r="EW171" s="125"/>
      <c r="EX171" s="125"/>
      <c r="EY171" s="125"/>
      <c r="EZ171" s="125"/>
      <c r="FA171" s="125"/>
      <c r="FB171" s="125"/>
      <c r="FC171" s="125"/>
      <c r="FD171" s="125"/>
      <c r="FE171" s="125"/>
      <c r="FF171" s="125"/>
      <c r="FG171" s="125"/>
      <c r="FH171" s="125"/>
      <c r="FI171" s="125"/>
      <c r="FJ171" s="125"/>
      <c r="FK171" s="125"/>
      <c r="FL171" s="125"/>
      <c r="FM171" s="125"/>
      <c r="FN171" s="125"/>
      <c r="FO171" s="125"/>
      <c r="FP171" s="125"/>
      <c r="FQ171" s="125"/>
      <c r="FR171" s="125"/>
      <c r="FS171" s="125"/>
      <c r="FT171" s="125"/>
      <c r="FU171" s="125"/>
      <c r="FV171" s="125"/>
      <c r="FW171" s="125"/>
      <c r="FX171" s="125"/>
      <c r="FY171" s="125"/>
      <c r="FZ171" s="125"/>
      <c r="GA171" s="125"/>
      <c r="GB171" s="125"/>
      <c r="GC171" s="125"/>
      <c r="GD171" s="125"/>
      <c r="GE171" s="125"/>
      <c r="GF171" s="125"/>
      <c r="GG171" s="125"/>
      <c r="GH171" s="125"/>
      <c r="GI171" s="125"/>
      <c r="GJ171" s="125"/>
      <c r="GK171" s="125"/>
      <c r="GL171" s="125"/>
      <c r="GM171" s="125"/>
      <c r="GN171" s="125"/>
      <c r="GO171" s="125"/>
      <c r="GP171" s="125"/>
      <c r="GQ171" s="125"/>
      <c r="GR171" s="125"/>
      <c r="GS171" s="125"/>
      <c r="GT171" s="125"/>
    </row>
    <row r="172" spans="1:202" s="127" customFormat="1" ht="14.25">
      <c r="A172" s="125"/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25"/>
      <c r="BY172" s="125"/>
      <c r="BZ172" s="125"/>
      <c r="CA172" s="125"/>
      <c r="CB172" s="125"/>
      <c r="CC172" s="125"/>
      <c r="CD172" s="125"/>
      <c r="CE172" s="125"/>
      <c r="CF172" s="125"/>
      <c r="CG172" s="125"/>
      <c r="CH172" s="125"/>
      <c r="CI172" s="125"/>
      <c r="CJ172" s="125"/>
      <c r="CK172" s="125"/>
      <c r="CL172" s="125"/>
      <c r="CM172" s="125"/>
      <c r="CN172" s="125"/>
      <c r="CO172" s="125"/>
      <c r="CP172" s="125"/>
      <c r="CQ172" s="125"/>
      <c r="CR172" s="125"/>
      <c r="CS172" s="125"/>
      <c r="CT172" s="125"/>
      <c r="CU172" s="125"/>
      <c r="CV172" s="125"/>
      <c r="CW172" s="125"/>
      <c r="CX172" s="125"/>
      <c r="CY172" s="125"/>
      <c r="CZ172" s="125"/>
      <c r="DA172" s="125"/>
      <c r="DB172" s="125"/>
      <c r="DC172" s="125"/>
      <c r="DD172" s="125"/>
      <c r="DE172" s="125"/>
      <c r="DF172" s="125"/>
      <c r="DG172" s="125"/>
      <c r="DH172" s="125"/>
      <c r="DI172" s="125"/>
      <c r="DJ172" s="125"/>
      <c r="DK172" s="125"/>
      <c r="DL172" s="125"/>
      <c r="DM172" s="125"/>
      <c r="DN172" s="125"/>
      <c r="DO172" s="125"/>
      <c r="DP172" s="125"/>
      <c r="DQ172" s="125"/>
      <c r="DR172" s="125"/>
      <c r="DS172" s="125"/>
      <c r="DT172" s="125"/>
      <c r="DU172" s="125"/>
      <c r="DV172" s="125"/>
      <c r="DW172" s="125"/>
      <c r="DX172" s="125"/>
      <c r="DY172" s="125"/>
      <c r="DZ172" s="125"/>
      <c r="EA172" s="125"/>
      <c r="EB172" s="125"/>
      <c r="EC172" s="125"/>
      <c r="ED172" s="125"/>
      <c r="EE172" s="125"/>
      <c r="EF172" s="125"/>
      <c r="EG172" s="125"/>
      <c r="EH172" s="125"/>
      <c r="EI172" s="125"/>
      <c r="EJ172" s="125"/>
      <c r="EK172" s="125"/>
      <c r="EL172" s="125"/>
      <c r="EM172" s="125"/>
      <c r="EN172" s="125"/>
      <c r="EO172" s="125"/>
      <c r="EP172" s="125"/>
      <c r="EQ172" s="125"/>
      <c r="ER172" s="125"/>
      <c r="ES172" s="125"/>
      <c r="ET172" s="125"/>
      <c r="EU172" s="125"/>
      <c r="EV172" s="125"/>
      <c r="EW172" s="125"/>
      <c r="EX172" s="125"/>
      <c r="EY172" s="125"/>
      <c r="EZ172" s="125"/>
      <c r="FA172" s="125"/>
      <c r="FB172" s="125"/>
      <c r="FC172" s="125"/>
      <c r="FD172" s="125"/>
      <c r="FE172" s="125"/>
      <c r="FF172" s="125"/>
      <c r="FG172" s="125"/>
      <c r="FH172" s="125"/>
      <c r="FI172" s="125"/>
      <c r="FJ172" s="125"/>
      <c r="FK172" s="125"/>
      <c r="FL172" s="125"/>
      <c r="FM172" s="125"/>
      <c r="FN172" s="125"/>
      <c r="FO172" s="125"/>
      <c r="FP172" s="125"/>
      <c r="FQ172" s="125"/>
      <c r="FR172" s="125"/>
      <c r="FS172" s="125"/>
      <c r="FT172" s="125"/>
      <c r="FU172" s="125"/>
      <c r="FV172" s="125"/>
      <c r="FW172" s="125"/>
      <c r="FX172" s="125"/>
      <c r="FY172" s="125"/>
      <c r="FZ172" s="125"/>
      <c r="GA172" s="125"/>
      <c r="GB172" s="125"/>
      <c r="GC172" s="125"/>
      <c r="GD172" s="125"/>
      <c r="GE172" s="125"/>
      <c r="GF172" s="125"/>
      <c r="GG172" s="125"/>
      <c r="GH172" s="125"/>
      <c r="GI172" s="125"/>
      <c r="GJ172" s="125"/>
      <c r="GK172" s="125"/>
      <c r="GL172" s="125"/>
      <c r="GM172" s="125"/>
      <c r="GN172" s="125"/>
      <c r="GO172" s="125"/>
      <c r="GP172" s="125"/>
      <c r="GQ172" s="125"/>
      <c r="GR172" s="125"/>
      <c r="GS172" s="125"/>
      <c r="GT172" s="125"/>
    </row>
    <row r="173" spans="1:202" s="127" customFormat="1" ht="14.25">
      <c r="A173" s="125"/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  <c r="AA173" s="125"/>
      <c r="AB173" s="125"/>
      <c r="AC173" s="125"/>
      <c r="AD173" s="12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5"/>
      <c r="BJ173" s="125"/>
      <c r="BK173" s="125"/>
      <c r="BL173" s="125"/>
      <c r="BM173" s="125"/>
      <c r="BN173" s="125"/>
      <c r="BO173" s="125"/>
      <c r="BP173" s="125"/>
      <c r="BQ173" s="125"/>
      <c r="BR173" s="125"/>
      <c r="BS173" s="125"/>
      <c r="BT173" s="125"/>
      <c r="BU173" s="125"/>
      <c r="BV173" s="125"/>
      <c r="BW173" s="125"/>
      <c r="BX173" s="125"/>
      <c r="BY173" s="125"/>
      <c r="BZ173" s="125"/>
      <c r="CA173" s="125"/>
      <c r="CB173" s="125"/>
      <c r="CC173" s="125"/>
      <c r="CD173" s="125"/>
      <c r="CE173" s="125"/>
      <c r="CF173" s="125"/>
      <c r="CG173" s="125"/>
      <c r="CH173" s="125"/>
      <c r="CI173" s="125"/>
      <c r="CJ173" s="125"/>
      <c r="CK173" s="125"/>
      <c r="CL173" s="125"/>
      <c r="CM173" s="125"/>
      <c r="CN173" s="125"/>
      <c r="CO173" s="125"/>
      <c r="CP173" s="125"/>
      <c r="CQ173" s="125"/>
      <c r="CR173" s="125"/>
      <c r="CS173" s="125"/>
      <c r="CT173" s="125"/>
      <c r="CU173" s="125"/>
      <c r="CV173" s="125"/>
      <c r="CW173" s="125"/>
      <c r="CX173" s="125"/>
      <c r="CY173" s="125"/>
      <c r="CZ173" s="125"/>
      <c r="DA173" s="125"/>
      <c r="DB173" s="125"/>
      <c r="DC173" s="125"/>
      <c r="DD173" s="125"/>
      <c r="DE173" s="125"/>
      <c r="DF173" s="125"/>
      <c r="DG173" s="125"/>
      <c r="DH173" s="125"/>
      <c r="DI173" s="125"/>
      <c r="DJ173" s="125"/>
      <c r="DK173" s="125"/>
      <c r="DL173" s="125"/>
      <c r="DM173" s="125"/>
      <c r="DN173" s="125"/>
      <c r="DO173" s="125"/>
      <c r="DP173" s="125"/>
      <c r="DQ173" s="125"/>
      <c r="DR173" s="125"/>
      <c r="DS173" s="125"/>
      <c r="DT173" s="125"/>
      <c r="DU173" s="125"/>
      <c r="DV173" s="125"/>
      <c r="DW173" s="125"/>
      <c r="DX173" s="125"/>
      <c r="DY173" s="125"/>
      <c r="DZ173" s="125"/>
      <c r="EA173" s="125"/>
      <c r="EB173" s="125"/>
      <c r="EC173" s="125"/>
      <c r="ED173" s="125"/>
      <c r="EE173" s="125"/>
      <c r="EF173" s="125"/>
      <c r="EG173" s="125"/>
      <c r="EH173" s="125"/>
      <c r="EI173" s="125"/>
      <c r="EJ173" s="125"/>
      <c r="EK173" s="125"/>
      <c r="EL173" s="125"/>
      <c r="EM173" s="125"/>
      <c r="EN173" s="125"/>
      <c r="EO173" s="125"/>
      <c r="EP173" s="125"/>
      <c r="EQ173" s="125"/>
      <c r="ER173" s="125"/>
      <c r="ES173" s="125"/>
      <c r="ET173" s="125"/>
      <c r="EU173" s="125"/>
      <c r="EV173" s="125"/>
      <c r="EW173" s="125"/>
      <c r="EX173" s="125"/>
      <c r="EY173" s="125"/>
      <c r="EZ173" s="125"/>
      <c r="FA173" s="125"/>
      <c r="FB173" s="125"/>
      <c r="FC173" s="125"/>
      <c r="FD173" s="125"/>
      <c r="FE173" s="125"/>
      <c r="FF173" s="125"/>
      <c r="FG173" s="125"/>
      <c r="FH173" s="125"/>
      <c r="FI173" s="125"/>
      <c r="FJ173" s="125"/>
      <c r="FK173" s="125"/>
      <c r="FL173" s="125"/>
      <c r="FM173" s="125"/>
      <c r="FN173" s="125"/>
      <c r="FO173" s="125"/>
      <c r="FP173" s="125"/>
      <c r="FQ173" s="125"/>
      <c r="FR173" s="125"/>
      <c r="FS173" s="125"/>
      <c r="FT173" s="125"/>
      <c r="FU173" s="125"/>
      <c r="FV173" s="125"/>
      <c r="FW173" s="125"/>
      <c r="FX173" s="125"/>
      <c r="FY173" s="125"/>
      <c r="FZ173" s="125"/>
      <c r="GA173" s="125"/>
      <c r="GB173" s="125"/>
      <c r="GC173" s="125"/>
      <c r="GD173" s="125"/>
      <c r="GE173" s="125"/>
      <c r="GF173" s="125"/>
      <c r="GG173" s="125"/>
      <c r="GH173" s="125"/>
      <c r="GI173" s="125"/>
      <c r="GJ173" s="125"/>
      <c r="GK173" s="125"/>
      <c r="GL173" s="125"/>
      <c r="GM173" s="125"/>
      <c r="GN173" s="125"/>
      <c r="GO173" s="125"/>
      <c r="GP173" s="125"/>
      <c r="GQ173" s="125"/>
      <c r="GR173" s="125"/>
      <c r="GS173" s="125"/>
      <c r="GT173" s="125"/>
    </row>
    <row r="174" spans="1:202" s="127" customFormat="1" ht="14.25">
      <c r="A174" s="125"/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  <c r="AA174" s="125"/>
      <c r="AB174" s="125"/>
      <c r="AC174" s="125"/>
      <c r="AD174" s="12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5"/>
      <c r="BJ174" s="125"/>
      <c r="BK174" s="125"/>
      <c r="BL174" s="125"/>
      <c r="BM174" s="125"/>
      <c r="BN174" s="125"/>
      <c r="BO174" s="125"/>
      <c r="BP174" s="125"/>
      <c r="BQ174" s="125"/>
      <c r="BR174" s="125"/>
      <c r="BS174" s="125"/>
      <c r="BT174" s="125"/>
      <c r="BU174" s="125"/>
      <c r="BV174" s="125"/>
      <c r="BW174" s="125"/>
      <c r="BX174" s="125"/>
      <c r="BY174" s="125"/>
      <c r="BZ174" s="125"/>
      <c r="CA174" s="125"/>
      <c r="CB174" s="125"/>
      <c r="CC174" s="125"/>
      <c r="CD174" s="125"/>
      <c r="CE174" s="125"/>
      <c r="CF174" s="125"/>
      <c r="CG174" s="125"/>
      <c r="CH174" s="125"/>
      <c r="CI174" s="125"/>
      <c r="CJ174" s="125"/>
      <c r="CK174" s="125"/>
      <c r="CL174" s="125"/>
      <c r="CM174" s="125"/>
      <c r="CN174" s="125"/>
      <c r="CO174" s="125"/>
      <c r="CP174" s="125"/>
      <c r="CQ174" s="125"/>
      <c r="CR174" s="125"/>
      <c r="CS174" s="125"/>
      <c r="CT174" s="125"/>
      <c r="CU174" s="125"/>
      <c r="CV174" s="125"/>
      <c r="CW174" s="125"/>
      <c r="CX174" s="125"/>
      <c r="CY174" s="125"/>
      <c r="CZ174" s="125"/>
      <c r="DA174" s="125"/>
      <c r="DB174" s="125"/>
      <c r="DC174" s="125"/>
      <c r="DD174" s="125"/>
      <c r="DE174" s="125"/>
      <c r="DF174" s="125"/>
      <c r="DG174" s="125"/>
      <c r="DH174" s="125"/>
      <c r="DI174" s="125"/>
      <c r="DJ174" s="125"/>
      <c r="DK174" s="125"/>
      <c r="DL174" s="125"/>
      <c r="DM174" s="125"/>
      <c r="DN174" s="125"/>
      <c r="DO174" s="125"/>
      <c r="DP174" s="125"/>
      <c r="DQ174" s="125"/>
      <c r="DR174" s="125"/>
      <c r="DS174" s="125"/>
      <c r="DT174" s="125"/>
      <c r="DU174" s="125"/>
      <c r="DV174" s="125"/>
      <c r="DW174" s="125"/>
      <c r="DX174" s="125"/>
      <c r="DY174" s="125"/>
      <c r="DZ174" s="125"/>
      <c r="EA174" s="125"/>
      <c r="EB174" s="125"/>
      <c r="EC174" s="125"/>
      <c r="ED174" s="125"/>
      <c r="EE174" s="125"/>
      <c r="EF174" s="125"/>
      <c r="EG174" s="125"/>
      <c r="EH174" s="125"/>
      <c r="EI174" s="125"/>
      <c r="EJ174" s="125"/>
      <c r="EK174" s="125"/>
      <c r="EL174" s="125"/>
      <c r="EM174" s="125"/>
      <c r="EN174" s="125"/>
      <c r="EO174" s="125"/>
      <c r="EP174" s="125"/>
      <c r="EQ174" s="125"/>
      <c r="ER174" s="125"/>
      <c r="ES174" s="125"/>
      <c r="ET174" s="125"/>
      <c r="EU174" s="125"/>
      <c r="EV174" s="125"/>
      <c r="EW174" s="125"/>
      <c r="EX174" s="125"/>
      <c r="EY174" s="125"/>
      <c r="EZ174" s="125"/>
      <c r="FA174" s="125"/>
      <c r="FB174" s="125"/>
      <c r="FC174" s="125"/>
      <c r="FD174" s="125"/>
      <c r="FE174" s="125"/>
      <c r="FF174" s="125"/>
      <c r="FG174" s="125"/>
      <c r="FH174" s="125"/>
      <c r="FI174" s="125"/>
      <c r="FJ174" s="125"/>
      <c r="FK174" s="125"/>
      <c r="FL174" s="125"/>
      <c r="FM174" s="125"/>
      <c r="FN174" s="125"/>
      <c r="FO174" s="125"/>
      <c r="FP174" s="125"/>
      <c r="FQ174" s="125"/>
      <c r="FR174" s="125"/>
      <c r="FS174" s="125"/>
      <c r="FT174" s="125"/>
      <c r="FU174" s="125"/>
      <c r="FV174" s="125"/>
      <c r="FW174" s="125"/>
      <c r="FX174" s="125"/>
      <c r="FY174" s="125"/>
      <c r="FZ174" s="125"/>
      <c r="GA174" s="125"/>
      <c r="GB174" s="125"/>
      <c r="GC174" s="125"/>
      <c r="GD174" s="125"/>
      <c r="GE174" s="125"/>
      <c r="GF174" s="125"/>
      <c r="GG174" s="125"/>
      <c r="GH174" s="125"/>
      <c r="GI174" s="125"/>
      <c r="GJ174" s="125"/>
      <c r="GK174" s="125"/>
      <c r="GL174" s="125"/>
      <c r="GM174" s="125"/>
      <c r="GN174" s="125"/>
      <c r="GO174" s="125"/>
      <c r="GP174" s="125"/>
      <c r="GQ174" s="125"/>
      <c r="GR174" s="125"/>
      <c r="GS174" s="125"/>
      <c r="GT174" s="125"/>
    </row>
    <row r="175" spans="1:202" s="127" customFormat="1" ht="14.25">
      <c r="A175" s="125"/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  <c r="AA175" s="125"/>
      <c r="AB175" s="125"/>
      <c r="AC175" s="125"/>
      <c r="AD175" s="12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5"/>
      <c r="BJ175" s="125"/>
      <c r="BK175" s="125"/>
      <c r="BL175" s="125"/>
      <c r="BM175" s="125"/>
      <c r="BN175" s="125"/>
      <c r="BO175" s="125"/>
      <c r="BP175" s="125"/>
      <c r="BQ175" s="125"/>
      <c r="BR175" s="125"/>
      <c r="BS175" s="125"/>
      <c r="BT175" s="125"/>
      <c r="BU175" s="125"/>
      <c r="BV175" s="125"/>
      <c r="BW175" s="125"/>
      <c r="BX175" s="125"/>
      <c r="BY175" s="125"/>
      <c r="BZ175" s="125"/>
      <c r="CA175" s="125"/>
      <c r="CB175" s="125"/>
      <c r="CC175" s="125"/>
      <c r="CD175" s="125"/>
      <c r="CE175" s="125"/>
      <c r="CF175" s="125"/>
      <c r="CG175" s="125"/>
      <c r="CH175" s="125"/>
      <c r="CI175" s="125"/>
      <c r="CJ175" s="125"/>
      <c r="CK175" s="125"/>
      <c r="CL175" s="125"/>
      <c r="CM175" s="125"/>
      <c r="CN175" s="125"/>
      <c r="CO175" s="125"/>
      <c r="CP175" s="125"/>
      <c r="CQ175" s="125"/>
      <c r="CR175" s="125"/>
      <c r="CS175" s="125"/>
      <c r="CT175" s="125"/>
      <c r="CU175" s="125"/>
      <c r="CV175" s="125"/>
      <c r="CW175" s="125"/>
      <c r="CX175" s="125"/>
      <c r="CY175" s="125"/>
      <c r="CZ175" s="125"/>
      <c r="DA175" s="125"/>
      <c r="DB175" s="125"/>
      <c r="DC175" s="125"/>
      <c r="DD175" s="125"/>
      <c r="DE175" s="125"/>
      <c r="DF175" s="125"/>
      <c r="DG175" s="125"/>
      <c r="DH175" s="125"/>
      <c r="DI175" s="125"/>
      <c r="DJ175" s="125"/>
      <c r="DK175" s="125"/>
      <c r="DL175" s="125"/>
      <c r="DM175" s="125"/>
      <c r="DN175" s="125"/>
      <c r="DO175" s="125"/>
      <c r="DP175" s="125"/>
      <c r="DQ175" s="125"/>
      <c r="DR175" s="125"/>
      <c r="DS175" s="125"/>
      <c r="DT175" s="125"/>
      <c r="DU175" s="125"/>
      <c r="DV175" s="125"/>
      <c r="DW175" s="125"/>
      <c r="DX175" s="125"/>
      <c r="DY175" s="125"/>
      <c r="DZ175" s="125"/>
      <c r="EA175" s="125"/>
      <c r="EB175" s="125"/>
      <c r="EC175" s="125"/>
      <c r="ED175" s="125"/>
      <c r="EE175" s="125"/>
      <c r="EF175" s="125"/>
      <c r="EG175" s="125"/>
      <c r="EH175" s="125"/>
      <c r="EI175" s="125"/>
      <c r="EJ175" s="125"/>
      <c r="EK175" s="125"/>
      <c r="EL175" s="125"/>
      <c r="EM175" s="125"/>
      <c r="EN175" s="125"/>
      <c r="EO175" s="125"/>
      <c r="EP175" s="125"/>
      <c r="EQ175" s="125"/>
      <c r="ER175" s="125"/>
      <c r="ES175" s="125"/>
      <c r="ET175" s="125"/>
      <c r="EU175" s="125"/>
      <c r="EV175" s="125"/>
      <c r="EW175" s="125"/>
      <c r="EX175" s="125"/>
      <c r="EY175" s="125"/>
      <c r="EZ175" s="125"/>
      <c r="FA175" s="125"/>
      <c r="FB175" s="125"/>
      <c r="FC175" s="125"/>
      <c r="FD175" s="125"/>
      <c r="FE175" s="125"/>
      <c r="FF175" s="125"/>
      <c r="FG175" s="125"/>
      <c r="FH175" s="125"/>
      <c r="FI175" s="125"/>
      <c r="FJ175" s="125"/>
      <c r="FK175" s="125"/>
      <c r="FL175" s="125"/>
      <c r="FM175" s="125"/>
      <c r="FN175" s="125"/>
      <c r="FO175" s="125"/>
      <c r="FP175" s="125"/>
      <c r="FQ175" s="125"/>
      <c r="FR175" s="125"/>
      <c r="FS175" s="125"/>
      <c r="FT175" s="125"/>
      <c r="FU175" s="125"/>
      <c r="FV175" s="125"/>
      <c r="FW175" s="125"/>
      <c r="FX175" s="125"/>
      <c r="FY175" s="125"/>
      <c r="FZ175" s="125"/>
      <c r="GA175" s="125"/>
      <c r="GB175" s="125"/>
      <c r="GC175" s="125"/>
      <c r="GD175" s="125"/>
      <c r="GE175" s="125"/>
      <c r="GF175" s="125"/>
      <c r="GG175" s="125"/>
      <c r="GH175" s="125"/>
      <c r="GI175" s="125"/>
      <c r="GJ175" s="125"/>
      <c r="GK175" s="125"/>
      <c r="GL175" s="125"/>
      <c r="GM175" s="125"/>
      <c r="GN175" s="125"/>
      <c r="GO175" s="125"/>
      <c r="GP175" s="125"/>
      <c r="GQ175" s="125"/>
      <c r="GR175" s="125"/>
      <c r="GS175" s="125"/>
      <c r="GT175" s="125"/>
    </row>
    <row r="176" spans="1:202" s="127" customFormat="1" ht="14.25">
      <c r="A176" s="125"/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  <c r="AA176" s="125"/>
      <c r="AB176" s="125"/>
      <c r="AC176" s="125"/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5"/>
      <c r="BJ176" s="125"/>
      <c r="BK176" s="125"/>
      <c r="BL176" s="125"/>
      <c r="BM176" s="125"/>
      <c r="BN176" s="125"/>
      <c r="BO176" s="125"/>
      <c r="BP176" s="125"/>
      <c r="BQ176" s="125"/>
      <c r="BR176" s="125"/>
      <c r="BS176" s="125"/>
      <c r="BT176" s="125"/>
      <c r="BU176" s="125"/>
      <c r="BV176" s="125"/>
      <c r="BW176" s="125"/>
      <c r="BX176" s="125"/>
      <c r="BY176" s="125"/>
      <c r="BZ176" s="125"/>
      <c r="CA176" s="125"/>
      <c r="CB176" s="125"/>
      <c r="CC176" s="125"/>
      <c r="CD176" s="125"/>
      <c r="CE176" s="125"/>
      <c r="CF176" s="125"/>
      <c r="CG176" s="125"/>
      <c r="CH176" s="125"/>
      <c r="CI176" s="125"/>
      <c r="CJ176" s="125"/>
      <c r="CK176" s="125"/>
      <c r="CL176" s="125"/>
      <c r="CM176" s="125"/>
      <c r="CN176" s="125"/>
      <c r="CO176" s="125"/>
      <c r="CP176" s="125"/>
      <c r="CQ176" s="125"/>
      <c r="CR176" s="125"/>
      <c r="CS176" s="125"/>
      <c r="CT176" s="125"/>
      <c r="CU176" s="125"/>
      <c r="CV176" s="125"/>
      <c r="CW176" s="125"/>
      <c r="CX176" s="125"/>
      <c r="CY176" s="125"/>
      <c r="CZ176" s="125"/>
      <c r="DA176" s="125"/>
      <c r="DB176" s="125"/>
      <c r="DC176" s="125"/>
      <c r="DD176" s="125"/>
      <c r="DE176" s="125"/>
      <c r="DF176" s="125"/>
      <c r="DG176" s="125"/>
      <c r="DH176" s="125"/>
      <c r="DI176" s="125"/>
      <c r="DJ176" s="125"/>
      <c r="DK176" s="125"/>
      <c r="DL176" s="125"/>
      <c r="DM176" s="125"/>
      <c r="DN176" s="125"/>
      <c r="DO176" s="125"/>
      <c r="DP176" s="125"/>
      <c r="DQ176" s="125"/>
      <c r="DR176" s="125"/>
      <c r="DS176" s="125"/>
      <c r="DT176" s="125"/>
      <c r="DU176" s="125"/>
      <c r="DV176" s="125"/>
      <c r="DW176" s="125"/>
      <c r="DX176" s="125"/>
      <c r="DY176" s="125"/>
      <c r="DZ176" s="125"/>
      <c r="EA176" s="125"/>
      <c r="EB176" s="125"/>
      <c r="EC176" s="125"/>
      <c r="ED176" s="125"/>
      <c r="EE176" s="125"/>
      <c r="EF176" s="125"/>
      <c r="EG176" s="125"/>
      <c r="EH176" s="125"/>
      <c r="EI176" s="125"/>
      <c r="EJ176" s="125"/>
      <c r="EK176" s="125"/>
      <c r="EL176" s="125"/>
      <c r="EM176" s="125"/>
      <c r="EN176" s="125"/>
      <c r="EO176" s="125"/>
      <c r="EP176" s="125"/>
      <c r="EQ176" s="125"/>
      <c r="ER176" s="125"/>
      <c r="ES176" s="125"/>
      <c r="ET176" s="125"/>
      <c r="EU176" s="125"/>
      <c r="EV176" s="125"/>
      <c r="EW176" s="125"/>
      <c r="EX176" s="125"/>
      <c r="EY176" s="125"/>
      <c r="EZ176" s="125"/>
      <c r="FA176" s="125"/>
      <c r="FB176" s="125"/>
      <c r="FC176" s="125"/>
      <c r="FD176" s="125"/>
      <c r="FE176" s="125"/>
      <c r="FF176" s="125"/>
      <c r="FG176" s="125"/>
      <c r="FH176" s="125"/>
      <c r="FI176" s="125"/>
      <c r="FJ176" s="125"/>
      <c r="FK176" s="125"/>
      <c r="FL176" s="125"/>
      <c r="FM176" s="125"/>
      <c r="FN176" s="125"/>
      <c r="FO176" s="125"/>
      <c r="FP176" s="125"/>
      <c r="FQ176" s="125"/>
      <c r="FR176" s="125"/>
      <c r="FS176" s="125"/>
      <c r="FT176" s="125"/>
      <c r="FU176" s="125"/>
      <c r="FV176" s="125"/>
      <c r="FW176" s="125"/>
      <c r="FX176" s="125"/>
      <c r="FY176" s="125"/>
      <c r="FZ176" s="125"/>
      <c r="GA176" s="125"/>
      <c r="GB176" s="125"/>
      <c r="GC176" s="125"/>
      <c r="GD176" s="125"/>
      <c r="GE176" s="125"/>
      <c r="GF176" s="125"/>
      <c r="GG176" s="125"/>
      <c r="GH176" s="125"/>
      <c r="GI176" s="125"/>
      <c r="GJ176" s="125"/>
      <c r="GK176" s="125"/>
      <c r="GL176" s="125"/>
      <c r="GM176" s="125"/>
      <c r="GN176" s="125"/>
      <c r="GO176" s="125"/>
      <c r="GP176" s="125"/>
      <c r="GQ176" s="125"/>
      <c r="GR176" s="125"/>
      <c r="GS176" s="125"/>
      <c r="GT176" s="125"/>
    </row>
    <row r="177" spans="1:202" s="127" customFormat="1" ht="14.25">
      <c r="A177" s="125"/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5"/>
      <c r="BJ177" s="125"/>
      <c r="BK177" s="125"/>
      <c r="BL177" s="125"/>
      <c r="BM177" s="125"/>
      <c r="BN177" s="125"/>
      <c r="BO177" s="125"/>
      <c r="BP177" s="125"/>
      <c r="BQ177" s="125"/>
      <c r="BR177" s="125"/>
      <c r="BS177" s="125"/>
      <c r="BT177" s="125"/>
      <c r="BU177" s="125"/>
      <c r="BV177" s="125"/>
      <c r="BW177" s="125"/>
      <c r="BX177" s="125"/>
      <c r="BY177" s="125"/>
      <c r="BZ177" s="125"/>
      <c r="CA177" s="125"/>
      <c r="CB177" s="125"/>
      <c r="CC177" s="125"/>
      <c r="CD177" s="125"/>
      <c r="CE177" s="125"/>
      <c r="CF177" s="125"/>
      <c r="CG177" s="125"/>
      <c r="CH177" s="125"/>
      <c r="CI177" s="125"/>
      <c r="CJ177" s="125"/>
      <c r="CK177" s="125"/>
      <c r="CL177" s="125"/>
      <c r="CM177" s="125"/>
      <c r="CN177" s="125"/>
      <c r="CO177" s="125"/>
      <c r="CP177" s="125"/>
      <c r="CQ177" s="125"/>
      <c r="CR177" s="125"/>
      <c r="CS177" s="125"/>
      <c r="CT177" s="125"/>
      <c r="CU177" s="125"/>
      <c r="CV177" s="125"/>
      <c r="CW177" s="125"/>
      <c r="CX177" s="125"/>
      <c r="CY177" s="125"/>
      <c r="CZ177" s="125"/>
      <c r="DA177" s="125"/>
      <c r="DB177" s="125"/>
      <c r="DC177" s="125"/>
      <c r="DD177" s="125"/>
      <c r="DE177" s="125"/>
      <c r="DF177" s="125"/>
      <c r="DG177" s="125"/>
      <c r="DH177" s="125"/>
      <c r="DI177" s="125"/>
      <c r="DJ177" s="125"/>
      <c r="DK177" s="125"/>
      <c r="DL177" s="125"/>
      <c r="DM177" s="125"/>
      <c r="DN177" s="125"/>
      <c r="DO177" s="125"/>
      <c r="DP177" s="125"/>
      <c r="DQ177" s="125"/>
      <c r="DR177" s="125"/>
      <c r="DS177" s="125"/>
      <c r="DT177" s="125"/>
      <c r="DU177" s="125"/>
      <c r="DV177" s="125"/>
      <c r="DW177" s="125"/>
      <c r="DX177" s="125"/>
      <c r="DY177" s="125"/>
      <c r="DZ177" s="125"/>
      <c r="EA177" s="125"/>
      <c r="EB177" s="125"/>
      <c r="EC177" s="125"/>
      <c r="ED177" s="125"/>
      <c r="EE177" s="125"/>
      <c r="EF177" s="125"/>
      <c r="EG177" s="125"/>
      <c r="EH177" s="125"/>
      <c r="EI177" s="125"/>
      <c r="EJ177" s="125"/>
      <c r="EK177" s="125"/>
      <c r="EL177" s="125"/>
      <c r="EM177" s="125"/>
      <c r="EN177" s="125"/>
      <c r="EO177" s="125"/>
      <c r="EP177" s="125"/>
      <c r="EQ177" s="125"/>
      <c r="ER177" s="125"/>
      <c r="ES177" s="125"/>
      <c r="ET177" s="125"/>
      <c r="EU177" s="125"/>
      <c r="EV177" s="125"/>
      <c r="EW177" s="125"/>
      <c r="EX177" s="125"/>
      <c r="EY177" s="125"/>
      <c r="EZ177" s="125"/>
      <c r="FA177" s="125"/>
      <c r="FB177" s="125"/>
      <c r="FC177" s="125"/>
      <c r="FD177" s="125"/>
      <c r="FE177" s="125"/>
      <c r="FF177" s="125"/>
      <c r="FG177" s="125"/>
      <c r="FH177" s="125"/>
      <c r="FI177" s="125"/>
      <c r="FJ177" s="125"/>
      <c r="FK177" s="125"/>
      <c r="FL177" s="125"/>
      <c r="FM177" s="125"/>
      <c r="FN177" s="125"/>
      <c r="FO177" s="125"/>
      <c r="FP177" s="125"/>
      <c r="FQ177" s="125"/>
      <c r="FR177" s="125"/>
      <c r="FS177" s="125"/>
      <c r="FT177" s="125"/>
      <c r="FU177" s="125"/>
      <c r="FV177" s="125"/>
      <c r="FW177" s="125"/>
      <c r="FX177" s="125"/>
      <c r="FY177" s="125"/>
      <c r="FZ177" s="125"/>
      <c r="GA177" s="125"/>
      <c r="GB177" s="125"/>
      <c r="GC177" s="125"/>
      <c r="GD177" s="125"/>
      <c r="GE177" s="125"/>
      <c r="GF177" s="125"/>
      <c r="GG177" s="125"/>
      <c r="GH177" s="125"/>
      <c r="GI177" s="125"/>
      <c r="GJ177" s="125"/>
      <c r="GK177" s="125"/>
      <c r="GL177" s="125"/>
      <c r="GM177" s="125"/>
      <c r="GN177" s="125"/>
      <c r="GO177" s="125"/>
      <c r="GP177" s="125"/>
      <c r="GQ177" s="125"/>
      <c r="GR177" s="125"/>
      <c r="GS177" s="125"/>
      <c r="GT177" s="125"/>
    </row>
    <row r="178" spans="1:202" s="127" customFormat="1" ht="14.25">
      <c r="A178" s="125"/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  <c r="AA178" s="125"/>
      <c r="AB178" s="125"/>
      <c r="AC178" s="125"/>
      <c r="AD178" s="12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5"/>
      <c r="BJ178" s="125"/>
      <c r="BK178" s="125"/>
      <c r="BL178" s="125"/>
      <c r="BM178" s="125"/>
      <c r="BN178" s="125"/>
      <c r="BO178" s="125"/>
      <c r="BP178" s="125"/>
      <c r="BQ178" s="125"/>
      <c r="BR178" s="125"/>
      <c r="BS178" s="125"/>
      <c r="BT178" s="125"/>
      <c r="BU178" s="125"/>
      <c r="BV178" s="125"/>
      <c r="BW178" s="125"/>
      <c r="BX178" s="125"/>
      <c r="BY178" s="125"/>
      <c r="BZ178" s="125"/>
      <c r="CA178" s="125"/>
      <c r="CB178" s="125"/>
      <c r="CC178" s="125"/>
      <c r="CD178" s="125"/>
      <c r="CE178" s="125"/>
      <c r="CF178" s="125"/>
      <c r="CG178" s="125"/>
      <c r="CH178" s="125"/>
      <c r="CI178" s="125"/>
      <c r="CJ178" s="125"/>
      <c r="CK178" s="125"/>
      <c r="CL178" s="125"/>
      <c r="CM178" s="125"/>
      <c r="CN178" s="125"/>
      <c r="CO178" s="125"/>
      <c r="CP178" s="125"/>
      <c r="CQ178" s="125"/>
      <c r="CR178" s="125"/>
      <c r="CS178" s="125"/>
      <c r="CT178" s="125"/>
      <c r="CU178" s="125"/>
      <c r="CV178" s="125"/>
      <c r="CW178" s="125"/>
      <c r="CX178" s="125"/>
      <c r="CY178" s="125"/>
      <c r="CZ178" s="125"/>
      <c r="DA178" s="125"/>
      <c r="DB178" s="125"/>
      <c r="DC178" s="125"/>
      <c r="DD178" s="125"/>
      <c r="DE178" s="125"/>
      <c r="DF178" s="125"/>
      <c r="DG178" s="125"/>
      <c r="DH178" s="125"/>
      <c r="DI178" s="125"/>
      <c r="DJ178" s="125"/>
      <c r="DK178" s="125"/>
      <c r="DL178" s="125"/>
      <c r="DM178" s="125"/>
      <c r="DN178" s="125"/>
      <c r="DO178" s="125"/>
      <c r="DP178" s="125"/>
      <c r="DQ178" s="125"/>
      <c r="DR178" s="125"/>
      <c r="DS178" s="125"/>
      <c r="DT178" s="125"/>
      <c r="DU178" s="125"/>
      <c r="DV178" s="125"/>
      <c r="DW178" s="125"/>
      <c r="DX178" s="125"/>
      <c r="DY178" s="125"/>
      <c r="DZ178" s="125"/>
      <c r="EA178" s="125"/>
      <c r="EB178" s="125"/>
      <c r="EC178" s="125"/>
      <c r="ED178" s="125"/>
      <c r="EE178" s="125"/>
      <c r="EF178" s="125"/>
      <c r="EG178" s="125"/>
      <c r="EH178" s="125"/>
      <c r="EI178" s="125"/>
      <c r="EJ178" s="125"/>
      <c r="EK178" s="125"/>
      <c r="EL178" s="125"/>
      <c r="EM178" s="125"/>
      <c r="EN178" s="125"/>
      <c r="EO178" s="125"/>
      <c r="EP178" s="125"/>
      <c r="EQ178" s="125"/>
      <c r="ER178" s="125"/>
      <c r="ES178" s="125"/>
      <c r="ET178" s="125"/>
      <c r="EU178" s="125"/>
      <c r="EV178" s="125"/>
      <c r="EW178" s="125"/>
      <c r="EX178" s="125"/>
      <c r="EY178" s="125"/>
      <c r="EZ178" s="125"/>
      <c r="FA178" s="125"/>
      <c r="FB178" s="125"/>
      <c r="FC178" s="125"/>
      <c r="FD178" s="125"/>
      <c r="FE178" s="125"/>
      <c r="FF178" s="125"/>
      <c r="FG178" s="125"/>
      <c r="FH178" s="125"/>
      <c r="FI178" s="125"/>
      <c r="FJ178" s="125"/>
      <c r="FK178" s="125"/>
      <c r="FL178" s="125"/>
      <c r="FM178" s="125"/>
      <c r="FN178" s="125"/>
      <c r="FO178" s="125"/>
      <c r="FP178" s="125"/>
      <c r="FQ178" s="125"/>
      <c r="FR178" s="125"/>
      <c r="FS178" s="125"/>
      <c r="FT178" s="125"/>
      <c r="FU178" s="125"/>
      <c r="FV178" s="125"/>
      <c r="FW178" s="125"/>
      <c r="FX178" s="125"/>
      <c r="FY178" s="125"/>
      <c r="FZ178" s="125"/>
      <c r="GA178" s="125"/>
      <c r="GB178" s="125"/>
      <c r="GC178" s="125"/>
      <c r="GD178" s="125"/>
      <c r="GE178" s="125"/>
      <c r="GF178" s="125"/>
      <c r="GG178" s="125"/>
      <c r="GH178" s="125"/>
      <c r="GI178" s="125"/>
      <c r="GJ178" s="125"/>
      <c r="GK178" s="125"/>
      <c r="GL178" s="125"/>
      <c r="GM178" s="125"/>
      <c r="GN178" s="125"/>
      <c r="GO178" s="125"/>
      <c r="GP178" s="125"/>
      <c r="GQ178" s="125"/>
      <c r="GR178" s="125"/>
      <c r="GS178" s="125"/>
      <c r="GT178" s="125"/>
    </row>
    <row r="179" spans="1:202" s="127" customFormat="1" ht="14.25">
      <c r="A179" s="125"/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5"/>
      <c r="BJ179" s="125"/>
      <c r="BK179" s="125"/>
      <c r="BL179" s="125"/>
      <c r="BM179" s="125"/>
      <c r="BN179" s="125"/>
      <c r="BO179" s="125"/>
      <c r="BP179" s="125"/>
      <c r="BQ179" s="125"/>
      <c r="BR179" s="125"/>
      <c r="BS179" s="125"/>
      <c r="BT179" s="125"/>
      <c r="BU179" s="125"/>
      <c r="BV179" s="125"/>
      <c r="BW179" s="125"/>
      <c r="BX179" s="125"/>
      <c r="BY179" s="125"/>
      <c r="BZ179" s="125"/>
      <c r="CA179" s="125"/>
      <c r="CB179" s="125"/>
      <c r="CC179" s="125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/>
      <c r="CO179" s="125"/>
      <c r="CP179" s="125"/>
      <c r="CQ179" s="125"/>
      <c r="CR179" s="125"/>
      <c r="CS179" s="125"/>
      <c r="CT179" s="125"/>
      <c r="CU179" s="125"/>
      <c r="CV179" s="125"/>
      <c r="CW179" s="125"/>
      <c r="CX179" s="125"/>
      <c r="CY179" s="125"/>
      <c r="CZ179" s="125"/>
      <c r="DA179" s="125"/>
      <c r="DB179" s="125"/>
      <c r="DC179" s="125"/>
      <c r="DD179" s="125"/>
      <c r="DE179" s="125"/>
      <c r="DF179" s="125"/>
      <c r="DG179" s="125"/>
      <c r="DH179" s="125"/>
      <c r="DI179" s="125"/>
      <c r="DJ179" s="125"/>
      <c r="DK179" s="125"/>
      <c r="DL179" s="125"/>
      <c r="DM179" s="125"/>
      <c r="DN179" s="125"/>
      <c r="DO179" s="125"/>
      <c r="DP179" s="125"/>
      <c r="DQ179" s="125"/>
      <c r="DR179" s="125"/>
      <c r="DS179" s="125"/>
      <c r="DT179" s="125"/>
      <c r="DU179" s="125"/>
      <c r="DV179" s="125"/>
      <c r="DW179" s="125"/>
      <c r="DX179" s="125"/>
      <c r="DY179" s="125"/>
      <c r="DZ179" s="125"/>
      <c r="EA179" s="125"/>
      <c r="EB179" s="125"/>
      <c r="EC179" s="125"/>
      <c r="ED179" s="125"/>
      <c r="EE179" s="125"/>
      <c r="EF179" s="125"/>
      <c r="EG179" s="125"/>
      <c r="EH179" s="125"/>
      <c r="EI179" s="125"/>
      <c r="EJ179" s="125"/>
      <c r="EK179" s="125"/>
      <c r="EL179" s="125"/>
      <c r="EM179" s="125"/>
      <c r="EN179" s="125"/>
      <c r="EO179" s="125"/>
      <c r="EP179" s="125"/>
      <c r="EQ179" s="125"/>
      <c r="ER179" s="125"/>
      <c r="ES179" s="125"/>
      <c r="ET179" s="125"/>
      <c r="EU179" s="125"/>
      <c r="EV179" s="125"/>
      <c r="EW179" s="125"/>
      <c r="EX179" s="125"/>
      <c r="EY179" s="125"/>
      <c r="EZ179" s="125"/>
      <c r="FA179" s="125"/>
      <c r="FB179" s="125"/>
      <c r="FC179" s="125"/>
      <c r="FD179" s="125"/>
      <c r="FE179" s="125"/>
      <c r="FF179" s="125"/>
      <c r="FG179" s="125"/>
      <c r="FH179" s="125"/>
      <c r="FI179" s="125"/>
      <c r="FJ179" s="125"/>
      <c r="FK179" s="125"/>
      <c r="FL179" s="125"/>
      <c r="FM179" s="125"/>
      <c r="FN179" s="125"/>
      <c r="FO179" s="125"/>
      <c r="FP179" s="125"/>
      <c r="FQ179" s="125"/>
      <c r="FR179" s="125"/>
      <c r="FS179" s="125"/>
      <c r="FT179" s="125"/>
      <c r="FU179" s="125"/>
      <c r="FV179" s="125"/>
      <c r="FW179" s="125"/>
      <c r="FX179" s="125"/>
      <c r="FY179" s="125"/>
      <c r="FZ179" s="125"/>
      <c r="GA179" s="125"/>
      <c r="GB179" s="125"/>
      <c r="GC179" s="125"/>
      <c r="GD179" s="125"/>
      <c r="GE179" s="125"/>
      <c r="GF179" s="125"/>
      <c r="GG179" s="125"/>
      <c r="GH179" s="125"/>
      <c r="GI179" s="125"/>
      <c r="GJ179" s="125"/>
      <c r="GK179" s="125"/>
      <c r="GL179" s="125"/>
      <c r="GM179" s="125"/>
      <c r="GN179" s="125"/>
      <c r="GO179" s="125"/>
      <c r="GP179" s="125"/>
      <c r="GQ179" s="125"/>
      <c r="GR179" s="125"/>
      <c r="GS179" s="125"/>
      <c r="GT179" s="125"/>
    </row>
    <row r="180" spans="1:202" s="127" customFormat="1" ht="14.25">
      <c r="A180" s="125"/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  <c r="CC180" s="125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25"/>
      <c r="CP180" s="125"/>
      <c r="CQ180" s="125"/>
      <c r="CR180" s="125"/>
      <c r="CS180" s="125"/>
      <c r="CT180" s="125"/>
      <c r="CU180" s="125"/>
      <c r="CV180" s="125"/>
      <c r="CW180" s="125"/>
      <c r="CX180" s="125"/>
      <c r="CY180" s="125"/>
      <c r="CZ180" s="125"/>
      <c r="DA180" s="125"/>
      <c r="DB180" s="125"/>
      <c r="DC180" s="125"/>
      <c r="DD180" s="125"/>
      <c r="DE180" s="125"/>
      <c r="DF180" s="125"/>
      <c r="DG180" s="125"/>
      <c r="DH180" s="125"/>
      <c r="DI180" s="125"/>
      <c r="DJ180" s="125"/>
      <c r="DK180" s="125"/>
      <c r="DL180" s="125"/>
      <c r="DM180" s="125"/>
      <c r="DN180" s="125"/>
      <c r="DO180" s="125"/>
      <c r="DP180" s="125"/>
      <c r="DQ180" s="125"/>
      <c r="DR180" s="125"/>
      <c r="DS180" s="125"/>
      <c r="DT180" s="125"/>
      <c r="DU180" s="125"/>
      <c r="DV180" s="125"/>
      <c r="DW180" s="125"/>
      <c r="DX180" s="125"/>
      <c r="DY180" s="125"/>
      <c r="DZ180" s="125"/>
      <c r="EA180" s="125"/>
      <c r="EB180" s="125"/>
      <c r="EC180" s="125"/>
      <c r="ED180" s="125"/>
      <c r="EE180" s="125"/>
      <c r="EF180" s="125"/>
      <c r="EG180" s="125"/>
      <c r="EH180" s="125"/>
      <c r="EI180" s="125"/>
      <c r="EJ180" s="125"/>
      <c r="EK180" s="125"/>
      <c r="EL180" s="125"/>
      <c r="EM180" s="125"/>
      <c r="EN180" s="125"/>
      <c r="EO180" s="125"/>
      <c r="EP180" s="125"/>
      <c r="EQ180" s="125"/>
      <c r="ER180" s="125"/>
      <c r="ES180" s="125"/>
      <c r="ET180" s="125"/>
      <c r="EU180" s="125"/>
      <c r="EV180" s="125"/>
      <c r="EW180" s="125"/>
      <c r="EX180" s="125"/>
      <c r="EY180" s="125"/>
      <c r="EZ180" s="125"/>
      <c r="FA180" s="125"/>
      <c r="FB180" s="125"/>
      <c r="FC180" s="125"/>
      <c r="FD180" s="125"/>
      <c r="FE180" s="125"/>
      <c r="FF180" s="125"/>
      <c r="FG180" s="125"/>
      <c r="FH180" s="125"/>
      <c r="FI180" s="125"/>
      <c r="FJ180" s="125"/>
      <c r="FK180" s="125"/>
      <c r="FL180" s="125"/>
      <c r="FM180" s="125"/>
      <c r="FN180" s="125"/>
      <c r="FO180" s="125"/>
      <c r="FP180" s="125"/>
      <c r="FQ180" s="125"/>
      <c r="FR180" s="125"/>
      <c r="FS180" s="125"/>
      <c r="FT180" s="125"/>
      <c r="FU180" s="125"/>
      <c r="FV180" s="125"/>
      <c r="FW180" s="125"/>
      <c r="FX180" s="125"/>
      <c r="FY180" s="125"/>
      <c r="FZ180" s="125"/>
      <c r="GA180" s="125"/>
      <c r="GB180" s="125"/>
      <c r="GC180" s="125"/>
      <c r="GD180" s="125"/>
      <c r="GE180" s="125"/>
      <c r="GF180" s="125"/>
      <c r="GG180" s="125"/>
      <c r="GH180" s="125"/>
      <c r="GI180" s="125"/>
      <c r="GJ180" s="125"/>
      <c r="GK180" s="125"/>
      <c r="GL180" s="125"/>
      <c r="GM180" s="125"/>
      <c r="GN180" s="125"/>
      <c r="GO180" s="125"/>
      <c r="GP180" s="125"/>
      <c r="GQ180" s="125"/>
      <c r="GR180" s="125"/>
      <c r="GS180" s="125"/>
      <c r="GT180" s="125"/>
    </row>
    <row r="181" spans="1:202" s="127" customFormat="1" ht="14.25">
      <c r="A181" s="125"/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  <c r="AA181" s="125"/>
      <c r="AB181" s="125"/>
      <c r="AC181" s="125"/>
      <c r="AD181" s="125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5"/>
      <c r="BJ181" s="125"/>
      <c r="BK181" s="125"/>
      <c r="BL181" s="125"/>
      <c r="BM181" s="125"/>
      <c r="BN181" s="125"/>
      <c r="BO181" s="125"/>
      <c r="BP181" s="125"/>
      <c r="BQ181" s="125"/>
      <c r="BR181" s="125"/>
      <c r="BS181" s="125"/>
      <c r="BT181" s="125"/>
      <c r="BU181" s="125"/>
      <c r="BV181" s="125"/>
      <c r="BW181" s="125"/>
      <c r="BX181" s="125"/>
      <c r="BY181" s="125"/>
      <c r="BZ181" s="125"/>
      <c r="CA181" s="125"/>
      <c r="CB181" s="125"/>
      <c r="CC181" s="125"/>
      <c r="CD181" s="125"/>
      <c r="CE181" s="125"/>
      <c r="CF181" s="125"/>
      <c r="CG181" s="125"/>
      <c r="CH181" s="125"/>
      <c r="CI181" s="125"/>
      <c r="CJ181" s="125"/>
      <c r="CK181" s="125"/>
      <c r="CL181" s="125"/>
      <c r="CM181" s="125"/>
      <c r="CN181" s="125"/>
      <c r="CO181" s="125"/>
      <c r="CP181" s="125"/>
      <c r="CQ181" s="125"/>
      <c r="CR181" s="125"/>
      <c r="CS181" s="125"/>
      <c r="CT181" s="125"/>
      <c r="CU181" s="125"/>
      <c r="CV181" s="125"/>
      <c r="CW181" s="125"/>
      <c r="CX181" s="125"/>
      <c r="CY181" s="125"/>
      <c r="CZ181" s="125"/>
      <c r="DA181" s="125"/>
      <c r="DB181" s="125"/>
      <c r="DC181" s="125"/>
      <c r="DD181" s="125"/>
      <c r="DE181" s="125"/>
      <c r="DF181" s="125"/>
      <c r="DG181" s="125"/>
      <c r="DH181" s="125"/>
      <c r="DI181" s="125"/>
      <c r="DJ181" s="125"/>
      <c r="DK181" s="125"/>
      <c r="DL181" s="125"/>
      <c r="DM181" s="125"/>
      <c r="DN181" s="125"/>
      <c r="DO181" s="125"/>
      <c r="DP181" s="125"/>
      <c r="DQ181" s="125"/>
      <c r="DR181" s="125"/>
      <c r="DS181" s="125"/>
      <c r="DT181" s="125"/>
      <c r="DU181" s="125"/>
      <c r="DV181" s="125"/>
      <c r="DW181" s="125"/>
      <c r="DX181" s="125"/>
      <c r="DY181" s="125"/>
      <c r="DZ181" s="125"/>
      <c r="EA181" s="125"/>
      <c r="EB181" s="125"/>
      <c r="EC181" s="125"/>
      <c r="ED181" s="125"/>
      <c r="EE181" s="125"/>
      <c r="EF181" s="125"/>
      <c r="EG181" s="125"/>
      <c r="EH181" s="125"/>
      <c r="EI181" s="125"/>
      <c r="EJ181" s="125"/>
      <c r="EK181" s="125"/>
      <c r="EL181" s="125"/>
      <c r="EM181" s="125"/>
      <c r="EN181" s="125"/>
      <c r="EO181" s="125"/>
      <c r="EP181" s="125"/>
      <c r="EQ181" s="125"/>
      <c r="ER181" s="125"/>
      <c r="ES181" s="125"/>
      <c r="ET181" s="125"/>
      <c r="EU181" s="125"/>
      <c r="EV181" s="125"/>
      <c r="EW181" s="125"/>
      <c r="EX181" s="125"/>
      <c r="EY181" s="125"/>
      <c r="EZ181" s="125"/>
      <c r="FA181" s="125"/>
      <c r="FB181" s="125"/>
      <c r="FC181" s="125"/>
      <c r="FD181" s="125"/>
      <c r="FE181" s="125"/>
      <c r="FF181" s="125"/>
      <c r="FG181" s="125"/>
      <c r="FH181" s="125"/>
      <c r="FI181" s="125"/>
      <c r="FJ181" s="125"/>
      <c r="FK181" s="125"/>
      <c r="FL181" s="125"/>
      <c r="FM181" s="125"/>
      <c r="FN181" s="125"/>
      <c r="FO181" s="125"/>
      <c r="FP181" s="125"/>
      <c r="FQ181" s="125"/>
      <c r="FR181" s="125"/>
      <c r="FS181" s="125"/>
      <c r="FT181" s="125"/>
      <c r="FU181" s="125"/>
      <c r="FV181" s="125"/>
      <c r="FW181" s="125"/>
      <c r="FX181" s="125"/>
      <c r="FY181" s="125"/>
      <c r="FZ181" s="125"/>
      <c r="GA181" s="125"/>
      <c r="GB181" s="125"/>
      <c r="GC181" s="125"/>
      <c r="GD181" s="125"/>
      <c r="GE181" s="125"/>
      <c r="GF181" s="125"/>
      <c r="GG181" s="125"/>
      <c r="GH181" s="125"/>
      <c r="GI181" s="125"/>
      <c r="GJ181" s="125"/>
      <c r="GK181" s="125"/>
      <c r="GL181" s="125"/>
      <c r="GM181" s="125"/>
      <c r="GN181" s="125"/>
      <c r="GO181" s="125"/>
      <c r="GP181" s="125"/>
      <c r="GQ181" s="125"/>
      <c r="GR181" s="125"/>
      <c r="GS181" s="125"/>
      <c r="GT181" s="125"/>
    </row>
    <row r="182" spans="1:202" s="127" customFormat="1" ht="14.25">
      <c r="A182" s="125"/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  <c r="CC182" s="125"/>
      <c r="CD182" s="125"/>
      <c r="CE182" s="125"/>
      <c r="CF182" s="125"/>
      <c r="CG182" s="125"/>
      <c r="CH182" s="125"/>
      <c r="CI182" s="125"/>
      <c r="CJ182" s="125"/>
      <c r="CK182" s="125"/>
      <c r="CL182" s="125"/>
      <c r="CM182" s="125"/>
      <c r="CN182" s="125"/>
      <c r="CO182" s="125"/>
      <c r="CP182" s="125"/>
      <c r="CQ182" s="125"/>
      <c r="CR182" s="125"/>
      <c r="CS182" s="125"/>
      <c r="CT182" s="125"/>
      <c r="CU182" s="125"/>
      <c r="CV182" s="125"/>
      <c r="CW182" s="125"/>
      <c r="CX182" s="125"/>
      <c r="CY182" s="125"/>
      <c r="CZ182" s="125"/>
      <c r="DA182" s="125"/>
      <c r="DB182" s="125"/>
      <c r="DC182" s="125"/>
      <c r="DD182" s="125"/>
      <c r="DE182" s="125"/>
      <c r="DF182" s="125"/>
      <c r="DG182" s="125"/>
      <c r="DH182" s="125"/>
      <c r="DI182" s="125"/>
      <c r="DJ182" s="125"/>
      <c r="DK182" s="125"/>
      <c r="DL182" s="125"/>
      <c r="DM182" s="125"/>
      <c r="DN182" s="125"/>
      <c r="DO182" s="125"/>
      <c r="DP182" s="125"/>
      <c r="DQ182" s="125"/>
      <c r="DR182" s="125"/>
      <c r="DS182" s="125"/>
      <c r="DT182" s="125"/>
      <c r="DU182" s="125"/>
      <c r="DV182" s="125"/>
      <c r="DW182" s="125"/>
      <c r="DX182" s="125"/>
      <c r="DY182" s="125"/>
      <c r="DZ182" s="125"/>
      <c r="EA182" s="125"/>
      <c r="EB182" s="125"/>
      <c r="EC182" s="125"/>
      <c r="ED182" s="125"/>
      <c r="EE182" s="125"/>
      <c r="EF182" s="125"/>
      <c r="EG182" s="125"/>
      <c r="EH182" s="125"/>
      <c r="EI182" s="125"/>
      <c r="EJ182" s="125"/>
      <c r="EK182" s="125"/>
      <c r="EL182" s="125"/>
      <c r="EM182" s="125"/>
      <c r="EN182" s="125"/>
      <c r="EO182" s="125"/>
      <c r="EP182" s="125"/>
      <c r="EQ182" s="125"/>
      <c r="ER182" s="125"/>
      <c r="ES182" s="125"/>
      <c r="ET182" s="125"/>
      <c r="EU182" s="125"/>
      <c r="EV182" s="125"/>
      <c r="EW182" s="125"/>
      <c r="EX182" s="125"/>
      <c r="EY182" s="125"/>
      <c r="EZ182" s="125"/>
      <c r="FA182" s="125"/>
      <c r="FB182" s="125"/>
      <c r="FC182" s="125"/>
      <c r="FD182" s="125"/>
      <c r="FE182" s="125"/>
      <c r="FF182" s="125"/>
      <c r="FG182" s="125"/>
      <c r="FH182" s="125"/>
      <c r="FI182" s="125"/>
      <c r="FJ182" s="125"/>
      <c r="FK182" s="125"/>
      <c r="FL182" s="125"/>
      <c r="FM182" s="125"/>
      <c r="FN182" s="125"/>
      <c r="FO182" s="125"/>
      <c r="FP182" s="125"/>
      <c r="FQ182" s="125"/>
      <c r="FR182" s="125"/>
      <c r="FS182" s="125"/>
      <c r="FT182" s="125"/>
      <c r="FU182" s="125"/>
      <c r="FV182" s="125"/>
      <c r="FW182" s="125"/>
      <c r="FX182" s="125"/>
      <c r="FY182" s="125"/>
      <c r="FZ182" s="125"/>
      <c r="GA182" s="125"/>
      <c r="GB182" s="125"/>
      <c r="GC182" s="125"/>
      <c r="GD182" s="125"/>
      <c r="GE182" s="125"/>
      <c r="GF182" s="125"/>
      <c r="GG182" s="125"/>
      <c r="GH182" s="125"/>
      <c r="GI182" s="125"/>
      <c r="GJ182" s="125"/>
      <c r="GK182" s="125"/>
      <c r="GL182" s="125"/>
      <c r="GM182" s="125"/>
      <c r="GN182" s="125"/>
      <c r="GO182" s="125"/>
      <c r="GP182" s="125"/>
      <c r="GQ182" s="125"/>
      <c r="GR182" s="125"/>
      <c r="GS182" s="125"/>
      <c r="GT182" s="125"/>
    </row>
    <row r="183" spans="1:202" s="127" customFormat="1" ht="14.25">
      <c r="A183" s="125"/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  <c r="CC183" s="125"/>
      <c r="CD183" s="125"/>
      <c r="CE183" s="125"/>
      <c r="CF183" s="125"/>
      <c r="CG183" s="125"/>
      <c r="CH183" s="125"/>
      <c r="CI183" s="125"/>
      <c r="CJ183" s="125"/>
      <c r="CK183" s="125"/>
      <c r="CL183" s="125"/>
      <c r="CM183" s="125"/>
      <c r="CN183" s="125"/>
      <c r="CO183" s="125"/>
      <c r="CP183" s="125"/>
      <c r="CQ183" s="125"/>
      <c r="CR183" s="125"/>
      <c r="CS183" s="125"/>
      <c r="CT183" s="125"/>
      <c r="CU183" s="125"/>
      <c r="CV183" s="125"/>
      <c r="CW183" s="125"/>
      <c r="CX183" s="125"/>
      <c r="CY183" s="125"/>
      <c r="CZ183" s="125"/>
      <c r="DA183" s="125"/>
      <c r="DB183" s="125"/>
      <c r="DC183" s="125"/>
      <c r="DD183" s="125"/>
      <c r="DE183" s="125"/>
      <c r="DF183" s="125"/>
      <c r="DG183" s="125"/>
      <c r="DH183" s="125"/>
      <c r="DI183" s="125"/>
      <c r="DJ183" s="125"/>
      <c r="DK183" s="125"/>
      <c r="DL183" s="125"/>
      <c r="DM183" s="125"/>
      <c r="DN183" s="125"/>
      <c r="DO183" s="125"/>
      <c r="DP183" s="125"/>
      <c r="DQ183" s="125"/>
      <c r="DR183" s="125"/>
      <c r="DS183" s="125"/>
      <c r="DT183" s="125"/>
      <c r="DU183" s="125"/>
      <c r="DV183" s="125"/>
      <c r="DW183" s="125"/>
      <c r="DX183" s="125"/>
      <c r="DY183" s="125"/>
      <c r="DZ183" s="125"/>
      <c r="EA183" s="125"/>
      <c r="EB183" s="125"/>
      <c r="EC183" s="125"/>
      <c r="ED183" s="125"/>
      <c r="EE183" s="125"/>
      <c r="EF183" s="125"/>
      <c r="EG183" s="125"/>
      <c r="EH183" s="125"/>
      <c r="EI183" s="125"/>
      <c r="EJ183" s="125"/>
      <c r="EK183" s="125"/>
      <c r="EL183" s="125"/>
      <c r="EM183" s="125"/>
      <c r="EN183" s="125"/>
      <c r="EO183" s="125"/>
      <c r="EP183" s="125"/>
      <c r="EQ183" s="125"/>
      <c r="ER183" s="125"/>
      <c r="ES183" s="125"/>
      <c r="ET183" s="125"/>
      <c r="EU183" s="125"/>
      <c r="EV183" s="125"/>
      <c r="EW183" s="125"/>
      <c r="EX183" s="125"/>
      <c r="EY183" s="125"/>
      <c r="EZ183" s="125"/>
      <c r="FA183" s="125"/>
      <c r="FB183" s="125"/>
      <c r="FC183" s="125"/>
      <c r="FD183" s="125"/>
      <c r="FE183" s="125"/>
      <c r="FF183" s="125"/>
      <c r="FG183" s="125"/>
      <c r="FH183" s="125"/>
      <c r="FI183" s="125"/>
      <c r="FJ183" s="125"/>
      <c r="FK183" s="125"/>
      <c r="FL183" s="125"/>
      <c r="FM183" s="125"/>
      <c r="FN183" s="125"/>
      <c r="FO183" s="125"/>
      <c r="FP183" s="125"/>
      <c r="FQ183" s="125"/>
      <c r="FR183" s="125"/>
      <c r="FS183" s="125"/>
      <c r="FT183" s="125"/>
      <c r="FU183" s="125"/>
      <c r="FV183" s="125"/>
      <c r="FW183" s="125"/>
      <c r="FX183" s="125"/>
      <c r="FY183" s="125"/>
      <c r="FZ183" s="125"/>
      <c r="GA183" s="125"/>
      <c r="GB183" s="125"/>
      <c r="GC183" s="125"/>
      <c r="GD183" s="125"/>
      <c r="GE183" s="125"/>
      <c r="GF183" s="125"/>
      <c r="GG183" s="125"/>
      <c r="GH183" s="125"/>
      <c r="GI183" s="125"/>
      <c r="GJ183" s="125"/>
      <c r="GK183" s="125"/>
      <c r="GL183" s="125"/>
      <c r="GM183" s="125"/>
      <c r="GN183" s="125"/>
      <c r="GO183" s="125"/>
      <c r="GP183" s="125"/>
      <c r="GQ183" s="125"/>
      <c r="GR183" s="125"/>
      <c r="GS183" s="125"/>
      <c r="GT183" s="125"/>
    </row>
    <row r="184" spans="1:202" s="127" customFormat="1" ht="14.25">
      <c r="A184" s="125"/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  <c r="CC184" s="125"/>
      <c r="CD184" s="125"/>
      <c r="CE184" s="125"/>
      <c r="CF184" s="125"/>
      <c r="CG184" s="125"/>
      <c r="CH184" s="125"/>
      <c r="CI184" s="125"/>
      <c r="CJ184" s="125"/>
      <c r="CK184" s="125"/>
      <c r="CL184" s="125"/>
      <c r="CM184" s="125"/>
      <c r="CN184" s="125"/>
      <c r="CO184" s="125"/>
      <c r="CP184" s="125"/>
      <c r="CQ184" s="125"/>
      <c r="CR184" s="125"/>
      <c r="CS184" s="125"/>
      <c r="CT184" s="125"/>
      <c r="CU184" s="125"/>
      <c r="CV184" s="125"/>
      <c r="CW184" s="125"/>
      <c r="CX184" s="125"/>
      <c r="CY184" s="125"/>
      <c r="CZ184" s="125"/>
      <c r="DA184" s="125"/>
      <c r="DB184" s="125"/>
      <c r="DC184" s="125"/>
      <c r="DD184" s="125"/>
      <c r="DE184" s="125"/>
      <c r="DF184" s="125"/>
      <c r="DG184" s="125"/>
      <c r="DH184" s="125"/>
      <c r="DI184" s="125"/>
      <c r="DJ184" s="125"/>
      <c r="DK184" s="125"/>
      <c r="DL184" s="125"/>
      <c r="DM184" s="125"/>
      <c r="DN184" s="125"/>
      <c r="DO184" s="125"/>
      <c r="DP184" s="125"/>
      <c r="DQ184" s="125"/>
      <c r="DR184" s="125"/>
      <c r="DS184" s="125"/>
      <c r="DT184" s="125"/>
      <c r="DU184" s="125"/>
      <c r="DV184" s="125"/>
      <c r="DW184" s="125"/>
      <c r="DX184" s="125"/>
      <c r="DY184" s="125"/>
      <c r="DZ184" s="125"/>
      <c r="EA184" s="125"/>
      <c r="EB184" s="125"/>
      <c r="EC184" s="125"/>
      <c r="ED184" s="125"/>
      <c r="EE184" s="125"/>
      <c r="EF184" s="125"/>
      <c r="EG184" s="125"/>
      <c r="EH184" s="125"/>
      <c r="EI184" s="125"/>
      <c r="EJ184" s="125"/>
      <c r="EK184" s="125"/>
      <c r="EL184" s="125"/>
      <c r="EM184" s="125"/>
      <c r="EN184" s="125"/>
      <c r="EO184" s="125"/>
      <c r="EP184" s="125"/>
      <c r="EQ184" s="125"/>
      <c r="ER184" s="125"/>
      <c r="ES184" s="125"/>
      <c r="ET184" s="125"/>
      <c r="EU184" s="125"/>
      <c r="EV184" s="125"/>
      <c r="EW184" s="125"/>
      <c r="EX184" s="125"/>
      <c r="EY184" s="125"/>
      <c r="EZ184" s="125"/>
      <c r="FA184" s="125"/>
      <c r="FB184" s="125"/>
      <c r="FC184" s="125"/>
      <c r="FD184" s="125"/>
      <c r="FE184" s="125"/>
      <c r="FF184" s="125"/>
      <c r="FG184" s="125"/>
      <c r="FH184" s="125"/>
      <c r="FI184" s="125"/>
      <c r="FJ184" s="125"/>
      <c r="FK184" s="125"/>
      <c r="FL184" s="125"/>
      <c r="FM184" s="125"/>
      <c r="FN184" s="125"/>
      <c r="FO184" s="125"/>
      <c r="FP184" s="125"/>
      <c r="FQ184" s="125"/>
      <c r="FR184" s="125"/>
      <c r="FS184" s="125"/>
      <c r="FT184" s="125"/>
      <c r="FU184" s="125"/>
      <c r="FV184" s="125"/>
      <c r="FW184" s="125"/>
      <c r="FX184" s="125"/>
      <c r="FY184" s="125"/>
      <c r="FZ184" s="125"/>
      <c r="GA184" s="125"/>
      <c r="GB184" s="125"/>
      <c r="GC184" s="125"/>
      <c r="GD184" s="125"/>
      <c r="GE184" s="125"/>
      <c r="GF184" s="125"/>
      <c r="GG184" s="125"/>
      <c r="GH184" s="125"/>
      <c r="GI184" s="125"/>
      <c r="GJ184" s="125"/>
      <c r="GK184" s="125"/>
      <c r="GL184" s="125"/>
      <c r="GM184" s="125"/>
      <c r="GN184" s="125"/>
      <c r="GO184" s="125"/>
      <c r="GP184" s="125"/>
      <c r="GQ184" s="125"/>
      <c r="GR184" s="125"/>
      <c r="GS184" s="125"/>
      <c r="GT184" s="125"/>
    </row>
    <row r="185" spans="1:202" s="127" customFormat="1" ht="14.25">
      <c r="A185" s="125"/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  <c r="CC185" s="125"/>
      <c r="CD185" s="125"/>
      <c r="CE185" s="125"/>
      <c r="CF185" s="125"/>
      <c r="CG185" s="125"/>
      <c r="CH185" s="125"/>
      <c r="CI185" s="125"/>
      <c r="CJ185" s="125"/>
      <c r="CK185" s="125"/>
      <c r="CL185" s="125"/>
      <c r="CM185" s="125"/>
      <c r="CN185" s="125"/>
      <c r="CO185" s="125"/>
      <c r="CP185" s="125"/>
      <c r="CQ185" s="125"/>
      <c r="CR185" s="125"/>
      <c r="CS185" s="125"/>
      <c r="CT185" s="125"/>
      <c r="CU185" s="125"/>
      <c r="CV185" s="125"/>
      <c r="CW185" s="125"/>
      <c r="CX185" s="125"/>
      <c r="CY185" s="125"/>
      <c r="CZ185" s="125"/>
      <c r="DA185" s="125"/>
      <c r="DB185" s="125"/>
      <c r="DC185" s="125"/>
      <c r="DD185" s="125"/>
      <c r="DE185" s="125"/>
      <c r="DF185" s="125"/>
      <c r="DG185" s="125"/>
      <c r="DH185" s="125"/>
      <c r="DI185" s="125"/>
      <c r="DJ185" s="125"/>
      <c r="DK185" s="125"/>
      <c r="DL185" s="125"/>
      <c r="DM185" s="125"/>
      <c r="DN185" s="125"/>
      <c r="DO185" s="125"/>
      <c r="DP185" s="125"/>
      <c r="DQ185" s="125"/>
      <c r="DR185" s="125"/>
      <c r="DS185" s="125"/>
      <c r="DT185" s="125"/>
      <c r="DU185" s="125"/>
      <c r="DV185" s="125"/>
      <c r="DW185" s="125"/>
      <c r="DX185" s="125"/>
      <c r="DY185" s="125"/>
      <c r="DZ185" s="125"/>
      <c r="EA185" s="125"/>
      <c r="EB185" s="125"/>
      <c r="EC185" s="125"/>
      <c r="ED185" s="125"/>
      <c r="EE185" s="125"/>
      <c r="EF185" s="125"/>
      <c r="EG185" s="125"/>
      <c r="EH185" s="125"/>
      <c r="EI185" s="125"/>
      <c r="EJ185" s="125"/>
      <c r="EK185" s="125"/>
      <c r="EL185" s="125"/>
      <c r="EM185" s="125"/>
      <c r="EN185" s="125"/>
      <c r="EO185" s="125"/>
      <c r="EP185" s="125"/>
      <c r="EQ185" s="125"/>
      <c r="ER185" s="125"/>
      <c r="ES185" s="125"/>
      <c r="ET185" s="125"/>
      <c r="EU185" s="125"/>
      <c r="EV185" s="125"/>
      <c r="EW185" s="125"/>
      <c r="EX185" s="125"/>
      <c r="EY185" s="125"/>
      <c r="EZ185" s="125"/>
      <c r="FA185" s="125"/>
      <c r="FB185" s="125"/>
      <c r="FC185" s="125"/>
      <c r="FD185" s="125"/>
      <c r="FE185" s="125"/>
      <c r="FF185" s="125"/>
      <c r="FG185" s="125"/>
      <c r="FH185" s="125"/>
      <c r="FI185" s="125"/>
      <c r="FJ185" s="125"/>
      <c r="FK185" s="125"/>
      <c r="FL185" s="125"/>
      <c r="FM185" s="125"/>
      <c r="FN185" s="125"/>
      <c r="FO185" s="125"/>
      <c r="FP185" s="125"/>
      <c r="FQ185" s="125"/>
      <c r="FR185" s="125"/>
      <c r="FS185" s="125"/>
      <c r="FT185" s="125"/>
      <c r="FU185" s="125"/>
      <c r="FV185" s="125"/>
      <c r="FW185" s="125"/>
      <c r="FX185" s="125"/>
      <c r="FY185" s="125"/>
      <c r="FZ185" s="125"/>
      <c r="GA185" s="125"/>
      <c r="GB185" s="125"/>
      <c r="GC185" s="125"/>
      <c r="GD185" s="125"/>
      <c r="GE185" s="125"/>
      <c r="GF185" s="125"/>
      <c r="GG185" s="125"/>
      <c r="GH185" s="125"/>
      <c r="GI185" s="125"/>
      <c r="GJ185" s="125"/>
      <c r="GK185" s="125"/>
      <c r="GL185" s="125"/>
      <c r="GM185" s="125"/>
      <c r="GN185" s="125"/>
      <c r="GO185" s="125"/>
      <c r="GP185" s="125"/>
      <c r="GQ185" s="125"/>
      <c r="GR185" s="125"/>
      <c r="GS185" s="125"/>
      <c r="GT185" s="125"/>
    </row>
    <row r="186" spans="1:202" s="127" customFormat="1" ht="14.25">
      <c r="A186" s="125"/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  <c r="CC186" s="125"/>
      <c r="CD186" s="125"/>
      <c r="CE186" s="125"/>
      <c r="CF186" s="125"/>
      <c r="CG186" s="125"/>
      <c r="CH186" s="125"/>
      <c r="CI186" s="125"/>
      <c r="CJ186" s="125"/>
      <c r="CK186" s="125"/>
      <c r="CL186" s="125"/>
      <c r="CM186" s="125"/>
      <c r="CN186" s="125"/>
      <c r="CO186" s="125"/>
      <c r="CP186" s="125"/>
      <c r="CQ186" s="125"/>
      <c r="CR186" s="125"/>
      <c r="CS186" s="125"/>
      <c r="CT186" s="125"/>
      <c r="CU186" s="125"/>
      <c r="CV186" s="125"/>
      <c r="CW186" s="125"/>
      <c r="CX186" s="125"/>
      <c r="CY186" s="125"/>
      <c r="CZ186" s="125"/>
      <c r="DA186" s="125"/>
      <c r="DB186" s="125"/>
      <c r="DC186" s="125"/>
      <c r="DD186" s="125"/>
      <c r="DE186" s="125"/>
      <c r="DF186" s="125"/>
      <c r="DG186" s="125"/>
      <c r="DH186" s="125"/>
      <c r="DI186" s="125"/>
      <c r="DJ186" s="125"/>
      <c r="DK186" s="125"/>
      <c r="DL186" s="125"/>
      <c r="DM186" s="125"/>
      <c r="DN186" s="125"/>
      <c r="DO186" s="125"/>
      <c r="DP186" s="125"/>
      <c r="DQ186" s="125"/>
      <c r="DR186" s="125"/>
      <c r="DS186" s="125"/>
      <c r="DT186" s="125"/>
      <c r="DU186" s="125"/>
      <c r="DV186" s="125"/>
      <c r="DW186" s="125"/>
      <c r="DX186" s="125"/>
      <c r="DY186" s="125"/>
      <c r="DZ186" s="125"/>
      <c r="EA186" s="125"/>
      <c r="EB186" s="125"/>
      <c r="EC186" s="125"/>
      <c r="ED186" s="125"/>
      <c r="EE186" s="125"/>
      <c r="EF186" s="125"/>
      <c r="EG186" s="125"/>
      <c r="EH186" s="125"/>
      <c r="EI186" s="125"/>
      <c r="EJ186" s="125"/>
      <c r="EK186" s="125"/>
      <c r="EL186" s="125"/>
      <c r="EM186" s="125"/>
      <c r="EN186" s="125"/>
      <c r="EO186" s="125"/>
      <c r="EP186" s="125"/>
      <c r="EQ186" s="125"/>
      <c r="ER186" s="125"/>
      <c r="ES186" s="125"/>
      <c r="ET186" s="125"/>
      <c r="EU186" s="125"/>
      <c r="EV186" s="125"/>
      <c r="EW186" s="125"/>
      <c r="EX186" s="125"/>
      <c r="EY186" s="125"/>
      <c r="EZ186" s="125"/>
      <c r="FA186" s="125"/>
      <c r="FB186" s="125"/>
      <c r="FC186" s="125"/>
      <c r="FD186" s="125"/>
      <c r="FE186" s="125"/>
      <c r="FF186" s="125"/>
      <c r="FG186" s="125"/>
      <c r="FH186" s="125"/>
      <c r="FI186" s="125"/>
      <c r="FJ186" s="125"/>
      <c r="FK186" s="125"/>
      <c r="FL186" s="125"/>
      <c r="FM186" s="125"/>
      <c r="FN186" s="125"/>
      <c r="FO186" s="125"/>
      <c r="FP186" s="125"/>
      <c r="FQ186" s="125"/>
      <c r="FR186" s="125"/>
      <c r="FS186" s="125"/>
      <c r="FT186" s="125"/>
      <c r="FU186" s="125"/>
      <c r="FV186" s="125"/>
      <c r="FW186" s="125"/>
      <c r="FX186" s="125"/>
      <c r="FY186" s="125"/>
      <c r="FZ186" s="125"/>
      <c r="GA186" s="125"/>
      <c r="GB186" s="125"/>
      <c r="GC186" s="125"/>
      <c r="GD186" s="125"/>
      <c r="GE186" s="125"/>
      <c r="GF186" s="125"/>
      <c r="GG186" s="125"/>
      <c r="GH186" s="125"/>
      <c r="GI186" s="125"/>
      <c r="GJ186" s="125"/>
      <c r="GK186" s="125"/>
      <c r="GL186" s="125"/>
      <c r="GM186" s="125"/>
      <c r="GN186" s="125"/>
      <c r="GO186" s="125"/>
      <c r="GP186" s="125"/>
      <c r="GQ186" s="125"/>
      <c r="GR186" s="125"/>
      <c r="GS186" s="125"/>
      <c r="GT186" s="125"/>
    </row>
    <row r="187" spans="1:202" s="127" customFormat="1" ht="14.25">
      <c r="A187" s="125"/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  <c r="CC187" s="125"/>
      <c r="CD187" s="125"/>
      <c r="CE187" s="125"/>
      <c r="CF187" s="125"/>
      <c r="CG187" s="125"/>
      <c r="CH187" s="125"/>
      <c r="CI187" s="125"/>
      <c r="CJ187" s="125"/>
      <c r="CK187" s="125"/>
      <c r="CL187" s="125"/>
      <c r="CM187" s="125"/>
      <c r="CN187" s="125"/>
      <c r="CO187" s="125"/>
      <c r="CP187" s="125"/>
      <c r="CQ187" s="125"/>
      <c r="CR187" s="125"/>
      <c r="CS187" s="125"/>
      <c r="CT187" s="125"/>
      <c r="CU187" s="125"/>
      <c r="CV187" s="125"/>
      <c r="CW187" s="125"/>
      <c r="CX187" s="125"/>
      <c r="CY187" s="125"/>
      <c r="CZ187" s="125"/>
      <c r="DA187" s="125"/>
      <c r="DB187" s="125"/>
      <c r="DC187" s="125"/>
      <c r="DD187" s="125"/>
      <c r="DE187" s="125"/>
      <c r="DF187" s="125"/>
      <c r="DG187" s="125"/>
      <c r="DH187" s="125"/>
      <c r="DI187" s="125"/>
      <c r="DJ187" s="125"/>
      <c r="DK187" s="125"/>
      <c r="DL187" s="125"/>
      <c r="DM187" s="125"/>
      <c r="DN187" s="125"/>
      <c r="DO187" s="125"/>
      <c r="DP187" s="125"/>
      <c r="DQ187" s="125"/>
      <c r="DR187" s="125"/>
      <c r="DS187" s="125"/>
      <c r="DT187" s="125"/>
      <c r="DU187" s="125"/>
      <c r="DV187" s="125"/>
      <c r="DW187" s="125"/>
      <c r="DX187" s="125"/>
      <c r="DY187" s="125"/>
      <c r="DZ187" s="125"/>
      <c r="EA187" s="125"/>
      <c r="EB187" s="125"/>
      <c r="EC187" s="125"/>
      <c r="ED187" s="125"/>
      <c r="EE187" s="125"/>
      <c r="EF187" s="125"/>
      <c r="EG187" s="125"/>
      <c r="EH187" s="125"/>
      <c r="EI187" s="125"/>
      <c r="EJ187" s="125"/>
      <c r="EK187" s="125"/>
      <c r="EL187" s="125"/>
      <c r="EM187" s="125"/>
      <c r="EN187" s="125"/>
      <c r="EO187" s="125"/>
      <c r="EP187" s="125"/>
      <c r="EQ187" s="125"/>
      <c r="ER187" s="125"/>
      <c r="ES187" s="125"/>
      <c r="ET187" s="125"/>
      <c r="EU187" s="125"/>
      <c r="EV187" s="125"/>
      <c r="EW187" s="125"/>
      <c r="EX187" s="125"/>
      <c r="EY187" s="125"/>
      <c r="EZ187" s="125"/>
      <c r="FA187" s="125"/>
      <c r="FB187" s="125"/>
      <c r="FC187" s="125"/>
      <c r="FD187" s="125"/>
      <c r="FE187" s="125"/>
      <c r="FF187" s="125"/>
      <c r="FG187" s="125"/>
      <c r="FH187" s="125"/>
      <c r="FI187" s="125"/>
      <c r="FJ187" s="125"/>
      <c r="FK187" s="125"/>
      <c r="FL187" s="125"/>
      <c r="FM187" s="125"/>
      <c r="FN187" s="125"/>
      <c r="FO187" s="125"/>
      <c r="FP187" s="125"/>
      <c r="FQ187" s="125"/>
      <c r="FR187" s="125"/>
      <c r="FS187" s="125"/>
      <c r="FT187" s="125"/>
      <c r="FU187" s="125"/>
      <c r="FV187" s="125"/>
      <c r="FW187" s="125"/>
      <c r="FX187" s="125"/>
      <c r="FY187" s="125"/>
      <c r="FZ187" s="125"/>
      <c r="GA187" s="125"/>
      <c r="GB187" s="125"/>
      <c r="GC187" s="125"/>
      <c r="GD187" s="125"/>
      <c r="GE187" s="125"/>
      <c r="GF187" s="125"/>
      <c r="GG187" s="125"/>
      <c r="GH187" s="125"/>
      <c r="GI187" s="125"/>
      <c r="GJ187" s="125"/>
      <c r="GK187" s="125"/>
      <c r="GL187" s="125"/>
      <c r="GM187" s="125"/>
      <c r="GN187" s="125"/>
      <c r="GO187" s="125"/>
      <c r="GP187" s="125"/>
      <c r="GQ187" s="125"/>
      <c r="GR187" s="125"/>
      <c r="GS187" s="125"/>
      <c r="GT187" s="125"/>
    </row>
    <row r="188" spans="1:202" s="127" customFormat="1" ht="14.25">
      <c r="A188" s="125"/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  <c r="CC188" s="125"/>
      <c r="CD188" s="125"/>
      <c r="CE188" s="125"/>
      <c r="CF188" s="125"/>
      <c r="CG188" s="125"/>
      <c r="CH188" s="125"/>
      <c r="CI188" s="125"/>
      <c r="CJ188" s="125"/>
      <c r="CK188" s="125"/>
      <c r="CL188" s="125"/>
      <c r="CM188" s="125"/>
      <c r="CN188" s="125"/>
      <c r="CO188" s="125"/>
      <c r="CP188" s="125"/>
      <c r="CQ188" s="125"/>
      <c r="CR188" s="125"/>
      <c r="CS188" s="125"/>
      <c r="CT188" s="125"/>
      <c r="CU188" s="125"/>
      <c r="CV188" s="125"/>
      <c r="CW188" s="125"/>
      <c r="CX188" s="125"/>
      <c r="CY188" s="125"/>
      <c r="CZ188" s="125"/>
      <c r="DA188" s="125"/>
      <c r="DB188" s="125"/>
      <c r="DC188" s="125"/>
      <c r="DD188" s="125"/>
      <c r="DE188" s="125"/>
      <c r="DF188" s="125"/>
      <c r="DG188" s="125"/>
      <c r="DH188" s="125"/>
      <c r="DI188" s="125"/>
      <c r="DJ188" s="125"/>
      <c r="DK188" s="125"/>
      <c r="DL188" s="125"/>
      <c r="DM188" s="125"/>
      <c r="DN188" s="125"/>
      <c r="DO188" s="125"/>
      <c r="DP188" s="125"/>
      <c r="DQ188" s="125"/>
      <c r="DR188" s="125"/>
      <c r="DS188" s="125"/>
      <c r="DT188" s="125"/>
      <c r="DU188" s="125"/>
      <c r="DV188" s="125"/>
      <c r="DW188" s="125"/>
      <c r="DX188" s="125"/>
      <c r="DY188" s="125"/>
      <c r="DZ188" s="125"/>
      <c r="EA188" s="125"/>
      <c r="EB188" s="125"/>
      <c r="EC188" s="125"/>
      <c r="ED188" s="125"/>
      <c r="EE188" s="125"/>
      <c r="EF188" s="125"/>
      <c r="EG188" s="125"/>
      <c r="EH188" s="125"/>
      <c r="EI188" s="125"/>
      <c r="EJ188" s="125"/>
      <c r="EK188" s="125"/>
      <c r="EL188" s="125"/>
      <c r="EM188" s="125"/>
      <c r="EN188" s="125"/>
      <c r="EO188" s="125"/>
      <c r="EP188" s="125"/>
      <c r="EQ188" s="125"/>
      <c r="ER188" s="125"/>
      <c r="ES188" s="125"/>
      <c r="ET188" s="125"/>
      <c r="EU188" s="125"/>
      <c r="EV188" s="125"/>
      <c r="EW188" s="125"/>
      <c r="EX188" s="125"/>
      <c r="EY188" s="125"/>
      <c r="EZ188" s="125"/>
      <c r="FA188" s="125"/>
      <c r="FB188" s="125"/>
      <c r="FC188" s="125"/>
      <c r="FD188" s="125"/>
      <c r="FE188" s="125"/>
      <c r="FF188" s="125"/>
      <c r="FG188" s="125"/>
      <c r="FH188" s="125"/>
      <c r="FI188" s="125"/>
      <c r="FJ188" s="125"/>
      <c r="FK188" s="125"/>
      <c r="FL188" s="125"/>
      <c r="FM188" s="125"/>
      <c r="FN188" s="125"/>
      <c r="FO188" s="125"/>
      <c r="FP188" s="125"/>
      <c r="FQ188" s="125"/>
      <c r="FR188" s="125"/>
      <c r="FS188" s="125"/>
      <c r="FT188" s="125"/>
      <c r="FU188" s="125"/>
      <c r="FV188" s="125"/>
      <c r="FW188" s="125"/>
      <c r="FX188" s="125"/>
      <c r="FY188" s="125"/>
      <c r="FZ188" s="125"/>
      <c r="GA188" s="125"/>
      <c r="GB188" s="125"/>
      <c r="GC188" s="125"/>
      <c r="GD188" s="125"/>
      <c r="GE188" s="125"/>
      <c r="GF188" s="125"/>
      <c r="GG188" s="125"/>
      <c r="GH188" s="125"/>
      <c r="GI188" s="125"/>
      <c r="GJ188" s="125"/>
      <c r="GK188" s="125"/>
      <c r="GL188" s="125"/>
      <c r="GM188" s="125"/>
      <c r="GN188" s="125"/>
      <c r="GO188" s="125"/>
      <c r="GP188" s="125"/>
      <c r="GQ188" s="125"/>
      <c r="GR188" s="125"/>
      <c r="GS188" s="125"/>
      <c r="GT188" s="125"/>
    </row>
    <row r="189" spans="1:202" s="127" customFormat="1" ht="14.25">
      <c r="A189" s="125"/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  <c r="CC189" s="125"/>
      <c r="CD189" s="125"/>
      <c r="CE189" s="125"/>
      <c r="CF189" s="125"/>
      <c r="CG189" s="125"/>
      <c r="CH189" s="125"/>
      <c r="CI189" s="125"/>
      <c r="CJ189" s="125"/>
      <c r="CK189" s="125"/>
      <c r="CL189" s="125"/>
      <c r="CM189" s="125"/>
      <c r="CN189" s="125"/>
      <c r="CO189" s="125"/>
      <c r="CP189" s="125"/>
      <c r="CQ189" s="125"/>
      <c r="CR189" s="125"/>
      <c r="CS189" s="125"/>
      <c r="CT189" s="125"/>
      <c r="CU189" s="125"/>
      <c r="CV189" s="125"/>
      <c r="CW189" s="125"/>
      <c r="CX189" s="125"/>
      <c r="CY189" s="125"/>
      <c r="CZ189" s="125"/>
      <c r="DA189" s="125"/>
      <c r="DB189" s="125"/>
      <c r="DC189" s="125"/>
      <c r="DD189" s="125"/>
      <c r="DE189" s="125"/>
      <c r="DF189" s="125"/>
      <c r="DG189" s="125"/>
      <c r="DH189" s="125"/>
      <c r="DI189" s="125"/>
      <c r="DJ189" s="125"/>
      <c r="DK189" s="125"/>
      <c r="DL189" s="125"/>
      <c r="DM189" s="125"/>
      <c r="DN189" s="125"/>
      <c r="DO189" s="125"/>
      <c r="DP189" s="125"/>
      <c r="DQ189" s="125"/>
      <c r="DR189" s="125"/>
      <c r="DS189" s="125"/>
      <c r="DT189" s="125"/>
      <c r="DU189" s="125"/>
      <c r="DV189" s="125"/>
      <c r="DW189" s="125"/>
      <c r="DX189" s="125"/>
      <c r="DY189" s="125"/>
      <c r="DZ189" s="125"/>
      <c r="EA189" s="125"/>
      <c r="EB189" s="125"/>
      <c r="EC189" s="125"/>
      <c r="ED189" s="125"/>
      <c r="EE189" s="125"/>
      <c r="EF189" s="125"/>
      <c r="EG189" s="125"/>
      <c r="EH189" s="125"/>
      <c r="EI189" s="125"/>
      <c r="EJ189" s="125"/>
      <c r="EK189" s="125"/>
      <c r="EL189" s="125"/>
      <c r="EM189" s="125"/>
      <c r="EN189" s="125"/>
      <c r="EO189" s="125"/>
      <c r="EP189" s="125"/>
      <c r="EQ189" s="125"/>
      <c r="ER189" s="125"/>
      <c r="ES189" s="125"/>
      <c r="ET189" s="125"/>
      <c r="EU189" s="125"/>
      <c r="EV189" s="125"/>
      <c r="EW189" s="125"/>
      <c r="EX189" s="125"/>
      <c r="EY189" s="125"/>
      <c r="EZ189" s="125"/>
      <c r="FA189" s="125"/>
      <c r="FB189" s="125"/>
      <c r="FC189" s="125"/>
      <c r="FD189" s="125"/>
      <c r="FE189" s="125"/>
      <c r="FF189" s="125"/>
      <c r="FG189" s="125"/>
      <c r="FH189" s="125"/>
      <c r="FI189" s="125"/>
      <c r="FJ189" s="125"/>
      <c r="FK189" s="125"/>
      <c r="FL189" s="125"/>
      <c r="FM189" s="125"/>
      <c r="FN189" s="125"/>
      <c r="FO189" s="125"/>
      <c r="FP189" s="125"/>
      <c r="FQ189" s="125"/>
      <c r="FR189" s="125"/>
      <c r="FS189" s="125"/>
      <c r="FT189" s="125"/>
      <c r="FU189" s="125"/>
      <c r="FV189" s="125"/>
      <c r="FW189" s="125"/>
      <c r="FX189" s="125"/>
      <c r="FY189" s="125"/>
      <c r="FZ189" s="125"/>
      <c r="GA189" s="125"/>
      <c r="GB189" s="125"/>
      <c r="GC189" s="125"/>
      <c r="GD189" s="125"/>
      <c r="GE189" s="125"/>
      <c r="GF189" s="125"/>
      <c r="GG189" s="125"/>
      <c r="GH189" s="125"/>
      <c r="GI189" s="125"/>
      <c r="GJ189" s="125"/>
      <c r="GK189" s="125"/>
      <c r="GL189" s="125"/>
      <c r="GM189" s="125"/>
      <c r="GN189" s="125"/>
      <c r="GO189" s="125"/>
      <c r="GP189" s="125"/>
      <c r="GQ189" s="125"/>
      <c r="GR189" s="125"/>
      <c r="GS189" s="125"/>
      <c r="GT189" s="125"/>
    </row>
    <row r="190" spans="1:202" s="127" customFormat="1" ht="14.25">
      <c r="A190" s="125"/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  <c r="CC190" s="125"/>
      <c r="CD190" s="125"/>
      <c r="CE190" s="125"/>
      <c r="CF190" s="125"/>
      <c r="CG190" s="125"/>
      <c r="CH190" s="125"/>
      <c r="CI190" s="125"/>
      <c r="CJ190" s="125"/>
      <c r="CK190" s="125"/>
      <c r="CL190" s="125"/>
      <c r="CM190" s="125"/>
      <c r="CN190" s="125"/>
      <c r="CO190" s="125"/>
      <c r="CP190" s="125"/>
      <c r="CQ190" s="125"/>
      <c r="CR190" s="125"/>
      <c r="CS190" s="125"/>
      <c r="CT190" s="125"/>
      <c r="CU190" s="125"/>
      <c r="CV190" s="125"/>
      <c r="CW190" s="125"/>
      <c r="CX190" s="125"/>
      <c r="CY190" s="125"/>
      <c r="CZ190" s="125"/>
      <c r="DA190" s="125"/>
      <c r="DB190" s="125"/>
      <c r="DC190" s="125"/>
      <c r="DD190" s="125"/>
      <c r="DE190" s="125"/>
      <c r="DF190" s="125"/>
      <c r="DG190" s="125"/>
      <c r="DH190" s="125"/>
      <c r="DI190" s="125"/>
      <c r="DJ190" s="125"/>
      <c r="DK190" s="125"/>
      <c r="DL190" s="125"/>
      <c r="DM190" s="125"/>
      <c r="DN190" s="125"/>
      <c r="DO190" s="125"/>
      <c r="DP190" s="125"/>
      <c r="DQ190" s="125"/>
      <c r="DR190" s="125"/>
      <c r="DS190" s="125"/>
      <c r="DT190" s="125"/>
      <c r="DU190" s="125"/>
      <c r="DV190" s="125"/>
      <c r="DW190" s="125"/>
      <c r="DX190" s="125"/>
      <c r="DY190" s="125"/>
      <c r="DZ190" s="125"/>
      <c r="EA190" s="125"/>
      <c r="EB190" s="125"/>
      <c r="EC190" s="125"/>
      <c r="ED190" s="125"/>
      <c r="EE190" s="125"/>
      <c r="EF190" s="125"/>
      <c r="EG190" s="125"/>
      <c r="EH190" s="125"/>
      <c r="EI190" s="125"/>
      <c r="EJ190" s="125"/>
      <c r="EK190" s="125"/>
      <c r="EL190" s="125"/>
      <c r="EM190" s="125"/>
      <c r="EN190" s="125"/>
      <c r="EO190" s="125"/>
      <c r="EP190" s="125"/>
      <c r="EQ190" s="125"/>
      <c r="ER190" s="125"/>
      <c r="ES190" s="125"/>
      <c r="ET190" s="125"/>
      <c r="EU190" s="125"/>
      <c r="EV190" s="125"/>
      <c r="EW190" s="125"/>
      <c r="EX190" s="125"/>
      <c r="EY190" s="125"/>
      <c r="EZ190" s="125"/>
      <c r="FA190" s="125"/>
      <c r="FB190" s="125"/>
      <c r="FC190" s="125"/>
      <c r="FD190" s="125"/>
      <c r="FE190" s="125"/>
      <c r="FF190" s="125"/>
      <c r="FG190" s="125"/>
      <c r="FH190" s="125"/>
      <c r="FI190" s="125"/>
      <c r="FJ190" s="125"/>
      <c r="FK190" s="125"/>
      <c r="FL190" s="125"/>
      <c r="FM190" s="125"/>
      <c r="FN190" s="125"/>
      <c r="FO190" s="125"/>
      <c r="FP190" s="125"/>
      <c r="FQ190" s="125"/>
      <c r="FR190" s="125"/>
      <c r="FS190" s="125"/>
      <c r="FT190" s="125"/>
      <c r="FU190" s="125"/>
      <c r="FV190" s="125"/>
      <c r="FW190" s="125"/>
      <c r="FX190" s="125"/>
      <c r="FY190" s="125"/>
      <c r="FZ190" s="125"/>
      <c r="GA190" s="125"/>
      <c r="GB190" s="125"/>
      <c r="GC190" s="125"/>
      <c r="GD190" s="125"/>
      <c r="GE190" s="125"/>
      <c r="GF190" s="125"/>
      <c r="GG190" s="125"/>
      <c r="GH190" s="125"/>
      <c r="GI190" s="125"/>
      <c r="GJ190" s="125"/>
      <c r="GK190" s="125"/>
      <c r="GL190" s="125"/>
      <c r="GM190" s="125"/>
      <c r="GN190" s="125"/>
      <c r="GO190" s="125"/>
      <c r="GP190" s="125"/>
      <c r="GQ190" s="125"/>
      <c r="GR190" s="125"/>
      <c r="GS190" s="125"/>
      <c r="GT190" s="125"/>
    </row>
    <row r="191" spans="1:202" s="127" customFormat="1" ht="14.25">
      <c r="A191" s="125"/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  <c r="AA191" s="125"/>
      <c r="AB191" s="125"/>
      <c r="AC191" s="125"/>
      <c r="AD191" s="125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5"/>
      <c r="BJ191" s="125"/>
      <c r="BK191" s="125"/>
      <c r="BL191" s="125"/>
      <c r="BM191" s="125"/>
      <c r="BN191" s="125"/>
      <c r="BO191" s="125"/>
      <c r="BP191" s="125"/>
      <c r="BQ191" s="125"/>
      <c r="BR191" s="125"/>
      <c r="BS191" s="125"/>
      <c r="BT191" s="125"/>
      <c r="BU191" s="125"/>
      <c r="BV191" s="125"/>
      <c r="BW191" s="125"/>
      <c r="BX191" s="125"/>
      <c r="BY191" s="125"/>
      <c r="BZ191" s="125"/>
      <c r="CA191" s="125"/>
      <c r="CB191" s="125"/>
      <c r="CC191" s="125"/>
      <c r="CD191" s="125"/>
      <c r="CE191" s="125"/>
      <c r="CF191" s="125"/>
      <c r="CG191" s="125"/>
      <c r="CH191" s="125"/>
      <c r="CI191" s="125"/>
      <c r="CJ191" s="125"/>
      <c r="CK191" s="125"/>
      <c r="CL191" s="125"/>
      <c r="CM191" s="125"/>
      <c r="CN191" s="125"/>
      <c r="CO191" s="125"/>
      <c r="CP191" s="125"/>
      <c r="CQ191" s="125"/>
      <c r="CR191" s="125"/>
      <c r="CS191" s="125"/>
      <c r="CT191" s="125"/>
      <c r="CU191" s="125"/>
      <c r="CV191" s="125"/>
      <c r="CW191" s="125"/>
      <c r="CX191" s="125"/>
      <c r="CY191" s="125"/>
      <c r="CZ191" s="125"/>
      <c r="DA191" s="125"/>
      <c r="DB191" s="125"/>
      <c r="DC191" s="125"/>
      <c r="DD191" s="125"/>
      <c r="DE191" s="125"/>
      <c r="DF191" s="125"/>
      <c r="DG191" s="125"/>
      <c r="DH191" s="125"/>
      <c r="DI191" s="125"/>
      <c r="DJ191" s="125"/>
      <c r="DK191" s="125"/>
      <c r="DL191" s="125"/>
      <c r="DM191" s="125"/>
      <c r="DN191" s="125"/>
      <c r="DO191" s="125"/>
      <c r="DP191" s="125"/>
      <c r="DQ191" s="125"/>
      <c r="DR191" s="125"/>
      <c r="DS191" s="125"/>
      <c r="DT191" s="125"/>
      <c r="DU191" s="125"/>
      <c r="DV191" s="125"/>
      <c r="DW191" s="125"/>
      <c r="DX191" s="125"/>
      <c r="DY191" s="125"/>
      <c r="DZ191" s="125"/>
      <c r="EA191" s="125"/>
      <c r="EB191" s="125"/>
      <c r="EC191" s="125"/>
      <c r="ED191" s="125"/>
      <c r="EE191" s="125"/>
      <c r="EF191" s="125"/>
      <c r="EG191" s="125"/>
      <c r="EH191" s="125"/>
      <c r="EI191" s="125"/>
      <c r="EJ191" s="125"/>
      <c r="EK191" s="125"/>
      <c r="EL191" s="125"/>
      <c r="EM191" s="125"/>
      <c r="EN191" s="125"/>
      <c r="EO191" s="125"/>
      <c r="EP191" s="125"/>
      <c r="EQ191" s="125"/>
      <c r="ER191" s="125"/>
      <c r="ES191" s="125"/>
      <c r="ET191" s="125"/>
      <c r="EU191" s="125"/>
      <c r="EV191" s="125"/>
      <c r="EW191" s="125"/>
      <c r="EX191" s="125"/>
      <c r="EY191" s="125"/>
      <c r="EZ191" s="125"/>
      <c r="FA191" s="125"/>
      <c r="FB191" s="125"/>
      <c r="FC191" s="125"/>
      <c r="FD191" s="125"/>
      <c r="FE191" s="125"/>
      <c r="FF191" s="125"/>
      <c r="FG191" s="125"/>
      <c r="FH191" s="125"/>
      <c r="FI191" s="125"/>
      <c r="FJ191" s="125"/>
      <c r="FK191" s="125"/>
      <c r="FL191" s="125"/>
      <c r="FM191" s="125"/>
      <c r="FN191" s="125"/>
      <c r="FO191" s="125"/>
      <c r="FP191" s="125"/>
      <c r="FQ191" s="125"/>
      <c r="FR191" s="125"/>
      <c r="FS191" s="125"/>
      <c r="FT191" s="125"/>
      <c r="FU191" s="125"/>
      <c r="FV191" s="125"/>
      <c r="FW191" s="125"/>
      <c r="FX191" s="125"/>
      <c r="FY191" s="125"/>
      <c r="FZ191" s="125"/>
      <c r="GA191" s="125"/>
      <c r="GB191" s="125"/>
      <c r="GC191" s="125"/>
      <c r="GD191" s="125"/>
      <c r="GE191" s="125"/>
      <c r="GF191" s="125"/>
      <c r="GG191" s="125"/>
      <c r="GH191" s="125"/>
      <c r="GI191" s="125"/>
      <c r="GJ191" s="125"/>
      <c r="GK191" s="125"/>
      <c r="GL191" s="125"/>
      <c r="GM191" s="125"/>
      <c r="GN191" s="125"/>
      <c r="GO191" s="125"/>
      <c r="GP191" s="125"/>
      <c r="GQ191" s="125"/>
      <c r="GR191" s="125"/>
      <c r="GS191" s="125"/>
      <c r="GT191" s="125"/>
    </row>
    <row r="192" spans="1:202" s="127" customFormat="1" ht="14.25">
      <c r="A192" s="125"/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  <c r="CC192" s="125"/>
      <c r="CD192" s="125"/>
      <c r="CE192" s="125"/>
      <c r="CF192" s="125"/>
      <c r="CG192" s="125"/>
      <c r="CH192" s="125"/>
      <c r="CI192" s="125"/>
      <c r="CJ192" s="125"/>
      <c r="CK192" s="125"/>
      <c r="CL192" s="125"/>
      <c r="CM192" s="125"/>
      <c r="CN192" s="125"/>
      <c r="CO192" s="125"/>
      <c r="CP192" s="125"/>
      <c r="CQ192" s="125"/>
      <c r="CR192" s="125"/>
      <c r="CS192" s="125"/>
      <c r="CT192" s="125"/>
      <c r="CU192" s="125"/>
      <c r="CV192" s="125"/>
      <c r="CW192" s="125"/>
      <c r="CX192" s="125"/>
      <c r="CY192" s="125"/>
      <c r="CZ192" s="125"/>
      <c r="DA192" s="125"/>
      <c r="DB192" s="125"/>
      <c r="DC192" s="125"/>
      <c r="DD192" s="125"/>
      <c r="DE192" s="125"/>
      <c r="DF192" s="125"/>
      <c r="DG192" s="125"/>
      <c r="DH192" s="125"/>
      <c r="DI192" s="125"/>
      <c r="DJ192" s="125"/>
      <c r="DK192" s="125"/>
      <c r="DL192" s="125"/>
      <c r="DM192" s="125"/>
      <c r="DN192" s="125"/>
      <c r="DO192" s="125"/>
      <c r="DP192" s="125"/>
      <c r="DQ192" s="125"/>
      <c r="DR192" s="125"/>
      <c r="DS192" s="125"/>
      <c r="DT192" s="125"/>
      <c r="DU192" s="125"/>
      <c r="DV192" s="125"/>
      <c r="DW192" s="125"/>
      <c r="DX192" s="125"/>
      <c r="DY192" s="125"/>
      <c r="DZ192" s="125"/>
      <c r="EA192" s="125"/>
      <c r="EB192" s="125"/>
      <c r="EC192" s="125"/>
      <c r="ED192" s="125"/>
      <c r="EE192" s="125"/>
      <c r="EF192" s="125"/>
      <c r="EG192" s="125"/>
      <c r="EH192" s="125"/>
      <c r="EI192" s="125"/>
      <c r="EJ192" s="125"/>
      <c r="EK192" s="125"/>
      <c r="EL192" s="125"/>
      <c r="EM192" s="125"/>
      <c r="EN192" s="125"/>
      <c r="EO192" s="125"/>
      <c r="EP192" s="125"/>
      <c r="EQ192" s="125"/>
      <c r="ER192" s="125"/>
      <c r="ES192" s="125"/>
      <c r="ET192" s="125"/>
      <c r="EU192" s="125"/>
      <c r="EV192" s="125"/>
      <c r="EW192" s="125"/>
      <c r="EX192" s="125"/>
      <c r="EY192" s="125"/>
      <c r="EZ192" s="125"/>
      <c r="FA192" s="125"/>
      <c r="FB192" s="125"/>
      <c r="FC192" s="125"/>
      <c r="FD192" s="125"/>
      <c r="FE192" s="125"/>
      <c r="FF192" s="125"/>
      <c r="FG192" s="125"/>
      <c r="FH192" s="125"/>
      <c r="FI192" s="125"/>
      <c r="FJ192" s="125"/>
      <c r="FK192" s="125"/>
      <c r="FL192" s="125"/>
      <c r="FM192" s="125"/>
      <c r="FN192" s="125"/>
      <c r="FO192" s="125"/>
      <c r="FP192" s="125"/>
      <c r="FQ192" s="125"/>
      <c r="FR192" s="125"/>
      <c r="FS192" s="125"/>
      <c r="FT192" s="125"/>
      <c r="FU192" s="125"/>
      <c r="FV192" s="125"/>
      <c r="FW192" s="125"/>
      <c r="FX192" s="125"/>
      <c r="FY192" s="125"/>
      <c r="FZ192" s="125"/>
      <c r="GA192" s="125"/>
      <c r="GB192" s="125"/>
      <c r="GC192" s="125"/>
      <c r="GD192" s="125"/>
      <c r="GE192" s="125"/>
      <c r="GF192" s="125"/>
      <c r="GG192" s="125"/>
      <c r="GH192" s="125"/>
      <c r="GI192" s="125"/>
      <c r="GJ192" s="125"/>
      <c r="GK192" s="125"/>
      <c r="GL192" s="125"/>
      <c r="GM192" s="125"/>
      <c r="GN192" s="125"/>
      <c r="GO192" s="125"/>
      <c r="GP192" s="125"/>
      <c r="GQ192" s="125"/>
      <c r="GR192" s="125"/>
      <c r="GS192" s="125"/>
      <c r="GT192" s="125"/>
    </row>
    <row r="193" spans="1:202" s="127" customFormat="1" ht="14.25">
      <c r="A193" s="125"/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  <c r="CC193" s="125"/>
      <c r="CD193" s="125"/>
      <c r="CE193" s="125"/>
      <c r="CF193" s="125"/>
      <c r="CG193" s="125"/>
      <c r="CH193" s="125"/>
      <c r="CI193" s="125"/>
      <c r="CJ193" s="125"/>
      <c r="CK193" s="125"/>
      <c r="CL193" s="125"/>
      <c r="CM193" s="125"/>
      <c r="CN193" s="125"/>
      <c r="CO193" s="125"/>
      <c r="CP193" s="125"/>
      <c r="CQ193" s="125"/>
      <c r="CR193" s="125"/>
      <c r="CS193" s="125"/>
      <c r="CT193" s="125"/>
      <c r="CU193" s="125"/>
      <c r="CV193" s="125"/>
      <c r="CW193" s="125"/>
      <c r="CX193" s="125"/>
      <c r="CY193" s="125"/>
      <c r="CZ193" s="125"/>
      <c r="DA193" s="125"/>
      <c r="DB193" s="125"/>
      <c r="DC193" s="125"/>
      <c r="DD193" s="125"/>
      <c r="DE193" s="125"/>
      <c r="DF193" s="125"/>
      <c r="DG193" s="125"/>
      <c r="DH193" s="125"/>
      <c r="DI193" s="125"/>
      <c r="DJ193" s="125"/>
      <c r="DK193" s="125"/>
      <c r="DL193" s="125"/>
      <c r="DM193" s="125"/>
      <c r="DN193" s="125"/>
      <c r="DO193" s="125"/>
      <c r="DP193" s="125"/>
      <c r="DQ193" s="125"/>
      <c r="DR193" s="125"/>
      <c r="DS193" s="125"/>
      <c r="DT193" s="125"/>
      <c r="DU193" s="125"/>
      <c r="DV193" s="125"/>
      <c r="DW193" s="125"/>
      <c r="DX193" s="125"/>
      <c r="DY193" s="125"/>
      <c r="DZ193" s="125"/>
      <c r="EA193" s="125"/>
      <c r="EB193" s="125"/>
      <c r="EC193" s="125"/>
      <c r="ED193" s="125"/>
      <c r="EE193" s="125"/>
      <c r="EF193" s="125"/>
      <c r="EG193" s="125"/>
      <c r="EH193" s="125"/>
      <c r="EI193" s="125"/>
      <c r="EJ193" s="125"/>
      <c r="EK193" s="125"/>
      <c r="EL193" s="125"/>
      <c r="EM193" s="125"/>
      <c r="EN193" s="125"/>
      <c r="EO193" s="125"/>
      <c r="EP193" s="125"/>
      <c r="EQ193" s="125"/>
      <c r="ER193" s="125"/>
      <c r="ES193" s="125"/>
      <c r="ET193" s="125"/>
      <c r="EU193" s="125"/>
      <c r="EV193" s="125"/>
      <c r="EW193" s="125"/>
      <c r="EX193" s="125"/>
      <c r="EY193" s="125"/>
      <c r="EZ193" s="125"/>
      <c r="FA193" s="125"/>
      <c r="FB193" s="125"/>
      <c r="FC193" s="125"/>
      <c r="FD193" s="125"/>
      <c r="FE193" s="125"/>
      <c r="FF193" s="125"/>
      <c r="FG193" s="125"/>
      <c r="FH193" s="125"/>
      <c r="FI193" s="125"/>
      <c r="FJ193" s="125"/>
      <c r="FK193" s="125"/>
      <c r="FL193" s="125"/>
      <c r="FM193" s="125"/>
      <c r="FN193" s="125"/>
      <c r="FO193" s="125"/>
      <c r="FP193" s="125"/>
      <c r="FQ193" s="125"/>
      <c r="FR193" s="125"/>
      <c r="FS193" s="125"/>
      <c r="FT193" s="125"/>
      <c r="FU193" s="125"/>
      <c r="FV193" s="125"/>
      <c r="FW193" s="125"/>
      <c r="FX193" s="125"/>
      <c r="FY193" s="125"/>
      <c r="FZ193" s="125"/>
      <c r="GA193" s="125"/>
      <c r="GB193" s="125"/>
      <c r="GC193" s="125"/>
      <c r="GD193" s="125"/>
      <c r="GE193" s="125"/>
      <c r="GF193" s="125"/>
      <c r="GG193" s="125"/>
      <c r="GH193" s="125"/>
      <c r="GI193" s="125"/>
      <c r="GJ193" s="125"/>
      <c r="GK193" s="125"/>
      <c r="GL193" s="125"/>
      <c r="GM193" s="125"/>
      <c r="GN193" s="125"/>
      <c r="GO193" s="125"/>
      <c r="GP193" s="125"/>
      <c r="GQ193" s="125"/>
      <c r="GR193" s="125"/>
      <c r="GS193" s="125"/>
      <c r="GT193" s="125"/>
    </row>
    <row r="194" spans="1:202" ht="13.5">
      <c r="A194" s="128"/>
      <c r="B194" s="128"/>
      <c r="C194" s="128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  <c r="AA194" s="128"/>
      <c r="AB194" s="128"/>
      <c r="AC194" s="128"/>
      <c r="AD194" s="128"/>
      <c r="AE194" s="128"/>
      <c r="AF194" s="128"/>
      <c r="AG194" s="128"/>
      <c r="AH194" s="128"/>
      <c r="AI194" s="128"/>
      <c r="AJ194" s="128"/>
      <c r="AK194" s="128"/>
      <c r="AL194" s="128"/>
      <c r="AM194" s="128"/>
      <c r="AN194" s="128"/>
      <c r="AO194" s="128"/>
      <c r="AP194" s="128"/>
      <c r="AQ194" s="128"/>
      <c r="AR194" s="128"/>
      <c r="AS194" s="128"/>
      <c r="AT194" s="128"/>
      <c r="AU194" s="128"/>
      <c r="AV194" s="128"/>
      <c r="AW194" s="128"/>
      <c r="AX194" s="128"/>
      <c r="AY194" s="128"/>
      <c r="AZ194" s="128"/>
      <c r="BA194" s="128"/>
      <c r="BB194" s="128"/>
      <c r="BC194" s="128"/>
      <c r="BD194" s="128"/>
      <c r="BE194" s="128"/>
      <c r="BF194" s="128"/>
      <c r="BG194" s="128"/>
      <c r="BH194" s="128"/>
      <c r="BI194" s="128"/>
      <c r="BJ194" s="128"/>
      <c r="BK194" s="128"/>
      <c r="BL194" s="128"/>
      <c r="BM194" s="128"/>
      <c r="BN194" s="128"/>
      <c r="BO194" s="128"/>
      <c r="BP194" s="128"/>
      <c r="BQ194" s="128"/>
      <c r="BR194" s="128"/>
      <c r="BS194" s="128"/>
      <c r="BT194" s="128"/>
      <c r="BU194" s="128"/>
      <c r="BV194" s="128"/>
      <c r="BW194" s="128"/>
      <c r="BX194" s="128"/>
      <c r="BY194" s="128"/>
      <c r="BZ194" s="128"/>
      <c r="CA194" s="128"/>
      <c r="CB194" s="128"/>
      <c r="CC194" s="128"/>
      <c r="CD194" s="128"/>
      <c r="CE194" s="128"/>
      <c r="CF194" s="128"/>
      <c r="CG194" s="128"/>
      <c r="CH194" s="128"/>
      <c r="CI194" s="128"/>
      <c r="CJ194" s="128"/>
      <c r="CK194" s="128"/>
      <c r="CL194" s="128"/>
      <c r="CM194" s="128"/>
      <c r="CN194" s="128"/>
      <c r="CO194" s="128"/>
      <c r="CP194" s="128"/>
      <c r="CQ194" s="128"/>
      <c r="CR194" s="128"/>
      <c r="CS194" s="128"/>
      <c r="CT194" s="128"/>
      <c r="CU194" s="128"/>
      <c r="CV194" s="128"/>
      <c r="CW194" s="128"/>
      <c r="CX194" s="128"/>
      <c r="CY194" s="128"/>
      <c r="CZ194" s="128"/>
      <c r="DA194" s="128"/>
      <c r="DB194" s="128"/>
      <c r="DC194" s="128"/>
      <c r="DD194" s="128"/>
      <c r="DE194" s="128"/>
      <c r="DF194" s="128"/>
      <c r="DG194" s="128"/>
      <c r="DH194" s="128"/>
      <c r="DI194" s="128"/>
      <c r="DJ194" s="128"/>
      <c r="DK194" s="128"/>
      <c r="DL194" s="128"/>
      <c r="DM194" s="128"/>
      <c r="DN194" s="128"/>
      <c r="DO194" s="128"/>
      <c r="DP194" s="128"/>
      <c r="DQ194" s="128"/>
      <c r="DR194" s="128"/>
      <c r="DS194" s="128"/>
      <c r="DT194" s="128"/>
      <c r="DU194" s="128"/>
      <c r="DV194" s="128"/>
      <c r="DW194" s="128"/>
      <c r="DX194" s="128"/>
      <c r="DY194" s="128"/>
      <c r="DZ194" s="128"/>
      <c r="EA194" s="128"/>
      <c r="EB194" s="128"/>
      <c r="EC194" s="128"/>
      <c r="ED194" s="128"/>
      <c r="EE194" s="128"/>
      <c r="EF194" s="128"/>
      <c r="EG194" s="128"/>
      <c r="EH194" s="128"/>
      <c r="EI194" s="128"/>
      <c r="EJ194" s="128"/>
      <c r="EK194" s="128"/>
      <c r="EL194" s="128"/>
      <c r="EM194" s="128"/>
      <c r="EN194" s="128"/>
      <c r="EO194" s="128"/>
      <c r="EP194" s="128"/>
      <c r="EQ194" s="128"/>
      <c r="ER194" s="128"/>
      <c r="ES194" s="128"/>
      <c r="ET194" s="128"/>
      <c r="EU194" s="128"/>
      <c r="EV194" s="128"/>
      <c r="EW194" s="128"/>
      <c r="EX194" s="128"/>
      <c r="EY194" s="128"/>
      <c r="EZ194" s="128"/>
      <c r="FA194" s="128"/>
      <c r="FB194" s="128"/>
      <c r="FC194" s="128"/>
      <c r="FD194" s="128"/>
      <c r="FE194" s="128"/>
      <c r="FF194" s="128"/>
      <c r="FG194" s="128"/>
      <c r="FH194" s="128"/>
      <c r="FI194" s="128"/>
      <c r="FJ194" s="128"/>
      <c r="FK194" s="128"/>
      <c r="FL194" s="128"/>
      <c r="FM194" s="128"/>
      <c r="FN194" s="128"/>
      <c r="FO194" s="128"/>
      <c r="FP194" s="128"/>
      <c r="FQ194" s="128"/>
      <c r="FR194" s="128"/>
      <c r="FS194" s="128"/>
      <c r="FT194" s="128"/>
      <c r="FU194" s="128"/>
      <c r="FV194" s="128"/>
      <c r="FW194" s="128"/>
      <c r="FX194" s="128"/>
      <c r="FY194" s="128"/>
      <c r="FZ194" s="128"/>
      <c r="GA194" s="128"/>
      <c r="GB194" s="128"/>
      <c r="GC194" s="128"/>
      <c r="GD194" s="128"/>
      <c r="GE194" s="128"/>
      <c r="GF194" s="128"/>
      <c r="GG194" s="128"/>
      <c r="GH194" s="128"/>
      <c r="GI194" s="128"/>
      <c r="GJ194" s="128"/>
      <c r="GK194" s="128"/>
      <c r="GL194" s="128"/>
      <c r="GM194" s="128"/>
      <c r="GN194" s="128"/>
      <c r="GO194" s="128"/>
      <c r="GP194" s="128"/>
      <c r="GQ194" s="128"/>
      <c r="GR194" s="128"/>
      <c r="GS194" s="128"/>
      <c r="GT194" s="128"/>
    </row>
    <row r="195" spans="1:202" ht="13.5">
      <c r="A195" s="128"/>
      <c r="B195" s="128"/>
      <c r="C195" s="128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  <c r="AA195" s="128"/>
      <c r="AB195" s="128"/>
      <c r="AC195" s="128"/>
      <c r="AD195" s="128"/>
      <c r="AE195" s="128"/>
      <c r="AF195" s="128"/>
      <c r="AG195" s="128"/>
      <c r="AH195" s="128"/>
      <c r="AI195" s="128"/>
      <c r="AJ195" s="128"/>
      <c r="AK195" s="128"/>
      <c r="AL195" s="128"/>
      <c r="AM195" s="128"/>
      <c r="AN195" s="128"/>
      <c r="AO195" s="128"/>
      <c r="AP195" s="128"/>
      <c r="AQ195" s="128"/>
      <c r="AR195" s="128"/>
      <c r="AS195" s="128"/>
      <c r="AT195" s="128"/>
      <c r="AU195" s="128"/>
      <c r="AV195" s="128"/>
      <c r="AW195" s="128"/>
      <c r="AX195" s="128"/>
      <c r="AY195" s="128"/>
      <c r="AZ195" s="128"/>
      <c r="BA195" s="128"/>
      <c r="BB195" s="128"/>
      <c r="BC195" s="128"/>
      <c r="BD195" s="128"/>
      <c r="BE195" s="128"/>
      <c r="BF195" s="128"/>
      <c r="BG195" s="128"/>
      <c r="BH195" s="128"/>
      <c r="BI195" s="128"/>
      <c r="BJ195" s="128"/>
      <c r="BK195" s="128"/>
      <c r="BL195" s="128"/>
      <c r="BM195" s="128"/>
      <c r="BN195" s="128"/>
      <c r="BO195" s="128"/>
      <c r="BP195" s="128"/>
      <c r="BQ195" s="128"/>
      <c r="BR195" s="128"/>
      <c r="BS195" s="128"/>
      <c r="BT195" s="128"/>
      <c r="BU195" s="128"/>
      <c r="BV195" s="128"/>
      <c r="BW195" s="128"/>
      <c r="BX195" s="128"/>
      <c r="BY195" s="128"/>
      <c r="BZ195" s="128"/>
      <c r="CA195" s="128"/>
      <c r="CB195" s="128"/>
      <c r="CC195" s="128"/>
      <c r="CD195" s="128"/>
      <c r="CE195" s="128"/>
      <c r="CF195" s="128"/>
      <c r="CG195" s="128"/>
      <c r="CH195" s="128"/>
      <c r="CI195" s="128"/>
      <c r="CJ195" s="128"/>
      <c r="CK195" s="128"/>
      <c r="CL195" s="128"/>
      <c r="CM195" s="128"/>
      <c r="CN195" s="128"/>
      <c r="CO195" s="128"/>
      <c r="CP195" s="128"/>
      <c r="CQ195" s="128"/>
      <c r="CR195" s="128"/>
      <c r="CS195" s="128"/>
      <c r="CT195" s="128"/>
      <c r="CU195" s="128"/>
      <c r="CV195" s="128"/>
      <c r="CW195" s="128"/>
      <c r="CX195" s="128"/>
      <c r="CY195" s="128"/>
      <c r="CZ195" s="128"/>
      <c r="DA195" s="128"/>
      <c r="DB195" s="128"/>
      <c r="DC195" s="128"/>
      <c r="DD195" s="128"/>
      <c r="DE195" s="128"/>
      <c r="DF195" s="128"/>
      <c r="DG195" s="128"/>
      <c r="DH195" s="128"/>
      <c r="DI195" s="128"/>
      <c r="DJ195" s="128"/>
      <c r="DK195" s="128"/>
      <c r="DL195" s="128"/>
      <c r="DM195" s="128"/>
      <c r="DN195" s="128"/>
      <c r="DO195" s="128"/>
      <c r="DP195" s="128"/>
      <c r="DQ195" s="128"/>
      <c r="DR195" s="128"/>
      <c r="DS195" s="128"/>
      <c r="DT195" s="128"/>
      <c r="DU195" s="128"/>
      <c r="DV195" s="128"/>
      <c r="DW195" s="128"/>
      <c r="DX195" s="128"/>
      <c r="DY195" s="128"/>
      <c r="DZ195" s="128"/>
      <c r="EA195" s="128"/>
      <c r="EB195" s="128"/>
      <c r="EC195" s="128"/>
      <c r="ED195" s="128"/>
      <c r="EE195" s="128"/>
      <c r="EF195" s="128"/>
      <c r="EG195" s="128"/>
      <c r="EH195" s="128"/>
      <c r="EI195" s="128"/>
      <c r="EJ195" s="128"/>
      <c r="EK195" s="128"/>
      <c r="EL195" s="128"/>
      <c r="EM195" s="128"/>
      <c r="EN195" s="128"/>
      <c r="EO195" s="128"/>
      <c r="EP195" s="128"/>
      <c r="EQ195" s="128"/>
      <c r="ER195" s="128"/>
      <c r="ES195" s="128"/>
      <c r="ET195" s="128"/>
      <c r="EU195" s="128"/>
      <c r="EV195" s="128"/>
      <c r="EW195" s="128"/>
      <c r="EX195" s="128"/>
      <c r="EY195" s="128"/>
      <c r="EZ195" s="128"/>
      <c r="FA195" s="128"/>
      <c r="FB195" s="128"/>
      <c r="FC195" s="128"/>
      <c r="FD195" s="128"/>
      <c r="FE195" s="128"/>
      <c r="FF195" s="128"/>
      <c r="FG195" s="128"/>
      <c r="FH195" s="128"/>
      <c r="FI195" s="128"/>
      <c r="FJ195" s="128"/>
      <c r="FK195" s="128"/>
      <c r="FL195" s="128"/>
      <c r="FM195" s="128"/>
      <c r="FN195" s="128"/>
      <c r="FO195" s="128"/>
      <c r="FP195" s="128"/>
      <c r="FQ195" s="128"/>
      <c r="FR195" s="128"/>
      <c r="FS195" s="128"/>
      <c r="FT195" s="128"/>
      <c r="FU195" s="128"/>
      <c r="FV195" s="128"/>
      <c r="FW195" s="128"/>
      <c r="FX195" s="128"/>
      <c r="FY195" s="128"/>
      <c r="FZ195" s="128"/>
      <c r="GA195" s="128"/>
      <c r="GB195" s="128"/>
      <c r="GC195" s="128"/>
      <c r="GD195" s="128"/>
      <c r="GE195" s="128"/>
      <c r="GF195" s="128"/>
      <c r="GG195" s="128"/>
      <c r="GH195" s="128"/>
      <c r="GI195" s="128"/>
      <c r="GJ195" s="128"/>
      <c r="GK195" s="128"/>
      <c r="GL195" s="128"/>
      <c r="GM195" s="128"/>
      <c r="GN195" s="128"/>
      <c r="GO195" s="128"/>
      <c r="GP195" s="128"/>
      <c r="GQ195" s="128"/>
      <c r="GR195" s="128"/>
      <c r="GS195" s="128"/>
      <c r="GT195" s="128"/>
    </row>
    <row r="196" spans="1:202" ht="13.5">
      <c r="A196" s="128"/>
      <c r="B196" s="128"/>
      <c r="C196" s="128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  <c r="AA196" s="128"/>
      <c r="AB196" s="128"/>
      <c r="AC196" s="128"/>
      <c r="AD196" s="128"/>
      <c r="AE196" s="128"/>
      <c r="AF196" s="128"/>
      <c r="AG196" s="128"/>
      <c r="AH196" s="128"/>
      <c r="AI196" s="128"/>
      <c r="AJ196" s="128"/>
      <c r="AK196" s="128"/>
      <c r="AL196" s="128"/>
      <c r="AM196" s="128"/>
      <c r="AN196" s="128"/>
      <c r="AO196" s="128"/>
      <c r="AP196" s="128"/>
      <c r="AQ196" s="128"/>
      <c r="AR196" s="128"/>
      <c r="AS196" s="128"/>
      <c r="AT196" s="128"/>
      <c r="AU196" s="128"/>
      <c r="AV196" s="128"/>
      <c r="AW196" s="128"/>
      <c r="AX196" s="128"/>
      <c r="AY196" s="128"/>
      <c r="AZ196" s="128"/>
      <c r="BA196" s="128"/>
      <c r="BB196" s="128"/>
      <c r="BC196" s="128"/>
      <c r="BD196" s="128"/>
      <c r="BE196" s="128"/>
      <c r="BF196" s="128"/>
      <c r="BG196" s="128"/>
      <c r="BH196" s="128"/>
      <c r="BI196" s="128"/>
      <c r="BJ196" s="128"/>
      <c r="BK196" s="128"/>
      <c r="BL196" s="128"/>
      <c r="BM196" s="128"/>
      <c r="BN196" s="128"/>
      <c r="BO196" s="128"/>
      <c r="BP196" s="128"/>
      <c r="BQ196" s="128"/>
      <c r="BR196" s="128"/>
      <c r="BS196" s="128"/>
      <c r="BT196" s="128"/>
      <c r="BU196" s="128"/>
      <c r="BV196" s="128"/>
      <c r="BW196" s="128"/>
      <c r="BX196" s="128"/>
      <c r="BY196" s="128"/>
      <c r="BZ196" s="128"/>
      <c r="CA196" s="128"/>
      <c r="CB196" s="128"/>
      <c r="CC196" s="128"/>
      <c r="CD196" s="128"/>
      <c r="CE196" s="128"/>
      <c r="CF196" s="128"/>
      <c r="CG196" s="128"/>
      <c r="CH196" s="128"/>
      <c r="CI196" s="128"/>
      <c r="CJ196" s="128"/>
      <c r="CK196" s="128"/>
      <c r="CL196" s="128"/>
      <c r="CM196" s="128"/>
      <c r="CN196" s="128"/>
      <c r="CO196" s="128"/>
      <c r="CP196" s="128"/>
      <c r="CQ196" s="128"/>
      <c r="CR196" s="128"/>
      <c r="CS196" s="128"/>
      <c r="CT196" s="128"/>
      <c r="CU196" s="128"/>
      <c r="CV196" s="128"/>
      <c r="CW196" s="128"/>
      <c r="CX196" s="128"/>
      <c r="CY196" s="128"/>
      <c r="CZ196" s="128"/>
      <c r="DA196" s="128"/>
      <c r="DB196" s="128"/>
      <c r="DC196" s="128"/>
      <c r="DD196" s="128"/>
      <c r="DE196" s="128"/>
      <c r="DF196" s="128"/>
      <c r="DG196" s="128"/>
      <c r="DH196" s="128"/>
      <c r="DI196" s="128"/>
      <c r="DJ196" s="128"/>
      <c r="DK196" s="128"/>
      <c r="DL196" s="128"/>
      <c r="DM196" s="128"/>
      <c r="DN196" s="128"/>
      <c r="DO196" s="128"/>
      <c r="DP196" s="128"/>
      <c r="DQ196" s="128"/>
      <c r="DR196" s="128"/>
      <c r="DS196" s="128"/>
      <c r="DT196" s="128"/>
      <c r="DU196" s="128"/>
      <c r="DV196" s="128"/>
      <c r="DW196" s="128"/>
      <c r="DX196" s="128"/>
      <c r="DY196" s="128"/>
      <c r="DZ196" s="128"/>
      <c r="EA196" s="128"/>
      <c r="EB196" s="128"/>
      <c r="EC196" s="128"/>
      <c r="ED196" s="128"/>
      <c r="EE196" s="128"/>
      <c r="EF196" s="128"/>
      <c r="EG196" s="128"/>
      <c r="EH196" s="128"/>
      <c r="EI196" s="128"/>
      <c r="EJ196" s="128"/>
      <c r="EK196" s="128"/>
      <c r="EL196" s="128"/>
      <c r="EM196" s="128"/>
      <c r="EN196" s="128"/>
      <c r="EO196" s="128"/>
      <c r="EP196" s="128"/>
      <c r="EQ196" s="128"/>
      <c r="ER196" s="128"/>
      <c r="ES196" s="128"/>
      <c r="ET196" s="128"/>
      <c r="EU196" s="128"/>
      <c r="EV196" s="128"/>
      <c r="EW196" s="128"/>
      <c r="EX196" s="128"/>
      <c r="EY196" s="128"/>
      <c r="EZ196" s="128"/>
      <c r="FA196" s="128"/>
      <c r="FB196" s="128"/>
      <c r="FC196" s="128"/>
      <c r="FD196" s="128"/>
      <c r="FE196" s="128"/>
      <c r="FF196" s="128"/>
      <c r="FG196" s="128"/>
      <c r="FH196" s="128"/>
      <c r="FI196" s="128"/>
      <c r="FJ196" s="128"/>
      <c r="FK196" s="128"/>
      <c r="FL196" s="128"/>
      <c r="FM196" s="128"/>
      <c r="FN196" s="128"/>
      <c r="FO196" s="128"/>
      <c r="FP196" s="128"/>
      <c r="FQ196" s="128"/>
      <c r="FR196" s="128"/>
      <c r="FS196" s="128"/>
      <c r="FT196" s="128"/>
      <c r="FU196" s="128"/>
      <c r="FV196" s="128"/>
      <c r="FW196" s="128"/>
      <c r="FX196" s="128"/>
      <c r="FY196" s="128"/>
      <c r="FZ196" s="128"/>
      <c r="GA196" s="128"/>
      <c r="GB196" s="128"/>
      <c r="GC196" s="128"/>
      <c r="GD196" s="128"/>
      <c r="GE196" s="128"/>
      <c r="GF196" s="128"/>
      <c r="GG196" s="128"/>
      <c r="GH196" s="128"/>
      <c r="GI196" s="128"/>
      <c r="GJ196" s="128"/>
      <c r="GK196" s="128"/>
      <c r="GL196" s="128"/>
      <c r="GM196" s="128"/>
      <c r="GN196" s="128"/>
      <c r="GO196" s="128"/>
      <c r="GP196" s="128"/>
      <c r="GQ196" s="128"/>
      <c r="GR196" s="128"/>
      <c r="GS196" s="128"/>
      <c r="GT196" s="128"/>
    </row>
    <row r="197" spans="1:202" ht="13.5">
      <c r="A197" s="128"/>
      <c r="B197" s="128"/>
      <c r="C197" s="128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  <c r="AA197" s="128"/>
      <c r="AB197" s="128"/>
      <c r="AC197" s="128"/>
      <c r="AD197" s="128"/>
      <c r="AE197" s="128"/>
      <c r="AF197" s="128"/>
      <c r="AG197" s="128"/>
      <c r="AH197" s="128"/>
      <c r="AI197" s="128"/>
      <c r="AJ197" s="128"/>
      <c r="AK197" s="128"/>
      <c r="AL197" s="128"/>
      <c r="AM197" s="128"/>
      <c r="AN197" s="128"/>
      <c r="AO197" s="128"/>
      <c r="AP197" s="128"/>
      <c r="AQ197" s="128"/>
      <c r="AR197" s="128"/>
      <c r="AS197" s="128"/>
      <c r="AT197" s="128"/>
      <c r="AU197" s="128"/>
      <c r="AV197" s="128"/>
      <c r="AW197" s="128"/>
      <c r="AX197" s="128"/>
      <c r="AY197" s="128"/>
      <c r="AZ197" s="128"/>
      <c r="BA197" s="128"/>
      <c r="BB197" s="128"/>
      <c r="BC197" s="128"/>
      <c r="BD197" s="128"/>
      <c r="BE197" s="128"/>
      <c r="BF197" s="128"/>
      <c r="BG197" s="128"/>
      <c r="BH197" s="128"/>
      <c r="BI197" s="128"/>
      <c r="BJ197" s="128"/>
      <c r="BK197" s="128"/>
      <c r="BL197" s="128"/>
      <c r="BM197" s="128"/>
      <c r="BN197" s="128"/>
      <c r="BO197" s="128"/>
      <c r="BP197" s="128"/>
      <c r="BQ197" s="128"/>
      <c r="BR197" s="128"/>
      <c r="BS197" s="128"/>
      <c r="BT197" s="128"/>
      <c r="BU197" s="128"/>
      <c r="BV197" s="128"/>
      <c r="BW197" s="128"/>
      <c r="BX197" s="128"/>
      <c r="BY197" s="128"/>
      <c r="BZ197" s="128"/>
      <c r="CA197" s="128"/>
      <c r="CB197" s="128"/>
      <c r="CC197" s="128"/>
      <c r="CD197" s="128"/>
      <c r="CE197" s="128"/>
      <c r="CF197" s="128"/>
      <c r="CG197" s="128"/>
      <c r="CH197" s="128"/>
      <c r="CI197" s="128"/>
      <c r="CJ197" s="128"/>
      <c r="CK197" s="128"/>
      <c r="CL197" s="128"/>
      <c r="CM197" s="128"/>
      <c r="CN197" s="128"/>
      <c r="CO197" s="128"/>
      <c r="CP197" s="128"/>
      <c r="CQ197" s="128"/>
      <c r="CR197" s="128"/>
      <c r="CS197" s="128"/>
      <c r="CT197" s="128"/>
      <c r="CU197" s="128"/>
      <c r="CV197" s="128"/>
      <c r="CW197" s="128"/>
      <c r="CX197" s="128"/>
      <c r="CY197" s="128"/>
      <c r="CZ197" s="128"/>
      <c r="DA197" s="128"/>
      <c r="DB197" s="128"/>
      <c r="DC197" s="128"/>
      <c r="DD197" s="128"/>
      <c r="DE197" s="128"/>
      <c r="DF197" s="128"/>
      <c r="DG197" s="128"/>
      <c r="DH197" s="128"/>
      <c r="DI197" s="128"/>
      <c r="DJ197" s="128"/>
      <c r="DK197" s="128"/>
      <c r="DL197" s="128"/>
      <c r="DM197" s="128"/>
      <c r="DN197" s="128"/>
      <c r="DO197" s="128"/>
      <c r="DP197" s="128"/>
      <c r="DQ197" s="128"/>
      <c r="DR197" s="128"/>
      <c r="DS197" s="128"/>
      <c r="DT197" s="128"/>
      <c r="DU197" s="128"/>
      <c r="DV197" s="128"/>
      <c r="DW197" s="128"/>
      <c r="DX197" s="128"/>
      <c r="DY197" s="128"/>
      <c r="DZ197" s="128"/>
      <c r="EA197" s="128"/>
      <c r="EB197" s="128"/>
      <c r="EC197" s="128"/>
      <c r="ED197" s="128"/>
      <c r="EE197" s="128"/>
      <c r="EF197" s="128"/>
      <c r="EG197" s="128"/>
      <c r="EH197" s="128"/>
      <c r="EI197" s="128"/>
      <c r="EJ197" s="128"/>
      <c r="EK197" s="128"/>
      <c r="EL197" s="128"/>
      <c r="EM197" s="128"/>
      <c r="EN197" s="128"/>
      <c r="EO197" s="128"/>
      <c r="EP197" s="128"/>
      <c r="EQ197" s="128"/>
      <c r="ER197" s="128"/>
      <c r="ES197" s="128"/>
      <c r="ET197" s="128"/>
      <c r="EU197" s="128"/>
      <c r="EV197" s="128"/>
      <c r="EW197" s="128"/>
      <c r="EX197" s="128"/>
      <c r="EY197" s="128"/>
      <c r="EZ197" s="128"/>
      <c r="FA197" s="128"/>
      <c r="FB197" s="128"/>
      <c r="FC197" s="128"/>
      <c r="FD197" s="128"/>
      <c r="FE197" s="128"/>
      <c r="FF197" s="128"/>
      <c r="FG197" s="128"/>
      <c r="FH197" s="128"/>
      <c r="FI197" s="128"/>
      <c r="FJ197" s="128"/>
      <c r="FK197" s="128"/>
      <c r="FL197" s="128"/>
      <c r="FM197" s="128"/>
      <c r="FN197" s="128"/>
      <c r="FO197" s="128"/>
      <c r="FP197" s="128"/>
      <c r="FQ197" s="128"/>
      <c r="FR197" s="128"/>
      <c r="FS197" s="128"/>
      <c r="FT197" s="128"/>
      <c r="FU197" s="128"/>
      <c r="FV197" s="128"/>
      <c r="FW197" s="128"/>
      <c r="FX197" s="128"/>
      <c r="FY197" s="128"/>
      <c r="FZ197" s="128"/>
      <c r="GA197" s="128"/>
      <c r="GB197" s="128"/>
      <c r="GC197" s="128"/>
      <c r="GD197" s="128"/>
      <c r="GE197" s="128"/>
      <c r="GF197" s="128"/>
      <c r="GG197" s="128"/>
      <c r="GH197" s="128"/>
      <c r="GI197" s="128"/>
      <c r="GJ197" s="128"/>
      <c r="GK197" s="128"/>
      <c r="GL197" s="128"/>
      <c r="GM197" s="128"/>
      <c r="GN197" s="128"/>
      <c r="GO197" s="128"/>
      <c r="GP197" s="128"/>
      <c r="GQ197" s="128"/>
      <c r="GR197" s="128"/>
      <c r="GS197" s="128"/>
      <c r="GT197" s="128"/>
    </row>
    <row r="198" spans="1:202" ht="13.5">
      <c r="A198" s="128"/>
      <c r="B198" s="128"/>
      <c r="C198" s="128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  <c r="S198" s="128"/>
      <c r="T198" s="128"/>
      <c r="U198" s="128"/>
      <c r="V198" s="128"/>
      <c r="W198" s="128"/>
      <c r="X198" s="128"/>
      <c r="Y198" s="128"/>
      <c r="Z198" s="128"/>
      <c r="AA198" s="128"/>
      <c r="AB198" s="128"/>
      <c r="AC198" s="128"/>
      <c r="AD198" s="128"/>
      <c r="AE198" s="128"/>
      <c r="AF198" s="128"/>
      <c r="AG198" s="128"/>
      <c r="AH198" s="128"/>
      <c r="AI198" s="128"/>
      <c r="AJ198" s="128"/>
      <c r="AK198" s="128"/>
      <c r="AL198" s="128"/>
      <c r="AM198" s="128"/>
      <c r="AN198" s="128"/>
      <c r="AO198" s="128"/>
      <c r="AP198" s="128"/>
      <c r="AQ198" s="128"/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8"/>
      <c r="CC198" s="128"/>
      <c r="CD198" s="128"/>
      <c r="CE198" s="128"/>
      <c r="CF198" s="128"/>
      <c r="CG198" s="128"/>
      <c r="CH198" s="128"/>
      <c r="CI198" s="128"/>
      <c r="CJ198" s="128"/>
      <c r="CK198" s="128"/>
      <c r="CL198" s="128"/>
      <c r="CM198" s="128"/>
      <c r="CN198" s="128"/>
      <c r="CO198" s="128"/>
      <c r="CP198" s="128"/>
      <c r="CQ198" s="128"/>
      <c r="CR198" s="128"/>
      <c r="CS198" s="128"/>
      <c r="CT198" s="128"/>
      <c r="CU198" s="128"/>
      <c r="CV198" s="128"/>
      <c r="CW198" s="128"/>
      <c r="CX198" s="128"/>
      <c r="CY198" s="128"/>
      <c r="CZ198" s="128"/>
      <c r="DA198" s="128"/>
      <c r="DB198" s="128"/>
      <c r="DC198" s="128"/>
      <c r="DD198" s="128"/>
      <c r="DE198" s="128"/>
      <c r="DF198" s="128"/>
      <c r="DG198" s="128"/>
      <c r="DH198" s="128"/>
      <c r="DI198" s="128"/>
      <c r="DJ198" s="128"/>
      <c r="DK198" s="128"/>
      <c r="DL198" s="128"/>
      <c r="DM198" s="128"/>
      <c r="DN198" s="128"/>
      <c r="DO198" s="128"/>
      <c r="DP198" s="128"/>
      <c r="DQ198" s="128"/>
      <c r="DR198" s="128"/>
      <c r="DS198" s="128"/>
      <c r="DT198" s="128"/>
      <c r="DU198" s="128"/>
      <c r="DV198" s="128"/>
      <c r="DW198" s="128"/>
      <c r="DX198" s="128"/>
      <c r="DY198" s="128"/>
      <c r="DZ198" s="128"/>
      <c r="EA198" s="128"/>
      <c r="EB198" s="128"/>
      <c r="EC198" s="128"/>
      <c r="ED198" s="128"/>
      <c r="EE198" s="128"/>
      <c r="EF198" s="128"/>
      <c r="EG198" s="128"/>
      <c r="EH198" s="128"/>
      <c r="EI198" s="128"/>
      <c r="EJ198" s="128"/>
      <c r="EK198" s="128"/>
      <c r="EL198" s="128"/>
      <c r="EM198" s="128"/>
      <c r="EN198" s="128"/>
      <c r="EO198" s="128"/>
      <c r="EP198" s="128"/>
      <c r="EQ198" s="128"/>
      <c r="ER198" s="128"/>
      <c r="ES198" s="128"/>
      <c r="ET198" s="128"/>
      <c r="EU198" s="128"/>
      <c r="EV198" s="128"/>
      <c r="EW198" s="128"/>
      <c r="EX198" s="128"/>
      <c r="EY198" s="128"/>
      <c r="EZ198" s="128"/>
      <c r="FA198" s="128"/>
      <c r="FB198" s="128"/>
      <c r="FC198" s="128"/>
      <c r="FD198" s="128"/>
      <c r="FE198" s="128"/>
      <c r="FF198" s="128"/>
      <c r="FG198" s="128"/>
      <c r="FH198" s="128"/>
      <c r="FI198" s="128"/>
      <c r="FJ198" s="128"/>
      <c r="FK198" s="128"/>
      <c r="FL198" s="128"/>
      <c r="FM198" s="128"/>
      <c r="FN198" s="128"/>
      <c r="FO198" s="128"/>
      <c r="FP198" s="128"/>
      <c r="FQ198" s="128"/>
      <c r="FR198" s="128"/>
      <c r="FS198" s="128"/>
      <c r="FT198" s="128"/>
      <c r="FU198" s="128"/>
      <c r="FV198" s="128"/>
      <c r="FW198" s="128"/>
      <c r="FX198" s="128"/>
      <c r="FY198" s="128"/>
      <c r="FZ198" s="128"/>
      <c r="GA198" s="128"/>
      <c r="GB198" s="128"/>
      <c r="GC198" s="128"/>
      <c r="GD198" s="128"/>
      <c r="GE198" s="128"/>
      <c r="GF198" s="128"/>
      <c r="GG198" s="128"/>
      <c r="GH198" s="128"/>
      <c r="GI198" s="128"/>
      <c r="GJ198" s="128"/>
      <c r="GK198" s="128"/>
      <c r="GL198" s="128"/>
      <c r="GM198" s="128"/>
      <c r="GN198" s="128"/>
      <c r="GO198" s="128"/>
      <c r="GP198" s="128"/>
      <c r="GQ198" s="128"/>
      <c r="GR198" s="128"/>
      <c r="GS198" s="128"/>
      <c r="GT198" s="128"/>
    </row>
    <row r="199" spans="1:202" ht="13.5">
      <c r="A199" s="128"/>
      <c r="B199" s="128"/>
      <c r="C199" s="128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8"/>
      <c r="T199" s="128"/>
      <c r="U199" s="128"/>
      <c r="V199" s="128"/>
      <c r="W199" s="128"/>
      <c r="X199" s="128"/>
      <c r="Y199" s="128"/>
      <c r="Z199" s="128"/>
      <c r="AA199" s="128"/>
      <c r="AB199" s="128"/>
      <c r="AC199" s="128"/>
      <c r="AD199" s="128"/>
      <c r="AE199" s="128"/>
      <c r="AF199" s="128"/>
      <c r="AG199" s="128"/>
      <c r="AH199" s="128"/>
      <c r="AI199" s="128"/>
      <c r="AJ199" s="128"/>
      <c r="AK199" s="128"/>
      <c r="AL199" s="128"/>
      <c r="AM199" s="128"/>
      <c r="AN199" s="128"/>
      <c r="AO199" s="128"/>
      <c r="AP199" s="128"/>
      <c r="AQ199" s="128"/>
      <c r="AR199" s="128"/>
      <c r="AS199" s="128"/>
      <c r="AT199" s="128"/>
      <c r="AU199" s="128"/>
      <c r="AV199" s="128"/>
      <c r="AW199" s="128"/>
      <c r="AX199" s="128"/>
      <c r="AY199" s="128"/>
      <c r="AZ199" s="128"/>
      <c r="BA199" s="128"/>
      <c r="BB199" s="128"/>
      <c r="BC199" s="128"/>
      <c r="BD199" s="128"/>
      <c r="BE199" s="128"/>
      <c r="BF199" s="128"/>
      <c r="BG199" s="128"/>
      <c r="BH199" s="128"/>
      <c r="BI199" s="128"/>
      <c r="BJ199" s="128"/>
      <c r="BK199" s="128"/>
      <c r="BL199" s="128"/>
      <c r="BM199" s="128"/>
      <c r="BN199" s="128"/>
      <c r="BO199" s="128"/>
      <c r="BP199" s="128"/>
      <c r="BQ199" s="128"/>
      <c r="BR199" s="128"/>
      <c r="BS199" s="128"/>
      <c r="BT199" s="128"/>
      <c r="BU199" s="128"/>
      <c r="BV199" s="128"/>
      <c r="BW199" s="128"/>
      <c r="BX199" s="128"/>
      <c r="BY199" s="128"/>
      <c r="BZ199" s="128"/>
      <c r="CA199" s="128"/>
      <c r="CB199" s="128"/>
      <c r="CC199" s="128"/>
      <c r="CD199" s="128"/>
      <c r="CE199" s="128"/>
      <c r="CF199" s="128"/>
      <c r="CG199" s="128"/>
      <c r="CH199" s="128"/>
      <c r="CI199" s="128"/>
      <c r="CJ199" s="128"/>
      <c r="CK199" s="128"/>
      <c r="CL199" s="128"/>
      <c r="CM199" s="128"/>
      <c r="CN199" s="128"/>
      <c r="CO199" s="128"/>
      <c r="CP199" s="128"/>
      <c r="CQ199" s="128"/>
      <c r="CR199" s="128"/>
      <c r="CS199" s="128"/>
      <c r="CT199" s="128"/>
      <c r="CU199" s="128"/>
      <c r="CV199" s="128"/>
      <c r="CW199" s="128"/>
      <c r="CX199" s="128"/>
      <c r="CY199" s="128"/>
      <c r="CZ199" s="128"/>
      <c r="DA199" s="128"/>
      <c r="DB199" s="128"/>
      <c r="DC199" s="128"/>
      <c r="DD199" s="128"/>
      <c r="DE199" s="128"/>
      <c r="DF199" s="128"/>
      <c r="DG199" s="128"/>
      <c r="DH199" s="128"/>
      <c r="DI199" s="128"/>
      <c r="DJ199" s="128"/>
      <c r="DK199" s="128"/>
      <c r="DL199" s="128"/>
      <c r="DM199" s="128"/>
      <c r="DN199" s="128"/>
      <c r="DO199" s="128"/>
      <c r="DP199" s="128"/>
      <c r="DQ199" s="128"/>
      <c r="DR199" s="128"/>
      <c r="DS199" s="128"/>
      <c r="DT199" s="128"/>
      <c r="DU199" s="128"/>
      <c r="DV199" s="128"/>
      <c r="DW199" s="128"/>
      <c r="DX199" s="128"/>
      <c r="DY199" s="128"/>
      <c r="DZ199" s="128"/>
      <c r="EA199" s="128"/>
      <c r="EB199" s="128"/>
      <c r="EC199" s="128"/>
      <c r="ED199" s="128"/>
      <c r="EE199" s="128"/>
      <c r="EF199" s="128"/>
      <c r="EG199" s="128"/>
      <c r="EH199" s="128"/>
      <c r="EI199" s="128"/>
      <c r="EJ199" s="128"/>
      <c r="EK199" s="128"/>
      <c r="EL199" s="128"/>
      <c r="EM199" s="128"/>
      <c r="EN199" s="128"/>
      <c r="EO199" s="128"/>
      <c r="EP199" s="128"/>
      <c r="EQ199" s="128"/>
      <c r="ER199" s="128"/>
      <c r="ES199" s="128"/>
      <c r="ET199" s="128"/>
      <c r="EU199" s="128"/>
      <c r="EV199" s="128"/>
      <c r="EW199" s="128"/>
      <c r="EX199" s="128"/>
      <c r="EY199" s="128"/>
      <c r="EZ199" s="128"/>
      <c r="FA199" s="128"/>
      <c r="FB199" s="128"/>
      <c r="FC199" s="128"/>
      <c r="FD199" s="128"/>
      <c r="FE199" s="128"/>
      <c r="FF199" s="128"/>
      <c r="FG199" s="128"/>
      <c r="FH199" s="128"/>
      <c r="FI199" s="128"/>
      <c r="FJ199" s="128"/>
      <c r="FK199" s="128"/>
      <c r="FL199" s="128"/>
      <c r="FM199" s="128"/>
      <c r="FN199" s="128"/>
      <c r="FO199" s="128"/>
      <c r="FP199" s="128"/>
      <c r="FQ199" s="128"/>
      <c r="FR199" s="128"/>
      <c r="FS199" s="128"/>
      <c r="FT199" s="128"/>
      <c r="FU199" s="128"/>
      <c r="FV199" s="128"/>
      <c r="FW199" s="128"/>
      <c r="FX199" s="128"/>
      <c r="FY199" s="128"/>
      <c r="FZ199" s="128"/>
      <c r="GA199" s="128"/>
      <c r="GB199" s="128"/>
      <c r="GC199" s="128"/>
      <c r="GD199" s="128"/>
      <c r="GE199" s="128"/>
      <c r="GF199" s="128"/>
      <c r="GG199" s="128"/>
      <c r="GH199" s="128"/>
      <c r="GI199" s="128"/>
      <c r="GJ199" s="128"/>
      <c r="GK199" s="128"/>
      <c r="GL199" s="128"/>
      <c r="GM199" s="128"/>
      <c r="GN199" s="128"/>
      <c r="GO199" s="128"/>
      <c r="GP199" s="128"/>
      <c r="GQ199" s="128"/>
      <c r="GR199" s="128"/>
      <c r="GS199" s="128"/>
      <c r="GT199" s="128"/>
    </row>
    <row r="200" spans="1:202" ht="13.5">
      <c r="A200" s="128"/>
      <c r="B200" s="128"/>
      <c r="C200" s="128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8"/>
      <c r="T200" s="128"/>
      <c r="U200" s="128"/>
      <c r="V200" s="128"/>
      <c r="W200" s="128"/>
      <c r="X200" s="128"/>
      <c r="Y200" s="128"/>
      <c r="Z200" s="128"/>
      <c r="AA200" s="128"/>
      <c r="AB200" s="128"/>
      <c r="AC200" s="128"/>
      <c r="AD200" s="128"/>
      <c r="AE200" s="128"/>
      <c r="AF200" s="128"/>
      <c r="AG200" s="128"/>
      <c r="AH200" s="128"/>
      <c r="AI200" s="128"/>
      <c r="AJ200" s="128"/>
      <c r="AK200" s="128"/>
      <c r="AL200" s="128"/>
      <c r="AM200" s="128"/>
      <c r="AN200" s="128"/>
      <c r="AO200" s="128"/>
      <c r="AP200" s="128"/>
      <c r="AQ200" s="128"/>
      <c r="AR200" s="128"/>
      <c r="AS200" s="128"/>
      <c r="AT200" s="128"/>
      <c r="AU200" s="128"/>
      <c r="AV200" s="128"/>
      <c r="AW200" s="128"/>
      <c r="AX200" s="128"/>
      <c r="AY200" s="128"/>
      <c r="AZ200" s="128"/>
      <c r="BA200" s="128"/>
      <c r="BB200" s="128"/>
      <c r="BC200" s="128"/>
      <c r="BD200" s="128"/>
      <c r="BE200" s="128"/>
      <c r="BF200" s="128"/>
      <c r="BG200" s="128"/>
      <c r="BH200" s="128"/>
      <c r="BI200" s="128"/>
      <c r="BJ200" s="128"/>
      <c r="BK200" s="128"/>
      <c r="BL200" s="128"/>
      <c r="BM200" s="128"/>
      <c r="BN200" s="128"/>
      <c r="BO200" s="128"/>
      <c r="BP200" s="128"/>
      <c r="BQ200" s="128"/>
      <c r="BR200" s="128"/>
      <c r="BS200" s="128"/>
      <c r="BT200" s="128"/>
      <c r="BU200" s="128"/>
      <c r="BV200" s="128"/>
      <c r="BW200" s="128"/>
      <c r="BX200" s="128"/>
      <c r="BY200" s="128"/>
      <c r="BZ200" s="128"/>
      <c r="CA200" s="128"/>
      <c r="CB200" s="128"/>
      <c r="CC200" s="128"/>
      <c r="CD200" s="128"/>
      <c r="CE200" s="128"/>
      <c r="CF200" s="128"/>
      <c r="CG200" s="128"/>
      <c r="CH200" s="128"/>
      <c r="CI200" s="128"/>
      <c r="CJ200" s="128"/>
      <c r="CK200" s="128"/>
      <c r="CL200" s="128"/>
      <c r="CM200" s="128"/>
      <c r="CN200" s="128"/>
      <c r="CO200" s="128"/>
      <c r="CP200" s="128"/>
      <c r="CQ200" s="128"/>
      <c r="CR200" s="128"/>
      <c r="CS200" s="128"/>
      <c r="CT200" s="128"/>
      <c r="CU200" s="128"/>
      <c r="CV200" s="128"/>
      <c r="CW200" s="128"/>
      <c r="CX200" s="128"/>
      <c r="CY200" s="128"/>
      <c r="CZ200" s="128"/>
      <c r="DA200" s="128"/>
      <c r="DB200" s="128"/>
      <c r="DC200" s="128"/>
      <c r="DD200" s="128"/>
      <c r="DE200" s="128"/>
      <c r="DF200" s="128"/>
      <c r="DG200" s="128"/>
      <c r="DH200" s="128"/>
      <c r="DI200" s="128"/>
      <c r="DJ200" s="128"/>
      <c r="DK200" s="128"/>
      <c r="DL200" s="128"/>
      <c r="DM200" s="128"/>
      <c r="DN200" s="128"/>
      <c r="DO200" s="128"/>
      <c r="DP200" s="128"/>
      <c r="DQ200" s="128"/>
      <c r="DR200" s="128"/>
      <c r="DS200" s="128"/>
      <c r="DT200" s="128"/>
      <c r="DU200" s="128"/>
      <c r="DV200" s="128"/>
      <c r="DW200" s="128"/>
      <c r="DX200" s="128"/>
      <c r="DY200" s="128"/>
      <c r="DZ200" s="128"/>
      <c r="EA200" s="128"/>
      <c r="EB200" s="128"/>
      <c r="EC200" s="128"/>
      <c r="ED200" s="128"/>
      <c r="EE200" s="128"/>
      <c r="EF200" s="128"/>
      <c r="EG200" s="128"/>
      <c r="EH200" s="128"/>
      <c r="EI200" s="128"/>
      <c r="EJ200" s="128"/>
      <c r="EK200" s="128"/>
      <c r="EL200" s="128"/>
      <c r="EM200" s="128"/>
      <c r="EN200" s="128"/>
      <c r="EO200" s="128"/>
      <c r="EP200" s="128"/>
      <c r="EQ200" s="128"/>
      <c r="ER200" s="128"/>
      <c r="ES200" s="128"/>
      <c r="ET200" s="128"/>
      <c r="EU200" s="128"/>
      <c r="EV200" s="128"/>
      <c r="EW200" s="128"/>
      <c r="EX200" s="128"/>
      <c r="EY200" s="128"/>
      <c r="EZ200" s="128"/>
      <c r="FA200" s="128"/>
      <c r="FB200" s="128"/>
      <c r="FC200" s="128"/>
      <c r="FD200" s="128"/>
      <c r="FE200" s="128"/>
      <c r="FF200" s="128"/>
      <c r="FG200" s="128"/>
      <c r="FH200" s="128"/>
      <c r="FI200" s="128"/>
      <c r="FJ200" s="128"/>
      <c r="FK200" s="128"/>
      <c r="FL200" s="128"/>
      <c r="FM200" s="128"/>
      <c r="FN200" s="128"/>
      <c r="FO200" s="128"/>
      <c r="FP200" s="128"/>
      <c r="FQ200" s="128"/>
      <c r="FR200" s="128"/>
      <c r="FS200" s="128"/>
      <c r="FT200" s="128"/>
      <c r="FU200" s="128"/>
      <c r="FV200" s="128"/>
      <c r="FW200" s="128"/>
      <c r="FX200" s="128"/>
      <c r="FY200" s="128"/>
      <c r="FZ200" s="128"/>
      <c r="GA200" s="128"/>
      <c r="GB200" s="128"/>
      <c r="GC200" s="128"/>
      <c r="GD200" s="128"/>
      <c r="GE200" s="128"/>
      <c r="GF200" s="128"/>
      <c r="GG200" s="128"/>
      <c r="GH200" s="128"/>
      <c r="GI200" s="128"/>
      <c r="GJ200" s="128"/>
      <c r="GK200" s="128"/>
      <c r="GL200" s="128"/>
      <c r="GM200" s="128"/>
      <c r="GN200" s="128"/>
      <c r="GO200" s="128"/>
      <c r="GP200" s="128"/>
      <c r="GQ200" s="128"/>
      <c r="GR200" s="128"/>
      <c r="GS200" s="128"/>
      <c r="GT200" s="128"/>
    </row>
    <row r="201" spans="1:202" ht="13.5">
      <c r="A201" s="128"/>
      <c r="B201" s="128"/>
      <c r="C201" s="128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  <c r="AA201" s="128"/>
      <c r="AB201" s="128"/>
      <c r="AC201" s="128"/>
      <c r="AD201" s="128"/>
      <c r="AE201" s="128"/>
      <c r="AF201" s="128"/>
      <c r="AG201" s="128"/>
      <c r="AH201" s="128"/>
      <c r="AI201" s="128"/>
      <c r="AJ201" s="128"/>
      <c r="AK201" s="128"/>
      <c r="AL201" s="128"/>
      <c r="AM201" s="128"/>
      <c r="AN201" s="128"/>
      <c r="AO201" s="128"/>
      <c r="AP201" s="128"/>
      <c r="AQ201" s="128"/>
      <c r="AR201" s="128"/>
      <c r="AS201" s="128"/>
      <c r="AT201" s="128"/>
      <c r="AU201" s="128"/>
      <c r="AV201" s="128"/>
      <c r="AW201" s="128"/>
      <c r="AX201" s="128"/>
      <c r="AY201" s="128"/>
      <c r="AZ201" s="128"/>
      <c r="BA201" s="128"/>
      <c r="BB201" s="128"/>
      <c r="BC201" s="128"/>
      <c r="BD201" s="128"/>
      <c r="BE201" s="128"/>
      <c r="BF201" s="128"/>
      <c r="BG201" s="128"/>
      <c r="BH201" s="128"/>
      <c r="BI201" s="128"/>
      <c r="BJ201" s="128"/>
      <c r="BK201" s="128"/>
      <c r="BL201" s="128"/>
      <c r="BM201" s="128"/>
      <c r="BN201" s="128"/>
      <c r="BO201" s="128"/>
      <c r="BP201" s="128"/>
      <c r="BQ201" s="128"/>
      <c r="BR201" s="128"/>
      <c r="BS201" s="128"/>
      <c r="BT201" s="128"/>
      <c r="BU201" s="128"/>
      <c r="BV201" s="128"/>
      <c r="BW201" s="128"/>
      <c r="BX201" s="128"/>
      <c r="BY201" s="128"/>
      <c r="BZ201" s="128"/>
      <c r="CA201" s="128"/>
      <c r="CB201" s="128"/>
      <c r="CC201" s="128"/>
      <c r="CD201" s="128"/>
      <c r="CE201" s="128"/>
      <c r="CF201" s="128"/>
      <c r="CG201" s="128"/>
      <c r="CH201" s="128"/>
      <c r="CI201" s="128"/>
      <c r="CJ201" s="128"/>
      <c r="CK201" s="128"/>
      <c r="CL201" s="128"/>
      <c r="CM201" s="128"/>
      <c r="CN201" s="128"/>
      <c r="CO201" s="128"/>
      <c r="CP201" s="128"/>
      <c r="CQ201" s="128"/>
      <c r="CR201" s="128"/>
      <c r="CS201" s="128"/>
      <c r="CT201" s="128"/>
      <c r="CU201" s="128"/>
      <c r="CV201" s="128"/>
      <c r="CW201" s="128"/>
      <c r="CX201" s="128"/>
      <c r="CY201" s="128"/>
      <c r="CZ201" s="128"/>
      <c r="DA201" s="128"/>
      <c r="DB201" s="128"/>
      <c r="DC201" s="128"/>
      <c r="DD201" s="128"/>
      <c r="DE201" s="128"/>
      <c r="DF201" s="128"/>
      <c r="DG201" s="128"/>
      <c r="DH201" s="128"/>
      <c r="DI201" s="128"/>
      <c r="DJ201" s="128"/>
      <c r="DK201" s="128"/>
      <c r="DL201" s="128"/>
      <c r="DM201" s="128"/>
      <c r="DN201" s="128"/>
      <c r="DO201" s="128"/>
      <c r="DP201" s="128"/>
      <c r="DQ201" s="128"/>
      <c r="DR201" s="128"/>
      <c r="DS201" s="128"/>
      <c r="DT201" s="128"/>
      <c r="DU201" s="128"/>
      <c r="DV201" s="128"/>
      <c r="DW201" s="128"/>
      <c r="DX201" s="128"/>
      <c r="DY201" s="128"/>
      <c r="DZ201" s="128"/>
      <c r="EA201" s="128"/>
      <c r="EB201" s="128"/>
      <c r="EC201" s="128"/>
      <c r="ED201" s="128"/>
      <c r="EE201" s="128"/>
      <c r="EF201" s="128"/>
      <c r="EG201" s="128"/>
      <c r="EH201" s="128"/>
      <c r="EI201" s="128"/>
      <c r="EJ201" s="128"/>
      <c r="EK201" s="128"/>
      <c r="EL201" s="128"/>
      <c r="EM201" s="128"/>
      <c r="EN201" s="128"/>
      <c r="EO201" s="128"/>
      <c r="EP201" s="128"/>
      <c r="EQ201" s="128"/>
      <c r="ER201" s="128"/>
      <c r="ES201" s="128"/>
      <c r="ET201" s="128"/>
      <c r="EU201" s="128"/>
      <c r="EV201" s="128"/>
      <c r="EW201" s="128"/>
      <c r="EX201" s="128"/>
      <c r="EY201" s="128"/>
      <c r="EZ201" s="128"/>
      <c r="FA201" s="128"/>
      <c r="FB201" s="128"/>
      <c r="FC201" s="128"/>
      <c r="FD201" s="128"/>
      <c r="FE201" s="128"/>
      <c r="FF201" s="128"/>
      <c r="FG201" s="128"/>
      <c r="FH201" s="128"/>
      <c r="FI201" s="128"/>
      <c r="FJ201" s="128"/>
      <c r="FK201" s="128"/>
      <c r="FL201" s="128"/>
      <c r="FM201" s="128"/>
      <c r="FN201" s="128"/>
      <c r="FO201" s="128"/>
      <c r="FP201" s="128"/>
      <c r="FQ201" s="128"/>
      <c r="FR201" s="128"/>
      <c r="FS201" s="128"/>
      <c r="FT201" s="128"/>
      <c r="FU201" s="128"/>
      <c r="FV201" s="128"/>
      <c r="FW201" s="128"/>
      <c r="FX201" s="128"/>
      <c r="FY201" s="128"/>
      <c r="FZ201" s="128"/>
      <c r="GA201" s="128"/>
      <c r="GB201" s="128"/>
      <c r="GC201" s="128"/>
      <c r="GD201" s="128"/>
      <c r="GE201" s="128"/>
      <c r="GF201" s="128"/>
      <c r="GG201" s="128"/>
      <c r="GH201" s="128"/>
      <c r="GI201" s="128"/>
      <c r="GJ201" s="128"/>
      <c r="GK201" s="128"/>
      <c r="GL201" s="128"/>
      <c r="GM201" s="128"/>
      <c r="GN201" s="128"/>
      <c r="GO201" s="128"/>
      <c r="GP201" s="128"/>
      <c r="GQ201" s="128"/>
      <c r="GR201" s="128"/>
      <c r="GS201" s="128"/>
      <c r="GT201" s="128"/>
    </row>
    <row r="202" spans="1:202" ht="13.5">
      <c r="A202" s="128"/>
      <c r="B202" s="128"/>
      <c r="C202" s="128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128"/>
      <c r="AL202" s="128"/>
      <c r="AM202" s="128"/>
      <c r="AN202" s="128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8"/>
      <c r="BA202" s="128"/>
      <c r="BB202" s="128"/>
      <c r="BC202" s="128"/>
      <c r="BD202" s="128"/>
      <c r="BE202" s="128"/>
      <c r="BF202" s="128"/>
      <c r="BG202" s="128"/>
      <c r="BH202" s="128"/>
      <c r="BI202" s="128"/>
      <c r="BJ202" s="128"/>
      <c r="BK202" s="128"/>
      <c r="BL202" s="128"/>
      <c r="BM202" s="128"/>
      <c r="BN202" s="128"/>
      <c r="BO202" s="128"/>
      <c r="BP202" s="128"/>
      <c r="BQ202" s="128"/>
      <c r="BR202" s="128"/>
      <c r="BS202" s="128"/>
      <c r="BT202" s="128"/>
      <c r="BU202" s="128"/>
      <c r="BV202" s="128"/>
      <c r="BW202" s="128"/>
      <c r="BX202" s="128"/>
      <c r="BY202" s="128"/>
      <c r="BZ202" s="128"/>
      <c r="CA202" s="128"/>
      <c r="CB202" s="128"/>
      <c r="CC202" s="128"/>
      <c r="CD202" s="128"/>
      <c r="CE202" s="128"/>
      <c r="CF202" s="128"/>
      <c r="CG202" s="128"/>
      <c r="CH202" s="128"/>
      <c r="CI202" s="128"/>
      <c r="CJ202" s="128"/>
      <c r="CK202" s="128"/>
      <c r="CL202" s="128"/>
      <c r="CM202" s="128"/>
      <c r="CN202" s="128"/>
      <c r="CO202" s="128"/>
      <c r="CP202" s="128"/>
      <c r="CQ202" s="128"/>
      <c r="CR202" s="128"/>
      <c r="CS202" s="128"/>
      <c r="CT202" s="128"/>
      <c r="CU202" s="128"/>
      <c r="CV202" s="128"/>
      <c r="CW202" s="128"/>
      <c r="CX202" s="128"/>
      <c r="CY202" s="128"/>
      <c r="CZ202" s="128"/>
      <c r="DA202" s="128"/>
      <c r="DB202" s="128"/>
      <c r="DC202" s="128"/>
      <c r="DD202" s="128"/>
      <c r="DE202" s="128"/>
      <c r="DF202" s="128"/>
      <c r="DG202" s="128"/>
      <c r="DH202" s="128"/>
      <c r="DI202" s="128"/>
      <c r="DJ202" s="128"/>
      <c r="DK202" s="128"/>
      <c r="DL202" s="128"/>
      <c r="DM202" s="128"/>
      <c r="DN202" s="128"/>
      <c r="DO202" s="128"/>
      <c r="DP202" s="128"/>
      <c r="DQ202" s="128"/>
      <c r="DR202" s="128"/>
      <c r="DS202" s="128"/>
      <c r="DT202" s="128"/>
      <c r="DU202" s="128"/>
      <c r="DV202" s="128"/>
      <c r="DW202" s="128"/>
      <c r="DX202" s="128"/>
      <c r="DY202" s="128"/>
      <c r="DZ202" s="128"/>
      <c r="EA202" s="128"/>
      <c r="EB202" s="128"/>
      <c r="EC202" s="128"/>
      <c r="ED202" s="128"/>
      <c r="EE202" s="128"/>
      <c r="EF202" s="128"/>
      <c r="EG202" s="128"/>
      <c r="EH202" s="128"/>
      <c r="EI202" s="128"/>
      <c r="EJ202" s="128"/>
      <c r="EK202" s="128"/>
      <c r="EL202" s="128"/>
      <c r="EM202" s="128"/>
      <c r="EN202" s="128"/>
      <c r="EO202" s="128"/>
      <c r="EP202" s="128"/>
      <c r="EQ202" s="128"/>
      <c r="ER202" s="128"/>
      <c r="ES202" s="128"/>
      <c r="ET202" s="128"/>
      <c r="EU202" s="128"/>
      <c r="EV202" s="128"/>
      <c r="EW202" s="128"/>
      <c r="EX202" s="128"/>
      <c r="EY202" s="128"/>
      <c r="EZ202" s="128"/>
      <c r="FA202" s="128"/>
      <c r="FB202" s="128"/>
      <c r="FC202" s="128"/>
      <c r="FD202" s="128"/>
      <c r="FE202" s="128"/>
      <c r="FF202" s="128"/>
      <c r="FG202" s="128"/>
      <c r="FH202" s="128"/>
      <c r="FI202" s="128"/>
      <c r="FJ202" s="128"/>
      <c r="FK202" s="128"/>
      <c r="FL202" s="128"/>
      <c r="FM202" s="128"/>
      <c r="FN202" s="128"/>
      <c r="FO202" s="128"/>
      <c r="FP202" s="128"/>
      <c r="FQ202" s="128"/>
      <c r="FR202" s="128"/>
      <c r="FS202" s="128"/>
      <c r="FT202" s="128"/>
      <c r="FU202" s="128"/>
      <c r="FV202" s="128"/>
      <c r="FW202" s="128"/>
      <c r="FX202" s="128"/>
      <c r="FY202" s="128"/>
      <c r="FZ202" s="128"/>
      <c r="GA202" s="128"/>
      <c r="GB202" s="128"/>
      <c r="GC202" s="128"/>
      <c r="GD202" s="128"/>
      <c r="GE202" s="128"/>
      <c r="GF202" s="128"/>
      <c r="GG202" s="128"/>
      <c r="GH202" s="128"/>
      <c r="GI202" s="128"/>
      <c r="GJ202" s="128"/>
      <c r="GK202" s="128"/>
      <c r="GL202" s="128"/>
      <c r="GM202" s="128"/>
      <c r="GN202" s="128"/>
      <c r="GO202" s="128"/>
      <c r="GP202" s="128"/>
      <c r="GQ202" s="128"/>
      <c r="GR202" s="128"/>
      <c r="GS202" s="128"/>
      <c r="GT202" s="128"/>
    </row>
    <row r="203" spans="1:202" ht="13.5">
      <c r="A203" s="128"/>
      <c r="B203" s="128"/>
      <c r="C203" s="128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  <c r="AA203" s="128"/>
      <c r="AB203" s="128"/>
      <c r="AC203" s="128"/>
      <c r="AD203" s="128"/>
      <c r="AE203" s="128"/>
      <c r="AF203" s="128"/>
      <c r="AG203" s="128"/>
      <c r="AH203" s="128"/>
      <c r="AI203" s="128"/>
      <c r="AJ203" s="128"/>
      <c r="AK203" s="128"/>
      <c r="AL203" s="128"/>
      <c r="AM203" s="128"/>
      <c r="AN203" s="128"/>
      <c r="AO203" s="128"/>
      <c r="AP203" s="128"/>
      <c r="AQ203" s="128"/>
      <c r="AR203" s="128"/>
      <c r="AS203" s="128"/>
      <c r="AT203" s="128"/>
      <c r="AU203" s="128"/>
      <c r="AV203" s="128"/>
      <c r="AW203" s="128"/>
      <c r="AX203" s="128"/>
      <c r="AY203" s="128"/>
      <c r="AZ203" s="128"/>
      <c r="BA203" s="128"/>
      <c r="BB203" s="128"/>
      <c r="BC203" s="128"/>
      <c r="BD203" s="128"/>
      <c r="BE203" s="128"/>
      <c r="BF203" s="128"/>
      <c r="BG203" s="128"/>
      <c r="BH203" s="128"/>
      <c r="BI203" s="128"/>
      <c r="BJ203" s="128"/>
      <c r="BK203" s="128"/>
      <c r="BL203" s="128"/>
      <c r="BM203" s="128"/>
      <c r="BN203" s="128"/>
      <c r="BO203" s="128"/>
      <c r="BP203" s="128"/>
      <c r="BQ203" s="128"/>
      <c r="BR203" s="128"/>
      <c r="BS203" s="128"/>
      <c r="BT203" s="128"/>
      <c r="BU203" s="128"/>
      <c r="BV203" s="128"/>
      <c r="BW203" s="128"/>
      <c r="BX203" s="128"/>
      <c r="BY203" s="128"/>
      <c r="BZ203" s="128"/>
      <c r="CA203" s="128"/>
      <c r="CB203" s="128"/>
      <c r="CC203" s="128"/>
      <c r="CD203" s="128"/>
      <c r="CE203" s="128"/>
      <c r="CF203" s="128"/>
      <c r="CG203" s="128"/>
      <c r="CH203" s="128"/>
      <c r="CI203" s="128"/>
      <c r="CJ203" s="128"/>
      <c r="CK203" s="128"/>
      <c r="CL203" s="128"/>
      <c r="CM203" s="128"/>
      <c r="CN203" s="128"/>
      <c r="CO203" s="128"/>
      <c r="CP203" s="128"/>
      <c r="CQ203" s="128"/>
      <c r="CR203" s="128"/>
      <c r="CS203" s="128"/>
      <c r="CT203" s="128"/>
      <c r="CU203" s="128"/>
      <c r="CV203" s="128"/>
      <c r="CW203" s="128"/>
      <c r="CX203" s="128"/>
      <c r="CY203" s="128"/>
      <c r="CZ203" s="128"/>
      <c r="DA203" s="128"/>
      <c r="DB203" s="128"/>
      <c r="DC203" s="128"/>
      <c r="DD203" s="128"/>
      <c r="DE203" s="128"/>
      <c r="DF203" s="128"/>
      <c r="DG203" s="128"/>
      <c r="DH203" s="128"/>
      <c r="DI203" s="128"/>
      <c r="DJ203" s="128"/>
      <c r="DK203" s="128"/>
      <c r="DL203" s="128"/>
      <c r="DM203" s="128"/>
      <c r="DN203" s="128"/>
      <c r="DO203" s="128"/>
      <c r="DP203" s="128"/>
      <c r="DQ203" s="128"/>
      <c r="DR203" s="128"/>
      <c r="DS203" s="128"/>
      <c r="DT203" s="128"/>
      <c r="DU203" s="128"/>
      <c r="DV203" s="128"/>
      <c r="DW203" s="128"/>
      <c r="DX203" s="128"/>
      <c r="DY203" s="128"/>
      <c r="DZ203" s="128"/>
      <c r="EA203" s="128"/>
      <c r="EB203" s="128"/>
      <c r="EC203" s="128"/>
      <c r="ED203" s="128"/>
      <c r="EE203" s="128"/>
      <c r="EF203" s="128"/>
      <c r="EG203" s="128"/>
      <c r="EH203" s="128"/>
      <c r="EI203" s="128"/>
      <c r="EJ203" s="128"/>
      <c r="EK203" s="128"/>
      <c r="EL203" s="128"/>
      <c r="EM203" s="128"/>
      <c r="EN203" s="128"/>
      <c r="EO203" s="128"/>
      <c r="EP203" s="128"/>
      <c r="EQ203" s="128"/>
      <c r="ER203" s="128"/>
      <c r="ES203" s="128"/>
      <c r="ET203" s="128"/>
      <c r="EU203" s="128"/>
      <c r="EV203" s="128"/>
      <c r="EW203" s="128"/>
      <c r="EX203" s="128"/>
      <c r="EY203" s="128"/>
      <c r="EZ203" s="128"/>
      <c r="FA203" s="128"/>
      <c r="FB203" s="128"/>
      <c r="FC203" s="128"/>
      <c r="FD203" s="128"/>
      <c r="FE203" s="128"/>
      <c r="FF203" s="128"/>
      <c r="FG203" s="128"/>
      <c r="FH203" s="128"/>
      <c r="FI203" s="128"/>
      <c r="FJ203" s="128"/>
      <c r="FK203" s="128"/>
      <c r="FL203" s="128"/>
      <c r="FM203" s="128"/>
      <c r="FN203" s="128"/>
      <c r="FO203" s="128"/>
      <c r="FP203" s="128"/>
      <c r="FQ203" s="128"/>
      <c r="FR203" s="128"/>
      <c r="FS203" s="128"/>
      <c r="FT203" s="128"/>
      <c r="FU203" s="128"/>
      <c r="FV203" s="128"/>
      <c r="FW203" s="128"/>
      <c r="FX203" s="128"/>
      <c r="FY203" s="128"/>
      <c r="FZ203" s="128"/>
      <c r="GA203" s="128"/>
      <c r="GB203" s="128"/>
      <c r="GC203" s="128"/>
      <c r="GD203" s="128"/>
      <c r="GE203" s="128"/>
      <c r="GF203" s="128"/>
      <c r="GG203" s="128"/>
      <c r="GH203" s="128"/>
      <c r="GI203" s="128"/>
      <c r="GJ203" s="128"/>
      <c r="GK203" s="128"/>
      <c r="GL203" s="128"/>
      <c r="GM203" s="128"/>
      <c r="GN203" s="128"/>
      <c r="GO203" s="128"/>
      <c r="GP203" s="128"/>
      <c r="GQ203" s="128"/>
      <c r="GR203" s="128"/>
      <c r="GS203" s="128"/>
      <c r="GT203" s="128"/>
    </row>
    <row r="204" spans="1:202" ht="13.5">
      <c r="A204" s="128"/>
      <c r="B204" s="128"/>
      <c r="C204" s="128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8"/>
      <c r="T204" s="128"/>
      <c r="U204" s="128"/>
      <c r="V204" s="128"/>
      <c r="W204" s="128"/>
      <c r="X204" s="128"/>
      <c r="Y204" s="128"/>
      <c r="Z204" s="128"/>
      <c r="AA204" s="128"/>
      <c r="AB204" s="128"/>
      <c r="AC204" s="128"/>
      <c r="AD204" s="128"/>
      <c r="AE204" s="128"/>
      <c r="AF204" s="128"/>
      <c r="AG204" s="128"/>
      <c r="AH204" s="128"/>
      <c r="AI204" s="128"/>
      <c r="AJ204" s="128"/>
      <c r="AK204" s="128"/>
      <c r="AL204" s="128"/>
      <c r="AM204" s="128"/>
      <c r="AN204" s="128"/>
      <c r="AO204" s="128"/>
      <c r="AP204" s="128"/>
      <c r="AQ204" s="128"/>
      <c r="AR204" s="128"/>
      <c r="AS204" s="128"/>
      <c r="AT204" s="128"/>
      <c r="AU204" s="128"/>
      <c r="AV204" s="128"/>
      <c r="AW204" s="128"/>
      <c r="AX204" s="128"/>
      <c r="AY204" s="128"/>
      <c r="AZ204" s="128"/>
      <c r="BA204" s="128"/>
      <c r="BB204" s="128"/>
      <c r="BC204" s="128"/>
      <c r="BD204" s="128"/>
      <c r="BE204" s="128"/>
      <c r="BF204" s="128"/>
      <c r="BG204" s="128"/>
      <c r="BH204" s="128"/>
      <c r="BI204" s="128"/>
      <c r="BJ204" s="128"/>
      <c r="BK204" s="128"/>
      <c r="BL204" s="128"/>
      <c r="BM204" s="128"/>
      <c r="BN204" s="128"/>
      <c r="BO204" s="128"/>
      <c r="BP204" s="128"/>
      <c r="BQ204" s="128"/>
      <c r="BR204" s="128"/>
      <c r="BS204" s="128"/>
      <c r="BT204" s="128"/>
      <c r="BU204" s="128"/>
      <c r="BV204" s="128"/>
      <c r="BW204" s="128"/>
      <c r="BX204" s="128"/>
      <c r="BY204" s="128"/>
      <c r="BZ204" s="128"/>
      <c r="CA204" s="128"/>
      <c r="CB204" s="128"/>
      <c r="CC204" s="128"/>
      <c r="CD204" s="128"/>
      <c r="CE204" s="128"/>
      <c r="CF204" s="128"/>
      <c r="CG204" s="128"/>
      <c r="CH204" s="128"/>
      <c r="CI204" s="128"/>
      <c r="CJ204" s="128"/>
      <c r="CK204" s="128"/>
      <c r="CL204" s="128"/>
      <c r="CM204" s="128"/>
      <c r="CN204" s="128"/>
      <c r="CO204" s="128"/>
      <c r="CP204" s="128"/>
      <c r="CQ204" s="128"/>
      <c r="CR204" s="128"/>
      <c r="CS204" s="128"/>
      <c r="CT204" s="128"/>
      <c r="CU204" s="128"/>
      <c r="CV204" s="128"/>
      <c r="CW204" s="128"/>
      <c r="CX204" s="128"/>
      <c r="CY204" s="128"/>
      <c r="CZ204" s="128"/>
      <c r="DA204" s="128"/>
      <c r="DB204" s="128"/>
      <c r="DC204" s="128"/>
      <c r="DD204" s="128"/>
      <c r="DE204" s="128"/>
      <c r="DF204" s="128"/>
      <c r="DG204" s="128"/>
      <c r="DH204" s="128"/>
      <c r="DI204" s="128"/>
      <c r="DJ204" s="128"/>
      <c r="DK204" s="128"/>
      <c r="DL204" s="128"/>
      <c r="DM204" s="128"/>
      <c r="DN204" s="128"/>
      <c r="DO204" s="128"/>
      <c r="DP204" s="128"/>
      <c r="DQ204" s="128"/>
      <c r="DR204" s="128"/>
      <c r="DS204" s="128"/>
      <c r="DT204" s="128"/>
      <c r="DU204" s="128"/>
      <c r="DV204" s="128"/>
      <c r="DW204" s="128"/>
      <c r="DX204" s="128"/>
      <c r="DY204" s="128"/>
      <c r="DZ204" s="128"/>
      <c r="EA204" s="128"/>
      <c r="EB204" s="128"/>
      <c r="EC204" s="128"/>
      <c r="ED204" s="128"/>
      <c r="EE204" s="128"/>
      <c r="EF204" s="128"/>
      <c r="EG204" s="128"/>
      <c r="EH204" s="128"/>
      <c r="EI204" s="128"/>
      <c r="EJ204" s="128"/>
      <c r="EK204" s="128"/>
      <c r="EL204" s="128"/>
      <c r="EM204" s="128"/>
      <c r="EN204" s="128"/>
      <c r="EO204" s="128"/>
      <c r="EP204" s="128"/>
      <c r="EQ204" s="128"/>
      <c r="ER204" s="128"/>
      <c r="ES204" s="128"/>
      <c r="ET204" s="128"/>
      <c r="EU204" s="128"/>
      <c r="EV204" s="128"/>
      <c r="EW204" s="128"/>
      <c r="EX204" s="128"/>
      <c r="EY204" s="128"/>
      <c r="EZ204" s="128"/>
      <c r="FA204" s="128"/>
      <c r="FB204" s="128"/>
      <c r="FC204" s="128"/>
      <c r="FD204" s="128"/>
      <c r="FE204" s="128"/>
      <c r="FF204" s="128"/>
      <c r="FG204" s="128"/>
      <c r="FH204" s="128"/>
      <c r="FI204" s="128"/>
      <c r="FJ204" s="128"/>
      <c r="FK204" s="128"/>
      <c r="FL204" s="128"/>
      <c r="FM204" s="128"/>
      <c r="FN204" s="128"/>
      <c r="FO204" s="128"/>
      <c r="FP204" s="128"/>
      <c r="FQ204" s="128"/>
      <c r="FR204" s="128"/>
      <c r="FS204" s="128"/>
      <c r="FT204" s="128"/>
      <c r="FU204" s="128"/>
      <c r="FV204" s="128"/>
      <c r="FW204" s="128"/>
      <c r="FX204" s="128"/>
      <c r="FY204" s="128"/>
      <c r="FZ204" s="128"/>
      <c r="GA204" s="128"/>
      <c r="GB204" s="128"/>
      <c r="GC204" s="128"/>
      <c r="GD204" s="128"/>
      <c r="GE204" s="128"/>
      <c r="GF204" s="128"/>
      <c r="GG204" s="128"/>
      <c r="GH204" s="128"/>
      <c r="GI204" s="128"/>
      <c r="GJ204" s="128"/>
      <c r="GK204" s="128"/>
      <c r="GL204" s="128"/>
      <c r="GM204" s="128"/>
      <c r="GN204" s="128"/>
      <c r="GO204" s="128"/>
      <c r="GP204" s="128"/>
      <c r="GQ204" s="128"/>
      <c r="GR204" s="128"/>
      <c r="GS204" s="128"/>
      <c r="GT204" s="128"/>
    </row>
    <row r="205" spans="1:202" ht="13.5">
      <c r="A205" s="128"/>
      <c r="B205" s="128"/>
      <c r="C205" s="128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8"/>
      <c r="T205" s="128"/>
      <c r="U205" s="128"/>
      <c r="V205" s="128"/>
      <c r="W205" s="128"/>
      <c r="X205" s="128"/>
      <c r="Y205" s="128"/>
      <c r="Z205" s="128"/>
      <c r="AA205" s="128"/>
      <c r="AB205" s="128"/>
      <c r="AC205" s="128"/>
      <c r="AD205" s="128"/>
      <c r="AE205" s="128"/>
      <c r="AF205" s="128"/>
      <c r="AG205" s="128"/>
      <c r="AH205" s="128"/>
      <c r="AI205" s="128"/>
      <c r="AJ205" s="128"/>
      <c r="AK205" s="128"/>
      <c r="AL205" s="128"/>
      <c r="AM205" s="128"/>
      <c r="AN205" s="128"/>
      <c r="AO205" s="128"/>
      <c r="AP205" s="128"/>
      <c r="AQ205" s="128"/>
      <c r="AR205" s="128"/>
      <c r="AS205" s="128"/>
      <c r="AT205" s="128"/>
      <c r="AU205" s="128"/>
      <c r="AV205" s="128"/>
      <c r="AW205" s="128"/>
      <c r="AX205" s="128"/>
      <c r="AY205" s="128"/>
      <c r="AZ205" s="128"/>
      <c r="BA205" s="128"/>
      <c r="BB205" s="128"/>
      <c r="BC205" s="128"/>
      <c r="BD205" s="128"/>
      <c r="BE205" s="128"/>
      <c r="BF205" s="128"/>
      <c r="BG205" s="128"/>
      <c r="BH205" s="128"/>
      <c r="BI205" s="128"/>
      <c r="BJ205" s="128"/>
      <c r="BK205" s="128"/>
      <c r="BL205" s="128"/>
      <c r="BM205" s="128"/>
      <c r="BN205" s="128"/>
      <c r="BO205" s="128"/>
      <c r="BP205" s="128"/>
      <c r="BQ205" s="128"/>
      <c r="BR205" s="128"/>
      <c r="BS205" s="128"/>
      <c r="BT205" s="128"/>
      <c r="BU205" s="128"/>
      <c r="BV205" s="128"/>
      <c r="BW205" s="128"/>
      <c r="BX205" s="128"/>
      <c r="BY205" s="128"/>
      <c r="BZ205" s="128"/>
      <c r="CA205" s="128"/>
      <c r="CB205" s="128"/>
      <c r="CC205" s="128"/>
      <c r="CD205" s="128"/>
      <c r="CE205" s="128"/>
      <c r="CF205" s="128"/>
      <c r="CG205" s="128"/>
      <c r="CH205" s="128"/>
      <c r="CI205" s="128"/>
      <c r="CJ205" s="128"/>
      <c r="CK205" s="128"/>
      <c r="CL205" s="128"/>
      <c r="CM205" s="128"/>
      <c r="CN205" s="128"/>
      <c r="CO205" s="128"/>
      <c r="CP205" s="128"/>
      <c r="CQ205" s="128"/>
      <c r="CR205" s="128"/>
      <c r="CS205" s="128"/>
      <c r="CT205" s="128"/>
      <c r="CU205" s="128"/>
      <c r="CV205" s="128"/>
      <c r="CW205" s="128"/>
      <c r="CX205" s="128"/>
      <c r="CY205" s="128"/>
      <c r="CZ205" s="128"/>
      <c r="DA205" s="128"/>
      <c r="DB205" s="128"/>
      <c r="DC205" s="128"/>
      <c r="DD205" s="128"/>
      <c r="DE205" s="128"/>
      <c r="DF205" s="128"/>
      <c r="DG205" s="128"/>
      <c r="DH205" s="128"/>
      <c r="DI205" s="128"/>
      <c r="DJ205" s="128"/>
      <c r="DK205" s="128"/>
      <c r="DL205" s="128"/>
      <c r="DM205" s="128"/>
      <c r="DN205" s="128"/>
      <c r="DO205" s="128"/>
      <c r="DP205" s="128"/>
      <c r="DQ205" s="128"/>
      <c r="DR205" s="128"/>
      <c r="DS205" s="128"/>
      <c r="DT205" s="128"/>
      <c r="DU205" s="128"/>
      <c r="DV205" s="128"/>
      <c r="DW205" s="128"/>
      <c r="DX205" s="128"/>
      <c r="DY205" s="128"/>
      <c r="DZ205" s="128"/>
      <c r="EA205" s="128"/>
      <c r="EB205" s="128"/>
      <c r="EC205" s="128"/>
      <c r="ED205" s="128"/>
      <c r="EE205" s="128"/>
      <c r="EF205" s="128"/>
      <c r="EG205" s="128"/>
      <c r="EH205" s="128"/>
      <c r="EI205" s="128"/>
      <c r="EJ205" s="128"/>
      <c r="EK205" s="128"/>
      <c r="EL205" s="128"/>
      <c r="EM205" s="128"/>
      <c r="EN205" s="128"/>
      <c r="EO205" s="128"/>
      <c r="EP205" s="128"/>
      <c r="EQ205" s="128"/>
      <c r="ER205" s="128"/>
      <c r="ES205" s="128"/>
      <c r="ET205" s="128"/>
      <c r="EU205" s="128"/>
      <c r="EV205" s="128"/>
      <c r="EW205" s="128"/>
      <c r="EX205" s="128"/>
      <c r="EY205" s="128"/>
      <c r="EZ205" s="128"/>
      <c r="FA205" s="128"/>
      <c r="FB205" s="128"/>
      <c r="FC205" s="128"/>
      <c r="FD205" s="128"/>
      <c r="FE205" s="128"/>
      <c r="FF205" s="128"/>
      <c r="FG205" s="128"/>
      <c r="FH205" s="128"/>
      <c r="FI205" s="128"/>
      <c r="FJ205" s="128"/>
      <c r="FK205" s="128"/>
      <c r="FL205" s="128"/>
      <c r="FM205" s="128"/>
      <c r="FN205" s="128"/>
      <c r="FO205" s="128"/>
      <c r="FP205" s="128"/>
      <c r="FQ205" s="128"/>
      <c r="FR205" s="128"/>
      <c r="FS205" s="128"/>
      <c r="FT205" s="128"/>
      <c r="FU205" s="128"/>
      <c r="FV205" s="128"/>
      <c r="FW205" s="128"/>
      <c r="FX205" s="128"/>
      <c r="FY205" s="128"/>
      <c r="FZ205" s="128"/>
      <c r="GA205" s="128"/>
      <c r="GB205" s="128"/>
      <c r="GC205" s="128"/>
      <c r="GD205" s="128"/>
      <c r="GE205" s="128"/>
      <c r="GF205" s="128"/>
      <c r="GG205" s="128"/>
      <c r="GH205" s="128"/>
      <c r="GI205" s="128"/>
      <c r="GJ205" s="128"/>
      <c r="GK205" s="128"/>
      <c r="GL205" s="128"/>
      <c r="GM205" s="128"/>
      <c r="GN205" s="128"/>
      <c r="GO205" s="128"/>
      <c r="GP205" s="128"/>
      <c r="GQ205" s="128"/>
      <c r="GR205" s="128"/>
      <c r="GS205" s="128"/>
      <c r="GT205" s="128"/>
    </row>
    <row r="206" spans="1:202" ht="13.5">
      <c r="A206" s="128"/>
      <c r="B206" s="128"/>
      <c r="C206" s="128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  <c r="AA206" s="128"/>
      <c r="AB206" s="128"/>
      <c r="AC206" s="128"/>
      <c r="AD206" s="128"/>
      <c r="AE206" s="128"/>
      <c r="AF206" s="128"/>
      <c r="AG206" s="128"/>
      <c r="AH206" s="128"/>
      <c r="AI206" s="128"/>
      <c r="AJ206" s="128"/>
      <c r="AK206" s="128"/>
      <c r="AL206" s="128"/>
      <c r="AM206" s="128"/>
      <c r="AN206" s="128"/>
      <c r="AO206" s="128"/>
      <c r="AP206" s="128"/>
      <c r="AQ206" s="128"/>
      <c r="AR206" s="128"/>
      <c r="AS206" s="128"/>
      <c r="AT206" s="128"/>
      <c r="AU206" s="128"/>
      <c r="AV206" s="128"/>
      <c r="AW206" s="128"/>
      <c r="AX206" s="128"/>
      <c r="AY206" s="128"/>
      <c r="AZ206" s="128"/>
      <c r="BA206" s="128"/>
      <c r="BB206" s="128"/>
      <c r="BC206" s="128"/>
      <c r="BD206" s="128"/>
      <c r="BE206" s="128"/>
      <c r="BF206" s="128"/>
      <c r="BG206" s="128"/>
      <c r="BH206" s="128"/>
      <c r="BI206" s="128"/>
      <c r="BJ206" s="128"/>
      <c r="BK206" s="128"/>
      <c r="BL206" s="128"/>
      <c r="BM206" s="128"/>
      <c r="BN206" s="128"/>
      <c r="BO206" s="128"/>
      <c r="BP206" s="128"/>
      <c r="BQ206" s="128"/>
      <c r="BR206" s="128"/>
      <c r="BS206" s="128"/>
      <c r="BT206" s="128"/>
      <c r="BU206" s="128"/>
      <c r="BV206" s="128"/>
      <c r="BW206" s="128"/>
      <c r="BX206" s="128"/>
      <c r="BY206" s="128"/>
      <c r="BZ206" s="128"/>
      <c r="CA206" s="128"/>
      <c r="CB206" s="128"/>
      <c r="CC206" s="128"/>
      <c r="CD206" s="128"/>
      <c r="CE206" s="128"/>
      <c r="CF206" s="128"/>
      <c r="CG206" s="128"/>
      <c r="CH206" s="128"/>
      <c r="CI206" s="128"/>
      <c r="CJ206" s="128"/>
      <c r="CK206" s="128"/>
      <c r="CL206" s="128"/>
      <c r="CM206" s="128"/>
      <c r="CN206" s="128"/>
      <c r="CO206" s="128"/>
      <c r="CP206" s="128"/>
      <c r="CQ206" s="128"/>
      <c r="CR206" s="128"/>
      <c r="CS206" s="128"/>
      <c r="CT206" s="128"/>
      <c r="CU206" s="128"/>
      <c r="CV206" s="128"/>
      <c r="CW206" s="128"/>
      <c r="CX206" s="128"/>
      <c r="CY206" s="128"/>
      <c r="CZ206" s="128"/>
      <c r="DA206" s="128"/>
      <c r="DB206" s="128"/>
      <c r="DC206" s="128"/>
      <c r="DD206" s="128"/>
      <c r="DE206" s="128"/>
      <c r="DF206" s="128"/>
      <c r="DG206" s="128"/>
      <c r="DH206" s="128"/>
      <c r="DI206" s="128"/>
      <c r="DJ206" s="128"/>
      <c r="DK206" s="128"/>
      <c r="DL206" s="128"/>
      <c r="DM206" s="128"/>
      <c r="DN206" s="128"/>
      <c r="DO206" s="128"/>
      <c r="DP206" s="128"/>
      <c r="DQ206" s="128"/>
      <c r="DR206" s="128"/>
      <c r="DS206" s="128"/>
      <c r="DT206" s="128"/>
      <c r="DU206" s="128"/>
      <c r="DV206" s="128"/>
      <c r="DW206" s="128"/>
      <c r="DX206" s="128"/>
      <c r="DY206" s="128"/>
      <c r="DZ206" s="128"/>
      <c r="EA206" s="128"/>
      <c r="EB206" s="128"/>
      <c r="EC206" s="128"/>
      <c r="ED206" s="128"/>
      <c r="EE206" s="128"/>
      <c r="EF206" s="128"/>
      <c r="EG206" s="128"/>
      <c r="EH206" s="128"/>
      <c r="EI206" s="128"/>
      <c r="EJ206" s="128"/>
      <c r="EK206" s="128"/>
      <c r="EL206" s="128"/>
      <c r="EM206" s="128"/>
      <c r="EN206" s="128"/>
      <c r="EO206" s="128"/>
      <c r="EP206" s="128"/>
      <c r="EQ206" s="128"/>
      <c r="ER206" s="128"/>
      <c r="ES206" s="128"/>
      <c r="ET206" s="128"/>
      <c r="EU206" s="128"/>
      <c r="EV206" s="128"/>
      <c r="EW206" s="128"/>
      <c r="EX206" s="128"/>
      <c r="EY206" s="128"/>
      <c r="EZ206" s="128"/>
      <c r="FA206" s="128"/>
      <c r="FB206" s="128"/>
      <c r="FC206" s="128"/>
      <c r="FD206" s="128"/>
      <c r="FE206" s="128"/>
      <c r="FF206" s="128"/>
      <c r="FG206" s="128"/>
      <c r="FH206" s="128"/>
      <c r="FI206" s="128"/>
      <c r="FJ206" s="128"/>
      <c r="FK206" s="128"/>
      <c r="FL206" s="128"/>
      <c r="FM206" s="128"/>
      <c r="FN206" s="128"/>
      <c r="FO206" s="128"/>
      <c r="FP206" s="128"/>
      <c r="FQ206" s="128"/>
      <c r="FR206" s="128"/>
      <c r="FS206" s="128"/>
      <c r="FT206" s="128"/>
      <c r="FU206" s="128"/>
      <c r="FV206" s="128"/>
      <c r="FW206" s="128"/>
      <c r="FX206" s="128"/>
      <c r="FY206" s="128"/>
      <c r="FZ206" s="128"/>
      <c r="GA206" s="128"/>
      <c r="GB206" s="128"/>
      <c r="GC206" s="128"/>
      <c r="GD206" s="128"/>
      <c r="GE206" s="128"/>
      <c r="GF206" s="128"/>
      <c r="GG206" s="128"/>
      <c r="GH206" s="128"/>
      <c r="GI206" s="128"/>
      <c r="GJ206" s="128"/>
      <c r="GK206" s="128"/>
      <c r="GL206" s="128"/>
      <c r="GM206" s="128"/>
      <c r="GN206" s="128"/>
      <c r="GO206" s="128"/>
      <c r="GP206" s="128"/>
      <c r="GQ206" s="128"/>
      <c r="GR206" s="128"/>
      <c r="GS206" s="128"/>
      <c r="GT206" s="128"/>
    </row>
    <row r="207" spans="1:202" ht="13.5">
      <c r="A207" s="128"/>
      <c r="B207" s="128"/>
      <c r="C207" s="128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  <c r="AA207" s="128"/>
      <c r="AB207" s="128"/>
      <c r="AC207" s="128"/>
      <c r="AD207" s="128"/>
      <c r="AE207" s="128"/>
      <c r="AF207" s="128"/>
      <c r="AG207" s="128"/>
      <c r="AH207" s="128"/>
      <c r="AI207" s="128"/>
      <c r="AJ207" s="128"/>
      <c r="AK207" s="128"/>
      <c r="AL207" s="128"/>
      <c r="AM207" s="128"/>
      <c r="AN207" s="128"/>
      <c r="AO207" s="128"/>
      <c r="AP207" s="128"/>
      <c r="AQ207" s="128"/>
      <c r="AR207" s="128"/>
      <c r="AS207" s="128"/>
      <c r="AT207" s="128"/>
      <c r="AU207" s="128"/>
      <c r="AV207" s="128"/>
      <c r="AW207" s="128"/>
      <c r="AX207" s="128"/>
      <c r="AY207" s="128"/>
      <c r="AZ207" s="128"/>
      <c r="BA207" s="128"/>
      <c r="BB207" s="128"/>
      <c r="BC207" s="128"/>
      <c r="BD207" s="128"/>
      <c r="BE207" s="128"/>
      <c r="BF207" s="128"/>
      <c r="BG207" s="128"/>
      <c r="BH207" s="128"/>
      <c r="BI207" s="128"/>
      <c r="BJ207" s="128"/>
      <c r="BK207" s="128"/>
      <c r="BL207" s="128"/>
      <c r="BM207" s="128"/>
      <c r="BN207" s="128"/>
      <c r="BO207" s="128"/>
      <c r="BP207" s="128"/>
      <c r="BQ207" s="128"/>
      <c r="BR207" s="128"/>
      <c r="BS207" s="128"/>
      <c r="BT207" s="128"/>
      <c r="BU207" s="128"/>
      <c r="BV207" s="128"/>
      <c r="BW207" s="128"/>
      <c r="BX207" s="128"/>
      <c r="BY207" s="128"/>
      <c r="BZ207" s="128"/>
      <c r="CA207" s="128"/>
      <c r="CB207" s="128"/>
      <c r="CC207" s="128"/>
      <c r="CD207" s="128"/>
      <c r="CE207" s="128"/>
      <c r="CF207" s="128"/>
      <c r="CG207" s="128"/>
      <c r="CH207" s="128"/>
      <c r="CI207" s="128"/>
      <c r="CJ207" s="128"/>
      <c r="CK207" s="128"/>
      <c r="CL207" s="128"/>
      <c r="CM207" s="128"/>
      <c r="CN207" s="128"/>
      <c r="CO207" s="128"/>
      <c r="CP207" s="128"/>
      <c r="CQ207" s="128"/>
      <c r="CR207" s="128"/>
      <c r="CS207" s="128"/>
      <c r="CT207" s="128"/>
      <c r="CU207" s="128"/>
      <c r="CV207" s="128"/>
      <c r="CW207" s="128"/>
      <c r="CX207" s="128"/>
      <c r="CY207" s="128"/>
      <c r="CZ207" s="128"/>
      <c r="DA207" s="128"/>
      <c r="DB207" s="128"/>
      <c r="DC207" s="128"/>
      <c r="DD207" s="128"/>
      <c r="DE207" s="128"/>
      <c r="DF207" s="128"/>
      <c r="DG207" s="128"/>
      <c r="DH207" s="128"/>
      <c r="DI207" s="128"/>
      <c r="DJ207" s="128"/>
      <c r="DK207" s="128"/>
      <c r="DL207" s="128"/>
      <c r="DM207" s="128"/>
      <c r="DN207" s="128"/>
      <c r="DO207" s="128"/>
      <c r="DP207" s="128"/>
      <c r="DQ207" s="128"/>
      <c r="DR207" s="128"/>
      <c r="DS207" s="128"/>
      <c r="DT207" s="128"/>
      <c r="DU207" s="128"/>
      <c r="DV207" s="128"/>
      <c r="DW207" s="128"/>
      <c r="DX207" s="128"/>
      <c r="DY207" s="128"/>
      <c r="DZ207" s="128"/>
      <c r="EA207" s="128"/>
      <c r="EB207" s="128"/>
      <c r="EC207" s="128"/>
      <c r="ED207" s="128"/>
      <c r="EE207" s="128"/>
      <c r="EF207" s="128"/>
      <c r="EG207" s="128"/>
      <c r="EH207" s="128"/>
      <c r="EI207" s="128"/>
      <c r="EJ207" s="128"/>
      <c r="EK207" s="128"/>
      <c r="EL207" s="128"/>
      <c r="EM207" s="128"/>
      <c r="EN207" s="128"/>
      <c r="EO207" s="128"/>
      <c r="EP207" s="128"/>
      <c r="EQ207" s="128"/>
      <c r="ER207" s="128"/>
      <c r="ES207" s="128"/>
      <c r="ET207" s="128"/>
      <c r="EU207" s="128"/>
      <c r="EV207" s="128"/>
      <c r="EW207" s="128"/>
      <c r="EX207" s="128"/>
      <c r="EY207" s="128"/>
      <c r="EZ207" s="128"/>
      <c r="FA207" s="128"/>
      <c r="FB207" s="128"/>
      <c r="FC207" s="128"/>
      <c r="FD207" s="128"/>
      <c r="FE207" s="128"/>
      <c r="FF207" s="128"/>
      <c r="FG207" s="128"/>
      <c r="FH207" s="128"/>
      <c r="FI207" s="128"/>
      <c r="FJ207" s="128"/>
      <c r="FK207" s="128"/>
      <c r="FL207" s="128"/>
      <c r="FM207" s="128"/>
      <c r="FN207" s="128"/>
      <c r="FO207" s="128"/>
      <c r="FP207" s="128"/>
      <c r="FQ207" s="128"/>
      <c r="FR207" s="128"/>
      <c r="FS207" s="128"/>
      <c r="FT207" s="128"/>
      <c r="FU207" s="128"/>
      <c r="FV207" s="128"/>
      <c r="FW207" s="128"/>
      <c r="FX207" s="128"/>
      <c r="FY207" s="128"/>
      <c r="FZ207" s="128"/>
      <c r="GA207" s="128"/>
      <c r="GB207" s="128"/>
      <c r="GC207" s="128"/>
      <c r="GD207" s="128"/>
      <c r="GE207" s="128"/>
      <c r="GF207" s="128"/>
      <c r="GG207" s="128"/>
      <c r="GH207" s="128"/>
      <c r="GI207" s="128"/>
      <c r="GJ207" s="128"/>
      <c r="GK207" s="128"/>
      <c r="GL207" s="128"/>
      <c r="GM207" s="128"/>
      <c r="GN207" s="128"/>
      <c r="GO207" s="128"/>
      <c r="GP207" s="128"/>
      <c r="GQ207" s="128"/>
      <c r="GR207" s="128"/>
      <c r="GS207" s="128"/>
      <c r="GT207" s="128"/>
    </row>
    <row r="208" spans="1:202" ht="13.5">
      <c r="A208" s="128"/>
      <c r="B208" s="128"/>
      <c r="C208" s="128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  <c r="AA208" s="128"/>
      <c r="AB208" s="128"/>
      <c r="AC208" s="128"/>
      <c r="AD208" s="128"/>
      <c r="AE208" s="128"/>
      <c r="AF208" s="128"/>
      <c r="AG208" s="128"/>
      <c r="AH208" s="128"/>
      <c r="AI208" s="128"/>
      <c r="AJ208" s="128"/>
      <c r="AK208" s="128"/>
      <c r="AL208" s="128"/>
      <c r="AM208" s="128"/>
      <c r="AN208" s="128"/>
      <c r="AO208" s="128"/>
      <c r="AP208" s="128"/>
      <c r="AQ208" s="128"/>
      <c r="AR208" s="128"/>
      <c r="AS208" s="128"/>
      <c r="AT208" s="128"/>
      <c r="AU208" s="128"/>
      <c r="AV208" s="128"/>
      <c r="AW208" s="128"/>
      <c r="AX208" s="128"/>
      <c r="AY208" s="128"/>
      <c r="AZ208" s="128"/>
      <c r="BA208" s="128"/>
      <c r="BB208" s="128"/>
      <c r="BC208" s="128"/>
      <c r="BD208" s="128"/>
      <c r="BE208" s="128"/>
      <c r="BF208" s="128"/>
      <c r="BG208" s="128"/>
      <c r="BH208" s="128"/>
      <c r="BI208" s="128"/>
      <c r="BJ208" s="128"/>
      <c r="BK208" s="128"/>
      <c r="BL208" s="128"/>
      <c r="BM208" s="128"/>
      <c r="BN208" s="128"/>
      <c r="BO208" s="128"/>
      <c r="BP208" s="128"/>
      <c r="BQ208" s="128"/>
      <c r="BR208" s="128"/>
      <c r="BS208" s="128"/>
      <c r="BT208" s="128"/>
      <c r="BU208" s="128"/>
      <c r="BV208" s="128"/>
      <c r="BW208" s="128"/>
      <c r="BX208" s="128"/>
      <c r="BY208" s="128"/>
      <c r="BZ208" s="128"/>
      <c r="CA208" s="128"/>
      <c r="CB208" s="128"/>
      <c r="CC208" s="128"/>
      <c r="CD208" s="128"/>
      <c r="CE208" s="128"/>
      <c r="CF208" s="128"/>
      <c r="CG208" s="128"/>
      <c r="CH208" s="128"/>
      <c r="CI208" s="128"/>
      <c r="CJ208" s="128"/>
      <c r="CK208" s="128"/>
      <c r="CL208" s="128"/>
      <c r="CM208" s="128"/>
      <c r="CN208" s="128"/>
      <c r="CO208" s="128"/>
      <c r="CP208" s="128"/>
      <c r="CQ208" s="128"/>
      <c r="CR208" s="128"/>
      <c r="CS208" s="128"/>
      <c r="CT208" s="128"/>
      <c r="CU208" s="128"/>
      <c r="CV208" s="128"/>
      <c r="CW208" s="128"/>
      <c r="CX208" s="128"/>
      <c r="CY208" s="128"/>
      <c r="CZ208" s="128"/>
      <c r="DA208" s="128"/>
      <c r="DB208" s="128"/>
      <c r="DC208" s="128"/>
      <c r="DD208" s="128"/>
      <c r="DE208" s="128"/>
      <c r="DF208" s="128"/>
      <c r="DG208" s="128"/>
      <c r="DH208" s="128"/>
      <c r="DI208" s="128"/>
      <c r="DJ208" s="128"/>
      <c r="DK208" s="128"/>
      <c r="DL208" s="128"/>
      <c r="DM208" s="128"/>
      <c r="DN208" s="128"/>
      <c r="DO208" s="128"/>
      <c r="DP208" s="128"/>
      <c r="DQ208" s="128"/>
      <c r="DR208" s="128"/>
      <c r="DS208" s="128"/>
      <c r="DT208" s="128"/>
      <c r="DU208" s="128"/>
      <c r="DV208" s="128"/>
      <c r="DW208" s="128"/>
      <c r="DX208" s="128"/>
      <c r="DY208" s="128"/>
      <c r="DZ208" s="128"/>
      <c r="EA208" s="128"/>
      <c r="EB208" s="128"/>
      <c r="EC208" s="128"/>
      <c r="ED208" s="128"/>
      <c r="EE208" s="128"/>
      <c r="EF208" s="128"/>
      <c r="EG208" s="128"/>
      <c r="EH208" s="128"/>
      <c r="EI208" s="128"/>
      <c r="EJ208" s="128"/>
      <c r="EK208" s="128"/>
      <c r="EL208" s="128"/>
      <c r="EM208" s="128"/>
      <c r="EN208" s="128"/>
      <c r="EO208" s="128"/>
      <c r="EP208" s="128"/>
      <c r="EQ208" s="128"/>
      <c r="ER208" s="128"/>
      <c r="ES208" s="128"/>
      <c r="ET208" s="128"/>
      <c r="EU208" s="128"/>
      <c r="EV208" s="128"/>
      <c r="EW208" s="128"/>
      <c r="EX208" s="128"/>
      <c r="EY208" s="128"/>
      <c r="EZ208" s="128"/>
      <c r="FA208" s="128"/>
      <c r="FB208" s="128"/>
      <c r="FC208" s="128"/>
      <c r="FD208" s="128"/>
      <c r="FE208" s="128"/>
      <c r="FF208" s="128"/>
      <c r="FG208" s="128"/>
      <c r="FH208" s="128"/>
      <c r="FI208" s="128"/>
      <c r="FJ208" s="128"/>
      <c r="FK208" s="128"/>
      <c r="FL208" s="128"/>
      <c r="FM208" s="128"/>
      <c r="FN208" s="128"/>
      <c r="FO208" s="128"/>
      <c r="FP208" s="128"/>
      <c r="FQ208" s="128"/>
      <c r="FR208" s="128"/>
      <c r="FS208" s="128"/>
      <c r="FT208" s="128"/>
      <c r="FU208" s="128"/>
      <c r="FV208" s="128"/>
      <c r="FW208" s="128"/>
      <c r="FX208" s="128"/>
      <c r="FY208" s="128"/>
      <c r="FZ208" s="128"/>
      <c r="GA208" s="128"/>
      <c r="GB208" s="128"/>
      <c r="GC208" s="128"/>
      <c r="GD208" s="128"/>
      <c r="GE208" s="128"/>
      <c r="GF208" s="128"/>
      <c r="GG208" s="128"/>
      <c r="GH208" s="128"/>
      <c r="GI208" s="128"/>
      <c r="GJ208" s="128"/>
      <c r="GK208" s="128"/>
      <c r="GL208" s="128"/>
      <c r="GM208" s="128"/>
      <c r="GN208" s="128"/>
      <c r="GO208" s="128"/>
      <c r="GP208" s="128"/>
      <c r="GQ208" s="128"/>
      <c r="GR208" s="128"/>
      <c r="GS208" s="128"/>
      <c r="GT208" s="128"/>
    </row>
    <row r="209" spans="1:202" ht="13.5">
      <c r="A209" s="128"/>
      <c r="B209" s="128"/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  <c r="AA209" s="128"/>
      <c r="AB209" s="128"/>
      <c r="AC209" s="128"/>
      <c r="AD209" s="128"/>
      <c r="AE209" s="128"/>
      <c r="AF209" s="128"/>
      <c r="AG209" s="128"/>
      <c r="AH209" s="128"/>
      <c r="AI209" s="128"/>
      <c r="AJ209" s="128"/>
      <c r="AK209" s="128"/>
      <c r="AL209" s="128"/>
      <c r="AM209" s="128"/>
      <c r="AN209" s="128"/>
      <c r="AO209" s="128"/>
      <c r="AP209" s="128"/>
      <c r="AQ209" s="128"/>
      <c r="AR209" s="128"/>
      <c r="AS209" s="128"/>
      <c r="AT209" s="128"/>
      <c r="AU209" s="128"/>
      <c r="AV209" s="128"/>
      <c r="AW209" s="128"/>
      <c r="AX209" s="128"/>
      <c r="AY209" s="128"/>
      <c r="AZ209" s="128"/>
      <c r="BA209" s="128"/>
      <c r="BB209" s="128"/>
      <c r="BC209" s="128"/>
      <c r="BD209" s="128"/>
      <c r="BE209" s="128"/>
      <c r="BF209" s="128"/>
      <c r="BG209" s="128"/>
      <c r="BH209" s="128"/>
      <c r="BI209" s="128"/>
      <c r="BJ209" s="128"/>
      <c r="BK209" s="128"/>
      <c r="BL209" s="128"/>
      <c r="BM209" s="128"/>
      <c r="BN209" s="128"/>
      <c r="BO209" s="128"/>
      <c r="BP209" s="128"/>
      <c r="BQ209" s="128"/>
      <c r="BR209" s="128"/>
      <c r="BS209" s="128"/>
      <c r="BT209" s="128"/>
      <c r="BU209" s="128"/>
      <c r="BV209" s="128"/>
      <c r="BW209" s="128"/>
      <c r="BX209" s="128"/>
      <c r="BY209" s="128"/>
      <c r="BZ209" s="128"/>
      <c r="CA209" s="128"/>
      <c r="CB209" s="128"/>
      <c r="CC209" s="128"/>
      <c r="CD209" s="128"/>
      <c r="CE209" s="128"/>
      <c r="CF209" s="128"/>
      <c r="CG209" s="128"/>
      <c r="CH209" s="128"/>
      <c r="CI209" s="128"/>
      <c r="CJ209" s="128"/>
      <c r="CK209" s="128"/>
      <c r="CL209" s="128"/>
      <c r="CM209" s="128"/>
      <c r="CN209" s="128"/>
      <c r="CO209" s="128"/>
      <c r="CP209" s="128"/>
      <c r="CQ209" s="128"/>
      <c r="CR209" s="128"/>
      <c r="CS209" s="128"/>
      <c r="CT209" s="128"/>
      <c r="CU209" s="128"/>
      <c r="CV209" s="128"/>
      <c r="CW209" s="128"/>
      <c r="CX209" s="128"/>
      <c r="CY209" s="128"/>
      <c r="CZ209" s="128"/>
      <c r="DA209" s="128"/>
      <c r="DB209" s="128"/>
      <c r="DC209" s="128"/>
      <c r="DD209" s="128"/>
      <c r="DE209" s="128"/>
      <c r="DF209" s="128"/>
      <c r="DG209" s="128"/>
      <c r="DH209" s="128"/>
      <c r="DI209" s="128"/>
      <c r="DJ209" s="128"/>
      <c r="DK209" s="128"/>
      <c r="DL209" s="128"/>
      <c r="DM209" s="128"/>
      <c r="DN209" s="128"/>
      <c r="DO209" s="128"/>
      <c r="DP209" s="128"/>
      <c r="DQ209" s="128"/>
      <c r="DR209" s="128"/>
      <c r="DS209" s="128"/>
      <c r="DT209" s="128"/>
      <c r="DU209" s="128"/>
      <c r="DV209" s="128"/>
      <c r="DW209" s="128"/>
      <c r="DX209" s="128"/>
      <c r="DY209" s="128"/>
      <c r="DZ209" s="128"/>
      <c r="EA209" s="128"/>
      <c r="EB209" s="128"/>
      <c r="EC209" s="128"/>
      <c r="ED209" s="128"/>
      <c r="EE209" s="128"/>
      <c r="EF209" s="128"/>
      <c r="EG209" s="128"/>
      <c r="EH209" s="128"/>
      <c r="EI209" s="128"/>
      <c r="EJ209" s="128"/>
      <c r="EK209" s="128"/>
      <c r="EL209" s="128"/>
      <c r="EM209" s="128"/>
      <c r="EN209" s="128"/>
      <c r="EO209" s="128"/>
      <c r="EP209" s="128"/>
      <c r="EQ209" s="128"/>
      <c r="ER209" s="128"/>
      <c r="ES209" s="128"/>
      <c r="ET209" s="128"/>
      <c r="EU209" s="128"/>
      <c r="EV209" s="128"/>
      <c r="EW209" s="128"/>
      <c r="EX209" s="128"/>
      <c r="EY209" s="128"/>
      <c r="EZ209" s="128"/>
      <c r="FA209" s="128"/>
      <c r="FB209" s="128"/>
      <c r="FC209" s="128"/>
      <c r="FD209" s="128"/>
      <c r="FE209" s="128"/>
      <c r="FF209" s="128"/>
      <c r="FG209" s="128"/>
      <c r="FH209" s="128"/>
      <c r="FI209" s="128"/>
      <c r="FJ209" s="128"/>
      <c r="FK209" s="128"/>
      <c r="FL209" s="128"/>
      <c r="FM209" s="128"/>
      <c r="FN209" s="128"/>
      <c r="FO209" s="128"/>
      <c r="FP209" s="128"/>
      <c r="FQ209" s="128"/>
      <c r="FR209" s="128"/>
      <c r="FS209" s="128"/>
      <c r="FT209" s="128"/>
      <c r="FU209" s="128"/>
      <c r="FV209" s="128"/>
      <c r="FW209" s="128"/>
      <c r="FX209" s="128"/>
      <c r="FY209" s="128"/>
      <c r="FZ209" s="128"/>
      <c r="GA209" s="128"/>
      <c r="GB209" s="128"/>
      <c r="GC209" s="128"/>
      <c r="GD209" s="128"/>
      <c r="GE209" s="128"/>
      <c r="GF209" s="128"/>
      <c r="GG209" s="128"/>
      <c r="GH209" s="128"/>
      <c r="GI209" s="128"/>
      <c r="GJ209" s="128"/>
      <c r="GK209" s="128"/>
      <c r="GL209" s="128"/>
      <c r="GM209" s="128"/>
      <c r="GN209" s="128"/>
      <c r="GO209" s="128"/>
      <c r="GP209" s="128"/>
      <c r="GQ209" s="128"/>
      <c r="GR209" s="128"/>
      <c r="GS209" s="128"/>
      <c r="GT209" s="128"/>
    </row>
    <row r="210" spans="1:202" ht="13.5">
      <c r="A210" s="128"/>
      <c r="B210" s="128"/>
      <c r="C210" s="128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8"/>
      <c r="AU210" s="128"/>
      <c r="AV210" s="128"/>
      <c r="AW210" s="128"/>
      <c r="AX210" s="128"/>
      <c r="AY210" s="128"/>
      <c r="AZ210" s="128"/>
      <c r="BA210" s="128"/>
      <c r="BB210" s="128"/>
      <c r="BC210" s="128"/>
      <c r="BD210" s="128"/>
      <c r="BE210" s="128"/>
      <c r="BF210" s="128"/>
      <c r="BG210" s="128"/>
      <c r="BH210" s="128"/>
      <c r="BI210" s="128"/>
      <c r="BJ210" s="128"/>
      <c r="BK210" s="128"/>
      <c r="BL210" s="128"/>
      <c r="BM210" s="128"/>
      <c r="BN210" s="128"/>
      <c r="BO210" s="128"/>
      <c r="BP210" s="128"/>
      <c r="BQ210" s="128"/>
      <c r="BR210" s="128"/>
      <c r="BS210" s="128"/>
      <c r="BT210" s="128"/>
      <c r="BU210" s="128"/>
      <c r="BV210" s="128"/>
      <c r="BW210" s="128"/>
      <c r="BX210" s="128"/>
      <c r="BY210" s="128"/>
      <c r="BZ210" s="128"/>
      <c r="CA210" s="128"/>
      <c r="CB210" s="128"/>
      <c r="CC210" s="128"/>
      <c r="CD210" s="128"/>
      <c r="CE210" s="128"/>
      <c r="CF210" s="128"/>
      <c r="CG210" s="128"/>
      <c r="CH210" s="128"/>
      <c r="CI210" s="128"/>
      <c r="CJ210" s="128"/>
      <c r="CK210" s="128"/>
      <c r="CL210" s="128"/>
      <c r="CM210" s="128"/>
      <c r="CN210" s="128"/>
      <c r="CO210" s="128"/>
      <c r="CP210" s="128"/>
      <c r="CQ210" s="128"/>
      <c r="CR210" s="128"/>
      <c r="CS210" s="128"/>
      <c r="CT210" s="128"/>
      <c r="CU210" s="128"/>
      <c r="CV210" s="128"/>
      <c r="CW210" s="128"/>
      <c r="CX210" s="128"/>
      <c r="CY210" s="128"/>
      <c r="CZ210" s="128"/>
      <c r="DA210" s="128"/>
      <c r="DB210" s="128"/>
      <c r="DC210" s="128"/>
      <c r="DD210" s="128"/>
      <c r="DE210" s="128"/>
      <c r="DF210" s="128"/>
      <c r="DG210" s="128"/>
      <c r="DH210" s="128"/>
      <c r="DI210" s="128"/>
      <c r="DJ210" s="128"/>
      <c r="DK210" s="128"/>
      <c r="DL210" s="128"/>
      <c r="DM210" s="128"/>
      <c r="DN210" s="128"/>
      <c r="DO210" s="128"/>
      <c r="DP210" s="128"/>
      <c r="DQ210" s="128"/>
      <c r="DR210" s="128"/>
      <c r="DS210" s="128"/>
      <c r="DT210" s="128"/>
      <c r="DU210" s="128"/>
      <c r="DV210" s="128"/>
      <c r="DW210" s="128"/>
      <c r="DX210" s="128"/>
      <c r="DY210" s="128"/>
      <c r="DZ210" s="128"/>
      <c r="EA210" s="128"/>
      <c r="EB210" s="128"/>
      <c r="EC210" s="128"/>
      <c r="ED210" s="128"/>
      <c r="EE210" s="128"/>
      <c r="EF210" s="128"/>
      <c r="EG210" s="128"/>
      <c r="EH210" s="128"/>
      <c r="EI210" s="128"/>
      <c r="EJ210" s="128"/>
      <c r="EK210" s="128"/>
      <c r="EL210" s="128"/>
      <c r="EM210" s="128"/>
      <c r="EN210" s="128"/>
      <c r="EO210" s="128"/>
      <c r="EP210" s="128"/>
      <c r="EQ210" s="128"/>
      <c r="ER210" s="128"/>
      <c r="ES210" s="128"/>
      <c r="ET210" s="128"/>
      <c r="EU210" s="128"/>
      <c r="EV210" s="128"/>
      <c r="EW210" s="128"/>
      <c r="EX210" s="128"/>
      <c r="EY210" s="128"/>
      <c r="EZ210" s="128"/>
      <c r="FA210" s="128"/>
      <c r="FB210" s="128"/>
      <c r="FC210" s="128"/>
      <c r="FD210" s="128"/>
      <c r="FE210" s="128"/>
      <c r="FF210" s="128"/>
      <c r="FG210" s="128"/>
      <c r="FH210" s="128"/>
      <c r="FI210" s="128"/>
      <c r="FJ210" s="128"/>
      <c r="FK210" s="128"/>
      <c r="FL210" s="128"/>
      <c r="FM210" s="128"/>
      <c r="FN210" s="128"/>
      <c r="FO210" s="128"/>
      <c r="FP210" s="128"/>
      <c r="FQ210" s="128"/>
      <c r="FR210" s="128"/>
      <c r="FS210" s="128"/>
      <c r="FT210" s="128"/>
      <c r="FU210" s="128"/>
      <c r="FV210" s="128"/>
      <c r="FW210" s="128"/>
      <c r="FX210" s="128"/>
      <c r="FY210" s="128"/>
      <c r="FZ210" s="128"/>
      <c r="GA210" s="128"/>
      <c r="GB210" s="128"/>
      <c r="GC210" s="128"/>
      <c r="GD210" s="128"/>
      <c r="GE210" s="128"/>
      <c r="GF210" s="128"/>
      <c r="GG210" s="128"/>
      <c r="GH210" s="128"/>
      <c r="GI210" s="128"/>
      <c r="GJ210" s="128"/>
      <c r="GK210" s="128"/>
      <c r="GL210" s="128"/>
      <c r="GM210" s="128"/>
      <c r="GN210" s="128"/>
      <c r="GO210" s="128"/>
      <c r="GP210" s="128"/>
      <c r="GQ210" s="128"/>
      <c r="GR210" s="128"/>
      <c r="GS210" s="128"/>
      <c r="GT210" s="128"/>
    </row>
    <row r="211" spans="1:202" ht="13.5">
      <c r="A211" s="128"/>
      <c r="B211" s="128"/>
      <c r="C211" s="128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  <c r="AA211" s="128"/>
      <c r="AB211" s="128"/>
      <c r="AC211" s="128"/>
      <c r="AD211" s="128"/>
      <c r="AE211" s="128"/>
      <c r="AF211" s="128"/>
      <c r="AG211" s="128"/>
      <c r="AH211" s="128"/>
      <c r="AI211" s="128"/>
      <c r="AJ211" s="128"/>
      <c r="AK211" s="128"/>
      <c r="AL211" s="128"/>
      <c r="AM211" s="128"/>
      <c r="AN211" s="128"/>
      <c r="AO211" s="128"/>
      <c r="AP211" s="128"/>
      <c r="AQ211" s="128"/>
      <c r="AR211" s="128"/>
      <c r="AS211" s="128"/>
      <c r="AT211" s="128"/>
      <c r="AU211" s="128"/>
      <c r="AV211" s="128"/>
      <c r="AW211" s="128"/>
      <c r="AX211" s="128"/>
      <c r="AY211" s="128"/>
      <c r="AZ211" s="128"/>
      <c r="BA211" s="128"/>
      <c r="BB211" s="128"/>
      <c r="BC211" s="128"/>
      <c r="BD211" s="128"/>
      <c r="BE211" s="128"/>
      <c r="BF211" s="128"/>
      <c r="BG211" s="128"/>
      <c r="BH211" s="128"/>
      <c r="BI211" s="128"/>
      <c r="BJ211" s="128"/>
      <c r="BK211" s="128"/>
      <c r="BL211" s="128"/>
      <c r="BM211" s="128"/>
      <c r="BN211" s="128"/>
      <c r="BO211" s="128"/>
      <c r="BP211" s="128"/>
      <c r="BQ211" s="128"/>
      <c r="BR211" s="128"/>
      <c r="BS211" s="128"/>
      <c r="BT211" s="128"/>
      <c r="BU211" s="128"/>
      <c r="BV211" s="128"/>
      <c r="BW211" s="128"/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28"/>
      <c r="DB211" s="128"/>
      <c r="DC211" s="128"/>
      <c r="DD211" s="128"/>
      <c r="DE211" s="128"/>
      <c r="DF211" s="128"/>
      <c r="DG211" s="128"/>
      <c r="DH211" s="128"/>
      <c r="DI211" s="128"/>
      <c r="DJ211" s="128"/>
      <c r="DK211" s="128"/>
      <c r="DL211" s="128"/>
      <c r="DM211" s="128"/>
      <c r="DN211" s="128"/>
      <c r="DO211" s="128"/>
      <c r="DP211" s="128"/>
      <c r="DQ211" s="128"/>
      <c r="DR211" s="128"/>
      <c r="DS211" s="128"/>
      <c r="DT211" s="128"/>
      <c r="DU211" s="128"/>
      <c r="DV211" s="128"/>
      <c r="DW211" s="128"/>
      <c r="DX211" s="128"/>
      <c r="DY211" s="128"/>
      <c r="DZ211" s="128"/>
      <c r="EA211" s="128"/>
      <c r="EB211" s="128"/>
      <c r="EC211" s="128"/>
      <c r="ED211" s="128"/>
      <c r="EE211" s="128"/>
      <c r="EF211" s="128"/>
      <c r="EG211" s="128"/>
      <c r="EH211" s="128"/>
      <c r="EI211" s="128"/>
      <c r="EJ211" s="128"/>
      <c r="EK211" s="128"/>
      <c r="EL211" s="128"/>
      <c r="EM211" s="128"/>
      <c r="EN211" s="128"/>
      <c r="EO211" s="128"/>
      <c r="EP211" s="128"/>
      <c r="EQ211" s="128"/>
      <c r="ER211" s="128"/>
      <c r="ES211" s="128"/>
      <c r="ET211" s="128"/>
      <c r="EU211" s="128"/>
      <c r="EV211" s="128"/>
      <c r="EW211" s="128"/>
      <c r="EX211" s="128"/>
      <c r="EY211" s="128"/>
      <c r="EZ211" s="128"/>
      <c r="FA211" s="128"/>
      <c r="FB211" s="128"/>
      <c r="FC211" s="128"/>
      <c r="FD211" s="128"/>
      <c r="FE211" s="128"/>
      <c r="FF211" s="128"/>
      <c r="FG211" s="128"/>
      <c r="FH211" s="128"/>
      <c r="FI211" s="128"/>
      <c r="FJ211" s="128"/>
      <c r="FK211" s="128"/>
      <c r="FL211" s="128"/>
      <c r="FM211" s="128"/>
      <c r="FN211" s="128"/>
      <c r="FO211" s="128"/>
      <c r="FP211" s="128"/>
      <c r="FQ211" s="128"/>
      <c r="FR211" s="128"/>
      <c r="FS211" s="128"/>
      <c r="FT211" s="128"/>
      <c r="FU211" s="128"/>
      <c r="FV211" s="128"/>
      <c r="FW211" s="128"/>
      <c r="FX211" s="128"/>
      <c r="FY211" s="128"/>
      <c r="FZ211" s="128"/>
      <c r="GA211" s="128"/>
      <c r="GB211" s="128"/>
      <c r="GC211" s="128"/>
      <c r="GD211" s="128"/>
      <c r="GE211" s="128"/>
      <c r="GF211" s="128"/>
      <c r="GG211" s="128"/>
      <c r="GH211" s="128"/>
      <c r="GI211" s="128"/>
      <c r="GJ211" s="128"/>
      <c r="GK211" s="128"/>
      <c r="GL211" s="128"/>
      <c r="GM211" s="128"/>
      <c r="GN211" s="128"/>
      <c r="GO211" s="128"/>
      <c r="GP211" s="128"/>
      <c r="GQ211" s="128"/>
      <c r="GR211" s="128"/>
      <c r="GS211" s="128"/>
      <c r="GT211" s="128"/>
    </row>
    <row r="212" spans="1:202" ht="13.5">
      <c r="A212" s="128"/>
      <c r="B212" s="128"/>
      <c r="C212" s="128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  <c r="AA212" s="128"/>
      <c r="AB212" s="128"/>
      <c r="AC212" s="128"/>
      <c r="AD212" s="128"/>
      <c r="AE212" s="128"/>
      <c r="AF212" s="128"/>
      <c r="AG212" s="128"/>
      <c r="AH212" s="128"/>
      <c r="AI212" s="128"/>
      <c r="AJ212" s="128"/>
      <c r="AK212" s="128"/>
      <c r="AL212" s="128"/>
      <c r="AM212" s="128"/>
      <c r="AN212" s="128"/>
      <c r="AO212" s="128"/>
      <c r="AP212" s="128"/>
      <c r="AQ212" s="128"/>
      <c r="AR212" s="128"/>
      <c r="AS212" s="128"/>
      <c r="AT212" s="128"/>
      <c r="AU212" s="128"/>
      <c r="AV212" s="128"/>
      <c r="AW212" s="128"/>
      <c r="AX212" s="128"/>
      <c r="AY212" s="128"/>
      <c r="AZ212" s="128"/>
      <c r="BA212" s="128"/>
      <c r="BB212" s="128"/>
      <c r="BC212" s="128"/>
      <c r="BD212" s="128"/>
      <c r="BE212" s="128"/>
      <c r="BF212" s="128"/>
      <c r="BG212" s="128"/>
      <c r="BH212" s="128"/>
      <c r="BI212" s="128"/>
      <c r="BJ212" s="128"/>
      <c r="BK212" s="128"/>
      <c r="BL212" s="128"/>
      <c r="BM212" s="128"/>
      <c r="BN212" s="128"/>
      <c r="BO212" s="128"/>
      <c r="BP212" s="128"/>
      <c r="BQ212" s="128"/>
      <c r="BR212" s="128"/>
      <c r="BS212" s="128"/>
      <c r="BT212" s="128"/>
      <c r="BU212" s="128"/>
      <c r="BV212" s="128"/>
      <c r="BW212" s="128"/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28"/>
      <c r="DB212" s="128"/>
      <c r="DC212" s="128"/>
      <c r="DD212" s="128"/>
      <c r="DE212" s="128"/>
      <c r="DF212" s="128"/>
      <c r="DG212" s="128"/>
      <c r="DH212" s="128"/>
      <c r="DI212" s="128"/>
      <c r="DJ212" s="128"/>
      <c r="DK212" s="128"/>
      <c r="DL212" s="128"/>
      <c r="DM212" s="128"/>
      <c r="DN212" s="128"/>
      <c r="DO212" s="128"/>
      <c r="DP212" s="128"/>
      <c r="DQ212" s="128"/>
      <c r="DR212" s="128"/>
      <c r="DS212" s="128"/>
      <c r="DT212" s="128"/>
      <c r="DU212" s="128"/>
      <c r="DV212" s="128"/>
      <c r="DW212" s="128"/>
      <c r="DX212" s="128"/>
      <c r="DY212" s="128"/>
      <c r="DZ212" s="128"/>
      <c r="EA212" s="128"/>
      <c r="EB212" s="128"/>
      <c r="EC212" s="128"/>
      <c r="ED212" s="128"/>
      <c r="EE212" s="128"/>
      <c r="EF212" s="128"/>
      <c r="EG212" s="128"/>
      <c r="EH212" s="128"/>
      <c r="EI212" s="128"/>
      <c r="EJ212" s="128"/>
      <c r="EK212" s="128"/>
      <c r="EL212" s="128"/>
      <c r="EM212" s="128"/>
      <c r="EN212" s="128"/>
      <c r="EO212" s="128"/>
      <c r="EP212" s="128"/>
      <c r="EQ212" s="128"/>
      <c r="ER212" s="128"/>
      <c r="ES212" s="128"/>
      <c r="ET212" s="128"/>
      <c r="EU212" s="128"/>
      <c r="EV212" s="128"/>
      <c r="EW212" s="128"/>
      <c r="EX212" s="128"/>
      <c r="EY212" s="128"/>
      <c r="EZ212" s="128"/>
      <c r="FA212" s="128"/>
      <c r="FB212" s="128"/>
      <c r="FC212" s="128"/>
      <c r="FD212" s="128"/>
      <c r="FE212" s="128"/>
      <c r="FF212" s="128"/>
      <c r="FG212" s="128"/>
      <c r="FH212" s="128"/>
      <c r="FI212" s="128"/>
      <c r="FJ212" s="128"/>
      <c r="FK212" s="128"/>
      <c r="FL212" s="128"/>
      <c r="FM212" s="128"/>
      <c r="FN212" s="128"/>
      <c r="FO212" s="128"/>
      <c r="FP212" s="128"/>
      <c r="FQ212" s="128"/>
      <c r="FR212" s="128"/>
      <c r="FS212" s="128"/>
      <c r="FT212" s="128"/>
      <c r="FU212" s="128"/>
      <c r="FV212" s="128"/>
      <c r="FW212" s="128"/>
      <c r="FX212" s="128"/>
      <c r="FY212" s="128"/>
      <c r="FZ212" s="128"/>
      <c r="GA212" s="128"/>
      <c r="GB212" s="128"/>
      <c r="GC212" s="128"/>
      <c r="GD212" s="128"/>
      <c r="GE212" s="128"/>
      <c r="GF212" s="128"/>
      <c r="GG212" s="128"/>
      <c r="GH212" s="128"/>
      <c r="GI212" s="128"/>
      <c r="GJ212" s="128"/>
      <c r="GK212" s="128"/>
      <c r="GL212" s="128"/>
      <c r="GM212" s="128"/>
      <c r="GN212" s="128"/>
      <c r="GO212" s="128"/>
      <c r="GP212" s="128"/>
      <c r="GQ212" s="128"/>
      <c r="GR212" s="128"/>
      <c r="GS212" s="128"/>
      <c r="GT212" s="128"/>
    </row>
    <row r="213" spans="1:202" ht="13.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  <c r="AA213" s="128"/>
      <c r="AB213" s="128"/>
      <c r="AC213" s="128"/>
      <c r="AD213" s="128"/>
      <c r="AE213" s="128"/>
      <c r="AF213" s="128"/>
      <c r="AG213" s="128"/>
      <c r="AH213" s="128"/>
      <c r="AI213" s="128"/>
      <c r="AJ213" s="128"/>
      <c r="AK213" s="128"/>
      <c r="AL213" s="128"/>
      <c r="AM213" s="128"/>
      <c r="AN213" s="128"/>
      <c r="AO213" s="128"/>
      <c r="AP213" s="128"/>
      <c r="AQ213" s="128"/>
      <c r="AR213" s="128"/>
      <c r="AS213" s="128"/>
      <c r="AT213" s="128"/>
      <c r="AU213" s="128"/>
      <c r="AV213" s="128"/>
      <c r="AW213" s="128"/>
      <c r="AX213" s="128"/>
      <c r="AY213" s="128"/>
      <c r="AZ213" s="128"/>
      <c r="BA213" s="128"/>
      <c r="BB213" s="128"/>
      <c r="BC213" s="128"/>
      <c r="BD213" s="128"/>
      <c r="BE213" s="128"/>
      <c r="BF213" s="128"/>
      <c r="BG213" s="128"/>
      <c r="BH213" s="128"/>
      <c r="BI213" s="128"/>
      <c r="BJ213" s="128"/>
      <c r="BK213" s="128"/>
      <c r="BL213" s="128"/>
      <c r="BM213" s="128"/>
      <c r="BN213" s="128"/>
      <c r="BO213" s="128"/>
      <c r="BP213" s="128"/>
      <c r="BQ213" s="128"/>
      <c r="BR213" s="128"/>
      <c r="BS213" s="128"/>
      <c r="BT213" s="128"/>
      <c r="BU213" s="128"/>
      <c r="BV213" s="128"/>
      <c r="BW213" s="128"/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28"/>
      <c r="DB213" s="128"/>
      <c r="DC213" s="128"/>
      <c r="DD213" s="128"/>
      <c r="DE213" s="128"/>
      <c r="DF213" s="128"/>
      <c r="DG213" s="128"/>
      <c r="DH213" s="128"/>
      <c r="DI213" s="128"/>
      <c r="DJ213" s="128"/>
      <c r="DK213" s="128"/>
      <c r="DL213" s="128"/>
      <c r="DM213" s="128"/>
      <c r="DN213" s="128"/>
      <c r="DO213" s="128"/>
      <c r="DP213" s="128"/>
      <c r="DQ213" s="128"/>
      <c r="DR213" s="128"/>
      <c r="DS213" s="128"/>
      <c r="DT213" s="128"/>
      <c r="DU213" s="128"/>
      <c r="DV213" s="128"/>
      <c r="DW213" s="128"/>
      <c r="DX213" s="128"/>
      <c r="DY213" s="128"/>
      <c r="DZ213" s="128"/>
      <c r="EA213" s="128"/>
      <c r="EB213" s="128"/>
      <c r="EC213" s="128"/>
      <c r="ED213" s="128"/>
      <c r="EE213" s="128"/>
      <c r="EF213" s="128"/>
      <c r="EG213" s="128"/>
      <c r="EH213" s="128"/>
      <c r="EI213" s="128"/>
      <c r="EJ213" s="128"/>
      <c r="EK213" s="128"/>
      <c r="EL213" s="128"/>
      <c r="EM213" s="128"/>
      <c r="EN213" s="128"/>
      <c r="EO213" s="128"/>
      <c r="EP213" s="128"/>
      <c r="EQ213" s="128"/>
      <c r="ER213" s="128"/>
      <c r="ES213" s="128"/>
      <c r="ET213" s="128"/>
      <c r="EU213" s="128"/>
      <c r="EV213" s="128"/>
      <c r="EW213" s="128"/>
      <c r="EX213" s="128"/>
      <c r="EY213" s="128"/>
      <c r="EZ213" s="128"/>
      <c r="FA213" s="128"/>
      <c r="FB213" s="128"/>
      <c r="FC213" s="128"/>
      <c r="FD213" s="128"/>
      <c r="FE213" s="128"/>
      <c r="FF213" s="128"/>
      <c r="FG213" s="128"/>
      <c r="FH213" s="128"/>
      <c r="FI213" s="128"/>
      <c r="FJ213" s="128"/>
      <c r="FK213" s="128"/>
      <c r="FL213" s="128"/>
      <c r="FM213" s="128"/>
      <c r="FN213" s="128"/>
      <c r="FO213" s="128"/>
      <c r="FP213" s="128"/>
      <c r="FQ213" s="128"/>
      <c r="FR213" s="128"/>
      <c r="FS213" s="128"/>
      <c r="FT213" s="128"/>
      <c r="FU213" s="128"/>
      <c r="FV213" s="128"/>
      <c r="FW213" s="128"/>
      <c r="FX213" s="128"/>
      <c r="FY213" s="128"/>
      <c r="FZ213" s="128"/>
      <c r="GA213" s="128"/>
      <c r="GB213" s="128"/>
      <c r="GC213" s="128"/>
      <c r="GD213" s="128"/>
      <c r="GE213" s="128"/>
      <c r="GF213" s="128"/>
      <c r="GG213" s="128"/>
      <c r="GH213" s="128"/>
      <c r="GI213" s="128"/>
      <c r="GJ213" s="128"/>
      <c r="GK213" s="128"/>
      <c r="GL213" s="128"/>
      <c r="GM213" s="128"/>
      <c r="GN213" s="128"/>
      <c r="GO213" s="128"/>
      <c r="GP213" s="128"/>
      <c r="GQ213" s="128"/>
      <c r="GR213" s="128"/>
      <c r="GS213" s="128"/>
      <c r="GT213" s="128"/>
    </row>
    <row r="214" spans="1:202" ht="13.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  <c r="AA214" s="128"/>
      <c r="AB214" s="128"/>
      <c r="AC214" s="128"/>
      <c r="AD214" s="128"/>
      <c r="AE214" s="128"/>
      <c r="AF214" s="128"/>
      <c r="AG214" s="128"/>
      <c r="AH214" s="128"/>
      <c r="AI214" s="128"/>
      <c r="AJ214" s="128"/>
      <c r="AK214" s="128"/>
      <c r="AL214" s="128"/>
      <c r="AM214" s="128"/>
      <c r="AN214" s="128"/>
      <c r="AO214" s="128"/>
      <c r="AP214" s="128"/>
      <c r="AQ214" s="128"/>
      <c r="AR214" s="128"/>
      <c r="AS214" s="128"/>
      <c r="AT214" s="128"/>
      <c r="AU214" s="128"/>
      <c r="AV214" s="128"/>
      <c r="AW214" s="128"/>
      <c r="AX214" s="128"/>
      <c r="AY214" s="128"/>
      <c r="AZ214" s="128"/>
      <c r="BA214" s="128"/>
      <c r="BB214" s="128"/>
      <c r="BC214" s="128"/>
      <c r="BD214" s="128"/>
      <c r="BE214" s="128"/>
      <c r="BF214" s="128"/>
      <c r="BG214" s="128"/>
      <c r="BH214" s="128"/>
      <c r="BI214" s="128"/>
      <c r="BJ214" s="128"/>
      <c r="BK214" s="128"/>
      <c r="BL214" s="128"/>
      <c r="BM214" s="128"/>
      <c r="BN214" s="128"/>
      <c r="BO214" s="128"/>
      <c r="BP214" s="128"/>
      <c r="BQ214" s="128"/>
      <c r="BR214" s="128"/>
      <c r="BS214" s="128"/>
      <c r="BT214" s="128"/>
      <c r="BU214" s="128"/>
      <c r="BV214" s="128"/>
      <c r="BW214" s="128"/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28"/>
      <c r="DB214" s="128"/>
      <c r="DC214" s="128"/>
      <c r="DD214" s="128"/>
      <c r="DE214" s="128"/>
      <c r="DF214" s="128"/>
      <c r="DG214" s="128"/>
      <c r="DH214" s="128"/>
      <c r="DI214" s="128"/>
      <c r="DJ214" s="128"/>
      <c r="DK214" s="128"/>
      <c r="DL214" s="128"/>
      <c r="DM214" s="128"/>
      <c r="DN214" s="128"/>
      <c r="DO214" s="128"/>
      <c r="DP214" s="128"/>
      <c r="DQ214" s="128"/>
      <c r="DR214" s="128"/>
      <c r="DS214" s="128"/>
      <c r="DT214" s="128"/>
      <c r="DU214" s="128"/>
      <c r="DV214" s="128"/>
      <c r="DW214" s="128"/>
      <c r="DX214" s="128"/>
      <c r="DY214" s="128"/>
      <c r="DZ214" s="128"/>
      <c r="EA214" s="128"/>
      <c r="EB214" s="128"/>
      <c r="EC214" s="128"/>
      <c r="ED214" s="128"/>
      <c r="EE214" s="128"/>
      <c r="EF214" s="128"/>
      <c r="EG214" s="128"/>
      <c r="EH214" s="128"/>
      <c r="EI214" s="128"/>
      <c r="EJ214" s="128"/>
      <c r="EK214" s="128"/>
      <c r="EL214" s="128"/>
      <c r="EM214" s="128"/>
      <c r="EN214" s="128"/>
      <c r="EO214" s="128"/>
      <c r="EP214" s="128"/>
      <c r="EQ214" s="128"/>
      <c r="ER214" s="128"/>
      <c r="ES214" s="128"/>
      <c r="ET214" s="128"/>
      <c r="EU214" s="128"/>
      <c r="EV214" s="128"/>
      <c r="EW214" s="128"/>
      <c r="EX214" s="128"/>
      <c r="EY214" s="128"/>
      <c r="EZ214" s="128"/>
      <c r="FA214" s="128"/>
      <c r="FB214" s="128"/>
      <c r="FC214" s="128"/>
      <c r="FD214" s="128"/>
      <c r="FE214" s="128"/>
      <c r="FF214" s="128"/>
      <c r="FG214" s="128"/>
      <c r="FH214" s="128"/>
      <c r="FI214" s="128"/>
      <c r="FJ214" s="128"/>
      <c r="FK214" s="128"/>
      <c r="FL214" s="128"/>
      <c r="FM214" s="128"/>
      <c r="FN214" s="128"/>
      <c r="FO214" s="128"/>
      <c r="FP214" s="128"/>
      <c r="FQ214" s="128"/>
      <c r="FR214" s="128"/>
      <c r="FS214" s="128"/>
      <c r="FT214" s="128"/>
      <c r="FU214" s="128"/>
      <c r="FV214" s="128"/>
      <c r="FW214" s="128"/>
      <c r="FX214" s="128"/>
      <c r="FY214" s="128"/>
      <c r="FZ214" s="128"/>
      <c r="GA214" s="128"/>
      <c r="GB214" s="128"/>
      <c r="GC214" s="128"/>
      <c r="GD214" s="128"/>
      <c r="GE214" s="128"/>
      <c r="GF214" s="128"/>
      <c r="GG214" s="128"/>
      <c r="GH214" s="128"/>
      <c r="GI214" s="128"/>
      <c r="GJ214" s="128"/>
      <c r="GK214" s="128"/>
      <c r="GL214" s="128"/>
      <c r="GM214" s="128"/>
      <c r="GN214" s="128"/>
      <c r="GO214" s="128"/>
      <c r="GP214" s="128"/>
      <c r="GQ214" s="128"/>
      <c r="GR214" s="128"/>
      <c r="GS214" s="128"/>
      <c r="GT214" s="128"/>
    </row>
    <row r="215" spans="1:202" ht="13.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  <c r="AA215" s="128"/>
      <c r="AB215" s="128"/>
      <c r="AC215" s="128"/>
      <c r="AD215" s="128"/>
      <c r="AE215" s="128"/>
      <c r="AF215" s="128"/>
      <c r="AG215" s="128"/>
      <c r="AH215" s="128"/>
      <c r="AI215" s="128"/>
      <c r="AJ215" s="128"/>
      <c r="AK215" s="128"/>
      <c r="AL215" s="128"/>
      <c r="AM215" s="128"/>
      <c r="AN215" s="128"/>
      <c r="AO215" s="128"/>
      <c r="AP215" s="128"/>
      <c r="AQ215" s="128"/>
      <c r="AR215" s="128"/>
      <c r="AS215" s="128"/>
      <c r="AT215" s="128"/>
      <c r="AU215" s="128"/>
      <c r="AV215" s="128"/>
      <c r="AW215" s="128"/>
      <c r="AX215" s="128"/>
      <c r="AY215" s="128"/>
      <c r="AZ215" s="128"/>
      <c r="BA215" s="128"/>
      <c r="BB215" s="128"/>
      <c r="BC215" s="128"/>
      <c r="BD215" s="128"/>
      <c r="BE215" s="128"/>
      <c r="BF215" s="128"/>
      <c r="BG215" s="128"/>
      <c r="BH215" s="128"/>
      <c r="BI215" s="128"/>
      <c r="BJ215" s="128"/>
      <c r="BK215" s="128"/>
      <c r="BL215" s="128"/>
      <c r="BM215" s="128"/>
      <c r="BN215" s="128"/>
      <c r="BO215" s="128"/>
      <c r="BP215" s="128"/>
      <c r="BQ215" s="128"/>
      <c r="BR215" s="128"/>
      <c r="BS215" s="128"/>
      <c r="BT215" s="128"/>
      <c r="BU215" s="128"/>
      <c r="BV215" s="128"/>
      <c r="BW215" s="128"/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28"/>
      <c r="DB215" s="128"/>
      <c r="DC215" s="128"/>
      <c r="DD215" s="128"/>
      <c r="DE215" s="128"/>
      <c r="DF215" s="128"/>
      <c r="DG215" s="128"/>
      <c r="DH215" s="128"/>
      <c r="DI215" s="128"/>
      <c r="DJ215" s="128"/>
      <c r="DK215" s="128"/>
      <c r="DL215" s="128"/>
      <c r="DM215" s="128"/>
      <c r="DN215" s="128"/>
      <c r="DO215" s="128"/>
      <c r="DP215" s="128"/>
      <c r="DQ215" s="128"/>
      <c r="DR215" s="128"/>
      <c r="DS215" s="128"/>
      <c r="DT215" s="128"/>
      <c r="DU215" s="128"/>
      <c r="DV215" s="128"/>
      <c r="DW215" s="128"/>
      <c r="DX215" s="128"/>
      <c r="DY215" s="128"/>
      <c r="DZ215" s="128"/>
      <c r="EA215" s="128"/>
      <c r="EB215" s="128"/>
      <c r="EC215" s="128"/>
      <c r="ED215" s="128"/>
      <c r="EE215" s="128"/>
      <c r="EF215" s="128"/>
      <c r="EG215" s="128"/>
      <c r="EH215" s="128"/>
      <c r="EI215" s="128"/>
      <c r="EJ215" s="128"/>
      <c r="EK215" s="128"/>
      <c r="EL215" s="128"/>
      <c r="EM215" s="128"/>
      <c r="EN215" s="128"/>
      <c r="EO215" s="128"/>
      <c r="EP215" s="128"/>
      <c r="EQ215" s="128"/>
      <c r="ER215" s="128"/>
      <c r="ES215" s="128"/>
      <c r="ET215" s="128"/>
      <c r="EU215" s="128"/>
      <c r="EV215" s="128"/>
      <c r="EW215" s="128"/>
      <c r="EX215" s="128"/>
      <c r="EY215" s="128"/>
      <c r="EZ215" s="128"/>
      <c r="FA215" s="128"/>
      <c r="FB215" s="128"/>
      <c r="FC215" s="128"/>
      <c r="FD215" s="128"/>
      <c r="FE215" s="128"/>
      <c r="FF215" s="128"/>
      <c r="FG215" s="128"/>
      <c r="FH215" s="128"/>
      <c r="FI215" s="128"/>
      <c r="FJ215" s="128"/>
      <c r="FK215" s="128"/>
      <c r="FL215" s="128"/>
      <c r="FM215" s="128"/>
      <c r="FN215" s="128"/>
      <c r="FO215" s="128"/>
      <c r="FP215" s="128"/>
      <c r="FQ215" s="128"/>
      <c r="FR215" s="128"/>
      <c r="FS215" s="128"/>
      <c r="FT215" s="128"/>
      <c r="FU215" s="128"/>
      <c r="FV215" s="128"/>
      <c r="FW215" s="128"/>
      <c r="FX215" s="128"/>
      <c r="FY215" s="128"/>
      <c r="FZ215" s="128"/>
      <c r="GA215" s="128"/>
      <c r="GB215" s="128"/>
      <c r="GC215" s="128"/>
      <c r="GD215" s="128"/>
      <c r="GE215" s="128"/>
      <c r="GF215" s="128"/>
      <c r="GG215" s="128"/>
      <c r="GH215" s="128"/>
      <c r="GI215" s="128"/>
      <c r="GJ215" s="128"/>
      <c r="GK215" s="128"/>
      <c r="GL215" s="128"/>
      <c r="GM215" s="128"/>
      <c r="GN215" s="128"/>
      <c r="GO215" s="128"/>
      <c r="GP215" s="128"/>
      <c r="GQ215" s="128"/>
      <c r="GR215" s="128"/>
      <c r="GS215" s="128"/>
      <c r="GT215" s="128"/>
    </row>
    <row r="216" spans="1:202" ht="13.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  <c r="AA216" s="128"/>
      <c r="AB216" s="128"/>
      <c r="AC216" s="128"/>
      <c r="AD216" s="128"/>
      <c r="AE216" s="128"/>
      <c r="AF216" s="128"/>
      <c r="AG216" s="128"/>
      <c r="AH216" s="128"/>
      <c r="AI216" s="128"/>
      <c r="AJ216" s="128"/>
      <c r="AK216" s="128"/>
      <c r="AL216" s="128"/>
      <c r="AM216" s="128"/>
      <c r="AN216" s="128"/>
      <c r="AO216" s="128"/>
      <c r="AP216" s="128"/>
      <c r="AQ216" s="128"/>
      <c r="AR216" s="128"/>
      <c r="AS216" s="128"/>
      <c r="AT216" s="128"/>
      <c r="AU216" s="128"/>
      <c r="AV216" s="128"/>
      <c r="AW216" s="128"/>
      <c r="AX216" s="128"/>
      <c r="AY216" s="128"/>
      <c r="AZ216" s="128"/>
      <c r="BA216" s="128"/>
      <c r="BB216" s="128"/>
      <c r="BC216" s="128"/>
      <c r="BD216" s="128"/>
      <c r="BE216" s="128"/>
      <c r="BF216" s="128"/>
      <c r="BG216" s="128"/>
      <c r="BH216" s="128"/>
      <c r="BI216" s="128"/>
      <c r="BJ216" s="128"/>
      <c r="BK216" s="128"/>
      <c r="BL216" s="128"/>
      <c r="BM216" s="128"/>
      <c r="BN216" s="128"/>
      <c r="BO216" s="128"/>
      <c r="BP216" s="128"/>
      <c r="BQ216" s="128"/>
      <c r="BR216" s="128"/>
      <c r="BS216" s="128"/>
      <c r="BT216" s="128"/>
      <c r="BU216" s="128"/>
      <c r="BV216" s="128"/>
      <c r="BW216" s="128"/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28"/>
      <c r="DB216" s="128"/>
      <c r="DC216" s="128"/>
      <c r="DD216" s="128"/>
      <c r="DE216" s="128"/>
      <c r="DF216" s="128"/>
      <c r="DG216" s="128"/>
      <c r="DH216" s="128"/>
      <c r="DI216" s="128"/>
      <c r="DJ216" s="128"/>
      <c r="DK216" s="128"/>
      <c r="DL216" s="128"/>
      <c r="DM216" s="128"/>
      <c r="DN216" s="128"/>
      <c r="DO216" s="128"/>
      <c r="DP216" s="128"/>
      <c r="DQ216" s="128"/>
      <c r="DR216" s="128"/>
      <c r="DS216" s="128"/>
      <c r="DT216" s="128"/>
      <c r="DU216" s="128"/>
      <c r="DV216" s="128"/>
      <c r="DW216" s="128"/>
      <c r="DX216" s="128"/>
      <c r="DY216" s="128"/>
      <c r="DZ216" s="128"/>
      <c r="EA216" s="128"/>
      <c r="EB216" s="128"/>
      <c r="EC216" s="128"/>
      <c r="ED216" s="128"/>
      <c r="EE216" s="128"/>
      <c r="EF216" s="128"/>
      <c r="EG216" s="128"/>
      <c r="EH216" s="128"/>
      <c r="EI216" s="128"/>
      <c r="EJ216" s="128"/>
      <c r="EK216" s="128"/>
      <c r="EL216" s="128"/>
      <c r="EM216" s="128"/>
      <c r="EN216" s="128"/>
      <c r="EO216" s="128"/>
      <c r="EP216" s="128"/>
      <c r="EQ216" s="128"/>
      <c r="ER216" s="128"/>
      <c r="ES216" s="128"/>
      <c r="ET216" s="128"/>
      <c r="EU216" s="128"/>
      <c r="EV216" s="128"/>
      <c r="EW216" s="128"/>
      <c r="EX216" s="128"/>
      <c r="EY216" s="128"/>
      <c r="EZ216" s="128"/>
      <c r="FA216" s="128"/>
      <c r="FB216" s="128"/>
      <c r="FC216" s="128"/>
      <c r="FD216" s="128"/>
      <c r="FE216" s="128"/>
      <c r="FF216" s="128"/>
      <c r="FG216" s="128"/>
      <c r="FH216" s="128"/>
      <c r="FI216" s="128"/>
      <c r="FJ216" s="128"/>
      <c r="FK216" s="128"/>
      <c r="FL216" s="128"/>
      <c r="FM216" s="128"/>
      <c r="FN216" s="128"/>
      <c r="FO216" s="128"/>
      <c r="FP216" s="128"/>
      <c r="FQ216" s="128"/>
      <c r="FR216" s="128"/>
      <c r="FS216" s="128"/>
      <c r="FT216" s="128"/>
      <c r="FU216" s="128"/>
      <c r="FV216" s="128"/>
      <c r="FW216" s="128"/>
      <c r="FX216" s="128"/>
      <c r="FY216" s="128"/>
      <c r="FZ216" s="128"/>
      <c r="GA216" s="128"/>
      <c r="GB216" s="128"/>
      <c r="GC216" s="128"/>
      <c r="GD216" s="128"/>
      <c r="GE216" s="128"/>
      <c r="GF216" s="128"/>
      <c r="GG216" s="128"/>
      <c r="GH216" s="128"/>
      <c r="GI216" s="128"/>
      <c r="GJ216" s="128"/>
      <c r="GK216" s="128"/>
      <c r="GL216" s="128"/>
      <c r="GM216" s="128"/>
      <c r="GN216" s="128"/>
      <c r="GO216" s="128"/>
      <c r="GP216" s="128"/>
      <c r="GQ216" s="128"/>
      <c r="GR216" s="128"/>
      <c r="GS216" s="128"/>
      <c r="GT216" s="128"/>
    </row>
    <row r="217" spans="1:202" ht="13.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8"/>
      <c r="AH217" s="128"/>
      <c r="AI217" s="128"/>
      <c r="AJ217" s="128"/>
      <c r="AK217" s="128"/>
      <c r="AL217" s="128"/>
      <c r="AM217" s="128"/>
      <c r="AN217" s="128"/>
      <c r="AO217" s="128"/>
      <c r="AP217" s="128"/>
      <c r="AQ217" s="128"/>
      <c r="AR217" s="128"/>
      <c r="AS217" s="128"/>
      <c r="AT217" s="128"/>
      <c r="AU217" s="128"/>
      <c r="AV217" s="128"/>
      <c r="AW217" s="128"/>
      <c r="AX217" s="128"/>
      <c r="AY217" s="128"/>
      <c r="AZ217" s="128"/>
      <c r="BA217" s="128"/>
      <c r="BB217" s="128"/>
      <c r="BC217" s="128"/>
      <c r="BD217" s="128"/>
      <c r="BE217" s="128"/>
      <c r="BF217" s="128"/>
      <c r="BG217" s="128"/>
      <c r="BH217" s="128"/>
      <c r="BI217" s="128"/>
      <c r="BJ217" s="128"/>
      <c r="BK217" s="128"/>
      <c r="BL217" s="128"/>
      <c r="BM217" s="128"/>
      <c r="BN217" s="128"/>
      <c r="BO217" s="128"/>
      <c r="BP217" s="128"/>
      <c r="BQ217" s="128"/>
      <c r="BR217" s="128"/>
      <c r="BS217" s="128"/>
      <c r="BT217" s="128"/>
      <c r="BU217" s="128"/>
      <c r="BV217" s="128"/>
      <c r="BW217" s="128"/>
      <c r="BX217" s="128"/>
      <c r="BY217" s="128"/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28"/>
      <c r="DB217" s="128"/>
      <c r="DC217" s="128"/>
      <c r="DD217" s="128"/>
      <c r="DE217" s="128"/>
      <c r="DF217" s="128"/>
      <c r="DG217" s="128"/>
      <c r="DH217" s="128"/>
      <c r="DI217" s="128"/>
      <c r="DJ217" s="128"/>
      <c r="DK217" s="128"/>
      <c r="DL217" s="128"/>
      <c r="DM217" s="128"/>
      <c r="DN217" s="128"/>
      <c r="DO217" s="128"/>
      <c r="DP217" s="128"/>
      <c r="DQ217" s="128"/>
      <c r="DR217" s="128"/>
      <c r="DS217" s="128"/>
      <c r="DT217" s="128"/>
      <c r="DU217" s="128"/>
      <c r="DV217" s="128"/>
      <c r="DW217" s="128"/>
      <c r="DX217" s="128"/>
      <c r="DY217" s="128"/>
      <c r="DZ217" s="128"/>
      <c r="EA217" s="128"/>
      <c r="EB217" s="128"/>
      <c r="EC217" s="128"/>
      <c r="ED217" s="128"/>
      <c r="EE217" s="128"/>
      <c r="EF217" s="128"/>
      <c r="EG217" s="128"/>
      <c r="EH217" s="128"/>
      <c r="EI217" s="128"/>
      <c r="EJ217" s="128"/>
      <c r="EK217" s="128"/>
      <c r="EL217" s="128"/>
      <c r="EM217" s="128"/>
      <c r="EN217" s="128"/>
      <c r="EO217" s="128"/>
      <c r="EP217" s="128"/>
      <c r="EQ217" s="128"/>
      <c r="ER217" s="128"/>
      <c r="ES217" s="128"/>
      <c r="ET217" s="128"/>
      <c r="EU217" s="128"/>
      <c r="EV217" s="128"/>
      <c r="EW217" s="128"/>
      <c r="EX217" s="128"/>
      <c r="EY217" s="128"/>
      <c r="EZ217" s="128"/>
      <c r="FA217" s="128"/>
      <c r="FB217" s="128"/>
      <c r="FC217" s="128"/>
      <c r="FD217" s="128"/>
      <c r="FE217" s="128"/>
      <c r="FF217" s="128"/>
      <c r="FG217" s="128"/>
      <c r="FH217" s="128"/>
      <c r="FI217" s="128"/>
      <c r="FJ217" s="128"/>
      <c r="FK217" s="128"/>
      <c r="FL217" s="128"/>
      <c r="FM217" s="128"/>
      <c r="FN217" s="128"/>
      <c r="FO217" s="128"/>
      <c r="FP217" s="128"/>
      <c r="FQ217" s="128"/>
      <c r="FR217" s="128"/>
      <c r="FS217" s="128"/>
      <c r="FT217" s="128"/>
      <c r="FU217" s="128"/>
      <c r="FV217" s="128"/>
      <c r="FW217" s="128"/>
      <c r="FX217" s="128"/>
      <c r="FY217" s="128"/>
      <c r="FZ217" s="128"/>
      <c r="GA217" s="128"/>
      <c r="GB217" s="128"/>
      <c r="GC217" s="128"/>
      <c r="GD217" s="128"/>
      <c r="GE217" s="128"/>
      <c r="GF217" s="128"/>
      <c r="GG217" s="128"/>
      <c r="GH217" s="128"/>
      <c r="GI217" s="128"/>
      <c r="GJ217" s="128"/>
      <c r="GK217" s="128"/>
      <c r="GL217" s="128"/>
      <c r="GM217" s="128"/>
      <c r="GN217" s="128"/>
      <c r="GO217" s="128"/>
      <c r="GP217" s="128"/>
      <c r="GQ217" s="128"/>
      <c r="GR217" s="128"/>
      <c r="GS217" s="128"/>
      <c r="GT217" s="128"/>
    </row>
    <row r="218" spans="1:202" ht="13.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8"/>
      <c r="AF218" s="128"/>
      <c r="AG218" s="128"/>
      <c r="AH218" s="128"/>
      <c r="AI218" s="128"/>
      <c r="AJ218" s="128"/>
      <c r="AK218" s="128"/>
      <c r="AL218" s="128"/>
      <c r="AM218" s="128"/>
      <c r="AN218" s="128"/>
      <c r="AO218" s="128"/>
      <c r="AP218" s="128"/>
      <c r="AQ218" s="128"/>
      <c r="AR218" s="128"/>
      <c r="AS218" s="128"/>
      <c r="AT218" s="128"/>
      <c r="AU218" s="128"/>
      <c r="AV218" s="128"/>
      <c r="AW218" s="128"/>
      <c r="AX218" s="128"/>
      <c r="AY218" s="128"/>
      <c r="AZ218" s="128"/>
      <c r="BA218" s="128"/>
      <c r="BB218" s="128"/>
      <c r="BC218" s="128"/>
      <c r="BD218" s="128"/>
      <c r="BE218" s="128"/>
      <c r="BF218" s="128"/>
      <c r="BG218" s="128"/>
      <c r="BH218" s="128"/>
      <c r="BI218" s="128"/>
      <c r="BJ218" s="128"/>
      <c r="BK218" s="128"/>
      <c r="BL218" s="128"/>
      <c r="BM218" s="128"/>
      <c r="BN218" s="128"/>
      <c r="BO218" s="128"/>
      <c r="BP218" s="128"/>
      <c r="BQ218" s="128"/>
      <c r="BR218" s="128"/>
      <c r="BS218" s="128"/>
      <c r="BT218" s="128"/>
      <c r="BU218" s="128"/>
      <c r="BV218" s="128"/>
      <c r="BW218" s="128"/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28"/>
      <c r="DB218" s="128"/>
      <c r="DC218" s="128"/>
      <c r="DD218" s="128"/>
      <c r="DE218" s="128"/>
      <c r="DF218" s="128"/>
      <c r="DG218" s="128"/>
      <c r="DH218" s="128"/>
      <c r="DI218" s="128"/>
      <c r="DJ218" s="128"/>
      <c r="DK218" s="128"/>
      <c r="DL218" s="128"/>
      <c r="DM218" s="128"/>
      <c r="DN218" s="128"/>
      <c r="DO218" s="128"/>
      <c r="DP218" s="128"/>
      <c r="DQ218" s="128"/>
      <c r="DR218" s="128"/>
      <c r="DS218" s="128"/>
      <c r="DT218" s="128"/>
      <c r="DU218" s="128"/>
      <c r="DV218" s="128"/>
      <c r="DW218" s="128"/>
      <c r="DX218" s="128"/>
      <c r="DY218" s="128"/>
      <c r="DZ218" s="128"/>
      <c r="EA218" s="128"/>
      <c r="EB218" s="128"/>
      <c r="EC218" s="128"/>
      <c r="ED218" s="128"/>
      <c r="EE218" s="128"/>
      <c r="EF218" s="128"/>
      <c r="EG218" s="128"/>
      <c r="EH218" s="128"/>
      <c r="EI218" s="128"/>
      <c r="EJ218" s="128"/>
      <c r="EK218" s="128"/>
      <c r="EL218" s="128"/>
      <c r="EM218" s="128"/>
      <c r="EN218" s="128"/>
      <c r="EO218" s="128"/>
      <c r="EP218" s="128"/>
      <c r="EQ218" s="128"/>
      <c r="ER218" s="128"/>
      <c r="ES218" s="128"/>
      <c r="ET218" s="128"/>
      <c r="EU218" s="128"/>
      <c r="EV218" s="128"/>
      <c r="EW218" s="128"/>
      <c r="EX218" s="128"/>
      <c r="EY218" s="128"/>
      <c r="EZ218" s="128"/>
      <c r="FA218" s="128"/>
      <c r="FB218" s="128"/>
      <c r="FC218" s="128"/>
      <c r="FD218" s="128"/>
      <c r="FE218" s="128"/>
      <c r="FF218" s="128"/>
      <c r="FG218" s="128"/>
      <c r="FH218" s="128"/>
      <c r="FI218" s="128"/>
      <c r="FJ218" s="128"/>
      <c r="FK218" s="128"/>
      <c r="FL218" s="128"/>
      <c r="FM218" s="128"/>
      <c r="FN218" s="128"/>
      <c r="FO218" s="128"/>
      <c r="FP218" s="128"/>
      <c r="FQ218" s="128"/>
      <c r="FR218" s="128"/>
      <c r="FS218" s="128"/>
      <c r="FT218" s="128"/>
      <c r="FU218" s="128"/>
      <c r="FV218" s="128"/>
      <c r="FW218" s="128"/>
      <c r="FX218" s="128"/>
      <c r="FY218" s="128"/>
      <c r="FZ218" s="128"/>
      <c r="GA218" s="128"/>
      <c r="GB218" s="128"/>
      <c r="GC218" s="128"/>
      <c r="GD218" s="128"/>
      <c r="GE218" s="128"/>
      <c r="GF218" s="128"/>
      <c r="GG218" s="128"/>
      <c r="GH218" s="128"/>
      <c r="GI218" s="128"/>
      <c r="GJ218" s="128"/>
      <c r="GK218" s="128"/>
      <c r="GL218" s="128"/>
      <c r="GM218" s="128"/>
      <c r="GN218" s="128"/>
      <c r="GO218" s="128"/>
      <c r="GP218" s="128"/>
      <c r="GQ218" s="128"/>
      <c r="GR218" s="128"/>
      <c r="GS218" s="128"/>
      <c r="GT218" s="128"/>
    </row>
  </sheetData>
  <mergeCells count="35">
    <mergeCell ref="BN4:BU4"/>
    <mergeCell ref="AH4:BM4"/>
    <mergeCell ref="BV4:CC5"/>
    <mergeCell ref="A3:A6"/>
    <mergeCell ref="B3:I5"/>
    <mergeCell ref="J4:Q5"/>
    <mergeCell ref="R5:Y5"/>
    <mergeCell ref="AH3:BM3"/>
    <mergeCell ref="BN3:CS3"/>
    <mergeCell ref="Z5:AG5"/>
    <mergeCell ref="CT3:DY3"/>
    <mergeCell ref="DZ3:FE3"/>
    <mergeCell ref="FF3:GK3"/>
    <mergeCell ref="GL3:GS5"/>
    <mergeCell ref="CT4:DA4"/>
    <mergeCell ref="DB4:DI5"/>
    <mergeCell ref="DZ4:EO4"/>
    <mergeCell ref="EP4:EW5"/>
    <mergeCell ref="EX4:FE5"/>
    <mergeCell ref="FF4:FM5"/>
    <mergeCell ref="AH5:AO5"/>
    <mergeCell ref="AP5:AW5"/>
    <mergeCell ref="AX5:BE5"/>
    <mergeCell ref="BF5:BM5"/>
    <mergeCell ref="BN5:BU5"/>
    <mergeCell ref="CD5:CK5"/>
    <mergeCell ref="CL5:CS5"/>
    <mergeCell ref="CT5:DA5"/>
    <mergeCell ref="FN5:FU5"/>
    <mergeCell ref="FV5:GC5"/>
    <mergeCell ref="GD5:GK5"/>
    <mergeCell ref="DJ5:DQ5"/>
    <mergeCell ref="DR5:DY5"/>
    <mergeCell ref="DZ5:EG5"/>
    <mergeCell ref="EI5:EO5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218"/>
  <sheetViews>
    <sheetView workbookViewId="0" topLeftCell="A1">
      <pane xSplit="1" ySplit="6" topLeftCell="FL7" activePane="bottomRight" state="frozen"/>
      <selection pane="topLeft" activeCell="F7" sqref="F7"/>
      <selection pane="topRight" activeCell="F7" sqref="F7"/>
      <selection pane="bottomLeft" activeCell="F7" sqref="F7"/>
      <selection pane="bottomRight" activeCell="FM14" sqref="FM14"/>
    </sheetView>
  </sheetViews>
  <sheetFormatPr defaultColWidth="8.796875" defaultRowHeight="14.25"/>
  <cols>
    <col min="1" max="1" width="10.59765625" style="75" customWidth="1"/>
    <col min="2" max="2" width="14" style="129" customWidth="1"/>
    <col min="3" max="7" width="14.59765625" style="129" customWidth="1"/>
    <col min="8" max="8" width="15.59765625" style="129" customWidth="1"/>
    <col min="9" max="14" width="14.59765625" style="129" customWidth="1"/>
    <col min="15" max="15" width="15.09765625" style="129" customWidth="1"/>
    <col min="16" max="22" width="14.59765625" style="129" customWidth="1"/>
    <col min="23" max="27" width="14.59765625" style="130" customWidth="1"/>
    <col min="28" max="28" width="15.19921875" style="130" customWidth="1"/>
    <col min="29" max="29" width="15.8984375" style="130" customWidth="1"/>
    <col min="30" max="36" width="15.59765625" style="130" customWidth="1"/>
    <col min="37" max="42" width="14.59765625" style="130" customWidth="1"/>
    <col min="43" max="43" width="15.3984375" style="130" customWidth="1"/>
    <col min="44" max="44" width="13.69921875" style="130" customWidth="1"/>
    <col min="45" max="45" width="14.69921875" style="130" customWidth="1"/>
    <col min="46" max="50" width="15.59765625" style="130" customWidth="1"/>
    <col min="51" max="51" width="13.09765625" style="74" customWidth="1"/>
    <col min="52" max="52" width="14.3984375" style="74" customWidth="1"/>
    <col min="53" max="57" width="15.59765625" style="74" customWidth="1"/>
    <col min="58" max="58" width="13.69921875" style="74" customWidth="1"/>
    <col min="59" max="59" width="14.59765625" style="74" customWidth="1"/>
    <col min="60" max="64" width="15.59765625" style="74" customWidth="1"/>
    <col min="65" max="71" width="15.59765625" style="130" customWidth="1"/>
    <col min="72" max="84" width="14.59765625" style="130" customWidth="1"/>
    <col min="85" max="85" width="14.19921875" style="130" customWidth="1"/>
    <col min="86" max="92" width="14.59765625" style="130" customWidth="1"/>
    <col min="93" max="99" width="15.59765625" style="74" customWidth="1"/>
    <col min="100" max="106" width="14.59765625" style="130" customWidth="1"/>
    <col min="107" max="120" width="15.59765625" style="130" customWidth="1"/>
    <col min="121" max="126" width="16.59765625" style="130" customWidth="1"/>
    <col min="127" max="132" width="13.59765625" style="130" customWidth="1"/>
    <col min="133" max="133" width="14.59765625" style="130" customWidth="1"/>
    <col min="134" max="140" width="13.59765625" style="130" customWidth="1"/>
    <col min="141" max="168" width="15.59765625" style="130" customWidth="1"/>
    <col min="169" max="176" width="17.59765625" style="74" customWidth="1"/>
    <col min="177" max="177" width="9.8984375" style="74" customWidth="1"/>
    <col min="178" max="187" width="9.59765625" style="74" customWidth="1"/>
    <col min="188" max="16384" width="9" style="74" customWidth="1"/>
  </cols>
  <sheetData>
    <row r="1" spans="1:177" ht="17.25">
      <c r="A1" s="75" t="s">
        <v>145</v>
      </c>
      <c r="EK1" s="131"/>
      <c r="FM1" s="78" t="s">
        <v>158</v>
      </c>
      <c r="FU1" s="130"/>
    </row>
    <row r="2" spans="1:176" ht="15" customHeight="1" thickBot="1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77"/>
      <c r="CP2" s="77"/>
      <c r="CQ2" s="77"/>
      <c r="CR2" s="77"/>
      <c r="CS2" s="77"/>
      <c r="CT2" s="77"/>
      <c r="CU2" s="77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1"/>
      <c r="FH2" s="131"/>
      <c r="FI2" s="131"/>
      <c r="FJ2" s="131"/>
      <c r="FK2" s="131"/>
      <c r="FL2" s="131"/>
      <c r="FM2" s="77"/>
      <c r="FN2" s="77"/>
      <c r="FO2" s="77"/>
      <c r="FP2" s="77"/>
      <c r="FQ2" s="77"/>
      <c r="FR2" s="77"/>
      <c r="FS2" s="77"/>
      <c r="FT2" s="77"/>
    </row>
    <row r="3" spans="1:176" ht="18" customHeight="1">
      <c r="A3" s="237" t="s">
        <v>0</v>
      </c>
      <c r="B3" s="267" t="s">
        <v>146</v>
      </c>
      <c r="C3" s="267"/>
      <c r="D3" s="267"/>
      <c r="E3" s="267"/>
      <c r="F3" s="267"/>
      <c r="G3" s="267"/>
      <c r="H3" s="267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298" t="s">
        <v>111</v>
      </c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7" t="s">
        <v>123</v>
      </c>
      <c r="BG3" s="137"/>
      <c r="BH3" s="137"/>
      <c r="BI3" s="137"/>
      <c r="BJ3" s="137"/>
      <c r="BK3" s="137"/>
      <c r="BL3" s="137"/>
      <c r="BM3" s="284" t="s">
        <v>111</v>
      </c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 t="s">
        <v>111</v>
      </c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284"/>
      <c r="DC3" s="284" t="s">
        <v>147</v>
      </c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 t="s">
        <v>111</v>
      </c>
      <c r="DX3" s="285"/>
      <c r="DY3" s="285"/>
      <c r="DZ3" s="285"/>
      <c r="EA3" s="285"/>
      <c r="EB3" s="285"/>
      <c r="EC3" s="285"/>
      <c r="ED3" s="285"/>
      <c r="EE3" s="285"/>
      <c r="EF3" s="285"/>
      <c r="EG3" s="285"/>
      <c r="EH3" s="285"/>
      <c r="EI3" s="285"/>
      <c r="EJ3" s="286"/>
      <c r="EK3" s="287" t="s">
        <v>148</v>
      </c>
      <c r="EL3" s="288"/>
      <c r="EM3" s="288"/>
      <c r="EN3" s="288"/>
      <c r="EO3" s="288"/>
      <c r="EP3" s="288"/>
      <c r="EQ3" s="288"/>
      <c r="ER3" s="288"/>
      <c r="ES3" s="263" t="s">
        <v>112</v>
      </c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4"/>
      <c r="FM3" s="263" t="s">
        <v>15</v>
      </c>
      <c r="FN3" s="267"/>
      <c r="FO3" s="267"/>
      <c r="FP3" s="267"/>
      <c r="FQ3" s="267"/>
      <c r="FR3" s="267"/>
      <c r="FS3" s="267"/>
      <c r="FT3" s="268"/>
    </row>
    <row r="4" spans="1:176" ht="18" customHeight="1">
      <c r="A4" s="238"/>
      <c r="B4" s="270"/>
      <c r="C4" s="270"/>
      <c r="D4" s="270"/>
      <c r="E4" s="270"/>
      <c r="F4" s="270"/>
      <c r="G4" s="270"/>
      <c r="H4" s="270"/>
      <c r="I4" s="274" t="s">
        <v>124</v>
      </c>
      <c r="J4" s="275"/>
      <c r="K4" s="275"/>
      <c r="L4" s="275"/>
      <c r="M4" s="275"/>
      <c r="N4" s="275"/>
      <c r="O4" s="275"/>
      <c r="P4" s="138"/>
      <c r="Q4" s="138"/>
      <c r="R4" s="138"/>
      <c r="S4" s="138"/>
      <c r="T4" s="138"/>
      <c r="U4" s="138"/>
      <c r="V4" s="138"/>
      <c r="W4" s="278" t="s">
        <v>149</v>
      </c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 t="s">
        <v>125</v>
      </c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8"/>
      <c r="BM4" s="254" t="s">
        <v>126</v>
      </c>
      <c r="BN4" s="279"/>
      <c r="BO4" s="279"/>
      <c r="BP4" s="279"/>
      <c r="BQ4" s="279"/>
      <c r="BR4" s="279"/>
      <c r="BS4" s="279"/>
      <c r="BT4" s="139"/>
      <c r="BU4" s="139"/>
      <c r="BV4" s="139"/>
      <c r="BW4" s="139"/>
      <c r="BX4" s="139"/>
      <c r="BY4" s="139"/>
      <c r="BZ4" s="139"/>
      <c r="CA4" s="140"/>
      <c r="CB4" s="140"/>
      <c r="CC4" s="140"/>
      <c r="CD4" s="140"/>
      <c r="CE4" s="140"/>
      <c r="CF4" s="140"/>
      <c r="CG4" s="140"/>
      <c r="CH4" s="253" t="s">
        <v>150</v>
      </c>
      <c r="CI4" s="253"/>
      <c r="CJ4" s="253"/>
      <c r="CK4" s="253"/>
      <c r="CL4" s="253"/>
      <c r="CM4" s="253"/>
      <c r="CN4" s="255"/>
      <c r="CO4" s="280" t="s">
        <v>128</v>
      </c>
      <c r="CP4" s="280"/>
      <c r="CQ4" s="280"/>
      <c r="CR4" s="280"/>
      <c r="CS4" s="280"/>
      <c r="CT4" s="280"/>
      <c r="CU4" s="280"/>
      <c r="CV4" s="140"/>
      <c r="CW4" s="140"/>
      <c r="CX4" s="140"/>
      <c r="CY4" s="140"/>
      <c r="CZ4" s="140"/>
      <c r="DA4" s="139"/>
      <c r="DB4" s="139"/>
      <c r="DC4" s="140"/>
      <c r="DD4" s="140"/>
      <c r="DE4" s="140"/>
      <c r="DF4" s="140"/>
      <c r="DG4" s="140"/>
      <c r="DH4" s="140"/>
      <c r="DI4" s="259" t="s">
        <v>129</v>
      </c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  <c r="DU4" s="259"/>
      <c r="DV4" s="281"/>
      <c r="DW4" s="275" t="s">
        <v>114</v>
      </c>
      <c r="DX4" s="275"/>
      <c r="DY4" s="275"/>
      <c r="DZ4" s="275"/>
      <c r="EA4" s="275"/>
      <c r="EB4" s="275"/>
      <c r="EC4" s="282"/>
      <c r="ED4" s="293" t="s">
        <v>10</v>
      </c>
      <c r="EE4" s="293"/>
      <c r="EF4" s="293"/>
      <c r="EG4" s="293"/>
      <c r="EH4" s="293"/>
      <c r="EI4" s="293"/>
      <c r="EJ4" s="294"/>
      <c r="EK4" s="289"/>
      <c r="EL4" s="290"/>
      <c r="EM4" s="290"/>
      <c r="EN4" s="290"/>
      <c r="EO4" s="290"/>
      <c r="EP4" s="290"/>
      <c r="EQ4" s="290"/>
      <c r="ER4" s="290"/>
      <c r="ES4" s="265"/>
      <c r="ET4" s="265"/>
      <c r="EU4" s="265"/>
      <c r="EV4" s="265"/>
      <c r="EW4" s="265"/>
      <c r="EX4" s="265"/>
      <c r="EY4" s="265"/>
      <c r="EZ4" s="265"/>
      <c r="FA4" s="265"/>
      <c r="FB4" s="265"/>
      <c r="FC4" s="265"/>
      <c r="FD4" s="265"/>
      <c r="FE4" s="265"/>
      <c r="FF4" s="265"/>
      <c r="FG4" s="265"/>
      <c r="FH4" s="265"/>
      <c r="FI4" s="265"/>
      <c r="FJ4" s="265"/>
      <c r="FK4" s="265"/>
      <c r="FL4" s="266"/>
      <c r="FM4" s="269"/>
      <c r="FN4" s="270"/>
      <c r="FO4" s="270"/>
      <c r="FP4" s="270"/>
      <c r="FQ4" s="270"/>
      <c r="FR4" s="270"/>
      <c r="FS4" s="270"/>
      <c r="FT4" s="271"/>
    </row>
    <row r="5" spans="1:185" ht="18" customHeight="1">
      <c r="A5" s="296"/>
      <c r="B5" s="272"/>
      <c r="C5" s="272"/>
      <c r="D5" s="272"/>
      <c r="E5" s="272"/>
      <c r="F5" s="272"/>
      <c r="G5" s="272"/>
      <c r="H5" s="272"/>
      <c r="I5" s="276"/>
      <c r="J5" s="277"/>
      <c r="K5" s="277"/>
      <c r="L5" s="277"/>
      <c r="M5" s="277"/>
      <c r="N5" s="277"/>
      <c r="O5" s="277"/>
      <c r="P5" s="256" t="s">
        <v>130</v>
      </c>
      <c r="Q5" s="253"/>
      <c r="R5" s="253"/>
      <c r="S5" s="253"/>
      <c r="T5" s="253"/>
      <c r="U5" s="253"/>
      <c r="V5" s="254"/>
      <c r="W5" s="253" t="s">
        <v>131</v>
      </c>
      <c r="X5" s="253"/>
      <c r="Y5" s="253"/>
      <c r="Z5" s="253"/>
      <c r="AA5" s="253"/>
      <c r="AB5" s="253"/>
      <c r="AC5" s="254"/>
      <c r="AD5" s="278" t="s">
        <v>132</v>
      </c>
      <c r="AE5" s="278"/>
      <c r="AF5" s="278"/>
      <c r="AG5" s="278"/>
      <c r="AH5" s="278"/>
      <c r="AI5" s="278"/>
      <c r="AJ5" s="299"/>
      <c r="AK5" s="278" t="s">
        <v>133</v>
      </c>
      <c r="AL5" s="278"/>
      <c r="AM5" s="278"/>
      <c r="AN5" s="278"/>
      <c r="AO5" s="278"/>
      <c r="AP5" s="278"/>
      <c r="AQ5" s="299"/>
      <c r="AR5" s="257" t="s">
        <v>134</v>
      </c>
      <c r="AS5" s="257"/>
      <c r="AT5" s="257"/>
      <c r="AU5" s="257"/>
      <c r="AV5" s="257"/>
      <c r="AW5" s="257"/>
      <c r="AX5" s="300"/>
      <c r="AY5" s="257" t="s">
        <v>135</v>
      </c>
      <c r="AZ5" s="257"/>
      <c r="BA5" s="257"/>
      <c r="BB5" s="257"/>
      <c r="BC5" s="257"/>
      <c r="BD5" s="257"/>
      <c r="BE5" s="300"/>
      <c r="BF5" s="257" t="s">
        <v>136</v>
      </c>
      <c r="BG5" s="257"/>
      <c r="BH5" s="257"/>
      <c r="BI5" s="257"/>
      <c r="BJ5" s="257"/>
      <c r="BK5" s="257"/>
      <c r="BL5" s="258"/>
      <c r="BM5" s="254"/>
      <c r="BN5" s="279"/>
      <c r="BO5" s="279"/>
      <c r="BP5" s="279"/>
      <c r="BQ5" s="279"/>
      <c r="BR5" s="279"/>
      <c r="BS5" s="279"/>
      <c r="BT5" s="253" t="s">
        <v>137</v>
      </c>
      <c r="BU5" s="259"/>
      <c r="BV5" s="259"/>
      <c r="BW5" s="259"/>
      <c r="BX5" s="259"/>
      <c r="BY5" s="259"/>
      <c r="BZ5" s="260"/>
      <c r="CA5" s="253" t="s">
        <v>138</v>
      </c>
      <c r="CB5" s="253"/>
      <c r="CC5" s="253"/>
      <c r="CD5" s="253"/>
      <c r="CE5" s="253"/>
      <c r="CF5" s="253"/>
      <c r="CG5" s="254"/>
      <c r="CH5" s="253" t="s">
        <v>139</v>
      </c>
      <c r="CI5" s="253"/>
      <c r="CJ5" s="253"/>
      <c r="CK5" s="253"/>
      <c r="CL5" s="253"/>
      <c r="CM5" s="253"/>
      <c r="CN5" s="255"/>
      <c r="CO5" s="272"/>
      <c r="CP5" s="272"/>
      <c r="CQ5" s="272"/>
      <c r="CR5" s="272"/>
      <c r="CS5" s="272"/>
      <c r="CT5" s="272"/>
      <c r="CU5" s="272"/>
      <c r="CV5" s="256" t="s">
        <v>140</v>
      </c>
      <c r="CW5" s="253"/>
      <c r="CX5" s="253"/>
      <c r="CY5" s="253"/>
      <c r="CZ5" s="253"/>
      <c r="DA5" s="253"/>
      <c r="DB5" s="254"/>
      <c r="DC5" s="253" t="s">
        <v>151</v>
      </c>
      <c r="DD5" s="253"/>
      <c r="DE5" s="253"/>
      <c r="DF5" s="253"/>
      <c r="DG5" s="253"/>
      <c r="DH5" s="254"/>
      <c r="DI5" s="253" t="s">
        <v>142</v>
      </c>
      <c r="DJ5" s="253"/>
      <c r="DK5" s="253"/>
      <c r="DL5" s="253"/>
      <c r="DM5" s="253"/>
      <c r="DN5" s="253"/>
      <c r="DO5" s="254"/>
      <c r="DP5" s="253" t="s">
        <v>143</v>
      </c>
      <c r="DQ5" s="253"/>
      <c r="DR5" s="253"/>
      <c r="DS5" s="253"/>
      <c r="DT5" s="253"/>
      <c r="DU5" s="253"/>
      <c r="DV5" s="255"/>
      <c r="DW5" s="277"/>
      <c r="DX5" s="277"/>
      <c r="DY5" s="277"/>
      <c r="DZ5" s="277"/>
      <c r="EA5" s="277"/>
      <c r="EB5" s="277"/>
      <c r="EC5" s="283"/>
      <c r="ED5" s="277"/>
      <c r="EE5" s="277"/>
      <c r="EF5" s="277"/>
      <c r="EG5" s="277"/>
      <c r="EH5" s="277"/>
      <c r="EI5" s="277"/>
      <c r="EJ5" s="295"/>
      <c r="EK5" s="291"/>
      <c r="EL5" s="292"/>
      <c r="EM5" s="292"/>
      <c r="EN5" s="292"/>
      <c r="EO5" s="292"/>
      <c r="EP5" s="292"/>
      <c r="EQ5" s="292"/>
      <c r="ER5" s="292"/>
      <c r="ES5" s="261" t="s">
        <v>12</v>
      </c>
      <c r="ET5" s="251"/>
      <c r="EU5" s="251"/>
      <c r="EV5" s="251"/>
      <c r="EW5" s="251"/>
      <c r="EX5" s="251"/>
      <c r="EY5" s="251"/>
      <c r="EZ5" s="262"/>
      <c r="FA5" s="250" t="s">
        <v>113</v>
      </c>
      <c r="FB5" s="251"/>
      <c r="FC5" s="251"/>
      <c r="FD5" s="251"/>
      <c r="FE5" s="251"/>
      <c r="FF5" s="262"/>
      <c r="FG5" s="250" t="s">
        <v>13</v>
      </c>
      <c r="FH5" s="251"/>
      <c r="FI5" s="251"/>
      <c r="FJ5" s="251"/>
      <c r="FK5" s="251"/>
      <c r="FL5" s="252"/>
      <c r="FM5" s="272"/>
      <c r="FN5" s="272"/>
      <c r="FO5" s="272"/>
      <c r="FP5" s="272"/>
      <c r="FQ5" s="272"/>
      <c r="FR5" s="272"/>
      <c r="FS5" s="272"/>
      <c r="FT5" s="273"/>
      <c r="FU5" s="75"/>
      <c r="FV5" s="75"/>
      <c r="FW5" s="75"/>
      <c r="FX5" s="75"/>
      <c r="FY5" s="75"/>
      <c r="FZ5" s="75"/>
      <c r="GA5" s="75"/>
      <c r="GB5" s="75"/>
      <c r="GC5" s="75"/>
    </row>
    <row r="6" spans="1:185" ht="18" customHeight="1" thickBot="1">
      <c r="A6" s="297"/>
      <c r="B6" s="141" t="s">
        <v>2</v>
      </c>
      <c r="C6" s="141" t="s">
        <v>3</v>
      </c>
      <c r="D6" s="141" t="s">
        <v>4</v>
      </c>
      <c r="E6" s="141" t="s">
        <v>5</v>
      </c>
      <c r="F6" s="141" t="s">
        <v>6</v>
      </c>
      <c r="G6" s="141" t="s">
        <v>7</v>
      </c>
      <c r="H6" s="141" t="s">
        <v>8</v>
      </c>
      <c r="I6" s="142" t="s">
        <v>2</v>
      </c>
      <c r="J6" s="141" t="s">
        <v>3</v>
      </c>
      <c r="K6" s="141" t="s">
        <v>4</v>
      </c>
      <c r="L6" s="141" t="s">
        <v>5</v>
      </c>
      <c r="M6" s="141" t="s">
        <v>6</v>
      </c>
      <c r="N6" s="141" t="s">
        <v>7</v>
      </c>
      <c r="O6" s="141" t="s">
        <v>8</v>
      </c>
      <c r="P6" s="141" t="s">
        <v>2</v>
      </c>
      <c r="Q6" s="141" t="s">
        <v>3</v>
      </c>
      <c r="R6" s="141" t="s">
        <v>4</v>
      </c>
      <c r="S6" s="141" t="s">
        <v>5</v>
      </c>
      <c r="T6" s="141" t="s">
        <v>6</v>
      </c>
      <c r="U6" s="141" t="s">
        <v>7</v>
      </c>
      <c r="V6" s="141" t="s">
        <v>8</v>
      </c>
      <c r="W6" s="143" t="s">
        <v>2</v>
      </c>
      <c r="X6" s="143" t="s">
        <v>3</v>
      </c>
      <c r="Y6" s="143" t="s">
        <v>4</v>
      </c>
      <c r="Z6" s="143" t="s">
        <v>5</v>
      </c>
      <c r="AA6" s="143" t="s">
        <v>6</v>
      </c>
      <c r="AB6" s="143" t="s">
        <v>7</v>
      </c>
      <c r="AC6" s="143" t="s">
        <v>8</v>
      </c>
      <c r="AD6" s="143" t="s">
        <v>2</v>
      </c>
      <c r="AE6" s="143" t="s">
        <v>3</v>
      </c>
      <c r="AF6" s="143" t="s">
        <v>4</v>
      </c>
      <c r="AG6" s="143" t="s">
        <v>5</v>
      </c>
      <c r="AH6" s="143" t="s">
        <v>6</v>
      </c>
      <c r="AI6" s="143" t="s">
        <v>7</v>
      </c>
      <c r="AJ6" s="143" t="s">
        <v>8</v>
      </c>
      <c r="AK6" s="143" t="s">
        <v>2</v>
      </c>
      <c r="AL6" s="143" t="s">
        <v>3</v>
      </c>
      <c r="AM6" s="143" t="s">
        <v>4</v>
      </c>
      <c r="AN6" s="143" t="s">
        <v>5</v>
      </c>
      <c r="AO6" s="143" t="s">
        <v>6</v>
      </c>
      <c r="AP6" s="143" t="s">
        <v>7</v>
      </c>
      <c r="AQ6" s="143" t="s">
        <v>8</v>
      </c>
      <c r="AR6" s="143" t="s">
        <v>2</v>
      </c>
      <c r="AS6" s="143" t="s">
        <v>3</v>
      </c>
      <c r="AT6" s="143" t="s">
        <v>4</v>
      </c>
      <c r="AU6" s="143" t="s">
        <v>5</v>
      </c>
      <c r="AV6" s="143" t="s">
        <v>6</v>
      </c>
      <c r="AW6" s="143" t="s">
        <v>7</v>
      </c>
      <c r="AX6" s="143" t="s">
        <v>8</v>
      </c>
      <c r="AY6" s="88" t="s">
        <v>2</v>
      </c>
      <c r="AZ6" s="88" t="s">
        <v>3</v>
      </c>
      <c r="BA6" s="88" t="s">
        <v>4</v>
      </c>
      <c r="BB6" s="88" t="s">
        <v>5</v>
      </c>
      <c r="BC6" s="88" t="s">
        <v>6</v>
      </c>
      <c r="BD6" s="88" t="s">
        <v>7</v>
      </c>
      <c r="BE6" s="88" t="s">
        <v>8</v>
      </c>
      <c r="BF6" s="88" t="s">
        <v>2</v>
      </c>
      <c r="BG6" s="88" t="s">
        <v>3</v>
      </c>
      <c r="BH6" s="88" t="s">
        <v>4</v>
      </c>
      <c r="BI6" s="88" t="s">
        <v>5</v>
      </c>
      <c r="BJ6" s="88" t="s">
        <v>6</v>
      </c>
      <c r="BK6" s="88" t="s">
        <v>7</v>
      </c>
      <c r="BL6" s="89" t="s">
        <v>8</v>
      </c>
      <c r="BM6" s="144" t="s">
        <v>2</v>
      </c>
      <c r="BN6" s="143" t="s">
        <v>3</v>
      </c>
      <c r="BO6" s="143" t="s">
        <v>4</v>
      </c>
      <c r="BP6" s="143" t="s">
        <v>5</v>
      </c>
      <c r="BQ6" s="143" t="s">
        <v>6</v>
      </c>
      <c r="BR6" s="143" t="s">
        <v>7</v>
      </c>
      <c r="BS6" s="143" t="s">
        <v>8</v>
      </c>
      <c r="BT6" s="143" t="s">
        <v>2</v>
      </c>
      <c r="BU6" s="143" t="s">
        <v>3</v>
      </c>
      <c r="BV6" s="143" t="s">
        <v>4</v>
      </c>
      <c r="BW6" s="143" t="s">
        <v>5</v>
      </c>
      <c r="BX6" s="143" t="s">
        <v>6</v>
      </c>
      <c r="BY6" s="143" t="s">
        <v>7</v>
      </c>
      <c r="BZ6" s="143" t="s">
        <v>8</v>
      </c>
      <c r="CA6" s="143" t="s">
        <v>2</v>
      </c>
      <c r="CB6" s="143" t="s">
        <v>3</v>
      </c>
      <c r="CC6" s="143" t="s">
        <v>4</v>
      </c>
      <c r="CD6" s="143" t="s">
        <v>5</v>
      </c>
      <c r="CE6" s="143" t="s">
        <v>6</v>
      </c>
      <c r="CF6" s="143" t="s">
        <v>7</v>
      </c>
      <c r="CG6" s="143" t="s">
        <v>8</v>
      </c>
      <c r="CH6" s="143" t="s">
        <v>2</v>
      </c>
      <c r="CI6" s="143" t="s">
        <v>3</v>
      </c>
      <c r="CJ6" s="143" t="s">
        <v>4</v>
      </c>
      <c r="CK6" s="143" t="s">
        <v>5</v>
      </c>
      <c r="CL6" s="143" t="s">
        <v>6</v>
      </c>
      <c r="CM6" s="143" t="s">
        <v>7</v>
      </c>
      <c r="CN6" s="145" t="s">
        <v>8</v>
      </c>
      <c r="CO6" s="90" t="s">
        <v>2</v>
      </c>
      <c r="CP6" s="88" t="s">
        <v>3</v>
      </c>
      <c r="CQ6" s="88" t="s">
        <v>4</v>
      </c>
      <c r="CR6" s="88" t="s">
        <v>5</v>
      </c>
      <c r="CS6" s="88" t="s">
        <v>6</v>
      </c>
      <c r="CT6" s="88" t="s">
        <v>7</v>
      </c>
      <c r="CU6" s="88" t="s">
        <v>8</v>
      </c>
      <c r="CV6" s="143" t="s">
        <v>2</v>
      </c>
      <c r="CW6" s="143" t="s">
        <v>3</v>
      </c>
      <c r="CX6" s="143" t="s">
        <v>4</v>
      </c>
      <c r="CY6" s="143" t="s">
        <v>5</v>
      </c>
      <c r="CZ6" s="143" t="s">
        <v>6</v>
      </c>
      <c r="DA6" s="143" t="s">
        <v>7</v>
      </c>
      <c r="DB6" s="143" t="s">
        <v>8</v>
      </c>
      <c r="DC6" s="143" t="s">
        <v>3</v>
      </c>
      <c r="DD6" s="143" t="s">
        <v>4</v>
      </c>
      <c r="DE6" s="143" t="s">
        <v>5</v>
      </c>
      <c r="DF6" s="143" t="s">
        <v>6</v>
      </c>
      <c r="DG6" s="143" t="s">
        <v>7</v>
      </c>
      <c r="DH6" s="143" t="s">
        <v>8</v>
      </c>
      <c r="DI6" s="143" t="s">
        <v>2</v>
      </c>
      <c r="DJ6" s="143" t="s">
        <v>3</v>
      </c>
      <c r="DK6" s="143" t="s">
        <v>4</v>
      </c>
      <c r="DL6" s="143" t="s">
        <v>5</v>
      </c>
      <c r="DM6" s="143" t="s">
        <v>6</v>
      </c>
      <c r="DN6" s="143" t="s">
        <v>7</v>
      </c>
      <c r="DO6" s="143" t="s">
        <v>8</v>
      </c>
      <c r="DP6" s="143" t="s">
        <v>2</v>
      </c>
      <c r="DQ6" s="143" t="s">
        <v>3</v>
      </c>
      <c r="DR6" s="143" t="s">
        <v>4</v>
      </c>
      <c r="DS6" s="143" t="s">
        <v>5</v>
      </c>
      <c r="DT6" s="143" t="s">
        <v>6</v>
      </c>
      <c r="DU6" s="143" t="s">
        <v>7</v>
      </c>
      <c r="DV6" s="146" t="s">
        <v>8</v>
      </c>
      <c r="DW6" s="147" t="s">
        <v>2</v>
      </c>
      <c r="DX6" s="148" t="s">
        <v>3</v>
      </c>
      <c r="DY6" s="143" t="s">
        <v>4</v>
      </c>
      <c r="DZ6" s="143" t="s">
        <v>5</v>
      </c>
      <c r="EA6" s="143" t="s">
        <v>6</v>
      </c>
      <c r="EB6" s="143" t="s">
        <v>7</v>
      </c>
      <c r="EC6" s="145" t="s">
        <v>8</v>
      </c>
      <c r="ED6" s="149" t="s">
        <v>2</v>
      </c>
      <c r="EE6" s="143" t="s">
        <v>3</v>
      </c>
      <c r="EF6" s="143" t="s">
        <v>4</v>
      </c>
      <c r="EG6" s="143" t="s">
        <v>5</v>
      </c>
      <c r="EH6" s="143" t="s">
        <v>6</v>
      </c>
      <c r="EI6" s="143" t="s">
        <v>7</v>
      </c>
      <c r="EJ6" s="150" t="s">
        <v>8</v>
      </c>
      <c r="EK6" s="149" t="s">
        <v>1</v>
      </c>
      <c r="EL6" s="143" t="s">
        <v>2</v>
      </c>
      <c r="EM6" s="143" t="s">
        <v>3</v>
      </c>
      <c r="EN6" s="143" t="s">
        <v>4</v>
      </c>
      <c r="EO6" s="143" t="s">
        <v>5</v>
      </c>
      <c r="EP6" s="143" t="s">
        <v>6</v>
      </c>
      <c r="EQ6" s="143" t="s">
        <v>7</v>
      </c>
      <c r="ER6" s="146" t="s">
        <v>8</v>
      </c>
      <c r="ES6" s="151" t="s">
        <v>1</v>
      </c>
      <c r="ET6" s="143" t="s">
        <v>152</v>
      </c>
      <c r="EU6" s="143" t="s">
        <v>3</v>
      </c>
      <c r="EV6" s="143" t="s">
        <v>4</v>
      </c>
      <c r="EW6" s="143" t="s">
        <v>5</v>
      </c>
      <c r="EX6" s="143" t="s">
        <v>6</v>
      </c>
      <c r="EY6" s="143" t="s">
        <v>7</v>
      </c>
      <c r="EZ6" s="143" t="s">
        <v>8</v>
      </c>
      <c r="FA6" s="143" t="s">
        <v>3</v>
      </c>
      <c r="FB6" s="143" t="s">
        <v>4</v>
      </c>
      <c r="FC6" s="143" t="s">
        <v>5</v>
      </c>
      <c r="FD6" s="143" t="s">
        <v>6</v>
      </c>
      <c r="FE6" s="143" t="s">
        <v>7</v>
      </c>
      <c r="FF6" s="143" t="s">
        <v>8</v>
      </c>
      <c r="FG6" s="143" t="s">
        <v>3</v>
      </c>
      <c r="FH6" s="143" t="s">
        <v>4</v>
      </c>
      <c r="FI6" s="143" t="s">
        <v>5</v>
      </c>
      <c r="FJ6" s="143" t="s">
        <v>6</v>
      </c>
      <c r="FK6" s="143" t="s">
        <v>7</v>
      </c>
      <c r="FL6" s="150" t="s">
        <v>8</v>
      </c>
      <c r="FM6" s="90" t="s">
        <v>1</v>
      </c>
      <c r="FN6" s="88" t="s">
        <v>2</v>
      </c>
      <c r="FO6" s="88" t="s">
        <v>3</v>
      </c>
      <c r="FP6" s="88" t="s">
        <v>4</v>
      </c>
      <c r="FQ6" s="88" t="s">
        <v>5</v>
      </c>
      <c r="FR6" s="88" t="s">
        <v>6</v>
      </c>
      <c r="FS6" s="88" t="s">
        <v>7</v>
      </c>
      <c r="FT6" s="89" t="s">
        <v>8</v>
      </c>
      <c r="FU6" s="75"/>
      <c r="FV6" s="75"/>
      <c r="FW6" s="75"/>
      <c r="FX6" s="75"/>
      <c r="FY6" s="75"/>
      <c r="FZ6" s="75"/>
      <c r="GA6" s="75"/>
      <c r="GB6" s="75"/>
      <c r="GC6" s="75"/>
    </row>
    <row r="7" spans="1:176" s="129" customFormat="1" ht="18" customHeight="1" thickTop="1">
      <c r="A7" s="152" t="s">
        <v>16</v>
      </c>
      <c r="B7" s="153">
        <f aca="true" t="shared" si="0" ref="B7:G7">SUM(,B31,B58,B63,B73)</f>
        <v>1332117850</v>
      </c>
      <c r="C7" s="153">
        <f t="shared" si="0"/>
        <v>5965015126</v>
      </c>
      <c r="D7" s="153">
        <f t="shared" si="0"/>
        <v>4314725864</v>
      </c>
      <c r="E7" s="153">
        <f t="shared" si="0"/>
        <v>4662888868</v>
      </c>
      <c r="F7" s="153">
        <f t="shared" si="0"/>
        <v>4191708307</v>
      </c>
      <c r="G7" s="153">
        <f t="shared" si="0"/>
        <v>3752484937</v>
      </c>
      <c r="H7" s="154">
        <f aca="true" t="shared" si="1" ref="H7:H70">SUM(B7:G7)</f>
        <v>24218940952</v>
      </c>
      <c r="I7" s="155">
        <f aca="true" t="shared" si="2" ref="I7:N7">SUM(,I31,I58,I63,I73)</f>
        <v>876876980</v>
      </c>
      <c r="J7" s="156">
        <f t="shared" si="2"/>
        <v>4266461676</v>
      </c>
      <c r="K7" s="156">
        <f t="shared" si="2"/>
        <v>3023770759</v>
      </c>
      <c r="L7" s="156">
        <f t="shared" si="2"/>
        <v>3229785082</v>
      </c>
      <c r="M7" s="156">
        <f t="shared" si="2"/>
        <v>2885274082</v>
      </c>
      <c r="N7" s="156">
        <f t="shared" si="2"/>
        <v>2835421007</v>
      </c>
      <c r="O7" s="153">
        <f aca="true" t="shared" si="3" ref="O7:O70">SUM(I7:N7)</f>
        <v>17117589586</v>
      </c>
      <c r="P7" s="156">
        <f aca="true" t="shared" si="4" ref="P7:U7">SUM(,P31,P58,P63,P73)</f>
        <v>570257444</v>
      </c>
      <c r="Q7" s="156">
        <f t="shared" si="4"/>
        <v>2156334417</v>
      </c>
      <c r="R7" s="156">
        <f t="shared" si="4"/>
        <v>1389589898</v>
      </c>
      <c r="S7" s="156">
        <f t="shared" si="4"/>
        <v>1352848863</v>
      </c>
      <c r="T7" s="156">
        <f t="shared" si="4"/>
        <v>1301484489</v>
      </c>
      <c r="U7" s="156">
        <f t="shared" si="4"/>
        <v>1440745575</v>
      </c>
      <c r="V7" s="153">
        <f aca="true" t="shared" si="5" ref="V7:V70">SUM(P7:U7)</f>
        <v>8211260686</v>
      </c>
      <c r="W7" s="156">
        <f aca="true" t="shared" si="6" ref="W7:AB7">SUM(,W31,W58,W63,W73)</f>
        <v>498610</v>
      </c>
      <c r="X7" s="156">
        <f t="shared" si="6"/>
        <v>17168061</v>
      </c>
      <c r="Y7" s="156">
        <f t="shared" si="6"/>
        <v>31342204</v>
      </c>
      <c r="Z7" s="156">
        <f t="shared" si="6"/>
        <v>73899831</v>
      </c>
      <c r="AA7" s="156">
        <f t="shared" si="6"/>
        <v>164627743</v>
      </c>
      <c r="AB7" s="156">
        <f t="shared" si="6"/>
        <v>357947193</v>
      </c>
      <c r="AC7" s="153">
        <f aca="true" t="shared" si="7" ref="AC7:AC70">SUM(W7:AB7)</f>
        <v>645483642</v>
      </c>
      <c r="AD7" s="156">
        <f aca="true" t="shared" si="8" ref="AD7:AI7">SUM(,AD31,AD58,AD63,AD73)</f>
        <v>19251432</v>
      </c>
      <c r="AE7" s="156">
        <f t="shared" si="8"/>
        <v>173585479</v>
      </c>
      <c r="AF7" s="156">
        <f t="shared" si="8"/>
        <v>157849259</v>
      </c>
      <c r="AG7" s="156">
        <f t="shared" si="8"/>
        <v>180065633</v>
      </c>
      <c r="AH7" s="156">
        <f t="shared" si="8"/>
        <v>210369680</v>
      </c>
      <c r="AI7" s="156">
        <f t="shared" si="8"/>
        <v>328120047</v>
      </c>
      <c r="AJ7" s="153">
        <f aca="true" t="shared" si="9" ref="AJ7:AJ72">SUM(AD7:AI7)</f>
        <v>1069241530</v>
      </c>
      <c r="AK7" s="156">
        <f aca="true" t="shared" si="10" ref="AK7:AP7">SUM(,AK31,AK58,AK63,AK73)</f>
        <v>749988</v>
      </c>
      <c r="AL7" s="156">
        <f t="shared" si="10"/>
        <v>6432423</v>
      </c>
      <c r="AM7" s="156">
        <f t="shared" si="10"/>
        <v>5974550</v>
      </c>
      <c r="AN7" s="156">
        <f t="shared" si="10"/>
        <v>6980886</v>
      </c>
      <c r="AO7" s="156">
        <f t="shared" si="10"/>
        <v>7470654</v>
      </c>
      <c r="AP7" s="156">
        <f t="shared" si="10"/>
        <v>9146208</v>
      </c>
      <c r="AQ7" s="153">
        <f aca="true" t="shared" si="11" ref="AQ7:AQ70">SUM(AK7:AP7)</f>
        <v>36754709</v>
      </c>
      <c r="AR7" s="156">
        <f aca="true" t="shared" si="12" ref="AR7:AW7">SUM(,AR31,AR58,AR63,AR73)</f>
        <v>182145396</v>
      </c>
      <c r="AS7" s="156">
        <f t="shared" si="12"/>
        <v>1252307965</v>
      </c>
      <c r="AT7" s="156">
        <f t="shared" si="12"/>
        <v>935008598</v>
      </c>
      <c r="AU7" s="156">
        <f t="shared" si="12"/>
        <v>1096105346</v>
      </c>
      <c r="AV7" s="156">
        <f t="shared" si="12"/>
        <v>750994099</v>
      </c>
      <c r="AW7" s="156">
        <f t="shared" si="12"/>
        <v>363350343</v>
      </c>
      <c r="AX7" s="153">
        <f aca="true" t="shared" si="13" ref="AX7:AX70">SUM(AR7:AW7)</f>
        <v>4579911747</v>
      </c>
      <c r="AY7" s="156">
        <f aca="true" t="shared" si="14" ref="AY7:BD7">SUM(,AY31,AY58,AY63,AY73)</f>
        <v>26808421</v>
      </c>
      <c r="AZ7" s="156">
        <f t="shared" si="14"/>
        <v>278854071</v>
      </c>
      <c r="BA7" s="156">
        <f t="shared" si="14"/>
        <v>234403030</v>
      </c>
      <c r="BB7" s="156">
        <f t="shared" si="14"/>
        <v>248967819</v>
      </c>
      <c r="BC7" s="156">
        <f t="shared" si="14"/>
        <v>176514335</v>
      </c>
      <c r="BD7" s="156">
        <f t="shared" si="14"/>
        <v>70022518</v>
      </c>
      <c r="BE7" s="153">
        <f>SUM(AY7:BD7)</f>
        <v>1035570194</v>
      </c>
      <c r="BF7" s="156">
        <f aca="true" t="shared" si="15" ref="BF7:BK7">SUM(,BF31,BF58,BF63,BF73)</f>
        <v>77165689</v>
      </c>
      <c r="BG7" s="156">
        <f t="shared" si="15"/>
        <v>381699544</v>
      </c>
      <c r="BH7" s="156">
        <f t="shared" si="15"/>
        <v>269645403</v>
      </c>
      <c r="BI7" s="156">
        <f t="shared" si="15"/>
        <v>270808005</v>
      </c>
      <c r="BJ7" s="156">
        <f t="shared" si="15"/>
        <v>273959314</v>
      </c>
      <c r="BK7" s="156">
        <f t="shared" si="15"/>
        <v>266089123</v>
      </c>
      <c r="BL7" s="154">
        <f aca="true" t="shared" si="16" ref="BL7:BL70">SUM(BF7:BK7)</f>
        <v>1539367078</v>
      </c>
      <c r="BM7" s="157">
        <f aca="true" t="shared" si="17" ref="BM7:BR7">SUM(,BM31,BM58,BM63,BM73)</f>
        <v>3931025</v>
      </c>
      <c r="BN7" s="153">
        <f t="shared" si="17"/>
        <v>103795050</v>
      </c>
      <c r="BO7" s="153">
        <f t="shared" si="17"/>
        <v>171198053</v>
      </c>
      <c r="BP7" s="153">
        <f t="shared" si="17"/>
        <v>274803983</v>
      </c>
      <c r="BQ7" s="153">
        <f t="shared" si="17"/>
        <v>321698217</v>
      </c>
      <c r="BR7" s="153">
        <f t="shared" si="17"/>
        <v>257189671</v>
      </c>
      <c r="BS7" s="153">
        <f aca="true" t="shared" si="18" ref="BS7:BS70">SUM(BM7:BR7)</f>
        <v>1132615999</v>
      </c>
      <c r="BT7" s="156">
        <f aca="true" t="shared" si="19" ref="BT7:BY7">SUM(,BT31,BT58,BT63,BT73)</f>
        <v>3394153</v>
      </c>
      <c r="BU7" s="156">
        <f t="shared" si="19"/>
        <v>81835814</v>
      </c>
      <c r="BV7" s="156">
        <f t="shared" si="19"/>
        <v>129787197</v>
      </c>
      <c r="BW7" s="156">
        <f t="shared" si="19"/>
        <v>209206289</v>
      </c>
      <c r="BX7" s="156">
        <f t="shared" si="19"/>
        <v>246485599</v>
      </c>
      <c r="BY7" s="156">
        <f t="shared" si="19"/>
        <v>195883950</v>
      </c>
      <c r="BZ7" s="153">
        <f aca="true" t="shared" si="20" ref="BZ7:BZ70">SUM(BT7:BY7)</f>
        <v>866593002</v>
      </c>
      <c r="CA7" s="156">
        <f aca="true" t="shared" si="21" ref="CA7:CF7">SUM(,CA31,CA58,CA63,CA73)</f>
        <v>536872</v>
      </c>
      <c r="CB7" s="156">
        <f t="shared" si="21"/>
        <v>21697290</v>
      </c>
      <c r="CC7" s="156">
        <f t="shared" si="21"/>
        <v>40253837</v>
      </c>
      <c r="CD7" s="156">
        <f t="shared" si="21"/>
        <v>62794130</v>
      </c>
      <c r="CE7" s="156">
        <f t="shared" si="21"/>
        <v>70382217</v>
      </c>
      <c r="CF7" s="156">
        <f t="shared" si="21"/>
        <v>53352226</v>
      </c>
      <c r="CG7" s="153">
        <f aca="true" t="shared" si="22" ref="CG7:CG70">SUM(CA7:CF7)</f>
        <v>249016572</v>
      </c>
      <c r="CH7" s="156">
        <f aca="true" t="shared" si="23" ref="CH7:CM7">SUM(,CH31,CH58,CH63,CH73)</f>
        <v>0</v>
      </c>
      <c r="CI7" s="156">
        <f t="shared" si="23"/>
        <v>261946</v>
      </c>
      <c r="CJ7" s="156">
        <f t="shared" si="23"/>
        <v>1157019</v>
      </c>
      <c r="CK7" s="156">
        <f t="shared" si="23"/>
        <v>2803564</v>
      </c>
      <c r="CL7" s="156">
        <f t="shared" si="23"/>
        <v>4830401</v>
      </c>
      <c r="CM7" s="156">
        <f t="shared" si="23"/>
        <v>7953495</v>
      </c>
      <c r="CN7" s="158">
        <f aca="true" t="shared" si="24" ref="CN7:CN70">SUM(CH7:CM7)</f>
        <v>17006425</v>
      </c>
      <c r="CO7" s="157">
        <f aca="true" t="shared" si="25" ref="CO7:CT7">SUM(,CO31,CO58,CO63,CO73)</f>
        <v>388036731</v>
      </c>
      <c r="CP7" s="153">
        <f t="shared" si="25"/>
        <v>1468667369</v>
      </c>
      <c r="CQ7" s="153">
        <f t="shared" si="25"/>
        <v>1049425261</v>
      </c>
      <c r="CR7" s="153">
        <f t="shared" si="25"/>
        <v>1096308053</v>
      </c>
      <c r="CS7" s="153">
        <f t="shared" si="25"/>
        <v>945477826</v>
      </c>
      <c r="CT7" s="153">
        <f t="shared" si="25"/>
        <v>641128489</v>
      </c>
      <c r="CU7" s="153">
        <f aca="true" t="shared" si="26" ref="CU7:CU70">SUM(CO7:CT7)</f>
        <v>5589043729</v>
      </c>
      <c r="CV7" s="156">
        <f aca="true" t="shared" si="27" ref="CV7:DA7">SUM(,CV31,CV58,CV63,CV73)</f>
        <v>9475770</v>
      </c>
      <c r="CW7" s="156">
        <f t="shared" si="27"/>
        <v>60399720</v>
      </c>
      <c r="CX7" s="156">
        <f t="shared" si="27"/>
        <v>52506992</v>
      </c>
      <c r="CY7" s="156">
        <f t="shared" si="27"/>
        <v>62393870</v>
      </c>
      <c r="CZ7" s="156">
        <f t="shared" si="27"/>
        <v>66351060</v>
      </c>
      <c r="DA7" s="156">
        <f t="shared" si="27"/>
        <v>76074820</v>
      </c>
      <c r="DB7" s="153">
        <f aca="true" t="shared" si="28" ref="DB7:DB72">SUM(CV7:DA7)</f>
        <v>327202232</v>
      </c>
      <c r="DC7" s="156">
        <f>SUM(,DC31,DC58,DC63,DC73)</f>
        <v>206825933</v>
      </c>
      <c r="DD7" s="156">
        <f>SUM(,DD31,DD58,DD63,DD73)</f>
        <v>301800303</v>
      </c>
      <c r="DE7" s="156">
        <f>SUM(,DE31,DE58,DE63,DE73)</f>
        <v>319427019</v>
      </c>
      <c r="DF7" s="156">
        <f>SUM(,DF31,DF58,DF63,DF73)</f>
        <v>176352735</v>
      </c>
      <c r="DG7" s="156">
        <f>SUM(,DG31,DG58,DG63,DG73)</f>
        <v>38696610</v>
      </c>
      <c r="DH7" s="153">
        <f aca="true" t="shared" si="29" ref="DH7:DH70">SUM(DC7:DG7)</f>
        <v>1043102600</v>
      </c>
      <c r="DI7" s="156">
        <f aca="true" t="shared" si="30" ref="DI7:DN7">SUM(,DI31,DI58,DI63,DI73)</f>
        <v>52474344</v>
      </c>
      <c r="DJ7" s="156">
        <f t="shared" si="30"/>
        <v>449007811</v>
      </c>
      <c r="DK7" s="156">
        <f t="shared" si="30"/>
        <v>351289768</v>
      </c>
      <c r="DL7" s="156">
        <f t="shared" si="30"/>
        <v>461539365</v>
      </c>
      <c r="DM7" s="156">
        <f t="shared" si="30"/>
        <v>519292316</v>
      </c>
      <c r="DN7" s="156">
        <f t="shared" si="30"/>
        <v>387160207</v>
      </c>
      <c r="DO7" s="153">
        <f aca="true" t="shared" si="31" ref="DO7:DO70">SUM(DI7:DN7)</f>
        <v>2220763811</v>
      </c>
      <c r="DP7" s="156">
        <f aca="true" t="shared" si="32" ref="DP7:DU7">SUM(,DP31,DP58,DP63,DP73)</f>
        <v>326086617</v>
      </c>
      <c r="DQ7" s="156">
        <f t="shared" si="32"/>
        <v>752433905</v>
      </c>
      <c r="DR7" s="156">
        <f t="shared" si="32"/>
        <v>343828198</v>
      </c>
      <c r="DS7" s="156">
        <f t="shared" si="32"/>
        <v>252947799</v>
      </c>
      <c r="DT7" s="156">
        <f t="shared" si="32"/>
        <v>183481715</v>
      </c>
      <c r="DU7" s="156">
        <f t="shared" si="32"/>
        <v>139196852</v>
      </c>
      <c r="DV7" s="154">
        <f aca="true" t="shared" si="33" ref="DV7:DV70">SUM(DP7:DU7)</f>
        <v>1997975086</v>
      </c>
      <c r="DW7" s="159">
        <f aca="true" t="shared" si="34" ref="DW7:EB7">SUM(,DW31,DW58,DW63,DW73)</f>
        <v>10780731</v>
      </c>
      <c r="DX7" s="153">
        <f t="shared" si="34"/>
        <v>28879891</v>
      </c>
      <c r="DY7" s="153">
        <f t="shared" si="34"/>
        <v>18868735</v>
      </c>
      <c r="DZ7" s="153">
        <f t="shared" si="34"/>
        <v>20551177</v>
      </c>
      <c r="EA7" s="153">
        <f t="shared" si="34"/>
        <v>14492027</v>
      </c>
      <c r="EB7" s="153">
        <f t="shared" si="34"/>
        <v>9913689</v>
      </c>
      <c r="EC7" s="154">
        <f>SUM(DW7:EB7)</f>
        <v>103486250</v>
      </c>
      <c r="ED7" s="157">
        <f aca="true" t="shared" si="35" ref="ED7:EI7">SUM(,ED31,ED58,ED63,ED73)</f>
        <v>52492383</v>
      </c>
      <c r="EE7" s="153">
        <f t="shared" si="35"/>
        <v>97211140</v>
      </c>
      <c r="EF7" s="153">
        <f t="shared" si="35"/>
        <v>51463056</v>
      </c>
      <c r="EG7" s="153">
        <f t="shared" si="35"/>
        <v>41440573</v>
      </c>
      <c r="EH7" s="153">
        <f t="shared" si="35"/>
        <v>24766155</v>
      </c>
      <c r="EI7" s="153">
        <f t="shared" si="35"/>
        <v>8832081</v>
      </c>
      <c r="EJ7" s="160">
        <f>SUM(ED7:EI7)</f>
        <v>276205388</v>
      </c>
      <c r="EK7" s="157">
        <f aca="true" t="shared" si="36" ref="EK7:EY7">SUM(,EK31,EK58,EK63,EK73)</f>
        <v>0</v>
      </c>
      <c r="EL7" s="153">
        <f t="shared" si="36"/>
        <v>-7775</v>
      </c>
      <c r="EM7" s="153">
        <f t="shared" si="36"/>
        <v>806398948</v>
      </c>
      <c r="EN7" s="153">
        <f t="shared" si="36"/>
        <v>1497474361</v>
      </c>
      <c r="EO7" s="153">
        <f t="shared" si="36"/>
        <v>2913735692</v>
      </c>
      <c r="EP7" s="153">
        <f t="shared" si="36"/>
        <v>5039518911</v>
      </c>
      <c r="EQ7" s="153">
        <f t="shared" si="36"/>
        <v>5509576912</v>
      </c>
      <c r="ER7" s="161">
        <f>SUM(EK7:EQ7)</f>
        <v>15766697049</v>
      </c>
      <c r="ES7" s="162">
        <f t="shared" si="36"/>
        <v>0</v>
      </c>
      <c r="ET7" s="153">
        <f t="shared" si="36"/>
        <v>-7775</v>
      </c>
      <c r="EU7" s="153">
        <f t="shared" si="36"/>
        <v>357384770</v>
      </c>
      <c r="EV7" s="153">
        <f t="shared" si="36"/>
        <v>696468822</v>
      </c>
      <c r="EW7" s="153">
        <f t="shared" si="36"/>
        <v>1472610168</v>
      </c>
      <c r="EX7" s="153">
        <f t="shared" si="36"/>
        <v>2801498097</v>
      </c>
      <c r="EY7" s="153">
        <f t="shared" si="36"/>
        <v>2749344934</v>
      </c>
      <c r="EZ7" s="153">
        <f>SUM(ES7:EY7)</f>
        <v>8077299016</v>
      </c>
      <c r="FA7" s="153">
        <f>SUM(,FA31,FA58,FA63,FA73)</f>
        <v>419567554</v>
      </c>
      <c r="FB7" s="153">
        <f>SUM(,FB31,FB58,FB63,FB73)</f>
        <v>712180254</v>
      </c>
      <c r="FC7" s="153">
        <f>SUM(,FC31,FC58,FC63,FC73)</f>
        <v>1150857621</v>
      </c>
      <c r="FD7" s="153">
        <f>SUM(,FD31,FD58,FD63,FD73)</f>
        <v>1272458129</v>
      </c>
      <c r="FE7" s="153">
        <f>SUM(,FE31,FE58,FE63,FE73)</f>
        <v>605324036</v>
      </c>
      <c r="FF7" s="153">
        <f>SUM(FA7:FE7)</f>
        <v>4160387594</v>
      </c>
      <c r="FG7" s="153">
        <f>SUM(,FG31,FG58,FG63,FG73)</f>
        <v>29446624</v>
      </c>
      <c r="FH7" s="153">
        <f>SUM(,FH31,FH58,FH63,FH73)</f>
        <v>88825285</v>
      </c>
      <c r="FI7" s="153">
        <f>SUM(,FI31,FI58,FI63,FI73)</f>
        <v>290267903</v>
      </c>
      <c r="FJ7" s="153">
        <f>SUM(,FJ31,FJ58,FJ63,FJ73)</f>
        <v>965562685</v>
      </c>
      <c r="FK7" s="153">
        <f>SUM(,FK31,FK58,FK63,FK73)</f>
        <v>2154907942</v>
      </c>
      <c r="FL7" s="160">
        <f>SUM(FG7:FK7)</f>
        <v>3529010439</v>
      </c>
      <c r="FM7" s="157">
        <f aca="true" t="shared" si="37" ref="FM7:FS7">SUM(,FM31,FM58,FM63,FM73)</f>
        <v>0</v>
      </c>
      <c r="FN7" s="153">
        <f t="shared" si="37"/>
        <v>1332110075</v>
      </c>
      <c r="FO7" s="153">
        <f t="shared" si="37"/>
        <v>6771414074</v>
      </c>
      <c r="FP7" s="153">
        <f t="shared" si="37"/>
        <v>5812200225</v>
      </c>
      <c r="FQ7" s="153">
        <f t="shared" si="37"/>
        <v>7576624560</v>
      </c>
      <c r="FR7" s="153">
        <f t="shared" si="37"/>
        <v>9231227218</v>
      </c>
      <c r="FS7" s="153">
        <f t="shared" si="37"/>
        <v>9262061849</v>
      </c>
      <c r="FT7" s="158">
        <f>SUM(FM7:FS7)</f>
        <v>39985638001</v>
      </c>
    </row>
    <row r="8" spans="1:176" s="129" customFormat="1" ht="18" customHeight="1">
      <c r="A8" s="163" t="s">
        <v>17</v>
      </c>
      <c r="B8" s="164">
        <v>7343644</v>
      </c>
      <c r="C8" s="164">
        <v>25085246</v>
      </c>
      <c r="D8" s="164">
        <v>23085270</v>
      </c>
      <c r="E8" s="164">
        <v>29754434</v>
      </c>
      <c r="F8" s="164">
        <v>20859477</v>
      </c>
      <c r="G8" s="164">
        <v>26302719</v>
      </c>
      <c r="H8" s="165">
        <f t="shared" si="1"/>
        <v>132430790</v>
      </c>
      <c r="I8" s="166">
        <v>4865656</v>
      </c>
      <c r="J8" s="164">
        <v>18653196</v>
      </c>
      <c r="K8" s="164">
        <v>16028600</v>
      </c>
      <c r="L8" s="164">
        <v>19304217</v>
      </c>
      <c r="M8" s="164">
        <v>13427241</v>
      </c>
      <c r="N8" s="164">
        <v>20551635</v>
      </c>
      <c r="O8" s="166">
        <f t="shared" si="3"/>
        <v>92830545</v>
      </c>
      <c r="P8" s="164">
        <v>3331085</v>
      </c>
      <c r="Q8" s="164">
        <v>10313618</v>
      </c>
      <c r="R8" s="164">
        <v>8028218</v>
      </c>
      <c r="S8" s="164">
        <v>8819024</v>
      </c>
      <c r="T8" s="164">
        <v>7335703</v>
      </c>
      <c r="U8" s="164">
        <v>11696222</v>
      </c>
      <c r="V8" s="166">
        <f t="shared" si="5"/>
        <v>49523870</v>
      </c>
      <c r="W8" s="164">
        <v>0</v>
      </c>
      <c r="X8" s="164">
        <v>48240</v>
      </c>
      <c r="Y8" s="164">
        <v>205020</v>
      </c>
      <c r="Z8" s="164">
        <v>429552</v>
      </c>
      <c r="AA8" s="164">
        <v>699480</v>
      </c>
      <c r="AB8" s="164">
        <v>2532600</v>
      </c>
      <c r="AC8" s="166">
        <f t="shared" si="7"/>
        <v>3914892</v>
      </c>
      <c r="AD8" s="164">
        <v>120158</v>
      </c>
      <c r="AE8" s="164">
        <v>1118908</v>
      </c>
      <c r="AF8" s="164">
        <v>1043656</v>
      </c>
      <c r="AG8" s="164">
        <v>1414218</v>
      </c>
      <c r="AH8" s="164">
        <v>1244772</v>
      </c>
      <c r="AI8" s="164">
        <v>2488481</v>
      </c>
      <c r="AJ8" s="166">
        <f t="shared" si="9"/>
        <v>7430193</v>
      </c>
      <c r="AK8" s="164">
        <v>67437</v>
      </c>
      <c r="AL8" s="164">
        <v>32068</v>
      </c>
      <c r="AM8" s="164">
        <v>20750</v>
      </c>
      <c r="AN8" s="164">
        <v>78756</v>
      </c>
      <c r="AO8" s="164">
        <v>21221</v>
      </c>
      <c r="AP8" s="164">
        <v>160812</v>
      </c>
      <c r="AQ8" s="166">
        <f t="shared" si="11"/>
        <v>381044</v>
      </c>
      <c r="AR8" s="164">
        <v>849456</v>
      </c>
      <c r="AS8" s="164">
        <v>5234233</v>
      </c>
      <c r="AT8" s="164">
        <v>5401782</v>
      </c>
      <c r="AU8" s="164">
        <v>6839996</v>
      </c>
      <c r="AV8" s="164">
        <v>2834089</v>
      </c>
      <c r="AW8" s="164">
        <v>2164724</v>
      </c>
      <c r="AX8" s="166">
        <f t="shared" si="13"/>
        <v>23324280</v>
      </c>
      <c r="AY8" s="164">
        <v>0</v>
      </c>
      <c r="AZ8" s="164">
        <v>26182</v>
      </c>
      <c r="BA8" s="164">
        <v>132912</v>
      </c>
      <c r="BB8" s="164">
        <v>68183</v>
      </c>
      <c r="BC8" s="164">
        <v>91943</v>
      </c>
      <c r="BD8" s="164">
        <v>99855</v>
      </c>
      <c r="BE8" s="166">
        <v>419075</v>
      </c>
      <c r="BF8" s="164">
        <v>497520</v>
      </c>
      <c r="BG8" s="164">
        <v>1879947</v>
      </c>
      <c r="BH8" s="164">
        <v>1196262</v>
      </c>
      <c r="BI8" s="164">
        <v>1654488</v>
      </c>
      <c r="BJ8" s="164">
        <v>1200033</v>
      </c>
      <c r="BK8" s="164">
        <v>1408941</v>
      </c>
      <c r="BL8" s="165">
        <f t="shared" si="16"/>
        <v>7837191</v>
      </c>
      <c r="BM8" s="166">
        <v>0</v>
      </c>
      <c r="BN8" s="164">
        <v>825667</v>
      </c>
      <c r="BO8" s="164">
        <v>1427549</v>
      </c>
      <c r="BP8" s="164">
        <v>2943845</v>
      </c>
      <c r="BQ8" s="164">
        <v>2447047</v>
      </c>
      <c r="BR8" s="164">
        <v>1674879</v>
      </c>
      <c r="BS8" s="164">
        <f t="shared" si="18"/>
        <v>9318987</v>
      </c>
      <c r="BT8" s="164">
        <v>0</v>
      </c>
      <c r="BU8" s="164">
        <v>825667</v>
      </c>
      <c r="BV8" s="164">
        <v>1375372</v>
      </c>
      <c r="BW8" s="164">
        <v>2864051</v>
      </c>
      <c r="BX8" s="164">
        <v>2222573</v>
      </c>
      <c r="BY8" s="164">
        <v>1674879</v>
      </c>
      <c r="BZ8" s="164">
        <f t="shared" si="20"/>
        <v>8962542</v>
      </c>
      <c r="CA8" s="164">
        <v>0</v>
      </c>
      <c r="CB8" s="164">
        <v>0</v>
      </c>
      <c r="CC8" s="164">
        <v>52177</v>
      </c>
      <c r="CD8" s="164">
        <v>79794</v>
      </c>
      <c r="CE8" s="164">
        <v>224474</v>
      </c>
      <c r="CF8" s="164">
        <v>0</v>
      </c>
      <c r="CG8" s="164">
        <f t="shared" si="22"/>
        <v>356445</v>
      </c>
      <c r="CH8" s="164">
        <v>0</v>
      </c>
      <c r="CI8" s="164">
        <v>0</v>
      </c>
      <c r="CJ8" s="164">
        <v>0</v>
      </c>
      <c r="CK8" s="164">
        <v>0</v>
      </c>
      <c r="CL8" s="164">
        <v>0</v>
      </c>
      <c r="CM8" s="164">
        <v>0</v>
      </c>
      <c r="CN8" s="165">
        <f t="shared" si="24"/>
        <v>0</v>
      </c>
      <c r="CO8" s="166">
        <v>1726676</v>
      </c>
      <c r="CP8" s="164">
        <v>5066055</v>
      </c>
      <c r="CQ8" s="164">
        <v>5188536</v>
      </c>
      <c r="CR8" s="164">
        <v>7426690</v>
      </c>
      <c r="CS8" s="164">
        <v>4938317</v>
      </c>
      <c r="CT8" s="164">
        <v>4010426</v>
      </c>
      <c r="CU8" s="164">
        <f t="shared" si="26"/>
        <v>28356700</v>
      </c>
      <c r="CV8" s="164">
        <v>28440</v>
      </c>
      <c r="CW8" s="164">
        <v>162990</v>
      </c>
      <c r="CX8" s="164">
        <v>173970</v>
      </c>
      <c r="CY8" s="164">
        <v>390960</v>
      </c>
      <c r="CZ8" s="164">
        <v>275220</v>
      </c>
      <c r="DA8" s="164">
        <v>377640</v>
      </c>
      <c r="DB8" s="164">
        <f t="shared" si="28"/>
        <v>1409220</v>
      </c>
      <c r="DC8" s="164">
        <v>427577</v>
      </c>
      <c r="DD8" s="164">
        <v>1984215</v>
      </c>
      <c r="DE8" s="164">
        <v>2193745</v>
      </c>
      <c r="DF8" s="164">
        <v>778524</v>
      </c>
      <c r="DG8" s="164">
        <v>484314</v>
      </c>
      <c r="DH8" s="164">
        <f t="shared" si="29"/>
        <v>5868375</v>
      </c>
      <c r="DI8" s="164">
        <v>70385</v>
      </c>
      <c r="DJ8" s="164">
        <v>1706695</v>
      </c>
      <c r="DK8" s="164">
        <v>1640535</v>
      </c>
      <c r="DL8" s="164">
        <v>3591505</v>
      </c>
      <c r="DM8" s="164">
        <v>3094409</v>
      </c>
      <c r="DN8" s="164">
        <v>2359792</v>
      </c>
      <c r="DO8" s="164">
        <f t="shared" si="31"/>
        <v>12463321</v>
      </c>
      <c r="DP8" s="164">
        <v>1627851</v>
      </c>
      <c r="DQ8" s="164">
        <v>2768793</v>
      </c>
      <c r="DR8" s="164">
        <v>1389816</v>
      </c>
      <c r="DS8" s="164">
        <v>1250480</v>
      </c>
      <c r="DT8" s="164">
        <v>790164</v>
      </c>
      <c r="DU8" s="164">
        <v>788680</v>
      </c>
      <c r="DV8" s="165">
        <f t="shared" si="33"/>
        <v>8615784</v>
      </c>
      <c r="DW8" s="166">
        <v>158842</v>
      </c>
      <c r="DX8" s="164">
        <v>203035</v>
      </c>
      <c r="DY8" s="164">
        <v>128375</v>
      </c>
      <c r="DZ8" s="164">
        <v>79682</v>
      </c>
      <c r="EA8" s="164">
        <v>31752</v>
      </c>
      <c r="EB8" s="164">
        <v>65779</v>
      </c>
      <c r="EC8" s="165">
        <f>SUM(DW8:EB8)</f>
        <v>667465</v>
      </c>
      <c r="ED8" s="166">
        <v>592470</v>
      </c>
      <c r="EE8" s="164">
        <v>337293</v>
      </c>
      <c r="EF8" s="164">
        <v>312210</v>
      </c>
      <c r="EG8" s="164">
        <v>0</v>
      </c>
      <c r="EH8" s="164">
        <v>15120</v>
      </c>
      <c r="EI8" s="164">
        <v>0</v>
      </c>
      <c r="EJ8" s="167">
        <f>SUM(ED8:EI8)</f>
        <v>1257093</v>
      </c>
      <c r="EK8" s="166"/>
      <c r="EL8" s="164">
        <v>0</v>
      </c>
      <c r="EM8" s="164">
        <v>1592837</v>
      </c>
      <c r="EN8" s="164">
        <v>3515475</v>
      </c>
      <c r="EO8" s="164">
        <v>8230979</v>
      </c>
      <c r="EP8" s="164">
        <v>20395118</v>
      </c>
      <c r="EQ8" s="164">
        <v>26769688</v>
      </c>
      <c r="ER8" s="165">
        <f>SUM(EK8:EQ8)</f>
        <v>60504097</v>
      </c>
      <c r="ES8" s="166"/>
      <c r="ET8" s="164">
        <v>0</v>
      </c>
      <c r="EU8" s="164">
        <v>402330</v>
      </c>
      <c r="EV8" s="164">
        <v>2459582</v>
      </c>
      <c r="EW8" s="164">
        <v>4907548</v>
      </c>
      <c r="EX8" s="164">
        <v>16694704</v>
      </c>
      <c r="EY8" s="164">
        <v>18410088</v>
      </c>
      <c r="EZ8" s="164">
        <f>SUM(ES8:EY8)</f>
        <v>42874252</v>
      </c>
      <c r="FA8" s="164">
        <v>938750</v>
      </c>
      <c r="FB8" s="164">
        <v>478126</v>
      </c>
      <c r="FC8" s="164">
        <v>2341695</v>
      </c>
      <c r="FD8" s="164">
        <v>2929643</v>
      </c>
      <c r="FE8" s="164">
        <v>2250764</v>
      </c>
      <c r="FF8" s="164">
        <f>SUM(FA8:FE8)</f>
        <v>8938978</v>
      </c>
      <c r="FG8" s="164">
        <v>251757</v>
      </c>
      <c r="FH8" s="164">
        <v>577767</v>
      </c>
      <c r="FI8" s="164">
        <v>981736</v>
      </c>
      <c r="FJ8" s="164">
        <v>770771</v>
      </c>
      <c r="FK8" s="164">
        <v>6108836</v>
      </c>
      <c r="FL8" s="167">
        <f>SUM(FG8:FK8)</f>
        <v>8690867</v>
      </c>
      <c r="FM8" s="166"/>
      <c r="FN8" s="164">
        <v>7343644</v>
      </c>
      <c r="FO8" s="164">
        <v>26678083</v>
      </c>
      <c r="FP8" s="164">
        <v>26600745</v>
      </c>
      <c r="FQ8" s="164">
        <v>37985413</v>
      </c>
      <c r="FR8" s="164">
        <v>41254595</v>
      </c>
      <c r="FS8" s="164">
        <v>53072407</v>
      </c>
      <c r="FT8" s="165">
        <f>SUM(FM8:FS8)</f>
        <v>192934887</v>
      </c>
    </row>
    <row r="9" spans="1:188" s="129" customFormat="1" ht="18" customHeight="1">
      <c r="A9" s="168" t="s">
        <v>18</v>
      </c>
      <c r="B9" s="164">
        <v>14529346</v>
      </c>
      <c r="C9" s="164">
        <v>45090639</v>
      </c>
      <c r="D9" s="164">
        <v>36348402</v>
      </c>
      <c r="E9" s="164">
        <v>47696291</v>
      </c>
      <c r="F9" s="164">
        <v>36338115</v>
      </c>
      <c r="G9" s="164">
        <v>31769418</v>
      </c>
      <c r="H9" s="165">
        <f t="shared" si="1"/>
        <v>211772211</v>
      </c>
      <c r="I9" s="166">
        <v>9784094</v>
      </c>
      <c r="J9" s="164">
        <v>31217033</v>
      </c>
      <c r="K9" s="164">
        <v>23974388</v>
      </c>
      <c r="L9" s="164">
        <v>30766349</v>
      </c>
      <c r="M9" s="164">
        <v>25015955</v>
      </c>
      <c r="N9" s="164">
        <v>25013608</v>
      </c>
      <c r="O9" s="166">
        <f t="shared" si="3"/>
        <v>145771427</v>
      </c>
      <c r="P9" s="164">
        <v>6696718</v>
      </c>
      <c r="Q9" s="164">
        <v>16643505</v>
      </c>
      <c r="R9" s="164">
        <v>11762143</v>
      </c>
      <c r="S9" s="164">
        <v>14239772</v>
      </c>
      <c r="T9" s="164">
        <v>12310125</v>
      </c>
      <c r="U9" s="164">
        <v>13449970</v>
      </c>
      <c r="V9" s="166">
        <f t="shared" si="5"/>
        <v>75102233</v>
      </c>
      <c r="W9" s="164">
        <v>0</v>
      </c>
      <c r="X9" s="164">
        <v>512550</v>
      </c>
      <c r="Y9" s="164">
        <v>295470</v>
      </c>
      <c r="Z9" s="164">
        <v>1821060</v>
      </c>
      <c r="AA9" s="164">
        <v>2934720</v>
      </c>
      <c r="AB9" s="164">
        <v>3144208</v>
      </c>
      <c r="AC9" s="166">
        <f t="shared" si="7"/>
        <v>8708008</v>
      </c>
      <c r="AD9" s="164">
        <v>218626</v>
      </c>
      <c r="AE9" s="164">
        <v>1746020</v>
      </c>
      <c r="AF9" s="164">
        <v>2037852</v>
      </c>
      <c r="AG9" s="164">
        <v>2295921</v>
      </c>
      <c r="AH9" s="164">
        <v>2987510</v>
      </c>
      <c r="AI9" s="164">
        <v>3837730</v>
      </c>
      <c r="AJ9" s="166">
        <f t="shared" si="9"/>
        <v>13123659</v>
      </c>
      <c r="AK9" s="164">
        <v>0</v>
      </c>
      <c r="AL9" s="164">
        <v>25740</v>
      </c>
      <c r="AM9" s="164">
        <v>0</v>
      </c>
      <c r="AN9" s="164">
        <v>10846</v>
      </c>
      <c r="AO9" s="164">
        <v>0</v>
      </c>
      <c r="AP9" s="164">
        <v>0</v>
      </c>
      <c r="AQ9" s="166">
        <f t="shared" si="11"/>
        <v>36586</v>
      </c>
      <c r="AR9" s="164">
        <v>1573590</v>
      </c>
      <c r="AS9" s="164">
        <v>7129258</v>
      </c>
      <c r="AT9" s="164">
        <v>5363925</v>
      </c>
      <c r="AU9" s="164">
        <v>7979298</v>
      </c>
      <c r="AV9" s="164">
        <v>3382694</v>
      </c>
      <c r="AW9" s="164">
        <v>1526354</v>
      </c>
      <c r="AX9" s="166">
        <f t="shared" si="13"/>
        <v>26955119</v>
      </c>
      <c r="AY9" s="164">
        <v>340107</v>
      </c>
      <c r="AZ9" s="164">
        <v>1507688</v>
      </c>
      <c r="BA9" s="164">
        <v>1975603</v>
      </c>
      <c r="BB9" s="164">
        <v>1401563</v>
      </c>
      <c r="BC9" s="164">
        <v>691258</v>
      </c>
      <c r="BD9" s="164">
        <v>272042</v>
      </c>
      <c r="BE9" s="166">
        <v>6188261</v>
      </c>
      <c r="BF9" s="164">
        <v>955053</v>
      </c>
      <c r="BG9" s="164">
        <v>3652272</v>
      </c>
      <c r="BH9" s="164">
        <v>2539395</v>
      </c>
      <c r="BI9" s="164">
        <v>3017889</v>
      </c>
      <c r="BJ9" s="164">
        <v>2709648</v>
      </c>
      <c r="BK9" s="164">
        <v>2783304</v>
      </c>
      <c r="BL9" s="165">
        <f t="shared" si="16"/>
        <v>15657561</v>
      </c>
      <c r="BM9" s="166">
        <v>173912</v>
      </c>
      <c r="BN9" s="164">
        <v>1907061</v>
      </c>
      <c r="BO9" s="164">
        <v>1713427</v>
      </c>
      <c r="BP9" s="164">
        <v>3760751</v>
      </c>
      <c r="BQ9" s="164">
        <v>3130389</v>
      </c>
      <c r="BR9" s="164">
        <v>1405255</v>
      </c>
      <c r="BS9" s="164">
        <f t="shared" si="18"/>
        <v>12090795</v>
      </c>
      <c r="BT9" s="164">
        <v>46857</v>
      </c>
      <c r="BU9" s="164">
        <v>1133008</v>
      </c>
      <c r="BV9" s="164">
        <v>862520</v>
      </c>
      <c r="BW9" s="164">
        <v>2089246</v>
      </c>
      <c r="BX9" s="164">
        <v>1935733</v>
      </c>
      <c r="BY9" s="164">
        <v>969150</v>
      </c>
      <c r="BZ9" s="164">
        <f t="shared" si="20"/>
        <v>7036514</v>
      </c>
      <c r="CA9" s="164">
        <v>127055</v>
      </c>
      <c r="CB9" s="164">
        <v>707580</v>
      </c>
      <c r="CC9" s="164">
        <v>850907</v>
      </c>
      <c r="CD9" s="164">
        <v>1671505</v>
      </c>
      <c r="CE9" s="164">
        <v>1194656</v>
      </c>
      <c r="CF9" s="164">
        <v>436105</v>
      </c>
      <c r="CG9" s="164">
        <f t="shared" si="22"/>
        <v>4987808</v>
      </c>
      <c r="CH9" s="164">
        <v>0</v>
      </c>
      <c r="CI9" s="164">
        <v>66473</v>
      </c>
      <c r="CJ9" s="164">
        <v>0</v>
      </c>
      <c r="CK9" s="164">
        <v>0</v>
      </c>
      <c r="CL9" s="164">
        <v>0</v>
      </c>
      <c r="CM9" s="164">
        <v>0</v>
      </c>
      <c r="CN9" s="165">
        <f t="shared" si="24"/>
        <v>66473</v>
      </c>
      <c r="CO9" s="166">
        <v>4240420</v>
      </c>
      <c r="CP9" s="164">
        <v>11443709</v>
      </c>
      <c r="CQ9" s="164">
        <v>10266208</v>
      </c>
      <c r="CR9" s="164">
        <v>12748585</v>
      </c>
      <c r="CS9" s="164">
        <v>7762318</v>
      </c>
      <c r="CT9" s="164">
        <v>5237133</v>
      </c>
      <c r="CU9" s="164">
        <f t="shared" si="26"/>
        <v>51698373</v>
      </c>
      <c r="CV9" s="164">
        <v>197550</v>
      </c>
      <c r="CW9" s="164">
        <v>606510</v>
      </c>
      <c r="CX9" s="164">
        <v>406980</v>
      </c>
      <c r="CY9" s="164">
        <v>744860</v>
      </c>
      <c r="CZ9" s="164">
        <v>752220</v>
      </c>
      <c r="DA9" s="164">
        <v>551970</v>
      </c>
      <c r="DB9" s="164">
        <f t="shared" si="28"/>
        <v>3260090</v>
      </c>
      <c r="DC9" s="164">
        <v>1797683</v>
      </c>
      <c r="DD9" s="164">
        <v>2363213</v>
      </c>
      <c r="DE9" s="164">
        <v>4739795</v>
      </c>
      <c r="DF9" s="164">
        <v>255285</v>
      </c>
      <c r="DG9" s="164">
        <v>0</v>
      </c>
      <c r="DH9" s="164">
        <f t="shared" si="29"/>
        <v>9155976</v>
      </c>
      <c r="DI9" s="164">
        <v>639348</v>
      </c>
      <c r="DJ9" s="164">
        <v>3877868</v>
      </c>
      <c r="DK9" s="164">
        <v>4969944</v>
      </c>
      <c r="DL9" s="164">
        <v>4899704</v>
      </c>
      <c r="DM9" s="164">
        <v>5244567</v>
      </c>
      <c r="DN9" s="164">
        <v>3593254</v>
      </c>
      <c r="DO9" s="164">
        <f t="shared" si="31"/>
        <v>23224685</v>
      </c>
      <c r="DP9" s="164">
        <v>3403522</v>
      </c>
      <c r="DQ9" s="164">
        <v>5161648</v>
      </c>
      <c r="DR9" s="164">
        <v>2526071</v>
      </c>
      <c r="DS9" s="164">
        <v>2364226</v>
      </c>
      <c r="DT9" s="164">
        <v>1510246</v>
      </c>
      <c r="DU9" s="164">
        <v>1091909</v>
      </c>
      <c r="DV9" s="165">
        <f t="shared" si="33"/>
        <v>16057622</v>
      </c>
      <c r="DW9" s="166">
        <v>95917</v>
      </c>
      <c r="DX9" s="164">
        <v>102168</v>
      </c>
      <c r="DY9" s="164">
        <v>168209</v>
      </c>
      <c r="DZ9" s="164">
        <v>152946</v>
      </c>
      <c r="EA9" s="164">
        <v>150453</v>
      </c>
      <c r="EB9" s="164">
        <v>113422</v>
      </c>
      <c r="EC9" s="165">
        <f>SUM(DW9:EB9)</f>
        <v>783115</v>
      </c>
      <c r="ED9" s="166">
        <v>235003</v>
      </c>
      <c r="EE9" s="164">
        <v>420668</v>
      </c>
      <c r="EF9" s="164">
        <v>226170</v>
      </c>
      <c r="EG9" s="164">
        <v>267660</v>
      </c>
      <c r="EH9" s="164">
        <v>279000</v>
      </c>
      <c r="EI9" s="164">
        <v>0</v>
      </c>
      <c r="EJ9" s="167">
        <f>SUM(ED9:EI9)</f>
        <v>1428501</v>
      </c>
      <c r="EK9" s="166"/>
      <c r="EL9" s="164">
        <v>0</v>
      </c>
      <c r="EM9" s="164">
        <v>4725515</v>
      </c>
      <c r="EN9" s="164">
        <v>12037856</v>
      </c>
      <c r="EO9" s="164">
        <v>29995859</v>
      </c>
      <c r="EP9" s="164">
        <v>42541349</v>
      </c>
      <c r="EQ9" s="164">
        <v>38756634</v>
      </c>
      <c r="ER9" s="165">
        <f>SUM(EK9:EQ9)</f>
        <v>128057213</v>
      </c>
      <c r="ES9" s="166"/>
      <c r="ET9" s="164">
        <v>0</v>
      </c>
      <c r="EU9" s="164">
        <v>1557635</v>
      </c>
      <c r="EV9" s="164">
        <v>3650082</v>
      </c>
      <c r="EW9" s="164">
        <v>14587581</v>
      </c>
      <c r="EX9" s="164">
        <v>24753871</v>
      </c>
      <c r="EY9" s="164">
        <v>24432554</v>
      </c>
      <c r="EZ9" s="164">
        <f>SUM(ES9:EY9)</f>
        <v>68981723</v>
      </c>
      <c r="FA9" s="164">
        <v>3167880</v>
      </c>
      <c r="FB9" s="164">
        <v>7877773</v>
      </c>
      <c r="FC9" s="164">
        <v>12195360</v>
      </c>
      <c r="FD9" s="164">
        <v>8371362</v>
      </c>
      <c r="FE9" s="164">
        <v>4427698</v>
      </c>
      <c r="FF9" s="164">
        <f>SUM(FA9:FE9)</f>
        <v>36040073</v>
      </c>
      <c r="FG9" s="164">
        <v>0</v>
      </c>
      <c r="FH9" s="164">
        <v>510001</v>
      </c>
      <c r="FI9" s="164">
        <v>3212918</v>
      </c>
      <c r="FJ9" s="164">
        <v>9416116</v>
      </c>
      <c r="FK9" s="164">
        <v>9896382</v>
      </c>
      <c r="FL9" s="167">
        <f>SUM(FG9:FK9)</f>
        <v>23035417</v>
      </c>
      <c r="FM9" s="166"/>
      <c r="FN9" s="164">
        <v>14529346</v>
      </c>
      <c r="FO9" s="164">
        <v>49816154</v>
      </c>
      <c r="FP9" s="164">
        <v>48386258</v>
      </c>
      <c r="FQ9" s="164">
        <v>77692150</v>
      </c>
      <c r="FR9" s="164">
        <v>78879464</v>
      </c>
      <c r="FS9" s="164">
        <v>70526052</v>
      </c>
      <c r="FT9" s="165">
        <f>SUM(FM9:FS9)</f>
        <v>339829424</v>
      </c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</row>
    <row r="10" spans="1:188" s="129" customFormat="1" ht="18" customHeight="1">
      <c r="A10" s="168" t="s">
        <v>19</v>
      </c>
      <c r="B10" s="164">
        <v>23722065</v>
      </c>
      <c r="C10" s="164">
        <v>89301748</v>
      </c>
      <c r="D10" s="164">
        <v>73807551</v>
      </c>
      <c r="E10" s="164">
        <v>87796069</v>
      </c>
      <c r="F10" s="164">
        <v>73386353</v>
      </c>
      <c r="G10" s="164">
        <v>81632522</v>
      </c>
      <c r="H10" s="165">
        <f t="shared" si="1"/>
        <v>429646308</v>
      </c>
      <c r="I10" s="166">
        <v>15187230</v>
      </c>
      <c r="J10" s="164">
        <v>61574631</v>
      </c>
      <c r="K10" s="164">
        <v>48704803</v>
      </c>
      <c r="L10" s="164">
        <v>59602747</v>
      </c>
      <c r="M10" s="164">
        <v>48496394</v>
      </c>
      <c r="N10" s="164">
        <v>63431764</v>
      </c>
      <c r="O10" s="166">
        <f t="shared" si="3"/>
        <v>296997569</v>
      </c>
      <c r="P10" s="164">
        <v>11879612</v>
      </c>
      <c r="Q10" s="164">
        <v>38915967</v>
      </c>
      <c r="R10" s="164">
        <v>29145287</v>
      </c>
      <c r="S10" s="164">
        <v>31868684</v>
      </c>
      <c r="T10" s="164">
        <v>27449742</v>
      </c>
      <c r="U10" s="164">
        <v>39025155</v>
      </c>
      <c r="V10" s="166">
        <f t="shared" si="5"/>
        <v>178284447</v>
      </c>
      <c r="W10" s="164">
        <v>0</v>
      </c>
      <c r="X10" s="164">
        <v>361800</v>
      </c>
      <c r="Y10" s="164">
        <v>672948</v>
      </c>
      <c r="Z10" s="164">
        <v>1423080</v>
      </c>
      <c r="AA10" s="164">
        <v>2985553</v>
      </c>
      <c r="AB10" s="164">
        <v>9101997</v>
      </c>
      <c r="AC10" s="166">
        <f t="shared" si="7"/>
        <v>14545378</v>
      </c>
      <c r="AD10" s="164">
        <v>279648</v>
      </c>
      <c r="AE10" s="164">
        <v>3374749</v>
      </c>
      <c r="AF10" s="164">
        <v>3537666</v>
      </c>
      <c r="AG10" s="164">
        <v>3754046</v>
      </c>
      <c r="AH10" s="164">
        <v>4169900</v>
      </c>
      <c r="AI10" s="164">
        <v>6829227</v>
      </c>
      <c r="AJ10" s="166">
        <f t="shared" si="9"/>
        <v>21945236</v>
      </c>
      <c r="AK10" s="164">
        <v>16977</v>
      </c>
      <c r="AL10" s="164">
        <v>118369</v>
      </c>
      <c r="AM10" s="164">
        <v>130159</v>
      </c>
      <c r="AN10" s="164">
        <v>250880</v>
      </c>
      <c r="AO10" s="164">
        <v>32068</v>
      </c>
      <c r="AP10" s="164">
        <v>103749</v>
      </c>
      <c r="AQ10" s="166">
        <f t="shared" si="11"/>
        <v>652202</v>
      </c>
      <c r="AR10" s="164">
        <v>1859112</v>
      </c>
      <c r="AS10" s="164">
        <v>13104921</v>
      </c>
      <c r="AT10" s="164">
        <v>10074295</v>
      </c>
      <c r="AU10" s="164">
        <v>15628690</v>
      </c>
      <c r="AV10" s="164">
        <v>8042488</v>
      </c>
      <c r="AW10" s="164">
        <v>3395901</v>
      </c>
      <c r="AX10" s="166">
        <f t="shared" si="13"/>
        <v>52105407</v>
      </c>
      <c r="AY10" s="164">
        <v>104164</v>
      </c>
      <c r="AZ10" s="164">
        <v>1038454</v>
      </c>
      <c r="BA10" s="164">
        <v>1042527</v>
      </c>
      <c r="BB10" s="164">
        <v>1656132</v>
      </c>
      <c r="BC10" s="164">
        <v>1023297</v>
      </c>
      <c r="BD10" s="164">
        <v>244030</v>
      </c>
      <c r="BE10" s="166">
        <v>5108604</v>
      </c>
      <c r="BF10" s="164">
        <v>1047717</v>
      </c>
      <c r="BG10" s="164">
        <v>4660371</v>
      </c>
      <c r="BH10" s="164">
        <v>4101921</v>
      </c>
      <c r="BI10" s="164">
        <v>5021235</v>
      </c>
      <c r="BJ10" s="164">
        <v>4793346</v>
      </c>
      <c r="BK10" s="164">
        <v>4731705</v>
      </c>
      <c r="BL10" s="165">
        <f t="shared" si="16"/>
        <v>24356295</v>
      </c>
      <c r="BM10" s="166">
        <v>34103</v>
      </c>
      <c r="BN10" s="164">
        <v>1147431</v>
      </c>
      <c r="BO10" s="164">
        <v>2165500</v>
      </c>
      <c r="BP10" s="164">
        <v>6527629</v>
      </c>
      <c r="BQ10" s="164">
        <v>6360167</v>
      </c>
      <c r="BR10" s="164">
        <v>3067933</v>
      </c>
      <c r="BS10" s="164">
        <f t="shared" si="18"/>
        <v>19302763</v>
      </c>
      <c r="BT10" s="164">
        <v>34103</v>
      </c>
      <c r="BU10" s="164">
        <v>1042332</v>
      </c>
      <c r="BV10" s="164">
        <v>1708409</v>
      </c>
      <c r="BW10" s="164">
        <v>5580987</v>
      </c>
      <c r="BX10" s="164">
        <v>5524903</v>
      </c>
      <c r="BY10" s="164">
        <v>2907440</v>
      </c>
      <c r="BZ10" s="164">
        <f t="shared" si="20"/>
        <v>16798174</v>
      </c>
      <c r="CA10" s="164">
        <v>0</v>
      </c>
      <c r="CB10" s="164">
        <v>105099</v>
      </c>
      <c r="CC10" s="164">
        <v>457091</v>
      </c>
      <c r="CD10" s="164">
        <v>946642</v>
      </c>
      <c r="CE10" s="164">
        <v>835264</v>
      </c>
      <c r="CF10" s="164">
        <v>160493</v>
      </c>
      <c r="CG10" s="164">
        <f t="shared" si="22"/>
        <v>2504589</v>
      </c>
      <c r="CH10" s="164">
        <v>0</v>
      </c>
      <c r="CI10" s="164">
        <v>0</v>
      </c>
      <c r="CJ10" s="164">
        <v>0</v>
      </c>
      <c r="CK10" s="164">
        <v>0</v>
      </c>
      <c r="CL10" s="164">
        <v>0</v>
      </c>
      <c r="CM10" s="164">
        <v>0</v>
      </c>
      <c r="CN10" s="165">
        <f t="shared" si="24"/>
        <v>0</v>
      </c>
      <c r="CO10" s="166">
        <v>7779332</v>
      </c>
      <c r="CP10" s="164">
        <v>24193030</v>
      </c>
      <c r="CQ10" s="164">
        <v>21552537</v>
      </c>
      <c r="CR10" s="164">
        <v>20162548</v>
      </c>
      <c r="CS10" s="164">
        <v>17796675</v>
      </c>
      <c r="CT10" s="164">
        <v>14643190</v>
      </c>
      <c r="CU10" s="164">
        <f t="shared" si="26"/>
        <v>106127312</v>
      </c>
      <c r="CV10" s="164">
        <v>249840</v>
      </c>
      <c r="CW10" s="164">
        <v>1395360</v>
      </c>
      <c r="CX10" s="164">
        <v>1151640</v>
      </c>
      <c r="CY10" s="164">
        <v>1429740</v>
      </c>
      <c r="CZ10" s="164">
        <v>1400310</v>
      </c>
      <c r="DA10" s="164">
        <v>1746090</v>
      </c>
      <c r="DB10" s="164">
        <f t="shared" si="28"/>
        <v>7372980</v>
      </c>
      <c r="DC10" s="164">
        <v>2175072</v>
      </c>
      <c r="DD10" s="164">
        <v>6076294</v>
      </c>
      <c r="DE10" s="164">
        <v>3366941</v>
      </c>
      <c r="DF10" s="164">
        <v>1805055</v>
      </c>
      <c r="DG10" s="164">
        <v>278749</v>
      </c>
      <c r="DH10" s="164">
        <f t="shared" si="29"/>
        <v>13702111</v>
      </c>
      <c r="DI10" s="164">
        <v>666154</v>
      </c>
      <c r="DJ10" s="164">
        <v>8460227</v>
      </c>
      <c r="DK10" s="164">
        <v>7691338</v>
      </c>
      <c r="DL10" s="164">
        <v>10112762</v>
      </c>
      <c r="DM10" s="164">
        <v>10567987</v>
      </c>
      <c r="DN10" s="164">
        <v>9306000</v>
      </c>
      <c r="DO10" s="164">
        <f t="shared" si="31"/>
        <v>46804468</v>
      </c>
      <c r="DP10" s="164">
        <v>6863338</v>
      </c>
      <c r="DQ10" s="164">
        <v>12162371</v>
      </c>
      <c r="DR10" s="164">
        <v>6633265</v>
      </c>
      <c r="DS10" s="164">
        <v>5253105</v>
      </c>
      <c r="DT10" s="164">
        <v>4023323</v>
      </c>
      <c r="DU10" s="164">
        <v>3312351</v>
      </c>
      <c r="DV10" s="165">
        <f t="shared" si="33"/>
        <v>38247753</v>
      </c>
      <c r="DW10" s="166">
        <v>64400</v>
      </c>
      <c r="DX10" s="164">
        <v>442354</v>
      </c>
      <c r="DY10" s="164">
        <v>409513</v>
      </c>
      <c r="DZ10" s="164">
        <v>405654</v>
      </c>
      <c r="EA10" s="164">
        <v>310846</v>
      </c>
      <c r="EB10" s="164">
        <v>197135</v>
      </c>
      <c r="EC10" s="165">
        <f>SUM(DW10:EB10)</f>
        <v>1829902</v>
      </c>
      <c r="ED10" s="166">
        <v>657000</v>
      </c>
      <c r="EE10" s="164">
        <v>1944302</v>
      </c>
      <c r="EF10" s="164">
        <v>975198</v>
      </c>
      <c r="EG10" s="164">
        <v>1097491</v>
      </c>
      <c r="EH10" s="164">
        <v>422271</v>
      </c>
      <c r="EI10" s="164">
        <v>292500</v>
      </c>
      <c r="EJ10" s="167">
        <f>SUM(ED10:EI10)</f>
        <v>5388762</v>
      </c>
      <c r="EK10" s="166"/>
      <c r="EL10" s="164">
        <v>0</v>
      </c>
      <c r="EM10" s="164">
        <v>9739007</v>
      </c>
      <c r="EN10" s="164">
        <v>20549370</v>
      </c>
      <c r="EO10" s="164">
        <v>49368384</v>
      </c>
      <c r="EP10" s="164">
        <v>103057785</v>
      </c>
      <c r="EQ10" s="164">
        <v>112385873</v>
      </c>
      <c r="ER10" s="165">
        <f>SUM(EK10:EQ10)</f>
        <v>295100419</v>
      </c>
      <c r="ES10" s="166"/>
      <c r="ET10" s="164">
        <v>0</v>
      </c>
      <c r="EU10" s="164">
        <v>5409925</v>
      </c>
      <c r="EV10" s="164">
        <v>9570115</v>
      </c>
      <c r="EW10" s="164">
        <v>27994634</v>
      </c>
      <c r="EX10" s="164">
        <v>46079068</v>
      </c>
      <c r="EY10" s="164">
        <v>41633850</v>
      </c>
      <c r="EZ10" s="164">
        <f>SUM(ES10:EY10)</f>
        <v>130687592</v>
      </c>
      <c r="FA10" s="164">
        <v>3516245</v>
      </c>
      <c r="FB10" s="164">
        <v>9720691</v>
      </c>
      <c r="FC10" s="164">
        <v>14098132</v>
      </c>
      <c r="FD10" s="164">
        <v>18329370</v>
      </c>
      <c r="FE10" s="164">
        <v>7699351</v>
      </c>
      <c r="FF10" s="164">
        <f>SUM(FA10:FE10)</f>
        <v>53363789</v>
      </c>
      <c r="FG10" s="164">
        <v>812837</v>
      </c>
      <c r="FH10" s="164">
        <v>1258564</v>
      </c>
      <c r="FI10" s="164">
        <v>7275618</v>
      </c>
      <c r="FJ10" s="164">
        <v>38649347</v>
      </c>
      <c r="FK10" s="164">
        <v>63052672</v>
      </c>
      <c r="FL10" s="167">
        <f>SUM(FG10:FK10)</f>
        <v>111049038</v>
      </c>
      <c r="FM10" s="166"/>
      <c r="FN10" s="164">
        <v>23722065</v>
      </c>
      <c r="FO10" s="164">
        <v>99040755</v>
      </c>
      <c r="FP10" s="164">
        <v>94356921</v>
      </c>
      <c r="FQ10" s="164">
        <v>137164453</v>
      </c>
      <c r="FR10" s="164">
        <v>176444138</v>
      </c>
      <c r="FS10" s="164">
        <v>194018395</v>
      </c>
      <c r="FT10" s="165">
        <f>SUM(FM10:FS10)</f>
        <v>724746727</v>
      </c>
      <c r="FV10" s="133"/>
      <c r="FW10" s="133"/>
      <c r="FX10" s="133"/>
      <c r="FY10" s="133"/>
      <c r="FZ10" s="133"/>
      <c r="GA10" s="133"/>
      <c r="GB10" s="133"/>
      <c r="GC10" s="133"/>
      <c r="GD10" s="133"/>
      <c r="GE10" s="133"/>
      <c r="GF10" s="133"/>
    </row>
    <row r="11" spans="1:188" s="129" customFormat="1" ht="18" customHeight="1">
      <c r="A11" s="168" t="s">
        <v>20</v>
      </c>
      <c r="B11" s="164">
        <v>36455703</v>
      </c>
      <c r="C11" s="164">
        <v>163797385</v>
      </c>
      <c r="D11" s="164">
        <v>116916613</v>
      </c>
      <c r="E11" s="164">
        <v>145094072</v>
      </c>
      <c r="F11" s="164">
        <v>132421969</v>
      </c>
      <c r="G11" s="164">
        <v>114718384</v>
      </c>
      <c r="H11" s="165">
        <f t="shared" si="1"/>
        <v>709404126</v>
      </c>
      <c r="I11" s="166">
        <v>23799296</v>
      </c>
      <c r="J11" s="164">
        <v>120560361</v>
      </c>
      <c r="K11" s="164">
        <v>85451030</v>
      </c>
      <c r="L11" s="164">
        <v>104217058</v>
      </c>
      <c r="M11" s="164">
        <v>97186369</v>
      </c>
      <c r="N11" s="164">
        <v>91479726</v>
      </c>
      <c r="O11" s="166">
        <f t="shared" si="3"/>
        <v>522693840</v>
      </c>
      <c r="P11" s="164">
        <v>16589812</v>
      </c>
      <c r="Q11" s="164">
        <v>69050778</v>
      </c>
      <c r="R11" s="164">
        <v>43262641</v>
      </c>
      <c r="S11" s="164">
        <v>50367660</v>
      </c>
      <c r="T11" s="164">
        <v>45138447</v>
      </c>
      <c r="U11" s="164">
        <v>48493279</v>
      </c>
      <c r="V11" s="166">
        <f t="shared" si="5"/>
        <v>272902617</v>
      </c>
      <c r="W11" s="164">
        <v>0</v>
      </c>
      <c r="X11" s="164">
        <v>422100</v>
      </c>
      <c r="Y11" s="164">
        <v>1130022</v>
      </c>
      <c r="Z11" s="164">
        <v>1708537</v>
      </c>
      <c r="AA11" s="164">
        <v>3840107</v>
      </c>
      <c r="AB11" s="164">
        <v>9237969</v>
      </c>
      <c r="AC11" s="166">
        <f t="shared" si="7"/>
        <v>16338735</v>
      </c>
      <c r="AD11" s="164">
        <v>583822</v>
      </c>
      <c r="AE11" s="164">
        <v>5363403</v>
      </c>
      <c r="AF11" s="164">
        <v>6079106</v>
      </c>
      <c r="AG11" s="164">
        <v>6249010</v>
      </c>
      <c r="AH11" s="164">
        <v>6550909</v>
      </c>
      <c r="AI11" s="164">
        <v>9452808</v>
      </c>
      <c r="AJ11" s="166">
        <f t="shared" si="9"/>
        <v>34279058</v>
      </c>
      <c r="AK11" s="164">
        <v>15562</v>
      </c>
      <c r="AL11" s="164">
        <v>499885</v>
      </c>
      <c r="AM11" s="164">
        <v>457911</v>
      </c>
      <c r="AN11" s="164">
        <v>685220</v>
      </c>
      <c r="AO11" s="164">
        <v>534304</v>
      </c>
      <c r="AP11" s="164">
        <v>518971</v>
      </c>
      <c r="AQ11" s="166">
        <f t="shared" si="11"/>
        <v>2711853</v>
      </c>
      <c r="AR11" s="164">
        <v>4116236</v>
      </c>
      <c r="AS11" s="164">
        <v>29683406</v>
      </c>
      <c r="AT11" s="164">
        <v>23791893</v>
      </c>
      <c r="AU11" s="164">
        <v>33378158</v>
      </c>
      <c r="AV11" s="164">
        <v>29981770</v>
      </c>
      <c r="AW11" s="164">
        <v>15900106</v>
      </c>
      <c r="AX11" s="166">
        <f t="shared" si="13"/>
        <v>136851569</v>
      </c>
      <c r="AY11" s="164">
        <v>591957</v>
      </c>
      <c r="AZ11" s="164">
        <v>6156940</v>
      </c>
      <c r="BA11" s="164">
        <v>4405805</v>
      </c>
      <c r="BB11" s="164">
        <v>4663703</v>
      </c>
      <c r="BC11" s="164">
        <v>3173411</v>
      </c>
      <c r="BD11" s="164">
        <v>807642</v>
      </c>
      <c r="BE11" s="166">
        <v>19799458</v>
      </c>
      <c r="BF11" s="164">
        <v>1901907</v>
      </c>
      <c r="BG11" s="164">
        <v>9383849</v>
      </c>
      <c r="BH11" s="164">
        <v>6323652</v>
      </c>
      <c r="BI11" s="164">
        <v>7164770</v>
      </c>
      <c r="BJ11" s="164">
        <v>7967421</v>
      </c>
      <c r="BK11" s="164">
        <v>7068951</v>
      </c>
      <c r="BL11" s="165">
        <f t="shared" si="16"/>
        <v>39810550</v>
      </c>
      <c r="BM11" s="166">
        <v>0</v>
      </c>
      <c r="BN11" s="164">
        <v>2156161</v>
      </c>
      <c r="BO11" s="164">
        <v>3527676</v>
      </c>
      <c r="BP11" s="164">
        <v>6608204</v>
      </c>
      <c r="BQ11" s="164">
        <v>7559795</v>
      </c>
      <c r="BR11" s="164">
        <v>5570778</v>
      </c>
      <c r="BS11" s="164">
        <f t="shared" si="18"/>
        <v>25422614</v>
      </c>
      <c r="BT11" s="164">
        <v>0</v>
      </c>
      <c r="BU11" s="164">
        <v>851924</v>
      </c>
      <c r="BV11" s="164">
        <v>1295301</v>
      </c>
      <c r="BW11" s="164">
        <v>2869908</v>
      </c>
      <c r="BX11" s="164">
        <v>3451665</v>
      </c>
      <c r="BY11" s="164">
        <v>2805417</v>
      </c>
      <c r="BZ11" s="164">
        <f t="shared" si="20"/>
        <v>11274215</v>
      </c>
      <c r="CA11" s="164">
        <v>0</v>
      </c>
      <c r="CB11" s="164">
        <v>1304237</v>
      </c>
      <c r="CC11" s="164">
        <v>2232375</v>
      </c>
      <c r="CD11" s="164">
        <v>3678651</v>
      </c>
      <c r="CE11" s="164">
        <v>4108130</v>
      </c>
      <c r="CF11" s="164">
        <v>2765361</v>
      </c>
      <c r="CG11" s="164">
        <f t="shared" si="22"/>
        <v>14088754</v>
      </c>
      <c r="CH11" s="164">
        <v>0</v>
      </c>
      <c r="CI11" s="164">
        <v>0</v>
      </c>
      <c r="CJ11" s="164">
        <v>0</v>
      </c>
      <c r="CK11" s="164">
        <v>59645</v>
      </c>
      <c r="CL11" s="164">
        <v>0</v>
      </c>
      <c r="CM11" s="164">
        <v>0</v>
      </c>
      <c r="CN11" s="165">
        <f t="shared" si="24"/>
        <v>59645</v>
      </c>
      <c r="CO11" s="166">
        <v>11184369</v>
      </c>
      <c r="CP11" s="164">
        <v>37831301</v>
      </c>
      <c r="CQ11" s="164">
        <v>26210511</v>
      </c>
      <c r="CR11" s="164">
        <v>31921366</v>
      </c>
      <c r="CS11" s="164">
        <v>26445364</v>
      </c>
      <c r="CT11" s="164">
        <v>17145421</v>
      </c>
      <c r="CU11" s="164">
        <f t="shared" si="26"/>
        <v>150738332</v>
      </c>
      <c r="CV11" s="164">
        <v>218070</v>
      </c>
      <c r="CW11" s="164">
        <v>1398420</v>
      </c>
      <c r="CX11" s="164">
        <v>1331370</v>
      </c>
      <c r="CY11" s="164">
        <v>1725570</v>
      </c>
      <c r="CZ11" s="164">
        <v>1930410</v>
      </c>
      <c r="DA11" s="164">
        <v>2201220</v>
      </c>
      <c r="DB11" s="164">
        <f t="shared" si="28"/>
        <v>8805060</v>
      </c>
      <c r="DC11" s="164">
        <v>4191059</v>
      </c>
      <c r="DD11" s="164">
        <v>5625189</v>
      </c>
      <c r="DE11" s="164">
        <v>11022389</v>
      </c>
      <c r="DF11" s="164">
        <v>5773556</v>
      </c>
      <c r="DG11" s="164">
        <v>757761</v>
      </c>
      <c r="DH11" s="164">
        <f t="shared" si="29"/>
        <v>27369954</v>
      </c>
      <c r="DI11" s="164">
        <v>1479407</v>
      </c>
      <c r="DJ11" s="164">
        <v>9715734</v>
      </c>
      <c r="DK11" s="164">
        <v>9439123</v>
      </c>
      <c r="DL11" s="164">
        <v>11383689</v>
      </c>
      <c r="DM11" s="164">
        <v>12998528</v>
      </c>
      <c r="DN11" s="164">
        <v>9870368</v>
      </c>
      <c r="DO11" s="164">
        <f t="shared" si="31"/>
        <v>54886849</v>
      </c>
      <c r="DP11" s="164">
        <v>9486892</v>
      </c>
      <c r="DQ11" s="164">
        <v>22526088</v>
      </c>
      <c r="DR11" s="164">
        <v>9814829</v>
      </c>
      <c r="DS11" s="164">
        <v>7789718</v>
      </c>
      <c r="DT11" s="164">
        <v>5742870</v>
      </c>
      <c r="DU11" s="164">
        <v>4316072</v>
      </c>
      <c r="DV11" s="165">
        <f t="shared" si="33"/>
        <v>59676469</v>
      </c>
      <c r="DW11" s="166">
        <v>218429</v>
      </c>
      <c r="DX11" s="164">
        <v>1078780</v>
      </c>
      <c r="DY11" s="164">
        <v>710829</v>
      </c>
      <c r="DZ11" s="164">
        <v>869222</v>
      </c>
      <c r="EA11" s="164">
        <v>406721</v>
      </c>
      <c r="EB11" s="164">
        <v>104679</v>
      </c>
      <c r="EC11" s="165">
        <f>SUM(DW11:EB11)</f>
        <v>3388660</v>
      </c>
      <c r="ED11" s="166">
        <v>1253609</v>
      </c>
      <c r="EE11" s="164">
        <v>2170782</v>
      </c>
      <c r="EF11" s="164">
        <v>1016567</v>
      </c>
      <c r="EG11" s="164">
        <v>1478222</v>
      </c>
      <c r="EH11" s="164">
        <v>823720</v>
      </c>
      <c r="EI11" s="164">
        <v>417780</v>
      </c>
      <c r="EJ11" s="167">
        <f>SUM(ED11:EI11)</f>
        <v>7160680</v>
      </c>
      <c r="EK11" s="166"/>
      <c r="EL11" s="164">
        <v>0</v>
      </c>
      <c r="EM11" s="164">
        <v>18166866</v>
      </c>
      <c r="EN11" s="164">
        <v>37367437</v>
      </c>
      <c r="EO11" s="164">
        <v>60501676</v>
      </c>
      <c r="EP11" s="164">
        <v>126608752</v>
      </c>
      <c r="EQ11" s="164">
        <v>143580813</v>
      </c>
      <c r="ER11" s="165">
        <f>SUM(EK11:EQ11)</f>
        <v>386225544</v>
      </c>
      <c r="ES11" s="166"/>
      <c r="ET11" s="164">
        <v>0</v>
      </c>
      <c r="EU11" s="164">
        <v>9935226</v>
      </c>
      <c r="EV11" s="164">
        <v>15480499</v>
      </c>
      <c r="EW11" s="164">
        <v>31633699</v>
      </c>
      <c r="EX11" s="164">
        <v>75153529</v>
      </c>
      <c r="EY11" s="164">
        <v>79049504</v>
      </c>
      <c r="EZ11" s="164">
        <f>SUM(ES11:EY11)</f>
        <v>211252457</v>
      </c>
      <c r="FA11" s="164">
        <v>8057031</v>
      </c>
      <c r="FB11" s="164">
        <v>19245731</v>
      </c>
      <c r="FC11" s="164">
        <v>21145856</v>
      </c>
      <c r="FD11" s="164">
        <v>33304747</v>
      </c>
      <c r="FE11" s="164">
        <v>13924184</v>
      </c>
      <c r="FF11" s="164">
        <f>SUM(FA11:FE11)</f>
        <v>95677549</v>
      </c>
      <c r="FG11" s="164">
        <v>174609</v>
      </c>
      <c r="FH11" s="164">
        <v>2641207</v>
      </c>
      <c r="FI11" s="164">
        <v>7722121</v>
      </c>
      <c r="FJ11" s="164">
        <v>18150476</v>
      </c>
      <c r="FK11" s="164">
        <v>50607125</v>
      </c>
      <c r="FL11" s="167">
        <f>SUM(FG11:FK11)</f>
        <v>79295538</v>
      </c>
      <c r="FM11" s="166"/>
      <c r="FN11" s="164">
        <v>36455703</v>
      </c>
      <c r="FO11" s="164">
        <v>181964251</v>
      </c>
      <c r="FP11" s="164">
        <v>154284050</v>
      </c>
      <c r="FQ11" s="164">
        <v>205595748</v>
      </c>
      <c r="FR11" s="164">
        <v>259030721</v>
      </c>
      <c r="FS11" s="164">
        <v>258299197</v>
      </c>
      <c r="FT11" s="165">
        <f>SUM(FM11:FS11)</f>
        <v>1095629670</v>
      </c>
      <c r="FV11" s="133"/>
      <c r="FW11" s="133"/>
      <c r="FX11" s="133"/>
      <c r="FY11" s="133"/>
      <c r="FZ11" s="133"/>
      <c r="GA11" s="133"/>
      <c r="GB11" s="133"/>
      <c r="GC11" s="133"/>
      <c r="GD11" s="133"/>
      <c r="GE11" s="133"/>
      <c r="GF11" s="133"/>
    </row>
    <row r="12" spans="1:188" s="129" customFormat="1" ht="18" customHeight="1">
      <c r="A12" s="168" t="s">
        <v>21</v>
      </c>
      <c r="B12" s="164">
        <v>35805912</v>
      </c>
      <c r="C12" s="164">
        <v>99896588</v>
      </c>
      <c r="D12" s="164">
        <v>84082970</v>
      </c>
      <c r="E12" s="164">
        <v>95472785</v>
      </c>
      <c r="F12" s="164">
        <v>89821115</v>
      </c>
      <c r="G12" s="164">
        <v>69618939</v>
      </c>
      <c r="H12" s="165">
        <f t="shared" si="1"/>
        <v>474698309</v>
      </c>
      <c r="I12" s="166">
        <v>24635457</v>
      </c>
      <c r="J12" s="164">
        <v>71174454</v>
      </c>
      <c r="K12" s="164">
        <v>59020203</v>
      </c>
      <c r="L12" s="164">
        <v>63546830</v>
      </c>
      <c r="M12" s="164">
        <v>61397129</v>
      </c>
      <c r="N12" s="164">
        <v>54499731</v>
      </c>
      <c r="O12" s="166">
        <f t="shared" si="3"/>
        <v>334273804</v>
      </c>
      <c r="P12" s="164">
        <v>15738622</v>
      </c>
      <c r="Q12" s="164">
        <v>38132966</v>
      </c>
      <c r="R12" s="164">
        <v>29755105</v>
      </c>
      <c r="S12" s="164">
        <v>30271161</v>
      </c>
      <c r="T12" s="164">
        <v>32188125</v>
      </c>
      <c r="U12" s="164">
        <v>30892706</v>
      </c>
      <c r="V12" s="166">
        <f t="shared" si="5"/>
        <v>176978685</v>
      </c>
      <c r="W12" s="164">
        <v>0</v>
      </c>
      <c r="X12" s="164">
        <v>373860</v>
      </c>
      <c r="Y12" s="164">
        <v>1057662</v>
      </c>
      <c r="Z12" s="164">
        <v>1302480</v>
      </c>
      <c r="AA12" s="164">
        <v>3486232</v>
      </c>
      <c r="AB12" s="164">
        <v>7110288</v>
      </c>
      <c r="AC12" s="166">
        <f t="shared" si="7"/>
        <v>13330522</v>
      </c>
      <c r="AD12" s="164">
        <v>629920</v>
      </c>
      <c r="AE12" s="164">
        <v>3779635</v>
      </c>
      <c r="AF12" s="164">
        <v>3516935</v>
      </c>
      <c r="AG12" s="164">
        <v>3940831</v>
      </c>
      <c r="AH12" s="164">
        <v>5148065</v>
      </c>
      <c r="AI12" s="164">
        <v>5798873</v>
      </c>
      <c r="AJ12" s="166">
        <f t="shared" si="9"/>
        <v>22814259</v>
      </c>
      <c r="AK12" s="164">
        <v>20750</v>
      </c>
      <c r="AL12" s="164">
        <v>0</v>
      </c>
      <c r="AM12" s="164">
        <v>156097</v>
      </c>
      <c r="AN12" s="164">
        <v>15562</v>
      </c>
      <c r="AO12" s="164">
        <v>134402</v>
      </c>
      <c r="AP12" s="164">
        <v>134874</v>
      </c>
      <c r="AQ12" s="166">
        <f t="shared" si="11"/>
        <v>461685</v>
      </c>
      <c r="AR12" s="164">
        <v>5797268</v>
      </c>
      <c r="AS12" s="164">
        <v>18821692</v>
      </c>
      <c r="AT12" s="164">
        <v>14765038</v>
      </c>
      <c r="AU12" s="164">
        <v>18996615</v>
      </c>
      <c r="AV12" s="164">
        <v>12846755</v>
      </c>
      <c r="AW12" s="164">
        <v>5168780</v>
      </c>
      <c r="AX12" s="166">
        <f t="shared" si="13"/>
        <v>76396148</v>
      </c>
      <c r="AY12" s="164">
        <v>516444</v>
      </c>
      <c r="AZ12" s="164">
        <v>3758219</v>
      </c>
      <c r="BA12" s="164">
        <v>4251997</v>
      </c>
      <c r="BB12" s="164">
        <v>4153269</v>
      </c>
      <c r="BC12" s="164">
        <v>2518198</v>
      </c>
      <c r="BD12" s="164">
        <v>533589</v>
      </c>
      <c r="BE12" s="166">
        <v>15731716</v>
      </c>
      <c r="BF12" s="164">
        <v>1932453</v>
      </c>
      <c r="BG12" s="164">
        <v>6308082</v>
      </c>
      <c r="BH12" s="164">
        <v>5517369</v>
      </c>
      <c r="BI12" s="164">
        <v>4866912</v>
      </c>
      <c r="BJ12" s="164">
        <v>5075352</v>
      </c>
      <c r="BK12" s="164">
        <v>4860621</v>
      </c>
      <c r="BL12" s="165">
        <f t="shared" si="16"/>
        <v>28560789</v>
      </c>
      <c r="BM12" s="166">
        <v>0</v>
      </c>
      <c r="BN12" s="164">
        <v>2144420</v>
      </c>
      <c r="BO12" s="164">
        <v>3188089</v>
      </c>
      <c r="BP12" s="164">
        <v>5763301</v>
      </c>
      <c r="BQ12" s="164">
        <v>6711918</v>
      </c>
      <c r="BR12" s="164">
        <v>4122800</v>
      </c>
      <c r="BS12" s="164">
        <f t="shared" si="18"/>
        <v>21930528</v>
      </c>
      <c r="BT12" s="164">
        <v>0</v>
      </c>
      <c r="BU12" s="164">
        <v>1136879</v>
      </c>
      <c r="BV12" s="164">
        <v>987534</v>
      </c>
      <c r="BW12" s="164">
        <v>3230829</v>
      </c>
      <c r="BX12" s="164">
        <v>4136740</v>
      </c>
      <c r="BY12" s="164">
        <v>2372953</v>
      </c>
      <c r="BZ12" s="164">
        <f t="shared" si="20"/>
        <v>11864935</v>
      </c>
      <c r="CA12" s="164">
        <v>0</v>
      </c>
      <c r="CB12" s="164">
        <v>1007541</v>
      </c>
      <c r="CC12" s="164">
        <v>2200555</v>
      </c>
      <c r="CD12" s="164">
        <v>2532472</v>
      </c>
      <c r="CE12" s="164">
        <v>2575178</v>
      </c>
      <c r="CF12" s="164">
        <v>1749847</v>
      </c>
      <c r="CG12" s="164">
        <f t="shared" si="22"/>
        <v>10065593</v>
      </c>
      <c r="CH12" s="164">
        <v>0</v>
      </c>
      <c r="CI12" s="164">
        <v>0</v>
      </c>
      <c r="CJ12" s="164">
        <v>0</v>
      </c>
      <c r="CK12" s="164">
        <v>0</v>
      </c>
      <c r="CL12" s="164">
        <v>0</v>
      </c>
      <c r="CM12" s="164">
        <v>0</v>
      </c>
      <c r="CN12" s="165">
        <f t="shared" si="24"/>
        <v>0</v>
      </c>
      <c r="CO12" s="166">
        <v>9840505</v>
      </c>
      <c r="CP12" s="164">
        <v>23756746</v>
      </c>
      <c r="CQ12" s="164">
        <v>20565000</v>
      </c>
      <c r="CR12" s="164">
        <v>25463327</v>
      </c>
      <c r="CS12" s="164">
        <v>20973517</v>
      </c>
      <c r="CT12" s="164">
        <v>10689013</v>
      </c>
      <c r="CU12" s="164">
        <f t="shared" si="26"/>
        <v>111288108</v>
      </c>
      <c r="CV12" s="164">
        <v>157230</v>
      </c>
      <c r="CW12" s="164">
        <v>1060020</v>
      </c>
      <c r="CX12" s="164">
        <v>921420</v>
      </c>
      <c r="CY12" s="164">
        <v>1511010</v>
      </c>
      <c r="CZ12" s="164">
        <v>1181250</v>
      </c>
      <c r="DA12" s="164">
        <v>1244700</v>
      </c>
      <c r="DB12" s="164">
        <f t="shared" si="28"/>
        <v>6075630</v>
      </c>
      <c r="DC12" s="164">
        <v>5494859</v>
      </c>
      <c r="DD12" s="164">
        <v>6874208</v>
      </c>
      <c r="DE12" s="164">
        <v>8707488</v>
      </c>
      <c r="DF12" s="164">
        <v>5299650</v>
      </c>
      <c r="DG12" s="164">
        <v>1256797</v>
      </c>
      <c r="DH12" s="164">
        <f t="shared" si="29"/>
        <v>27633002</v>
      </c>
      <c r="DI12" s="164">
        <v>979213</v>
      </c>
      <c r="DJ12" s="164">
        <v>5907225</v>
      </c>
      <c r="DK12" s="164">
        <v>6591524</v>
      </c>
      <c r="DL12" s="164">
        <v>10776192</v>
      </c>
      <c r="DM12" s="164">
        <v>10964038</v>
      </c>
      <c r="DN12" s="164">
        <v>5837433</v>
      </c>
      <c r="DO12" s="164">
        <f t="shared" si="31"/>
        <v>41055625</v>
      </c>
      <c r="DP12" s="164">
        <v>8704062</v>
      </c>
      <c r="DQ12" s="164">
        <v>11294642</v>
      </c>
      <c r="DR12" s="164">
        <v>6177848</v>
      </c>
      <c r="DS12" s="164">
        <v>4468637</v>
      </c>
      <c r="DT12" s="164">
        <v>3528579</v>
      </c>
      <c r="DU12" s="164">
        <v>2350083</v>
      </c>
      <c r="DV12" s="165">
        <f t="shared" si="33"/>
        <v>36523851</v>
      </c>
      <c r="DW12" s="166">
        <v>162009</v>
      </c>
      <c r="DX12" s="164">
        <v>870076</v>
      </c>
      <c r="DY12" s="164">
        <v>444609</v>
      </c>
      <c r="DZ12" s="164">
        <v>418662</v>
      </c>
      <c r="EA12" s="164">
        <v>185760</v>
      </c>
      <c r="EB12" s="164">
        <v>307395</v>
      </c>
      <c r="EC12" s="165">
        <f>SUM(DW12:EB12)</f>
        <v>2388511</v>
      </c>
      <c r="ED12" s="166">
        <v>1167941</v>
      </c>
      <c r="EE12" s="164">
        <v>1950892</v>
      </c>
      <c r="EF12" s="164">
        <v>865069</v>
      </c>
      <c r="EG12" s="164">
        <v>280665</v>
      </c>
      <c r="EH12" s="164">
        <v>552791</v>
      </c>
      <c r="EI12" s="164">
        <v>0</v>
      </c>
      <c r="EJ12" s="167">
        <f>SUM(ED12:EI12)</f>
        <v>4817358</v>
      </c>
      <c r="EK12" s="166"/>
      <c r="EL12" s="164">
        <v>0</v>
      </c>
      <c r="EM12" s="164">
        <v>9984070</v>
      </c>
      <c r="EN12" s="164">
        <v>22510219</v>
      </c>
      <c r="EO12" s="164">
        <v>42786656</v>
      </c>
      <c r="EP12" s="164">
        <v>84964183</v>
      </c>
      <c r="EQ12" s="164">
        <v>87323828</v>
      </c>
      <c r="ER12" s="165">
        <f>SUM(EK12:EQ12)</f>
        <v>247568956</v>
      </c>
      <c r="ES12" s="166"/>
      <c r="ET12" s="164">
        <v>0</v>
      </c>
      <c r="EU12" s="164">
        <v>4617603</v>
      </c>
      <c r="EV12" s="164">
        <v>9656186</v>
      </c>
      <c r="EW12" s="164">
        <v>26161296</v>
      </c>
      <c r="EX12" s="164">
        <v>50863793</v>
      </c>
      <c r="EY12" s="164">
        <v>50268115</v>
      </c>
      <c r="EZ12" s="164">
        <f>SUM(ES12:EY12)</f>
        <v>141566993</v>
      </c>
      <c r="FA12" s="164">
        <v>5128167</v>
      </c>
      <c r="FB12" s="164">
        <v>10009733</v>
      </c>
      <c r="FC12" s="164">
        <v>13281932</v>
      </c>
      <c r="FD12" s="164">
        <v>15671192</v>
      </c>
      <c r="FE12" s="164">
        <v>5846518</v>
      </c>
      <c r="FF12" s="164">
        <f>SUM(FA12:FE12)</f>
        <v>49937542</v>
      </c>
      <c r="FG12" s="164">
        <v>238300</v>
      </c>
      <c r="FH12" s="164">
        <v>2844300</v>
      </c>
      <c r="FI12" s="164">
        <v>3343428</v>
      </c>
      <c r="FJ12" s="164">
        <v>18429198</v>
      </c>
      <c r="FK12" s="164">
        <v>31209195</v>
      </c>
      <c r="FL12" s="167">
        <f>SUM(FG12:FK12)</f>
        <v>56064421</v>
      </c>
      <c r="FM12" s="166"/>
      <c r="FN12" s="164">
        <v>35805912</v>
      </c>
      <c r="FO12" s="164">
        <v>109880658</v>
      </c>
      <c r="FP12" s="164">
        <v>106593189</v>
      </c>
      <c r="FQ12" s="164">
        <v>138259441</v>
      </c>
      <c r="FR12" s="164">
        <v>174785298</v>
      </c>
      <c r="FS12" s="164">
        <v>156942767</v>
      </c>
      <c r="FT12" s="165">
        <f>SUM(FM12:FS12)</f>
        <v>722267265</v>
      </c>
      <c r="FV12" s="133"/>
      <c r="FW12" s="133"/>
      <c r="FX12" s="133"/>
      <c r="FY12" s="133"/>
      <c r="FZ12" s="133"/>
      <c r="GA12" s="133"/>
      <c r="GB12" s="133"/>
      <c r="GC12" s="133"/>
      <c r="GD12" s="133"/>
      <c r="GE12" s="133"/>
      <c r="GF12" s="133"/>
    </row>
    <row r="13" spans="1:188" s="129" customFormat="1" ht="18" customHeight="1">
      <c r="A13" s="168" t="s">
        <v>22</v>
      </c>
      <c r="B13" s="164">
        <v>18968500</v>
      </c>
      <c r="C13" s="164">
        <v>103220255</v>
      </c>
      <c r="D13" s="164">
        <v>83331060</v>
      </c>
      <c r="E13" s="164">
        <v>81055648</v>
      </c>
      <c r="F13" s="164">
        <v>77428802</v>
      </c>
      <c r="G13" s="164">
        <v>73046915</v>
      </c>
      <c r="H13" s="165">
        <f t="shared" si="1"/>
        <v>437051180</v>
      </c>
      <c r="I13" s="166">
        <v>11816077</v>
      </c>
      <c r="J13" s="164">
        <v>73957630</v>
      </c>
      <c r="K13" s="164">
        <v>57064714</v>
      </c>
      <c r="L13" s="164">
        <v>56235975</v>
      </c>
      <c r="M13" s="164">
        <v>46759177</v>
      </c>
      <c r="N13" s="164">
        <v>53084359</v>
      </c>
      <c r="O13" s="166">
        <f t="shared" si="3"/>
        <v>298917932</v>
      </c>
      <c r="P13" s="164">
        <v>7085812</v>
      </c>
      <c r="Q13" s="164">
        <v>34380623</v>
      </c>
      <c r="R13" s="164">
        <v>26202533</v>
      </c>
      <c r="S13" s="164">
        <v>23647006</v>
      </c>
      <c r="T13" s="164">
        <v>19685327</v>
      </c>
      <c r="U13" s="164">
        <v>30737259</v>
      </c>
      <c r="V13" s="166">
        <f t="shared" si="5"/>
        <v>141738560</v>
      </c>
      <c r="W13" s="164">
        <v>0</v>
      </c>
      <c r="X13" s="164">
        <v>458280</v>
      </c>
      <c r="Y13" s="164">
        <v>783900</v>
      </c>
      <c r="Z13" s="164">
        <v>1435140</v>
      </c>
      <c r="AA13" s="164">
        <v>3731364</v>
      </c>
      <c r="AB13" s="164">
        <v>6652372</v>
      </c>
      <c r="AC13" s="166">
        <f t="shared" si="7"/>
        <v>13061056</v>
      </c>
      <c r="AD13" s="164">
        <v>263526</v>
      </c>
      <c r="AE13" s="164">
        <v>2991839</v>
      </c>
      <c r="AF13" s="164">
        <v>3495753</v>
      </c>
      <c r="AG13" s="164">
        <v>3440618</v>
      </c>
      <c r="AH13" s="164">
        <v>4011332</v>
      </c>
      <c r="AI13" s="164">
        <v>5636101</v>
      </c>
      <c r="AJ13" s="166">
        <f t="shared" si="9"/>
        <v>19839169</v>
      </c>
      <c r="AK13" s="164">
        <v>41499</v>
      </c>
      <c r="AL13" s="164">
        <v>93373</v>
      </c>
      <c r="AM13" s="164">
        <v>77594</v>
      </c>
      <c r="AN13" s="164">
        <v>217876</v>
      </c>
      <c r="AO13" s="164">
        <v>190049</v>
      </c>
      <c r="AP13" s="164">
        <v>140063</v>
      </c>
      <c r="AQ13" s="166">
        <f t="shared" si="11"/>
        <v>760454</v>
      </c>
      <c r="AR13" s="164">
        <v>2689891</v>
      </c>
      <c r="AS13" s="164">
        <v>23317654</v>
      </c>
      <c r="AT13" s="164">
        <v>17156904</v>
      </c>
      <c r="AU13" s="164">
        <v>17555086</v>
      </c>
      <c r="AV13" s="164">
        <v>10854686</v>
      </c>
      <c r="AW13" s="164">
        <v>3539357</v>
      </c>
      <c r="AX13" s="166">
        <f t="shared" si="13"/>
        <v>75113578</v>
      </c>
      <c r="AY13" s="164">
        <v>330791</v>
      </c>
      <c r="AZ13" s="164">
        <v>5384200</v>
      </c>
      <c r="BA13" s="164">
        <v>4203738</v>
      </c>
      <c r="BB13" s="164">
        <v>4871458</v>
      </c>
      <c r="BC13" s="164">
        <v>2921735</v>
      </c>
      <c r="BD13" s="164">
        <v>1513285</v>
      </c>
      <c r="BE13" s="166">
        <v>19225207</v>
      </c>
      <c r="BF13" s="164">
        <v>1404558</v>
      </c>
      <c r="BG13" s="164">
        <v>7331661</v>
      </c>
      <c r="BH13" s="164">
        <v>5144292</v>
      </c>
      <c r="BI13" s="164">
        <v>5068791</v>
      </c>
      <c r="BJ13" s="164">
        <v>5364684</v>
      </c>
      <c r="BK13" s="164">
        <v>4865922</v>
      </c>
      <c r="BL13" s="165">
        <f t="shared" si="16"/>
        <v>29179908</v>
      </c>
      <c r="BM13" s="166">
        <v>39566</v>
      </c>
      <c r="BN13" s="164">
        <v>1989996</v>
      </c>
      <c r="BO13" s="164">
        <v>4965439</v>
      </c>
      <c r="BP13" s="164">
        <v>5748181</v>
      </c>
      <c r="BQ13" s="164">
        <v>7567462</v>
      </c>
      <c r="BR13" s="164">
        <v>4293918</v>
      </c>
      <c r="BS13" s="164">
        <f t="shared" si="18"/>
        <v>24604562</v>
      </c>
      <c r="BT13" s="164">
        <v>0</v>
      </c>
      <c r="BU13" s="164">
        <v>616458</v>
      </c>
      <c r="BV13" s="164">
        <v>2063031</v>
      </c>
      <c r="BW13" s="164">
        <v>2266982</v>
      </c>
      <c r="BX13" s="164">
        <v>2037425</v>
      </c>
      <c r="BY13" s="164">
        <v>1647875</v>
      </c>
      <c r="BZ13" s="164">
        <f t="shared" si="20"/>
        <v>8631771</v>
      </c>
      <c r="CA13" s="164">
        <v>39566</v>
      </c>
      <c r="CB13" s="164">
        <v>1373538</v>
      </c>
      <c r="CC13" s="164">
        <v>2902408</v>
      </c>
      <c r="CD13" s="164">
        <v>3481199</v>
      </c>
      <c r="CE13" s="164">
        <v>5407762</v>
      </c>
      <c r="CF13" s="164">
        <v>2646043</v>
      </c>
      <c r="CG13" s="164">
        <f t="shared" si="22"/>
        <v>15850516</v>
      </c>
      <c r="CH13" s="164">
        <v>0</v>
      </c>
      <c r="CI13" s="164">
        <v>0</v>
      </c>
      <c r="CJ13" s="164">
        <v>0</v>
      </c>
      <c r="CK13" s="164">
        <v>0</v>
      </c>
      <c r="CL13" s="164">
        <v>122275</v>
      </c>
      <c r="CM13" s="164">
        <v>0</v>
      </c>
      <c r="CN13" s="165">
        <f t="shared" si="24"/>
        <v>122275</v>
      </c>
      <c r="CO13" s="166">
        <v>4943954</v>
      </c>
      <c r="CP13" s="164">
        <v>22766372</v>
      </c>
      <c r="CQ13" s="164">
        <v>19685362</v>
      </c>
      <c r="CR13" s="164">
        <v>18077588</v>
      </c>
      <c r="CS13" s="164">
        <v>22241787</v>
      </c>
      <c r="CT13" s="164">
        <v>15260709</v>
      </c>
      <c r="CU13" s="164">
        <f t="shared" si="26"/>
        <v>102975772</v>
      </c>
      <c r="CV13" s="164">
        <v>116820</v>
      </c>
      <c r="CW13" s="164">
        <v>1470240</v>
      </c>
      <c r="CX13" s="164">
        <v>1144800</v>
      </c>
      <c r="CY13" s="164">
        <v>1401390</v>
      </c>
      <c r="CZ13" s="164">
        <v>1384920</v>
      </c>
      <c r="DA13" s="164">
        <v>1539630</v>
      </c>
      <c r="DB13" s="164">
        <f t="shared" si="28"/>
        <v>7057800</v>
      </c>
      <c r="DC13" s="164">
        <v>2568462</v>
      </c>
      <c r="DD13" s="164">
        <v>4641423</v>
      </c>
      <c r="DE13" s="164">
        <v>4503953</v>
      </c>
      <c r="DF13" s="164">
        <v>3599919</v>
      </c>
      <c r="DG13" s="164">
        <v>500247</v>
      </c>
      <c r="DH13" s="164">
        <f t="shared" si="29"/>
        <v>15814004</v>
      </c>
      <c r="DI13" s="164">
        <v>139177</v>
      </c>
      <c r="DJ13" s="164">
        <v>5557801</v>
      </c>
      <c r="DK13" s="164">
        <v>7287861</v>
      </c>
      <c r="DL13" s="164">
        <v>7719817</v>
      </c>
      <c r="DM13" s="164">
        <v>14103673</v>
      </c>
      <c r="DN13" s="164">
        <v>10645541</v>
      </c>
      <c r="DO13" s="164">
        <f t="shared" si="31"/>
        <v>45453870</v>
      </c>
      <c r="DP13" s="164">
        <v>4687957</v>
      </c>
      <c r="DQ13" s="164">
        <v>13169869</v>
      </c>
      <c r="DR13" s="164">
        <v>6611278</v>
      </c>
      <c r="DS13" s="164">
        <v>4452428</v>
      </c>
      <c r="DT13" s="164">
        <v>3153275</v>
      </c>
      <c r="DU13" s="164">
        <v>2575291</v>
      </c>
      <c r="DV13" s="165">
        <f t="shared" si="33"/>
        <v>34650098</v>
      </c>
      <c r="DW13" s="166">
        <v>85495</v>
      </c>
      <c r="DX13" s="164">
        <v>822891</v>
      </c>
      <c r="DY13" s="164">
        <v>550662</v>
      </c>
      <c r="DZ13" s="164">
        <v>739340</v>
      </c>
      <c r="EA13" s="164">
        <v>279200</v>
      </c>
      <c r="EB13" s="164">
        <v>407929</v>
      </c>
      <c r="EC13" s="165">
        <f>SUM(DW13:EB13)</f>
        <v>2885517</v>
      </c>
      <c r="ED13" s="166">
        <v>2083408</v>
      </c>
      <c r="EE13" s="164">
        <v>3683366</v>
      </c>
      <c r="EF13" s="164">
        <v>1064883</v>
      </c>
      <c r="EG13" s="164">
        <v>254564</v>
      </c>
      <c r="EH13" s="164">
        <v>581176</v>
      </c>
      <c r="EI13" s="164">
        <v>0</v>
      </c>
      <c r="EJ13" s="167">
        <f>SUM(ED13:EI13)</f>
        <v>7667397</v>
      </c>
      <c r="EK13" s="166"/>
      <c r="EL13" s="164">
        <v>0</v>
      </c>
      <c r="EM13" s="164">
        <v>11221800</v>
      </c>
      <c r="EN13" s="164">
        <v>27856769</v>
      </c>
      <c r="EO13" s="164">
        <v>50073812</v>
      </c>
      <c r="EP13" s="164">
        <v>80698249</v>
      </c>
      <c r="EQ13" s="164">
        <v>81451636</v>
      </c>
      <c r="ER13" s="165">
        <f>SUM(EK13:EQ13)</f>
        <v>251302266</v>
      </c>
      <c r="ES13" s="166"/>
      <c r="ET13" s="164">
        <v>0</v>
      </c>
      <c r="EU13" s="164">
        <v>5653021</v>
      </c>
      <c r="EV13" s="164">
        <v>10874338</v>
      </c>
      <c r="EW13" s="164">
        <v>23312276</v>
      </c>
      <c r="EX13" s="164">
        <v>46564385</v>
      </c>
      <c r="EY13" s="164">
        <v>41804861</v>
      </c>
      <c r="EZ13" s="164">
        <f>SUM(ES13:EY13)</f>
        <v>128208881</v>
      </c>
      <c r="FA13" s="164">
        <v>5302298</v>
      </c>
      <c r="FB13" s="164">
        <v>13976858</v>
      </c>
      <c r="FC13" s="164">
        <v>20044413</v>
      </c>
      <c r="FD13" s="164">
        <v>24103525</v>
      </c>
      <c r="FE13" s="164">
        <v>12066115</v>
      </c>
      <c r="FF13" s="164">
        <f>SUM(FA13:FE13)</f>
        <v>75493209</v>
      </c>
      <c r="FG13" s="164">
        <v>266481</v>
      </c>
      <c r="FH13" s="164">
        <v>3005573</v>
      </c>
      <c r="FI13" s="164">
        <v>6717123</v>
      </c>
      <c r="FJ13" s="164">
        <v>10030339</v>
      </c>
      <c r="FK13" s="164">
        <v>27580660</v>
      </c>
      <c r="FL13" s="167">
        <f>SUM(FG13:FK13)</f>
        <v>47600176</v>
      </c>
      <c r="FM13" s="166"/>
      <c r="FN13" s="164">
        <v>18968500</v>
      </c>
      <c r="FO13" s="164">
        <v>114442055</v>
      </c>
      <c r="FP13" s="164">
        <v>111187829</v>
      </c>
      <c r="FQ13" s="164">
        <v>131129460</v>
      </c>
      <c r="FR13" s="164">
        <v>158127051</v>
      </c>
      <c r="FS13" s="164">
        <v>154498551</v>
      </c>
      <c r="FT13" s="165">
        <f>SUM(FM13:FS13)</f>
        <v>688353446</v>
      </c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</row>
    <row r="14" spans="1:188" s="129" customFormat="1" ht="18" customHeight="1">
      <c r="A14" s="168" t="s">
        <v>23</v>
      </c>
      <c r="B14" s="164">
        <v>54712257</v>
      </c>
      <c r="C14" s="164">
        <v>116230344</v>
      </c>
      <c r="D14" s="164">
        <v>76527648</v>
      </c>
      <c r="E14" s="164">
        <v>77479415</v>
      </c>
      <c r="F14" s="164">
        <v>82571590</v>
      </c>
      <c r="G14" s="164">
        <v>67201260</v>
      </c>
      <c r="H14" s="165">
        <f t="shared" si="1"/>
        <v>474722514</v>
      </c>
      <c r="I14" s="166">
        <v>38001571</v>
      </c>
      <c r="J14" s="164">
        <v>84970350</v>
      </c>
      <c r="K14" s="164">
        <v>50016391</v>
      </c>
      <c r="L14" s="164">
        <v>53633126</v>
      </c>
      <c r="M14" s="164">
        <v>56168556</v>
      </c>
      <c r="N14" s="164">
        <v>54088448</v>
      </c>
      <c r="O14" s="166">
        <f t="shared" si="3"/>
        <v>336878442</v>
      </c>
      <c r="P14" s="164">
        <v>24031819</v>
      </c>
      <c r="Q14" s="164">
        <v>42222395</v>
      </c>
      <c r="R14" s="164">
        <v>23283839</v>
      </c>
      <c r="S14" s="164">
        <v>21366326</v>
      </c>
      <c r="T14" s="164">
        <v>25570419</v>
      </c>
      <c r="U14" s="164">
        <v>27879432</v>
      </c>
      <c r="V14" s="166">
        <f t="shared" si="5"/>
        <v>164354230</v>
      </c>
      <c r="W14" s="164">
        <v>44380</v>
      </c>
      <c r="X14" s="164">
        <v>950328</v>
      </c>
      <c r="Y14" s="164">
        <v>1712520</v>
      </c>
      <c r="Z14" s="164">
        <v>2577222</v>
      </c>
      <c r="AA14" s="164">
        <v>5002056</v>
      </c>
      <c r="AB14" s="164">
        <v>9441148</v>
      </c>
      <c r="AC14" s="166">
        <f t="shared" si="7"/>
        <v>19727654</v>
      </c>
      <c r="AD14" s="164">
        <v>873154</v>
      </c>
      <c r="AE14" s="164">
        <v>3410546</v>
      </c>
      <c r="AF14" s="164">
        <v>1914856</v>
      </c>
      <c r="AG14" s="164">
        <v>3226643</v>
      </c>
      <c r="AH14" s="164">
        <v>4478014</v>
      </c>
      <c r="AI14" s="164">
        <v>6179772</v>
      </c>
      <c r="AJ14" s="166">
        <f t="shared" si="9"/>
        <v>20082985</v>
      </c>
      <c r="AK14" s="164">
        <v>10374</v>
      </c>
      <c r="AL14" s="164">
        <v>51873</v>
      </c>
      <c r="AM14" s="164">
        <v>5187</v>
      </c>
      <c r="AN14" s="164">
        <v>27823</v>
      </c>
      <c r="AO14" s="164">
        <v>61300</v>
      </c>
      <c r="AP14" s="164">
        <v>57062</v>
      </c>
      <c r="AQ14" s="166">
        <f t="shared" si="11"/>
        <v>213619</v>
      </c>
      <c r="AR14" s="164">
        <v>7224770</v>
      </c>
      <c r="AS14" s="164">
        <v>24045086</v>
      </c>
      <c r="AT14" s="164">
        <v>14403938</v>
      </c>
      <c r="AU14" s="164">
        <v>16056636</v>
      </c>
      <c r="AV14" s="164">
        <v>11963224</v>
      </c>
      <c r="AW14" s="164">
        <v>4135649</v>
      </c>
      <c r="AX14" s="166">
        <f t="shared" si="13"/>
        <v>77829303</v>
      </c>
      <c r="AY14" s="164">
        <v>971150</v>
      </c>
      <c r="AZ14" s="164">
        <v>4881621</v>
      </c>
      <c r="BA14" s="164">
        <v>3482001</v>
      </c>
      <c r="BB14" s="164">
        <v>4315176</v>
      </c>
      <c r="BC14" s="164">
        <v>2852997</v>
      </c>
      <c r="BD14" s="164">
        <v>590979</v>
      </c>
      <c r="BE14" s="166">
        <v>17093924</v>
      </c>
      <c r="BF14" s="164">
        <v>4845924</v>
      </c>
      <c r="BG14" s="164">
        <v>9408501</v>
      </c>
      <c r="BH14" s="164">
        <v>5214050</v>
      </c>
      <c r="BI14" s="164">
        <v>6063300</v>
      </c>
      <c r="BJ14" s="164">
        <v>6240546</v>
      </c>
      <c r="BK14" s="164">
        <v>5804406</v>
      </c>
      <c r="BL14" s="165">
        <f t="shared" si="16"/>
        <v>37576727</v>
      </c>
      <c r="BM14" s="166">
        <v>104051</v>
      </c>
      <c r="BN14" s="164">
        <v>2337006</v>
      </c>
      <c r="BO14" s="164">
        <v>3615098</v>
      </c>
      <c r="BP14" s="164">
        <v>5112035</v>
      </c>
      <c r="BQ14" s="164">
        <v>7558067</v>
      </c>
      <c r="BR14" s="164">
        <v>4806660</v>
      </c>
      <c r="BS14" s="164">
        <f t="shared" si="18"/>
        <v>23532917</v>
      </c>
      <c r="BT14" s="164">
        <v>52657</v>
      </c>
      <c r="BU14" s="164">
        <v>1327646</v>
      </c>
      <c r="BV14" s="164">
        <v>2279841</v>
      </c>
      <c r="BW14" s="164">
        <v>2751339</v>
      </c>
      <c r="BX14" s="164">
        <v>5141680</v>
      </c>
      <c r="BY14" s="164">
        <v>3063902</v>
      </c>
      <c r="BZ14" s="164">
        <f t="shared" si="20"/>
        <v>14617065</v>
      </c>
      <c r="CA14" s="164">
        <v>51394</v>
      </c>
      <c r="CB14" s="164">
        <v>1009360</v>
      </c>
      <c r="CC14" s="164">
        <v>1335257</v>
      </c>
      <c r="CD14" s="164">
        <v>2283596</v>
      </c>
      <c r="CE14" s="164">
        <v>2416387</v>
      </c>
      <c r="CF14" s="164">
        <v>1742758</v>
      </c>
      <c r="CG14" s="164">
        <f t="shared" si="22"/>
        <v>8838752</v>
      </c>
      <c r="CH14" s="164">
        <v>0</v>
      </c>
      <c r="CI14" s="164">
        <v>0</v>
      </c>
      <c r="CJ14" s="164">
        <v>0</v>
      </c>
      <c r="CK14" s="164">
        <v>77100</v>
      </c>
      <c r="CL14" s="164">
        <v>0</v>
      </c>
      <c r="CM14" s="164">
        <v>0</v>
      </c>
      <c r="CN14" s="165">
        <f t="shared" si="24"/>
        <v>77100</v>
      </c>
      <c r="CO14" s="166">
        <v>13471727</v>
      </c>
      <c r="CP14" s="164">
        <v>26454785</v>
      </c>
      <c r="CQ14" s="164">
        <v>21557980</v>
      </c>
      <c r="CR14" s="164">
        <v>18009547</v>
      </c>
      <c r="CS14" s="164">
        <v>17978875</v>
      </c>
      <c r="CT14" s="164">
        <v>8140796</v>
      </c>
      <c r="CU14" s="164">
        <f t="shared" si="26"/>
        <v>105613710</v>
      </c>
      <c r="CV14" s="164">
        <v>265950</v>
      </c>
      <c r="CW14" s="164">
        <v>979200</v>
      </c>
      <c r="CX14" s="164">
        <v>735300</v>
      </c>
      <c r="CY14" s="164">
        <v>667710</v>
      </c>
      <c r="CZ14" s="164">
        <v>1091070</v>
      </c>
      <c r="DA14" s="164">
        <v>998550</v>
      </c>
      <c r="DB14" s="164">
        <f t="shared" si="28"/>
        <v>4737780</v>
      </c>
      <c r="DC14" s="164">
        <v>7059670</v>
      </c>
      <c r="DD14" s="164">
        <v>11358047</v>
      </c>
      <c r="DE14" s="164">
        <v>8060312</v>
      </c>
      <c r="DF14" s="164">
        <v>5012484</v>
      </c>
      <c r="DG14" s="164">
        <v>1769376</v>
      </c>
      <c r="DH14" s="164">
        <f t="shared" si="29"/>
        <v>33259889</v>
      </c>
      <c r="DI14" s="164">
        <v>794822</v>
      </c>
      <c r="DJ14" s="164">
        <v>5713319</v>
      </c>
      <c r="DK14" s="164">
        <v>4351649</v>
      </c>
      <c r="DL14" s="164">
        <v>4883932</v>
      </c>
      <c r="DM14" s="164">
        <v>8304391</v>
      </c>
      <c r="DN14" s="164">
        <v>2561836</v>
      </c>
      <c r="DO14" s="164">
        <f t="shared" si="31"/>
        <v>26609949</v>
      </c>
      <c r="DP14" s="164">
        <v>12410955</v>
      </c>
      <c r="DQ14" s="164">
        <v>12702596</v>
      </c>
      <c r="DR14" s="164">
        <v>5112984</v>
      </c>
      <c r="DS14" s="164">
        <v>4397593</v>
      </c>
      <c r="DT14" s="164">
        <v>3570930</v>
      </c>
      <c r="DU14" s="164">
        <v>2811034</v>
      </c>
      <c r="DV14" s="165">
        <f t="shared" si="33"/>
        <v>41006092</v>
      </c>
      <c r="DW14" s="166">
        <v>939025</v>
      </c>
      <c r="DX14" s="164">
        <v>533401</v>
      </c>
      <c r="DY14" s="164">
        <v>247439</v>
      </c>
      <c r="DZ14" s="164">
        <v>245358</v>
      </c>
      <c r="EA14" s="164">
        <v>302490</v>
      </c>
      <c r="EB14" s="164">
        <v>121540</v>
      </c>
      <c r="EC14" s="165">
        <f>SUM(DW14:EB14)</f>
        <v>2389253</v>
      </c>
      <c r="ED14" s="166">
        <v>2195883</v>
      </c>
      <c r="EE14" s="164">
        <v>1934802</v>
      </c>
      <c r="EF14" s="164">
        <v>1090740</v>
      </c>
      <c r="EG14" s="164">
        <v>479349</v>
      </c>
      <c r="EH14" s="164">
        <v>563602</v>
      </c>
      <c r="EI14" s="164">
        <v>43816</v>
      </c>
      <c r="EJ14" s="167">
        <f>SUM(ED14:EI14)</f>
        <v>6308192</v>
      </c>
      <c r="EK14" s="166"/>
      <c r="EL14" s="164">
        <v>0</v>
      </c>
      <c r="EM14" s="164">
        <v>26285380</v>
      </c>
      <c r="EN14" s="164">
        <v>38920972</v>
      </c>
      <c r="EO14" s="164">
        <v>57630250</v>
      </c>
      <c r="EP14" s="164">
        <v>103402245</v>
      </c>
      <c r="EQ14" s="164">
        <v>85643270</v>
      </c>
      <c r="ER14" s="165">
        <f>SUM(EK14:EQ14)</f>
        <v>311882117</v>
      </c>
      <c r="ES14" s="166"/>
      <c r="ET14" s="164">
        <v>0</v>
      </c>
      <c r="EU14" s="164">
        <v>9391359</v>
      </c>
      <c r="EV14" s="164">
        <v>13126742</v>
      </c>
      <c r="EW14" s="164">
        <v>24877574</v>
      </c>
      <c r="EX14" s="164">
        <v>51525232</v>
      </c>
      <c r="EY14" s="164">
        <v>51792351</v>
      </c>
      <c r="EZ14" s="164">
        <f>SUM(ES14:EY14)</f>
        <v>150713258</v>
      </c>
      <c r="FA14" s="164">
        <v>16885489</v>
      </c>
      <c r="FB14" s="164">
        <v>23748033</v>
      </c>
      <c r="FC14" s="164">
        <v>30042343</v>
      </c>
      <c r="FD14" s="164">
        <v>37138424</v>
      </c>
      <c r="FE14" s="164">
        <v>16911946</v>
      </c>
      <c r="FF14" s="164">
        <f>SUM(FA14:FE14)</f>
        <v>124726235</v>
      </c>
      <c r="FG14" s="164">
        <v>8532</v>
      </c>
      <c r="FH14" s="164">
        <v>2046197</v>
      </c>
      <c r="FI14" s="164">
        <v>2710333</v>
      </c>
      <c r="FJ14" s="164">
        <v>14738589</v>
      </c>
      <c r="FK14" s="164">
        <v>16938973</v>
      </c>
      <c r="FL14" s="167">
        <f>SUM(FG14:FK14)</f>
        <v>36442624</v>
      </c>
      <c r="FM14" s="166"/>
      <c r="FN14" s="164">
        <v>54712257</v>
      </c>
      <c r="FO14" s="164">
        <v>142515724</v>
      </c>
      <c r="FP14" s="164">
        <v>115448620</v>
      </c>
      <c r="FQ14" s="164">
        <v>135109665</v>
      </c>
      <c r="FR14" s="164">
        <v>185973835</v>
      </c>
      <c r="FS14" s="164">
        <v>152844530</v>
      </c>
      <c r="FT14" s="165">
        <f>SUM(FM14:FS14)</f>
        <v>786604631</v>
      </c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</row>
    <row r="15" spans="1:188" s="129" customFormat="1" ht="18" customHeight="1">
      <c r="A15" s="168" t="s">
        <v>24</v>
      </c>
      <c r="B15" s="164">
        <v>52906921</v>
      </c>
      <c r="C15" s="164">
        <v>162466772</v>
      </c>
      <c r="D15" s="164">
        <v>136099840</v>
      </c>
      <c r="E15" s="164">
        <v>136592758</v>
      </c>
      <c r="F15" s="164">
        <v>116560189</v>
      </c>
      <c r="G15" s="164">
        <v>91289209</v>
      </c>
      <c r="H15" s="165">
        <f t="shared" si="1"/>
        <v>695915689</v>
      </c>
      <c r="I15" s="166">
        <v>35330908</v>
      </c>
      <c r="J15" s="164">
        <v>127211056</v>
      </c>
      <c r="K15" s="164">
        <v>97624547</v>
      </c>
      <c r="L15" s="164">
        <v>97276159</v>
      </c>
      <c r="M15" s="164">
        <v>79342945</v>
      </c>
      <c r="N15" s="164">
        <v>71561752</v>
      </c>
      <c r="O15" s="166">
        <f t="shared" si="3"/>
        <v>508347367</v>
      </c>
      <c r="P15" s="164">
        <v>22700873</v>
      </c>
      <c r="Q15" s="164">
        <v>65134881</v>
      </c>
      <c r="R15" s="164">
        <v>44530600</v>
      </c>
      <c r="S15" s="164">
        <v>41345858</v>
      </c>
      <c r="T15" s="164">
        <v>35935568</v>
      </c>
      <c r="U15" s="164">
        <v>34068781</v>
      </c>
      <c r="V15" s="166">
        <f t="shared" si="5"/>
        <v>243716561</v>
      </c>
      <c r="W15" s="164">
        <v>24120</v>
      </c>
      <c r="X15" s="164">
        <v>1078164</v>
      </c>
      <c r="Y15" s="164">
        <v>1154142</v>
      </c>
      <c r="Z15" s="164">
        <v>2901636</v>
      </c>
      <c r="AA15" s="164">
        <v>6223558</v>
      </c>
      <c r="AB15" s="164">
        <v>12203514</v>
      </c>
      <c r="AC15" s="166">
        <f t="shared" si="7"/>
        <v>23585134</v>
      </c>
      <c r="AD15" s="164">
        <v>577330</v>
      </c>
      <c r="AE15" s="164">
        <v>3959024</v>
      </c>
      <c r="AF15" s="164">
        <v>3720496</v>
      </c>
      <c r="AG15" s="164">
        <v>3386837</v>
      </c>
      <c r="AH15" s="164">
        <v>5739582</v>
      </c>
      <c r="AI15" s="164">
        <v>10416957</v>
      </c>
      <c r="AJ15" s="166">
        <f t="shared" si="9"/>
        <v>27800226</v>
      </c>
      <c r="AK15" s="164">
        <v>0</v>
      </c>
      <c r="AL15" s="164">
        <v>16977</v>
      </c>
      <c r="AM15" s="164">
        <v>5187</v>
      </c>
      <c r="AN15" s="164">
        <v>10375</v>
      </c>
      <c r="AO15" s="164">
        <v>22636</v>
      </c>
      <c r="AP15" s="164">
        <v>93374</v>
      </c>
      <c r="AQ15" s="166">
        <f t="shared" si="11"/>
        <v>148549</v>
      </c>
      <c r="AR15" s="164">
        <v>8208583</v>
      </c>
      <c r="AS15" s="164">
        <v>40625346</v>
      </c>
      <c r="AT15" s="164">
        <v>32516218</v>
      </c>
      <c r="AU15" s="164">
        <v>36387687</v>
      </c>
      <c r="AV15" s="164">
        <v>21676300</v>
      </c>
      <c r="AW15" s="164">
        <v>7930086</v>
      </c>
      <c r="AX15" s="166">
        <f t="shared" si="13"/>
        <v>147344220</v>
      </c>
      <c r="AY15" s="164">
        <v>694059</v>
      </c>
      <c r="AZ15" s="164">
        <v>6199547</v>
      </c>
      <c r="BA15" s="164">
        <v>7349042</v>
      </c>
      <c r="BB15" s="164">
        <v>5941643</v>
      </c>
      <c r="BC15" s="164">
        <v>2362871</v>
      </c>
      <c r="BD15" s="164">
        <v>898636</v>
      </c>
      <c r="BE15" s="166">
        <v>23445798</v>
      </c>
      <c r="BF15" s="164">
        <v>3125943</v>
      </c>
      <c r="BG15" s="164">
        <v>10197117</v>
      </c>
      <c r="BH15" s="164">
        <v>8348862</v>
      </c>
      <c r="BI15" s="164">
        <v>7302123</v>
      </c>
      <c r="BJ15" s="164">
        <v>7382430</v>
      </c>
      <c r="BK15" s="164">
        <v>5950404</v>
      </c>
      <c r="BL15" s="165">
        <f t="shared" si="16"/>
        <v>42306879</v>
      </c>
      <c r="BM15" s="166">
        <v>171637</v>
      </c>
      <c r="BN15" s="164">
        <v>2953672</v>
      </c>
      <c r="BO15" s="164">
        <v>6437840</v>
      </c>
      <c r="BP15" s="164">
        <v>8861220</v>
      </c>
      <c r="BQ15" s="164">
        <v>8584625</v>
      </c>
      <c r="BR15" s="164">
        <v>7464803</v>
      </c>
      <c r="BS15" s="164">
        <f t="shared" si="18"/>
        <v>34473797</v>
      </c>
      <c r="BT15" s="164">
        <v>158489</v>
      </c>
      <c r="BU15" s="164">
        <v>2789926</v>
      </c>
      <c r="BV15" s="164">
        <v>5045963</v>
      </c>
      <c r="BW15" s="164">
        <v>7772715</v>
      </c>
      <c r="BX15" s="164">
        <v>7124966</v>
      </c>
      <c r="BY15" s="164">
        <v>5701203</v>
      </c>
      <c r="BZ15" s="164">
        <f t="shared" si="20"/>
        <v>28593262</v>
      </c>
      <c r="CA15" s="164">
        <v>13148</v>
      </c>
      <c r="CB15" s="164">
        <v>163746</v>
      </c>
      <c r="CC15" s="164">
        <v>1391877</v>
      </c>
      <c r="CD15" s="164">
        <v>1088505</v>
      </c>
      <c r="CE15" s="164">
        <v>1337427</v>
      </c>
      <c r="CF15" s="164">
        <v>1356868</v>
      </c>
      <c r="CG15" s="164">
        <f t="shared" si="22"/>
        <v>5351571</v>
      </c>
      <c r="CH15" s="164">
        <v>0</v>
      </c>
      <c r="CI15" s="164">
        <v>0</v>
      </c>
      <c r="CJ15" s="164">
        <v>0</v>
      </c>
      <c r="CK15" s="164">
        <v>0</v>
      </c>
      <c r="CL15" s="164">
        <v>122232</v>
      </c>
      <c r="CM15" s="164">
        <v>406732</v>
      </c>
      <c r="CN15" s="165">
        <f t="shared" si="24"/>
        <v>528964</v>
      </c>
      <c r="CO15" s="166">
        <v>13822553</v>
      </c>
      <c r="CP15" s="164">
        <v>29127008</v>
      </c>
      <c r="CQ15" s="164">
        <v>29195240</v>
      </c>
      <c r="CR15" s="164">
        <v>29524099</v>
      </c>
      <c r="CS15" s="164">
        <v>27412045</v>
      </c>
      <c r="CT15" s="164">
        <v>12102022</v>
      </c>
      <c r="CU15" s="164">
        <f t="shared" si="26"/>
        <v>141182967</v>
      </c>
      <c r="CV15" s="164">
        <v>403290</v>
      </c>
      <c r="CW15" s="164">
        <v>1190070</v>
      </c>
      <c r="CX15" s="164">
        <v>1333530</v>
      </c>
      <c r="CY15" s="164">
        <v>1369170</v>
      </c>
      <c r="CZ15" s="164">
        <v>1421820</v>
      </c>
      <c r="DA15" s="164">
        <v>1314000</v>
      </c>
      <c r="DB15" s="164">
        <f t="shared" si="28"/>
        <v>7031880</v>
      </c>
      <c r="DC15" s="164">
        <v>3257756</v>
      </c>
      <c r="DD15" s="164">
        <v>10176458</v>
      </c>
      <c r="DE15" s="164">
        <v>9957741</v>
      </c>
      <c r="DF15" s="164">
        <v>7958647</v>
      </c>
      <c r="DG15" s="164">
        <v>612289</v>
      </c>
      <c r="DH15" s="164">
        <f t="shared" si="29"/>
        <v>31962891</v>
      </c>
      <c r="DI15" s="164">
        <v>679349</v>
      </c>
      <c r="DJ15" s="164">
        <v>5054860</v>
      </c>
      <c r="DK15" s="164">
        <v>7879928</v>
      </c>
      <c r="DL15" s="164">
        <v>11009399</v>
      </c>
      <c r="DM15" s="164">
        <v>12958300</v>
      </c>
      <c r="DN15" s="164">
        <v>6667056</v>
      </c>
      <c r="DO15" s="164">
        <f t="shared" si="31"/>
        <v>44248892</v>
      </c>
      <c r="DP15" s="164">
        <v>12739914</v>
      </c>
      <c r="DQ15" s="164">
        <v>19624322</v>
      </c>
      <c r="DR15" s="164">
        <v>9805324</v>
      </c>
      <c r="DS15" s="164">
        <v>7187789</v>
      </c>
      <c r="DT15" s="164">
        <v>5073278</v>
      </c>
      <c r="DU15" s="164">
        <v>3508677</v>
      </c>
      <c r="DV15" s="165">
        <f t="shared" si="33"/>
        <v>57939304</v>
      </c>
      <c r="DW15" s="166">
        <v>598070</v>
      </c>
      <c r="DX15" s="164">
        <v>1097485</v>
      </c>
      <c r="DY15" s="164">
        <v>945873</v>
      </c>
      <c r="DZ15" s="164">
        <v>612296</v>
      </c>
      <c r="EA15" s="164">
        <v>315999</v>
      </c>
      <c r="EB15" s="164">
        <v>160632</v>
      </c>
      <c r="EC15" s="165">
        <f>SUM(DW15:EB15)</f>
        <v>3730355</v>
      </c>
      <c r="ED15" s="166">
        <v>2983753</v>
      </c>
      <c r="EE15" s="164">
        <v>2077551</v>
      </c>
      <c r="EF15" s="164">
        <v>1896340</v>
      </c>
      <c r="EG15" s="164">
        <v>318984</v>
      </c>
      <c r="EH15" s="164">
        <v>904575</v>
      </c>
      <c r="EI15" s="164">
        <v>0</v>
      </c>
      <c r="EJ15" s="167">
        <f>SUM(ED15:EI15)</f>
        <v>8181203</v>
      </c>
      <c r="EK15" s="166"/>
      <c r="EL15" s="164">
        <v>0</v>
      </c>
      <c r="EM15" s="164">
        <v>12527704</v>
      </c>
      <c r="EN15" s="164">
        <v>39839879</v>
      </c>
      <c r="EO15" s="164">
        <v>92989101</v>
      </c>
      <c r="EP15" s="164">
        <v>174991065</v>
      </c>
      <c r="EQ15" s="164">
        <v>142011225</v>
      </c>
      <c r="ER15" s="165">
        <f>SUM(EK15:EQ15)</f>
        <v>462358974</v>
      </c>
      <c r="ES15" s="166"/>
      <c r="ET15" s="164">
        <v>0</v>
      </c>
      <c r="EU15" s="164">
        <v>2554140</v>
      </c>
      <c r="EV15" s="164">
        <v>12745539</v>
      </c>
      <c r="EW15" s="164">
        <v>47986038</v>
      </c>
      <c r="EX15" s="164">
        <v>98447985</v>
      </c>
      <c r="EY15" s="164">
        <v>74688586</v>
      </c>
      <c r="EZ15" s="164">
        <f>SUM(ES15:EY15)</f>
        <v>236422288</v>
      </c>
      <c r="FA15" s="164">
        <v>9771155</v>
      </c>
      <c r="FB15" s="164">
        <v>26203745</v>
      </c>
      <c r="FC15" s="164">
        <v>38768712</v>
      </c>
      <c r="FD15" s="164">
        <v>53883068</v>
      </c>
      <c r="FE15" s="164">
        <v>21749051</v>
      </c>
      <c r="FF15" s="164">
        <f>SUM(FA15:FE15)</f>
        <v>150375731</v>
      </c>
      <c r="FG15" s="164">
        <v>202409</v>
      </c>
      <c r="FH15" s="164">
        <v>890595</v>
      </c>
      <c r="FI15" s="164">
        <v>6234351</v>
      </c>
      <c r="FJ15" s="164">
        <v>22660012</v>
      </c>
      <c r="FK15" s="164">
        <v>45573588</v>
      </c>
      <c r="FL15" s="167">
        <f>SUM(FG15:FK15)</f>
        <v>75560955</v>
      </c>
      <c r="FM15" s="166"/>
      <c r="FN15" s="164">
        <v>52906921</v>
      </c>
      <c r="FO15" s="164">
        <v>174994476</v>
      </c>
      <c r="FP15" s="164">
        <v>175939719</v>
      </c>
      <c r="FQ15" s="164">
        <v>229581859</v>
      </c>
      <c r="FR15" s="164">
        <v>291551254</v>
      </c>
      <c r="FS15" s="164">
        <v>233300434</v>
      </c>
      <c r="FT15" s="165">
        <f>SUM(FM15:FS15)</f>
        <v>1158274663</v>
      </c>
      <c r="FV15" s="133"/>
      <c r="FW15" s="133"/>
      <c r="FX15" s="133"/>
      <c r="FY15" s="133"/>
      <c r="FZ15" s="133"/>
      <c r="GA15" s="133"/>
      <c r="GB15" s="133"/>
      <c r="GC15" s="133"/>
      <c r="GD15" s="133"/>
      <c r="GE15" s="133"/>
      <c r="GF15" s="133"/>
    </row>
    <row r="16" spans="1:188" s="129" customFormat="1" ht="18" customHeight="1">
      <c r="A16" s="168" t="s">
        <v>25</v>
      </c>
      <c r="B16" s="164">
        <v>61200908</v>
      </c>
      <c r="C16" s="164">
        <v>191369511</v>
      </c>
      <c r="D16" s="164">
        <v>104648775</v>
      </c>
      <c r="E16" s="164">
        <v>124238161</v>
      </c>
      <c r="F16" s="164">
        <v>89472580</v>
      </c>
      <c r="G16" s="164">
        <v>82571992</v>
      </c>
      <c r="H16" s="165">
        <f t="shared" si="1"/>
        <v>653501927</v>
      </c>
      <c r="I16" s="166">
        <v>41520788</v>
      </c>
      <c r="J16" s="164">
        <v>134693120</v>
      </c>
      <c r="K16" s="164">
        <v>70073368</v>
      </c>
      <c r="L16" s="164">
        <v>83256469</v>
      </c>
      <c r="M16" s="164">
        <v>58580433</v>
      </c>
      <c r="N16" s="164">
        <v>58918249</v>
      </c>
      <c r="O16" s="166">
        <f t="shared" si="3"/>
        <v>447042427</v>
      </c>
      <c r="P16" s="164">
        <v>25555872</v>
      </c>
      <c r="Q16" s="164">
        <v>61995128</v>
      </c>
      <c r="R16" s="164">
        <v>29143054</v>
      </c>
      <c r="S16" s="164">
        <v>33662579</v>
      </c>
      <c r="T16" s="164">
        <v>27832070</v>
      </c>
      <c r="U16" s="164">
        <v>30795095</v>
      </c>
      <c r="V16" s="166">
        <f t="shared" si="5"/>
        <v>208983798</v>
      </c>
      <c r="W16" s="164">
        <v>0</v>
      </c>
      <c r="X16" s="164">
        <v>454662</v>
      </c>
      <c r="Y16" s="164">
        <v>824904</v>
      </c>
      <c r="Z16" s="164">
        <v>2127384</v>
      </c>
      <c r="AA16" s="164">
        <v>4728135</v>
      </c>
      <c r="AB16" s="164">
        <v>8443575</v>
      </c>
      <c r="AC16" s="166">
        <f t="shared" si="7"/>
        <v>16578660</v>
      </c>
      <c r="AD16" s="164">
        <v>1103215</v>
      </c>
      <c r="AE16" s="164">
        <v>7805287</v>
      </c>
      <c r="AF16" s="164">
        <v>3956493</v>
      </c>
      <c r="AG16" s="164">
        <v>5997708</v>
      </c>
      <c r="AH16" s="164">
        <v>4974680</v>
      </c>
      <c r="AI16" s="164">
        <v>7752184</v>
      </c>
      <c r="AJ16" s="166">
        <f t="shared" si="9"/>
        <v>31589567</v>
      </c>
      <c r="AK16" s="164">
        <v>25937</v>
      </c>
      <c r="AL16" s="164">
        <v>72624</v>
      </c>
      <c r="AM16" s="164">
        <v>89602</v>
      </c>
      <c r="AN16" s="164">
        <v>55176</v>
      </c>
      <c r="AO16" s="164">
        <v>119348</v>
      </c>
      <c r="AP16" s="164">
        <v>124029</v>
      </c>
      <c r="AQ16" s="166">
        <f t="shared" si="11"/>
        <v>486716</v>
      </c>
      <c r="AR16" s="164">
        <v>10141007</v>
      </c>
      <c r="AS16" s="164">
        <v>46417026</v>
      </c>
      <c r="AT16" s="164">
        <v>27857995</v>
      </c>
      <c r="AU16" s="164">
        <v>30097381</v>
      </c>
      <c r="AV16" s="164">
        <v>14280440</v>
      </c>
      <c r="AW16" s="164">
        <v>5319778</v>
      </c>
      <c r="AX16" s="166">
        <f t="shared" si="13"/>
        <v>134113627</v>
      </c>
      <c r="AY16" s="164">
        <v>583350</v>
      </c>
      <c r="AZ16" s="164">
        <v>3917114</v>
      </c>
      <c r="BA16" s="164">
        <v>1692583</v>
      </c>
      <c r="BB16" s="164">
        <v>2919988</v>
      </c>
      <c r="BC16" s="164">
        <v>1091428</v>
      </c>
      <c r="BD16" s="164">
        <v>281022</v>
      </c>
      <c r="BE16" s="166">
        <v>10485485</v>
      </c>
      <c r="BF16" s="164">
        <v>4111407</v>
      </c>
      <c r="BG16" s="164">
        <v>14031279</v>
      </c>
      <c r="BH16" s="164">
        <v>6508737</v>
      </c>
      <c r="BI16" s="164">
        <v>8396253</v>
      </c>
      <c r="BJ16" s="164">
        <v>5554332</v>
      </c>
      <c r="BK16" s="164">
        <v>6202566</v>
      </c>
      <c r="BL16" s="165">
        <f t="shared" si="16"/>
        <v>44804574</v>
      </c>
      <c r="BM16" s="166">
        <v>223816</v>
      </c>
      <c r="BN16" s="164">
        <v>4017425</v>
      </c>
      <c r="BO16" s="164">
        <v>4870122</v>
      </c>
      <c r="BP16" s="164">
        <v>6904941</v>
      </c>
      <c r="BQ16" s="164">
        <v>5020156</v>
      </c>
      <c r="BR16" s="164">
        <v>4001782</v>
      </c>
      <c r="BS16" s="164">
        <f t="shared" si="18"/>
        <v>25038242</v>
      </c>
      <c r="BT16" s="164">
        <v>223816</v>
      </c>
      <c r="BU16" s="164">
        <v>3294763</v>
      </c>
      <c r="BV16" s="164">
        <v>4115433</v>
      </c>
      <c r="BW16" s="164">
        <v>5035692</v>
      </c>
      <c r="BX16" s="164">
        <v>4080196</v>
      </c>
      <c r="BY16" s="164">
        <v>3022664</v>
      </c>
      <c r="BZ16" s="164">
        <f t="shared" si="20"/>
        <v>19772564</v>
      </c>
      <c r="CA16" s="164">
        <v>0</v>
      </c>
      <c r="CB16" s="164">
        <v>722662</v>
      </c>
      <c r="CC16" s="164">
        <v>754689</v>
      </c>
      <c r="CD16" s="164">
        <v>1869249</v>
      </c>
      <c r="CE16" s="164">
        <v>939960</v>
      </c>
      <c r="CF16" s="164">
        <v>979118</v>
      </c>
      <c r="CG16" s="164">
        <f t="shared" si="22"/>
        <v>5265678</v>
      </c>
      <c r="CH16" s="164">
        <v>0</v>
      </c>
      <c r="CI16" s="164">
        <v>0</v>
      </c>
      <c r="CJ16" s="164">
        <v>0</v>
      </c>
      <c r="CK16" s="164">
        <v>0</v>
      </c>
      <c r="CL16" s="164">
        <v>0</v>
      </c>
      <c r="CM16" s="164">
        <v>0</v>
      </c>
      <c r="CN16" s="165">
        <f t="shared" si="24"/>
        <v>0</v>
      </c>
      <c r="CO16" s="166">
        <v>17081206</v>
      </c>
      <c r="CP16" s="164">
        <v>49807816</v>
      </c>
      <c r="CQ16" s="164">
        <v>28489988</v>
      </c>
      <c r="CR16" s="164">
        <v>32388571</v>
      </c>
      <c r="CS16" s="164">
        <v>25229144</v>
      </c>
      <c r="CT16" s="164">
        <v>19251641</v>
      </c>
      <c r="CU16" s="164">
        <f t="shared" si="26"/>
        <v>172248366</v>
      </c>
      <c r="CV16" s="164">
        <v>394110</v>
      </c>
      <c r="CW16" s="164">
        <v>2847960</v>
      </c>
      <c r="CX16" s="164">
        <v>1719810</v>
      </c>
      <c r="CY16" s="164">
        <v>2062800</v>
      </c>
      <c r="CZ16" s="164">
        <v>1746990</v>
      </c>
      <c r="DA16" s="164">
        <v>1768050</v>
      </c>
      <c r="DB16" s="164">
        <f t="shared" si="28"/>
        <v>10539720</v>
      </c>
      <c r="DC16" s="164">
        <v>7360202</v>
      </c>
      <c r="DD16" s="164">
        <v>6007627</v>
      </c>
      <c r="DE16" s="164">
        <v>4836891</v>
      </c>
      <c r="DF16" s="164">
        <v>1260571</v>
      </c>
      <c r="DG16" s="164">
        <v>540337</v>
      </c>
      <c r="DH16" s="164">
        <f t="shared" si="29"/>
        <v>20005628</v>
      </c>
      <c r="DI16" s="164">
        <v>1144210</v>
      </c>
      <c r="DJ16" s="164">
        <v>19003801</v>
      </c>
      <c r="DK16" s="164">
        <v>13210573</v>
      </c>
      <c r="DL16" s="164">
        <v>19091733</v>
      </c>
      <c r="DM16" s="164">
        <v>18776637</v>
      </c>
      <c r="DN16" s="164">
        <v>14105334</v>
      </c>
      <c r="DO16" s="164">
        <f t="shared" si="31"/>
        <v>85332288</v>
      </c>
      <c r="DP16" s="164">
        <v>15542886</v>
      </c>
      <c r="DQ16" s="164">
        <v>20595853</v>
      </c>
      <c r="DR16" s="164">
        <v>7551978</v>
      </c>
      <c r="DS16" s="164">
        <v>6397147</v>
      </c>
      <c r="DT16" s="164">
        <v>3444946</v>
      </c>
      <c r="DU16" s="164">
        <v>2837920</v>
      </c>
      <c r="DV16" s="165">
        <f t="shared" si="33"/>
        <v>56370730</v>
      </c>
      <c r="DW16" s="166">
        <v>323712</v>
      </c>
      <c r="DX16" s="164">
        <v>909970</v>
      </c>
      <c r="DY16" s="164">
        <v>326380</v>
      </c>
      <c r="DZ16" s="164">
        <v>643487</v>
      </c>
      <c r="EA16" s="164">
        <v>357739</v>
      </c>
      <c r="EB16" s="164">
        <v>220320</v>
      </c>
      <c r="EC16" s="165">
        <f>SUM(DW16:EB16)</f>
        <v>2781608</v>
      </c>
      <c r="ED16" s="166">
        <v>2051386</v>
      </c>
      <c r="EE16" s="164">
        <v>1941180</v>
      </c>
      <c r="EF16" s="164">
        <v>888917</v>
      </c>
      <c r="EG16" s="164">
        <v>1044693</v>
      </c>
      <c r="EH16" s="164">
        <v>285108</v>
      </c>
      <c r="EI16" s="164">
        <v>180000</v>
      </c>
      <c r="EJ16" s="167">
        <f>SUM(ED16:EI16)</f>
        <v>6391284</v>
      </c>
      <c r="EK16" s="166"/>
      <c r="EL16" s="164">
        <v>0</v>
      </c>
      <c r="EM16" s="164">
        <v>27104793</v>
      </c>
      <c r="EN16" s="164">
        <v>40763839</v>
      </c>
      <c r="EO16" s="164">
        <v>109530911</v>
      </c>
      <c r="EP16" s="164">
        <v>137516284</v>
      </c>
      <c r="EQ16" s="164">
        <v>140216529</v>
      </c>
      <c r="ER16" s="165">
        <f>SUM(EK16:EQ16)</f>
        <v>455132356</v>
      </c>
      <c r="ES16" s="166"/>
      <c r="ET16" s="164">
        <v>0</v>
      </c>
      <c r="EU16" s="164">
        <v>10762691</v>
      </c>
      <c r="EV16" s="164">
        <v>15606412</v>
      </c>
      <c r="EW16" s="164">
        <v>56208513</v>
      </c>
      <c r="EX16" s="164">
        <v>87825615</v>
      </c>
      <c r="EY16" s="164">
        <v>71399912</v>
      </c>
      <c r="EZ16" s="164">
        <f>SUM(ES16:EY16)</f>
        <v>241803143</v>
      </c>
      <c r="FA16" s="164">
        <v>15582172</v>
      </c>
      <c r="FB16" s="164">
        <v>22385234</v>
      </c>
      <c r="FC16" s="164">
        <v>45769716</v>
      </c>
      <c r="FD16" s="164">
        <v>25156105</v>
      </c>
      <c r="FE16" s="164">
        <v>14035561</v>
      </c>
      <c r="FF16" s="164">
        <f>SUM(FA16:FE16)</f>
        <v>122928788</v>
      </c>
      <c r="FG16" s="164">
        <v>759930</v>
      </c>
      <c r="FH16" s="164">
        <v>2772193</v>
      </c>
      <c r="FI16" s="164">
        <v>7552682</v>
      </c>
      <c r="FJ16" s="164">
        <v>24534564</v>
      </c>
      <c r="FK16" s="164">
        <v>54781056</v>
      </c>
      <c r="FL16" s="167">
        <f>SUM(FG16:FK16)</f>
        <v>90400425</v>
      </c>
      <c r="FM16" s="166"/>
      <c r="FN16" s="164">
        <v>61200908</v>
      </c>
      <c r="FO16" s="164">
        <v>218474304</v>
      </c>
      <c r="FP16" s="164">
        <v>145412614</v>
      </c>
      <c r="FQ16" s="164">
        <v>233769072</v>
      </c>
      <c r="FR16" s="164">
        <v>226988864</v>
      </c>
      <c r="FS16" s="164">
        <v>222788521</v>
      </c>
      <c r="FT16" s="165">
        <f>SUM(FM16:FS16)</f>
        <v>1108634283</v>
      </c>
      <c r="FV16" s="133"/>
      <c r="FW16" s="133"/>
      <c r="FX16" s="133"/>
      <c r="FY16" s="133"/>
      <c r="FZ16" s="133"/>
      <c r="GA16" s="133"/>
      <c r="GB16" s="133"/>
      <c r="GC16" s="133"/>
      <c r="GD16" s="133"/>
      <c r="GE16" s="133"/>
      <c r="GF16" s="133"/>
    </row>
    <row r="17" spans="1:188" s="129" customFormat="1" ht="18" customHeight="1">
      <c r="A17" s="168" t="s">
        <v>26</v>
      </c>
      <c r="B17" s="164">
        <v>31654171</v>
      </c>
      <c r="C17" s="164">
        <v>129924432</v>
      </c>
      <c r="D17" s="164">
        <v>94616071</v>
      </c>
      <c r="E17" s="164">
        <v>101020528</v>
      </c>
      <c r="F17" s="164">
        <v>110441210</v>
      </c>
      <c r="G17" s="164">
        <v>95215313</v>
      </c>
      <c r="H17" s="165">
        <f t="shared" si="1"/>
        <v>562871725</v>
      </c>
      <c r="I17" s="166">
        <v>21200676</v>
      </c>
      <c r="J17" s="164">
        <v>94035547</v>
      </c>
      <c r="K17" s="164">
        <v>64548933</v>
      </c>
      <c r="L17" s="164">
        <v>68627994</v>
      </c>
      <c r="M17" s="164">
        <v>69764543</v>
      </c>
      <c r="N17" s="164">
        <v>72426107</v>
      </c>
      <c r="O17" s="166">
        <f t="shared" si="3"/>
        <v>390603800</v>
      </c>
      <c r="P17" s="164">
        <v>15148286</v>
      </c>
      <c r="Q17" s="164">
        <v>51266072</v>
      </c>
      <c r="R17" s="164">
        <v>32743845</v>
      </c>
      <c r="S17" s="164">
        <v>28626572</v>
      </c>
      <c r="T17" s="164">
        <v>32979733</v>
      </c>
      <c r="U17" s="164">
        <v>37977993</v>
      </c>
      <c r="V17" s="166">
        <f t="shared" si="5"/>
        <v>198742501</v>
      </c>
      <c r="W17" s="164">
        <v>0</v>
      </c>
      <c r="X17" s="164">
        <v>337680</v>
      </c>
      <c r="Y17" s="164">
        <v>410040</v>
      </c>
      <c r="Z17" s="164">
        <v>2110500</v>
      </c>
      <c r="AA17" s="164">
        <v>4741992</v>
      </c>
      <c r="AB17" s="164">
        <v>8568007</v>
      </c>
      <c r="AC17" s="166">
        <f t="shared" si="7"/>
        <v>16168219</v>
      </c>
      <c r="AD17" s="164">
        <v>1164697</v>
      </c>
      <c r="AE17" s="164">
        <v>8155260</v>
      </c>
      <c r="AF17" s="164">
        <v>5858656</v>
      </c>
      <c r="AG17" s="164">
        <v>6483674</v>
      </c>
      <c r="AH17" s="164">
        <v>6866414</v>
      </c>
      <c r="AI17" s="164">
        <v>10241060</v>
      </c>
      <c r="AJ17" s="166">
        <f t="shared" si="9"/>
        <v>38769761</v>
      </c>
      <c r="AK17" s="164">
        <v>36312</v>
      </c>
      <c r="AL17" s="164">
        <v>526766</v>
      </c>
      <c r="AM17" s="164">
        <v>339547</v>
      </c>
      <c r="AN17" s="164">
        <v>227777</v>
      </c>
      <c r="AO17" s="164">
        <v>419046</v>
      </c>
      <c r="AP17" s="164">
        <v>328698</v>
      </c>
      <c r="AQ17" s="166">
        <f t="shared" si="11"/>
        <v>1878146</v>
      </c>
      <c r="AR17" s="164">
        <v>3052582</v>
      </c>
      <c r="AS17" s="164">
        <v>21800530</v>
      </c>
      <c r="AT17" s="164">
        <v>17163369</v>
      </c>
      <c r="AU17" s="164">
        <v>23891868</v>
      </c>
      <c r="AV17" s="164">
        <v>16674510</v>
      </c>
      <c r="AW17" s="164">
        <v>8666899</v>
      </c>
      <c r="AX17" s="166">
        <f t="shared" si="13"/>
        <v>91249758</v>
      </c>
      <c r="AY17" s="164">
        <v>544613</v>
      </c>
      <c r="AZ17" s="164">
        <v>4311497</v>
      </c>
      <c r="BA17" s="164">
        <v>2971246</v>
      </c>
      <c r="BB17" s="164">
        <v>1943394</v>
      </c>
      <c r="BC17" s="164">
        <v>2043650</v>
      </c>
      <c r="BD17" s="164">
        <v>594496</v>
      </c>
      <c r="BE17" s="166">
        <v>12408896</v>
      </c>
      <c r="BF17" s="164">
        <v>1254186</v>
      </c>
      <c r="BG17" s="164">
        <v>7637742</v>
      </c>
      <c r="BH17" s="164">
        <v>5062230</v>
      </c>
      <c r="BI17" s="164">
        <v>5344209</v>
      </c>
      <c r="BJ17" s="164">
        <v>6039198</v>
      </c>
      <c r="BK17" s="164">
        <v>6048954</v>
      </c>
      <c r="BL17" s="165">
        <f t="shared" si="16"/>
        <v>31386519</v>
      </c>
      <c r="BM17" s="166">
        <v>121028</v>
      </c>
      <c r="BN17" s="164">
        <v>2112650</v>
      </c>
      <c r="BO17" s="164">
        <v>3675568</v>
      </c>
      <c r="BP17" s="164">
        <v>6508895</v>
      </c>
      <c r="BQ17" s="164">
        <v>7309510</v>
      </c>
      <c r="BR17" s="164">
        <v>5328621</v>
      </c>
      <c r="BS17" s="164">
        <f t="shared" si="18"/>
        <v>25056272</v>
      </c>
      <c r="BT17" s="164">
        <v>84772</v>
      </c>
      <c r="BU17" s="164">
        <v>1629357</v>
      </c>
      <c r="BV17" s="164">
        <v>2993367</v>
      </c>
      <c r="BW17" s="164">
        <v>5778473</v>
      </c>
      <c r="BX17" s="164">
        <v>6592816</v>
      </c>
      <c r="BY17" s="164">
        <v>4836767</v>
      </c>
      <c r="BZ17" s="164">
        <f t="shared" si="20"/>
        <v>21915552</v>
      </c>
      <c r="CA17" s="164">
        <v>36256</v>
      </c>
      <c r="CB17" s="164">
        <v>483293</v>
      </c>
      <c r="CC17" s="164">
        <v>682201</v>
      </c>
      <c r="CD17" s="164">
        <v>730422</v>
      </c>
      <c r="CE17" s="164">
        <v>716694</v>
      </c>
      <c r="CF17" s="164">
        <v>491854</v>
      </c>
      <c r="CG17" s="164">
        <f t="shared" si="22"/>
        <v>3140720</v>
      </c>
      <c r="CH17" s="164">
        <v>0</v>
      </c>
      <c r="CI17" s="164">
        <v>0</v>
      </c>
      <c r="CJ17" s="164">
        <v>0</v>
      </c>
      <c r="CK17" s="164">
        <v>0</v>
      </c>
      <c r="CL17" s="164">
        <v>0</v>
      </c>
      <c r="CM17" s="164">
        <v>0</v>
      </c>
      <c r="CN17" s="165">
        <f t="shared" si="24"/>
        <v>0</v>
      </c>
      <c r="CO17" s="166">
        <v>9521043</v>
      </c>
      <c r="CP17" s="164">
        <v>32219613</v>
      </c>
      <c r="CQ17" s="164">
        <v>25743431</v>
      </c>
      <c r="CR17" s="164">
        <v>25511522</v>
      </c>
      <c r="CS17" s="164">
        <v>33301943</v>
      </c>
      <c r="CT17" s="164">
        <v>17162875</v>
      </c>
      <c r="CU17" s="164">
        <f t="shared" si="26"/>
        <v>143460427</v>
      </c>
      <c r="CV17" s="164">
        <v>417870</v>
      </c>
      <c r="CW17" s="164">
        <v>1672110</v>
      </c>
      <c r="CX17" s="164">
        <v>1473570</v>
      </c>
      <c r="CY17" s="164">
        <v>1795680</v>
      </c>
      <c r="CZ17" s="164">
        <v>2067480</v>
      </c>
      <c r="DA17" s="164">
        <v>1991250</v>
      </c>
      <c r="DB17" s="164">
        <f t="shared" si="28"/>
        <v>9417960</v>
      </c>
      <c r="DC17" s="164">
        <v>3917874</v>
      </c>
      <c r="DD17" s="164">
        <v>7086003</v>
      </c>
      <c r="DE17" s="164">
        <v>5944692</v>
      </c>
      <c r="DF17" s="164">
        <v>5415949</v>
      </c>
      <c r="DG17" s="164">
        <v>260028</v>
      </c>
      <c r="DH17" s="164">
        <f t="shared" si="29"/>
        <v>22624546</v>
      </c>
      <c r="DI17" s="164">
        <v>1291287</v>
      </c>
      <c r="DJ17" s="164">
        <v>10651171</v>
      </c>
      <c r="DK17" s="164">
        <v>10448459</v>
      </c>
      <c r="DL17" s="164">
        <v>12758154</v>
      </c>
      <c r="DM17" s="164">
        <v>21682476</v>
      </c>
      <c r="DN17" s="164">
        <v>11745965</v>
      </c>
      <c r="DO17" s="164">
        <f t="shared" si="31"/>
        <v>68577512</v>
      </c>
      <c r="DP17" s="164">
        <v>7811886</v>
      </c>
      <c r="DQ17" s="164">
        <v>15978458</v>
      </c>
      <c r="DR17" s="164">
        <v>6735399</v>
      </c>
      <c r="DS17" s="164">
        <v>5012996</v>
      </c>
      <c r="DT17" s="164">
        <v>4136038</v>
      </c>
      <c r="DU17" s="164">
        <v>3165632</v>
      </c>
      <c r="DV17" s="165">
        <f t="shared" si="33"/>
        <v>42840409</v>
      </c>
      <c r="DW17" s="166">
        <v>14429</v>
      </c>
      <c r="DX17" s="164">
        <v>183960</v>
      </c>
      <c r="DY17" s="164">
        <v>9450</v>
      </c>
      <c r="DZ17" s="164">
        <v>154354</v>
      </c>
      <c r="EA17" s="164">
        <v>65214</v>
      </c>
      <c r="EB17" s="164">
        <v>192276</v>
      </c>
      <c r="EC17" s="165">
        <f>SUM(DW17:EB17)</f>
        <v>619683</v>
      </c>
      <c r="ED17" s="166">
        <v>796995</v>
      </c>
      <c r="EE17" s="164">
        <v>1372662</v>
      </c>
      <c r="EF17" s="164">
        <v>638689</v>
      </c>
      <c r="EG17" s="164">
        <v>217763</v>
      </c>
      <c r="EH17" s="164">
        <v>0</v>
      </c>
      <c r="EI17" s="164">
        <v>105434</v>
      </c>
      <c r="EJ17" s="167">
        <f>SUM(ED17:EI17)</f>
        <v>3131543</v>
      </c>
      <c r="EK17" s="166"/>
      <c r="EL17" s="164">
        <v>0</v>
      </c>
      <c r="EM17" s="164">
        <v>19606906</v>
      </c>
      <c r="EN17" s="164">
        <v>31895098</v>
      </c>
      <c r="EO17" s="164">
        <v>71361531</v>
      </c>
      <c r="EP17" s="164">
        <v>113656504</v>
      </c>
      <c r="EQ17" s="164">
        <v>120826437</v>
      </c>
      <c r="ER17" s="165">
        <f>SUM(EK17:EQ17)</f>
        <v>357346476</v>
      </c>
      <c r="ES17" s="166"/>
      <c r="ET17" s="164">
        <v>0</v>
      </c>
      <c r="EU17" s="164">
        <v>12127112</v>
      </c>
      <c r="EV17" s="164">
        <v>16348492</v>
      </c>
      <c r="EW17" s="164">
        <v>41825383</v>
      </c>
      <c r="EX17" s="164">
        <v>76437615</v>
      </c>
      <c r="EY17" s="164">
        <v>69268874</v>
      </c>
      <c r="EZ17" s="164">
        <f>SUM(ES17:EY17)</f>
        <v>216007476</v>
      </c>
      <c r="FA17" s="164">
        <v>7479794</v>
      </c>
      <c r="FB17" s="164">
        <v>12759331</v>
      </c>
      <c r="FC17" s="164">
        <v>25928107</v>
      </c>
      <c r="FD17" s="164">
        <v>22507328</v>
      </c>
      <c r="FE17" s="164">
        <v>8560655</v>
      </c>
      <c r="FF17" s="164">
        <f>SUM(FA17:FE17)</f>
        <v>77235215</v>
      </c>
      <c r="FG17" s="164">
        <v>0</v>
      </c>
      <c r="FH17" s="164">
        <v>2787275</v>
      </c>
      <c r="FI17" s="164">
        <v>3608041</v>
      </c>
      <c r="FJ17" s="164">
        <v>14711561</v>
      </c>
      <c r="FK17" s="164">
        <v>42996908</v>
      </c>
      <c r="FL17" s="167">
        <f>SUM(FG17:FK17)</f>
        <v>64103785</v>
      </c>
      <c r="FM17" s="166"/>
      <c r="FN17" s="164">
        <v>31654171</v>
      </c>
      <c r="FO17" s="164">
        <v>149531338</v>
      </c>
      <c r="FP17" s="164">
        <v>126511169</v>
      </c>
      <c r="FQ17" s="164">
        <v>172382059</v>
      </c>
      <c r="FR17" s="164">
        <v>224097714</v>
      </c>
      <c r="FS17" s="164">
        <v>216041750</v>
      </c>
      <c r="FT17" s="165">
        <f>SUM(FM17:FS17)</f>
        <v>920218201</v>
      </c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</row>
    <row r="18" spans="1:188" s="129" customFormat="1" ht="18" customHeight="1">
      <c r="A18" s="168" t="s">
        <v>27</v>
      </c>
      <c r="B18" s="164">
        <v>69214524</v>
      </c>
      <c r="C18" s="164">
        <v>338266766</v>
      </c>
      <c r="D18" s="164">
        <v>223270066</v>
      </c>
      <c r="E18" s="164">
        <v>284981950</v>
      </c>
      <c r="F18" s="164">
        <v>265383322</v>
      </c>
      <c r="G18" s="164">
        <v>259216377</v>
      </c>
      <c r="H18" s="165">
        <f t="shared" si="1"/>
        <v>1440333005</v>
      </c>
      <c r="I18" s="166">
        <v>46378165</v>
      </c>
      <c r="J18" s="164">
        <v>241207165</v>
      </c>
      <c r="K18" s="164">
        <v>154810118</v>
      </c>
      <c r="L18" s="164">
        <v>188295236</v>
      </c>
      <c r="M18" s="164">
        <v>185715961</v>
      </c>
      <c r="N18" s="164">
        <v>200945509</v>
      </c>
      <c r="O18" s="166">
        <f t="shared" si="3"/>
        <v>1017352154</v>
      </c>
      <c r="P18" s="164">
        <v>30823547</v>
      </c>
      <c r="Q18" s="164">
        <v>115414417</v>
      </c>
      <c r="R18" s="164">
        <v>64699422</v>
      </c>
      <c r="S18" s="164">
        <v>68849783</v>
      </c>
      <c r="T18" s="164">
        <v>76655361</v>
      </c>
      <c r="U18" s="164">
        <v>95576485</v>
      </c>
      <c r="V18" s="166">
        <f t="shared" si="5"/>
        <v>452019015</v>
      </c>
      <c r="W18" s="164">
        <v>96480</v>
      </c>
      <c r="X18" s="164">
        <v>816462</v>
      </c>
      <c r="Y18" s="164">
        <v>1929600</v>
      </c>
      <c r="Z18" s="164">
        <v>4535766</v>
      </c>
      <c r="AA18" s="164">
        <v>10047447</v>
      </c>
      <c r="AB18" s="164">
        <v>28499377</v>
      </c>
      <c r="AC18" s="166">
        <f t="shared" si="7"/>
        <v>45925132</v>
      </c>
      <c r="AD18" s="164">
        <v>1003947</v>
      </c>
      <c r="AE18" s="164">
        <v>8785971</v>
      </c>
      <c r="AF18" s="164">
        <v>6863858</v>
      </c>
      <c r="AG18" s="164">
        <v>8875289</v>
      </c>
      <c r="AH18" s="164">
        <v>11860568</v>
      </c>
      <c r="AI18" s="164">
        <v>22857999</v>
      </c>
      <c r="AJ18" s="166">
        <f t="shared" si="9"/>
        <v>60247632</v>
      </c>
      <c r="AK18" s="164">
        <v>72625</v>
      </c>
      <c r="AL18" s="164">
        <v>610241</v>
      </c>
      <c r="AM18" s="164">
        <v>555065</v>
      </c>
      <c r="AN18" s="164">
        <v>676133</v>
      </c>
      <c r="AO18" s="164">
        <v>635704</v>
      </c>
      <c r="AP18" s="164">
        <v>739430</v>
      </c>
      <c r="AQ18" s="166">
        <f t="shared" si="11"/>
        <v>3289198</v>
      </c>
      <c r="AR18" s="164">
        <v>10569653</v>
      </c>
      <c r="AS18" s="164">
        <v>87404285</v>
      </c>
      <c r="AT18" s="164">
        <v>61719971</v>
      </c>
      <c r="AU18" s="164">
        <v>82198029</v>
      </c>
      <c r="AV18" s="164">
        <v>63872594</v>
      </c>
      <c r="AW18" s="164">
        <v>32026396</v>
      </c>
      <c r="AX18" s="166">
        <f t="shared" si="13"/>
        <v>337790928</v>
      </c>
      <c r="AY18" s="164">
        <v>1187360</v>
      </c>
      <c r="AZ18" s="164">
        <v>8492978</v>
      </c>
      <c r="BA18" s="164">
        <v>5160665</v>
      </c>
      <c r="BB18" s="164">
        <v>7223693</v>
      </c>
      <c r="BC18" s="164">
        <v>5140619</v>
      </c>
      <c r="BD18" s="164">
        <v>1530962</v>
      </c>
      <c r="BE18" s="166">
        <v>28736277</v>
      </c>
      <c r="BF18" s="164">
        <v>2624553</v>
      </c>
      <c r="BG18" s="164">
        <v>19682811</v>
      </c>
      <c r="BH18" s="164">
        <v>13881537</v>
      </c>
      <c r="BI18" s="164">
        <v>15936543</v>
      </c>
      <c r="BJ18" s="164">
        <v>17503668</v>
      </c>
      <c r="BK18" s="164">
        <v>19714860</v>
      </c>
      <c r="BL18" s="165">
        <f t="shared" si="16"/>
        <v>89343972</v>
      </c>
      <c r="BM18" s="166">
        <v>135512</v>
      </c>
      <c r="BN18" s="164">
        <v>3323102</v>
      </c>
      <c r="BO18" s="164">
        <v>5954605</v>
      </c>
      <c r="BP18" s="164">
        <v>10580086</v>
      </c>
      <c r="BQ18" s="164">
        <v>15402872</v>
      </c>
      <c r="BR18" s="164">
        <v>10097265</v>
      </c>
      <c r="BS18" s="164">
        <f t="shared" si="18"/>
        <v>45493442</v>
      </c>
      <c r="BT18" s="164">
        <v>135512</v>
      </c>
      <c r="BU18" s="164">
        <v>3279432</v>
      </c>
      <c r="BV18" s="164">
        <v>5469280</v>
      </c>
      <c r="BW18" s="164">
        <v>9912531</v>
      </c>
      <c r="BX18" s="164">
        <v>14038950</v>
      </c>
      <c r="BY18" s="164">
        <v>9610726</v>
      </c>
      <c r="BZ18" s="164">
        <f t="shared" si="20"/>
        <v>42446431</v>
      </c>
      <c r="CA18" s="164">
        <v>0</v>
      </c>
      <c r="CB18" s="164">
        <v>43670</v>
      </c>
      <c r="CC18" s="164">
        <v>485325</v>
      </c>
      <c r="CD18" s="164">
        <v>601635</v>
      </c>
      <c r="CE18" s="164">
        <v>1112698</v>
      </c>
      <c r="CF18" s="164">
        <v>185967</v>
      </c>
      <c r="CG18" s="164">
        <f t="shared" si="22"/>
        <v>2429295</v>
      </c>
      <c r="CH18" s="164">
        <v>0</v>
      </c>
      <c r="CI18" s="164">
        <v>0</v>
      </c>
      <c r="CJ18" s="164">
        <v>0</v>
      </c>
      <c r="CK18" s="164">
        <v>65920</v>
      </c>
      <c r="CL18" s="164">
        <v>251224</v>
      </c>
      <c r="CM18" s="164">
        <v>300572</v>
      </c>
      <c r="CN18" s="165">
        <f t="shared" si="24"/>
        <v>617716</v>
      </c>
      <c r="CO18" s="166">
        <v>19662730</v>
      </c>
      <c r="CP18" s="164">
        <v>87367514</v>
      </c>
      <c r="CQ18" s="164">
        <v>58821736</v>
      </c>
      <c r="CR18" s="164">
        <v>81510175</v>
      </c>
      <c r="CS18" s="164">
        <v>61756850</v>
      </c>
      <c r="CT18" s="164">
        <v>46188375</v>
      </c>
      <c r="CU18" s="164">
        <f t="shared" si="26"/>
        <v>355307380</v>
      </c>
      <c r="CV18" s="164">
        <v>588870</v>
      </c>
      <c r="CW18" s="164">
        <v>3795480</v>
      </c>
      <c r="CX18" s="164">
        <v>2745540</v>
      </c>
      <c r="CY18" s="164">
        <v>4084650</v>
      </c>
      <c r="CZ18" s="164">
        <v>4655340</v>
      </c>
      <c r="DA18" s="164">
        <v>5594670</v>
      </c>
      <c r="DB18" s="164">
        <f t="shared" si="28"/>
        <v>21464550</v>
      </c>
      <c r="DC18" s="164">
        <v>13825163</v>
      </c>
      <c r="DD18" s="164">
        <v>16607505</v>
      </c>
      <c r="DE18" s="164">
        <v>21518201</v>
      </c>
      <c r="DF18" s="164">
        <v>11859703</v>
      </c>
      <c r="DG18" s="164">
        <v>2413695</v>
      </c>
      <c r="DH18" s="164">
        <f t="shared" si="29"/>
        <v>66224267</v>
      </c>
      <c r="DI18" s="164">
        <v>2133395</v>
      </c>
      <c r="DJ18" s="164">
        <v>28470456</v>
      </c>
      <c r="DK18" s="164">
        <v>22605473</v>
      </c>
      <c r="DL18" s="164">
        <v>41133523</v>
      </c>
      <c r="DM18" s="164">
        <v>34045049</v>
      </c>
      <c r="DN18" s="164">
        <v>28370413</v>
      </c>
      <c r="DO18" s="164">
        <f t="shared" si="31"/>
        <v>156758309</v>
      </c>
      <c r="DP18" s="164">
        <v>16940465</v>
      </c>
      <c r="DQ18" s="164">
        <v>41276415</v>
      </c>
      <c r="DR18" s="164">
        <v>16863218</v>
      </c>
      <c r="DS18" s="164">
        <v>14773801</v>
      </c>
      <c r="DT18" s="164">
        <v>11196758</v>
      </c>
      <c r="DU18" s="164">
        <v>9809597</v>
      </c>
      <c r="DV18" s="165">
        <f t="shared" si="33"/>
        <v>110860254</v>
      </c>
      <c r="DW18" s="166">
        <v>726461</v>
      </c>
      <c r="DX18" s="164">
        <v>2251210</v>
      </c>
      <c r="DY18" s="164">
        <v>1164803</v>
      </c>
      <c r="DZ18" s="164">
        <v>1855753</v>
      </c>
      <c r="EA18" s="164">
        <v>1053624</v>
      </c>
      <c r="EB18" s="164">
        <v>1139452</v>
      </c>
      <c r="EC18" s="165">
        <f>SUM(DW18:EB18)</f>
        <v>8191303</v>
      </c>
      <c r="ED18" s="166">
        <v>2311656</v>
      </c>
      <c r="EE18" s="164">
        <v>4117775</v>
      </c>
      <c r="EF18" s="164">
        <v>2518804</v>
      </c>
      <c r="EG18" s="164">
        <v>2740700</v>
      </c>
      <c r="EH18" s="164">
        <v>1454015</v>
      </c>
      <c r="EI18" s="164">
        <v>845776</v>
      </c>
      <c r="EJ18" s="167">
        <f>SUM(ED18:EI18)</f>
        <v>13988726</v>
      </c>
      <c r="EK18" s="166"/>
      <c r="EL18" s="164">
        <v>0</v>
      </c>
      <c r="EM18" s="164">
        <v>38242115</v>
      </c>
      <c r="EN18" s="164">
        <v>62466192</v>
      </c>
      <c r="EO18" s="164">
        <v>132278525</v>
      </c>
      <c r="EP18" s="164">
        <v>227837111</v>
      </c>
      <c r="EQ18" s="164">
        <v>315373848</v>
      </c>
      <c r="ER18" s="165">
        <f>SUM(EK18:EQ18)</f>
        <v>776197791</v>
      </c>
      <c r="ES18" s="166"/>
      <c r="ET18" s="164">
        <v>0</v>
      </c>
      <c r="EU18" s="164">
        <v>17264839</v>
      </c>
      <c r="EV18" s="164">
        <v>28500085</v>
      </c>
      <c r="EW18" s="164">
        <v>71817001</v>
      </c>
      <c r="EX18" s="164">
        <v>132990730</v>
      </c>
      <c r="EY18" s="164">
        <v>171832306</v>
      </c>
      <c r="EZ18" s="164">
        <f>SUM(ES18:EY18)</f>
        <v>422404961</v>
      </c>
      <c r="FA18" s="164">
        <v>20104661</v>
      </c>
      <c r="FB18" s="164">
        <v>30387770</v>
      </c>
      <c r="FC18" s="164">
        <v>49930783</v>
      </c>
      <c r="FD18" s="164">
        <v>50484847</v>
      </c>
      <c r="FE18" s="164">
        <v>20070440</v>
      </c>
      <c r="FF18" s="164">
        <f>SUM(FA18:FE18)</f>
        <v>170978501</v>
      </c>
      <c r="FG18" s="164">
        <v>872615</v>
      </c>
      <c r="FH18" s="164">
        <v>3578337</v>
      </c>
      <c r="FI18" s="164">
        <v>10530741</v>
      </c>
      <c r="FJ18" s="164">
        <v>44361534</v>
      </c>
      <c r="FK18" s="164">
        <v>123471102</v>
      </c>
      <c r="FL18" s="167">
        <f>SUM(FG18:FK18)</f>
        <v>182814329</v>
      </c>
      <c r="FM18" s="166"/>
      <c r="FN18" s="164">
        <v>69214524</v>
      </c>
      <c r="FO18" s="164">
        <v>376508881</v>
      </c>
      <c r="FP18" s="164">
        <v>285736258</v>
      </c>
      <c r="FQ18" s="164">
        <v>417260475</v>
      </c>
      <c r="FR18" s="164">
        <v>493220433</v>
      </c>
      <c r="FS18" s="164">
        <v>574590225</v>
      </c>
      <c r="FT18" s="165">
        <f>SUM(FM18:FS18)</f>
        <v>2216530796</v>
      </c>
      <c r="FV18" s="133"/>
      <c r="FW18" s="133"/>
      <c r="FX18" s="133"/>
      <c r="FY18" s="133"/>
      <c r="FZ18" s="133"/>
      <c r="GA18" s="133"/>
      <c r="GB18" s="133"/>
      <c r="GC18" s="133"/>
      <c r="GD18" s="133"/>
      <c r="GE18" s="133"/>
      <c r="GF18" s="133"/>
    </row>
    <row r="19" spans="1:188" s="129" customFormat="1" ht="18" customHeight="1">
      <c r="A19" s="168" t="s">
        <v>28</v>
      </c>
      <c r="B19" s="164">
        <v>78371084</v>
      </c>
      <c r="C19" s="164">
        <v>388317979</v>
      </c>
      <c r="D19" s="164">
        <v>296048326</v>
      </c>
      <c r="E19" s="164">
        <v>363839988</v>
      </c>
      <c r="F19" s="164">
        <v>339606640</v>
      </c>
      <c r="G19" s="164">
        <v>314095378</v>
      </c>
      <c r="H19" s="165">
        <f t="shared" si="1"/>
        <v>1780279395</v>
      </c>
      <c r="I19" s="166">
        <v>49139380</v>
      </c>
      <c r="J19" s="164">
        <v>262216343</v>
      </c>
      <c r="K19" s="164">
        <v>207077856</v>
      </c>
      <c r="L19" s="164">
        <v>249624909</v>
      </c>
      <c r="M19" s="164">
        <v>227987800</v>
      </c>
      <c r="N19" s="164">
        <v>235309350</v>
      </c>
      <c r="O19" s="166">
        <f t="shared" si="3"/>
        <v>1231355638</v>
      </c>
      <c r="P19" s="164">
        <v>37521308</v>
      </c>
      <c r="Q19" s="164">
        <v>147378867</v>
      </c>
      <c r="R19" s="164">
        <v>102096233</v>
      </c>
      <c r="S19" s="164">
        <v>108080854</v>
      </c>
      <c r="T19" s="164">
        <v>111540330</v>
      </c>
      <c r="U19" s="164">
        <v>119364855</v>
      </c>
      <c r="V19" s="166">
        <f t="shared" si="5"/>
        <v>625982447</v>
      </c>
      <c r="W19" s="164">
        <v>0</v>
      </c>
      <c r="X19" s="164">
        <v>648693</v>
      </c>
      <c r="Y19" s="164">
        <v>1890061</v>
      </c>
      <c r="Z19" s="164">
        <v>5720431</v>
      </c>
      <c r="AA19" s="164">
        <v>13893206</v>
      </c>
      <c r="AB19" s="164">
        <v>31468375</v>
      </c>
      <c r="AC19" s="166">
        <f t="shared" si="7"/>
        <v>53620766</v>
      </c>
      <c r="AD19" s="164">
        <v>920739</v>
      </c>
      <c r="AE19" s="164">
        <v>10734156</v>
      </c>
      <c r="AF19" s="164">
        <v>11551007</v>
      </c>
      <c r="AG19" s="164">
        <v>15568403</v>
      </c>
      <c r="AH19" s="164">
        <v>17326402</v>
      </c>
      <c r="AI19" s="164">
        <v>31466165</v>
      </c>
      <c r="AJ19" s="166">
        <f t="shared" si="9"/>
        <v>87566872</v>
      </c>
      <c r="AK19" s="164">
        <v>31125</v>
      </c>
      <c r="AL19" s="164">
        <v>495167</v>
      </c>
      <c r="AM19" s="164">
        <v>725273</v>
      </c>
      <c r="AN19" s="164">
        <v>993019</v>
      </c>
      <c r="AO19" s="164">
        <v>923674</v>
      </c>
      <c r="AP19" s="164">
        <v>1170957</v>
      </c>
      <c r="AQ19" s="166">
        <f t="shared" si="11"/>
        <v>4339215</v>
      </c>
      <c r="AR19" s="164">
        <v>7655484</v>
      </c>
      <c r="AS19" s="164">
        <v>71823362</v>
      </c>
      <c r="AT19" s="164">
        <v>61539349</v>
      </c>
      <c r="AU19" s="164">
        <v>85535952</v>
      </c>
      <c r="AV19" s="164">
        <v>53544916</v>
      </c>
      <c r="AW19" s="164">
        <v>26326498</v>
      </c>
      <c r="AX19" s="166">
        <f t="shared" si="13"/>
        <v>306425561</v>
      </c>
      <c r="AY19" s="164">
        <v>650987</v>
      </c>
      <c r="AZ19" s="164">
        <v>9425749</v>
      </c>
      <c r="BA19" s="164">
        <v>10249924</v>
      </c>
      <c r="BB19" s="164">
        <v>12879955</v>
      </c>
      <c r="BC19" s="164">
        <v>8817119</v>
      </c>
      <c r="BD19" s="164">
        <v>3931337</v>
      </c>
      <c r="BE19" s="166">
        <v>45955071</v>
      </c>
      <c r="BF19" s="164">
        <v>2359737</v>
      </c>
      <c r="BG19" s="164">
        <v>21710349</v>
      </c>
      <c r="BH19" s="164">
        <v>19026009</v>
      </c>
      <c r="BI19" s="164">
        <v>20846295</v>
      </c>
      <c r="BJ19" s="164">
        <v>21942153</v>
      </c>
      <c r="BK19" s="164">
        <v>21581163</v>
      </c>
      <c r="BL19" s="165">
        <f t="shared" si="16"/>
        <v>107465706</v>
      </c>
      <c r="BM19" s="166">
        <v>49110</v>
      </c>
      <c r="BN19" s="164">
        <v>4298233</v>
      </c>
      <c r="BO19" s="164">
        <v>6467595</v>
      </c>
      <c r="BP19" s="164">
        <v>16443577</v>
      </c>
      <c r="BQ19" s="164">
        <v>18635637</v>
      </c>
      <c r="BR19" s="164">
        <v>12680658</v>
      </c>
      <c r="BS19" s="164">
        <f t="shared" si="18"/>
        <v>58574810</v>
      </c>
      <c r="BT19" s="164">
        <v>49110</v>
      </c>
      <c r="BU19" s="164">
        <v>3687647</v>
      </c>
      <c r="BV19" s="164">
        <v>5750724</v>
      </c>
      <c r="BW19" s="164">
        <v>13558001</v>
      </c>
      <c r="BX19" s="164">
        <v>16081820</v>
      </c>
      <c r="BY19" s="164">
        <v>10792552</v>
      </c>
      <c r="BZ19" s="164">
        <f t="shared" si="20"/>
        <v>49919854</v>
      </c>
      <c r="CA19" s="164">
        <v>0</v>
      </c>
      <c r="CB19" s="164">
        <v>610586</v>
      </c>
      <c r="CC19" s="164">
        <v>716871</v>
      </c>
      <c r="CD19" s="164">
        <v>2885576</v>
      </c>
      <c r="CE19" s="164">
        <v>2553817</v>
      </c>
      <c r="CF19" s="164">
        <v>1737653</v>
      </c>
      <c r="CG19" s="164">
        <f t="shared" si="22"/>
        <v>8504503</v>
      </c>
      <c r="CH19" s="164">
        <v>0</v>
      </c>
      <c r="CI19" s="164">
        <v>0</v>
      </c>
      <c r="CJ19" s="164">
        <v>0</v>
      </c>
      <c r="CK19" s="164">
        <v>0</v>
      </c>
      <c r="CL19" s="164">
        <v>0</v>
      </c>
      <c r="CM19" s="164">
        <v>150453</v>
      </c>
      <c r="CN19" s="165">
        <f t="shared" si="24"/>
        <v>150453</v>
      </c>
      <c r="CO19" s="166">
        <v>25460563</v>
      </c>
      <c r="CP19" s="164">
        <v>112675957</v>
      </c>
      <c r="CQ19" s="164">
        <v>77927076</v>
      </c>
      <c r="CR19" s="164">
        <v>91998312</v>
      </c>
      <c r="CS19" s="164">
        <v>89419753</v>
      </c>
      <c r="CT19" s="164">
        <v>64607476</v>
      </c>
      <c r="CU19" s="164">
        <f t="shared" si="26"/>
        <v>462089137</v>
      </c>
      <c r="CV19" s="164">
        <v>607500</v>
      </c>
      <c r="CW19" s="164">
        <v>4489020</v>
      </c>
      <c r="CX19" s="164">
        <v>3871440</v>
      </c>
      <c r="CY19" s="164">
        <v>5589450</v>
      </c>
      <c r="CZ19" s="164">
        <v>6068790</v>
      </c>
      <c r="DA19" s="164">
        <v>7289280</v>
      </c>
      <c r="DB19" s="164">
        <f t="shared" si="28"/>
        <v>27915480</v>
      </c>
      <c r="DC19" s="164">
        <v>9829027</v>
      </c>
      <c r="DD19" s="164">
        <v>14836033</v>
      </c>
      <c r="DE19" s="164">
        <v>21033238</v>
      </c>
      <c r="DF19" s="164">
        <v>12075672</v>
      </c>
      <c r="DG19" s="164">
        <v>1884006</v>
      </c>
      <c r="DH19" s="164">
        <f t="shared" si="29"/>
        <v>59657976</v>
      </c>
      <c r="DI19" s="164">
        <v>4604563</v>
      </c>
      <c r="DJ19" s="164">
        <v>48065756</v>
      </c>
      <c r="DK19" s="164">
        <v>34481279</v>
      </c>
      <c r="DL19" s="164">
        <v>46076141</v>
      </c>
      <c r="DM19" s="164">
        <v>57080311</v>
      </c>
      <c r="DN19" s="164">
        <v>44745533</v>
      </c>
      <c r="DO19" s="164">
        <f>SUM(DI19:DN19)</f>
        <v>235053583</v>
      </c>
      <c r="DP19" s="164">
        <v>20248500</v>
      </c>
      <c r="DQ19" s="164">
        <v>50292154</v>
      </c>
      <c r="DR19" s="164">
        <v>24738324</v>
      </c>
      <c r="DS19" s="164">
        <v>19299483</v>
      </c>
      <c r="DT19" s="164">
        <v>14194980</v>
      </c>
      <c r="DU19" s="164">
        <v>10688657</v>
      </c>
      <c r="DV19" s="165">
        <f t="shared" si="33"/>
        <v>139462098</v>
      </c>
      <c r="DW19" s="166">
        <v>339536</v>
      </c>
      <c r="DX19" s="164">
        <v>1218748</v>
      </c>
      <c r="DY19" s="164">
        <v>1105870</v>
      </c>
      <c r="DZ19" s="164">
        <v>1569670</v>
      </c>
      <c r="EA19" s="164">
        <v>1302585</v>
      </c>
      <c r="EB19" s="164">
        <v>933572</v>
      </c>
      <c r="EC19" s="165">
        <f>SUM(DW19:EB19)</f>
        <v>6469981</v>
      </c>
      <c r="ED19" s="166">
        <v>3382495</v>
      </c>
      <c r="EE19" s="164">
        <v>7908698</v>
      </c>
      <c r="EF19" s="164">
        <v>3469929</v>
      </c>
      <c r="EG19" s="164">
        <v>4203520</v>
      </c>
      <c r="EH19" s="164">
        <v>2260865</v>
      </c>
      <c r="EI19" s="164">
        <v>564322</v>
      </c>
      <c r="EJ19" s="167">
        <f>SUM(ED19:EI19)</f>
        <v>21789829</v>
      </c>
      <c r="EK19" s="166"/>
      <c r="EL19" s="164">
        <v>0</v>
      </c>
      <c r="EM19" s="164">
        <v>34072934</v>
      </c>
      <c r="EN19" s="164">
        <v>74707953</v>
      </c>
      <c r="EO19" s="164">
        <v>154147589</v>
      </c>
      <c r="EP19" s="164">
        <v>278303406</v>
      </c>
      <c r="EQ19" s="164">
        <v>367114429</v>
      </c>
      <c r="ER19" s="165">
        <f>SUM(EK19:EQ19)</f>
        <v>908346311</v>
      </c>
      <c r="ES19" s="166"/>
      <c r="ET19" s="164">
        <v>0</v>
      </c>
      <c r="EU19" s="164">
        <v>15995415</v>
      </c>
      <c r="EV19" s="164">
        <v>34305959</v>
      </c>
      <c r="EW19" s="164">
        <v>70400520</v>
      </c>
      <c r="EX19" s="164">
        <v>152170242</v>
      </c>
      <c r="EY19" s="164">
        <v>173902317</v>
      </c>
      <c r="EZ19" s="164">
        <f>SUM(ES19:EY19)</f>
        <v>446774453</v>
      </c>
      <c r="FA19" s="164">
        <v>16692581</v>
      </c>
      <c r="FB19" s="164">
        <v>35664800</v>
      </c>
      <c r="FC19" s="164">
        <v>62891278</v>
      </c>
      <c r="FD19" s="164">
        <v>73079092</v>
      </c>
      <c r="FE19" s="164">
        <v>36850449</v>
      </c>
      <c r="FF19" s="164">
        <f>SUM(FA19:FE19)</f>
        <v>225178200</v>
      </c>
      <c r="FG19" s="164">
        <v>1384938</v>
      </c>
      <c r="FH19" s="164">
        <v>4737194</v>
      </c>
      <c r="FI19" s="164">
        <v>20855791</v>
      </c>
      <c r="FJ19" s="164">
        <v>53054072</v>
      </c>
      <c r="FK19" s="164">
        <v>156361663</v>
      </c>
      <c r="FL19" s="167">
        <f>SUM(FG19:FK19)</f>
        <v>236393658</v>
      </c>
      <c r="FM19" s="166"/>
      <c r="FN19" s="164">
        <v>78371084</v>
      </c>
      <c r="FO19" s="164">
        <v>422390913</v>
      </c>
      <c r="FP19" s="164">
        <v>370756279</v>
      </c>
      <c r="FQ19" s="164">
        <v>517987577</v>
      </c>
      <c r="FR19" s="164">
        <v>617910046</v>
      </c>
      <c r="FS19" s="164">
        <v>681209807</v>
      </c>
      <c r="FT19" s="165">
        <f>SUM(FM19:FS19)</f>
        <v>2688625706</v>
      </c>
      <c r="FV19" s="133"/>
      <c r="FW19" s="133"/>
      <c r="FX19" s="133"/>
      <c r="FY19" s="133"/>
      <c r="FZ19" s="133"/>
      <c r="GA19" s="133"/>
      <c r="GB19" s="133"/>
      <c r="GC19" s="133"/>
      <c r="GD19" s="133"/>
      <c r="GE19" s="133"/>
      <c r="GF19" s="133"/>
    </row>
    <row r="20" spans="1:176" s="129" customFormat="1" ht="18" customHeight="1">
      <c r="A20" s="168" t="s">
        <v>29</v>
      </c>
      <c r="B20" s="164">
        <v>29846948</v>
      </c>
      <c r="C20" s="164">
        <v>112491312</v>
      </c>
      <c r="D20" s="164">
        <v>72917099</v>
      </c>
      <c r="E20" s="164">
        <v>82094892</v>
      </c>
      <c r="F20" s="164">
        <v>73933727</v>
      </c>
      <c r="G20" s="164">
        <v>70466646</v>
      </c>
      <c r="H20" s="165">
        <f t="shared" si="1"/>
        <v>441750624</v>
      </c>
      <c r="I20" s="166">
        <v>19081593</v>
      </c>
      <c r="J20" s="164">
        <v>77153214</v>
      </c>
      <c r="K20" s="164">
        <v>50175237</v>
      </c>
      <c r="L20" s="164">
        <v>55435214</v>
      </c>
      <c r="M20" s="164">
        <v>52296347</v>
      </c>
      <c r="N20" s="164">
        <v>54048609</v>
      </c>
      <c r="O20" s="166">
        <f t="shared" si="3"/>
        <v>308190214</v>
      </c>
      <c r="P20" s="164">
        <v>13648494</v>
      </c>
      <c r="Q20" s="164">
        <v>44596091</v>
      </c>
      <c r="R20" s="164">
        <v>28040309</v>
      </c>
      <c r="S20" s="164">
        <v>30061902</v>
      </c>
      <c r="T20" s="164">
        <v>28165542</v>
      </c>
      <c r="U20" s="164">
        <v>30504870</v>
      </c>
      <c r="V20" s="166">
        <f t="shared" si="5"/>
        <v>175017208</v>
      </c>
      <c r="W20" s="164">
        <v>0</v>
      </c>
      <c r="X20" s="164">
        <v>434160</v>
      </c>
      <c r="Y20" s="164">
        <v>669330</v>
      </c>
      <c r="Z20" s="164">
        <v>1567800</v>
      </c>
      <c r="AA20" s="164">
        <v>3578202</v>
      </c>
      <c r="AB20" s="164">
        <v>7202556</v>
      </c>
      <c r="AC20" s="166">
        <f t="shared" si="7"/>
        <v>13452048</v>
      </c>
      <c r="AD20" s="164">
        <v>255316</v>
      </c>
      <c r="AE20" s="164">
        <v>3888443</v>
      </c>
      <c r="AF20" s="164">
        <v>3898193</v>
      </c>
      <c r="AG20" s="164">
        <v>4026574</v>
      </c>
      <c r="AH20" s="164">
        <v>5107150</v>
      </c>
      <c r="AI20" s="164">
        <v>6329722</v>
      </c>
      <c r="AJ20" s="166">
        <f t="shared" si="9"/>
        <v>23505398</v>
      </c>
      <c r="AK20" s="164">
        <v>15562</v>
      </c>
      <c r="AL20" s="164">
        <v>316909</v>
      </c>
      <c r="AM20" s="164">
        <v>350864</v>
      </c>
      <c r="AN20" s="164">
        <v>407453</v>
      </c>
      <c r="AO20" s="164">
        <v>561663</v>
      </c>
      <c r="AP20" s="164">
        <v>371610</v>
      </c>
      <c r="AQ20" s="166">
        <f t="shared" si="11"/>
        <v>2024061</v>
      </c>
      <c r="AR20" s="164">
        <v>3517875</v>
      </c>
      <c r="AS20" s="164">
        <v>17767717</v>
      </c>
      <c r="AT20" s="164">
        <v>10476379</v>
      </c>
      <c r="AU20" s="164">
        <v>12569935</v>
      </c>
      <c r="AV20" s="164">
        <v>8390183</v>
      </c>
      <c r="AW20" s="164">
        <v>3951659</v>
      </c>
      <c r="AX20" s="166">
        <f t="shared" si="13"/>
        <v>56673748</v>
      </c>
      <c r="AY20" s="164">
        <v>240301</v>
      </c>
      <c r="AZ20" s="164">
        <v>2502549</v>
      </c>
      <c r="BA20" s="164">
        <v>1943963</v>
      </c>
      <c r="BB20" s="164">
        <v>1793509</v>
      </c>
      <c r="BC20" s="164">
        <v>1021949</v>
      </c>
      <c r="BD20" s="164">
        <v>488244</v>
      </c>
      <c r="BE20" s="166">
        <v>7990515</v>
      </c>
      <c r="BF20" s="164">
        <v>1404045</v>
      </c>
      <c r="BG20" s="164">
        <v>7647345</v>
      </c>
      <c r="BH20" s="164">
        <v>4796199</v>
      </c>
      <c r="BI20" s="164">
        <v>5008041</v>
      </c>
      <c r="BJ20" s="164">
        <v>5471658</v>
      </c>
      <c r="BK20" s="164">
        <v>5199948</v>
      </c>
      <c r="BL20" s="165">
        <f t="shared" si="16"/>
        <v>29527236</v>
      </c>
      <c r="BM20" s="166">
        <v>73906</v>
      </c>
      <c r="BN20" s="164">
        <v>2614350</v>
      </c>
      <c r="BO20" s="164">
        <v>3507796</v>
      </c>
      <c r="BP20" s="164">
        <v>4181511</v>
      </c>
      <c r="BQ20" s="164">
        <v>4560253</v>
      </c>
      <c r="BR20" s="164">
        <v>4606161</v>
      </c>
      <c r="BS20" s="164">
        <f t="shared" si="18"/>
        <v>19543977</v>
      </c>
      <c r="BT20" s="164">
        <v>73906</v>
      </c>
      <c r="BU20" s="164">
        <v>2259367</v>
      </c>
      <c r="BV20" s="164">
        <v>3374055</v>
      </c>
      <c r="BW20" s="164">
        <v>3968950</v>
      </c>
      <c r="BX20" s="164">
        <v>4066591</v>
      </c>
      <c r="BY20" s="164">
        <v>4606161</v>
      </c>
      <c r="BZ20" s="164">
        <f t="shared" si="20"/>
        <v>18349030</v>
      </c>
      <c r="CA20" s="164">
        <v>0</v>
      </c>
      <c r="CB20" s="164">
        <v>354983</v>
      </c>
      <c r="CC20" s="164">
        <v>133741</v>
      </c>
      <c r="CD20" s="164">
        <v>141798</v>
      </c>
      <c r="CE20" s="164">
        <v>493662</v>
      </c>
      <c r="CF20" s="164">
        <v>0</v>
      </c>
      <c r="CG20" s="164">
        <f t="shared" si="22"/>
        <v>1124184</v>
      </c>
      <c r="CH20" s="164">
        <v>0</v>
      </c>
      <c r="CI20" s="164">
        <v>0</v>
      </c>
      <c r="CJ20" s="164">
        <v>0</v>
      </c>
      <c r="CK20" s="164">
        <v>70763</v>
      </c>
      <c r="CL20" s="164">
        <v>0</v>
      </c>
      <c r="CM20" s="164">
        <v>0</v>
      </c>
      <c r="CN20" s="165">
        <f t="shared" si="24"/>
        <v>70763</v>
      </c>
      <c r="CO20" s="166">
        <v>9158523</v>
      </c>
      <c r="CP20" s="164">
        <v>29762252</v>
      </c>
      <c r="CQ20" s="164">
        <v>17830833</v>
      </c>
      <c r="CR20" s="164">
        <v>21861331</v>
      </c>
      <c r="CS20" s="164">
        <v>16556501</v>
      </c>
      <c r="CT20" s="164">
        <v>11359280</v>
      </c>
      <c r="CU20" s="164">
        <f t="shared" si="26"/>
        <v>106528720</v>
      </c>
      <c r="CV20" s="164">
        <v>192690</v>
      </c>
      <c r="CW20" s="164">
        <v>1064970</v>
      </c>
      <c r="CX20" s="164">
        <v>854010</v>
      </c>
      <c r="CY20" s="164">
        <v>1180710</v>
      </c>
      <c r="CZ20" s="164">
        <v>1229850</v>
      </c>
      <c r="DA20" s="164">
        <v>1482390</v>
      </c>
      <c r="DB20" s="164">
        <f t="shared" si="28"/>
        <v>6004620</v>
      </c>
      <c r="DC20" s="164">
        <v>3842862</v>
      </c>
      <c r="DD20" s="164">
        <v>4372795</v>
      </c>
      <c r="DE20" s="164">
        <v>5076640</v>
      </c>
      <c r="DF20" s="164">
        <v>3785978</v>
      </c>
      <c r="DG20" s="164">
        <v>264708</v>
      </c>
      <c r="DH20" s="164">
        <f t="shared" si="29"/>
        <v>17342983</v>
      </c>
      <c r="DI20" s="164">
        <v>1301187</v>
      </c>
      <c r="DJ20" s="164">
        <v>10474644</v>
      </c>
      <c r="DK20" s="164">
        <v>7361021</v>
      </c>
      <c r="DL20" s="164">
        <v>11655045</v>
      </c>
      <c r="DM20" s="164">
        <v>8450816</v>
      </c>
      <c r="DN20" s="164">
        <v>7124732</v>
      </c>
      <c r="DO20" s="164">
        <f t="shared" si="31"/>
        <v>46367445</v>
      </c>
      <c r="DP20" s="164">
        <v>7664646</v>
      </c>
      <c r="DQ20" s="164">
        <v>14379776</v>
      </c>
      <c r="DR20" s="164">
        <v>5243007</v>
      </c>
      <c r="DS20" s="164">
        <v>3948936</v>
      </c>
      <c r="DT20" s="164">
        <v>3089857</v>
      </c>
      <c r="DU20" s="164">
        <v>2487450</v>
      </c>
      <c r="DV20" s="165">
        <f t="shared" si="33"/>
        <v>36813672</v>
      </c>
      <c r="DW20" s="166">
        <v>144630</v>
      </c>
      <c r="DX20" s="164">
        <v>731733</v>
      </c>
      <c r="DY20" s="164">
        <v>561257</v>
      </c>
      <c r="DZ20" s="164">
        <v>291091</v>
      </c>
      <c r="EA20" s="164">
        <v>165126</v>
      </c>
      <c r="EB20" s="164">
        <v>261796</v>
      </c>
      <c r="EC20" s="165">
        <f>SUM(DW20:EB20)</f>
        <v>2155633</v>
      </c>
      <c r="ED20" s="166">
        <v>1388296</v>
      </c>
      <c r="EE20" s="164">
        <v>2229763</v>
      </c>
      <c r="EF20" s="164">
        <v>841976</v>
      </c>
      <c r="EG20" s="164">
        <v>325745</v>
      </c>
      <c r="EH20" s="164">
        <v>355500</v>
      </c>
      <c r="EI20" s="164">
        <v>190800</v>
      </c>
      <c r="EJ20" s="167">
        <f>SUM(ED20:EI20)</f>
        <v>5332080</v>
      </c>
      <c r="EK20" s="166"/>
      <c r="EL20" s="164">
        <v>0</v>
      </c>
      <c r="EM20" s="164">
        <v>14612931</v>
      </c>
      <c r="EN20" s="164">
        <v>20006402</v>
      </c>
      <c r="EO20" s="164">
        <v>47840692</v>
      </c>
      <c r="EP20" s="164">
        <v>87933418</v>
      </c>
      <c r="EQ20" s="164">
        <v>88995735</v>
      </c>
      <c r="ER20" s="165">
        <f>SUM(EK20:EQ20)</f>
        <v>259389178</v>
      </c>
      <c r="ES20" s="166"/>
      <c r="ET20" s="164">
        <v>0</v>
      </c>
      <c r="EU20" s="164">
        <v>6228935</v>
      </c>
      <c r="EV20" s="164">
        <v>7847203</v>
      </c>
      <c r="EW20" s="164">
        <v>23033654</v>
      </c>
      <c r="EX20" s="164">
        <v>52352830</v>
      </c>
      <c r="EY20" s="164">
        <v>49306348</v>
      </c>
      <c r="EZ20" s="164">
        <f>SUM(ES20:EY20)</f>
        <v>138768970</v>
      </c>
      <c r="FA20" s="164">
        <v>7667016</v>
      </c>
      <c r="FB20" s="164">
        <v>10212252</v>
      </c>
      <c r="FC20" s="164">
        <v>18773802</v>
      </c>
      <c r="FD20" s="164">
        <v>17433873</v>
      </c>
      <c r="FE20" s="164">
        <v>6286211</v>
      </c>
      <c r="FF20" s="164">
        <f>SUM(FA20:FE20)</f>
        <v>60373154</v>
      </c>
      <c r="FG20" s="164">
        <v>716980</v>
      </c>
      <c r="FH20" s="164">
        <v>1946947</v>
      </c>
      <c r="FI20" s="164">
        <v>6033236</v>
      </c>
      <c r="FJ20" s="164">
        <v>18146715</v>
      </c>
      <c r="FK20" s="164">
        <v>33403176</v>
      </c>
      <c r="FL20" s="167">
        <f>SUM(FG20:FK20)</f>
        <v>60247054</v>
      </c>
      <c r="FM20" s="166"/>
      <c r="FN20" s="164">
        <v>29846948</v>
      </c>
      <c r="FO20" s="164">
        <v>127104243</v>
      </c>
      <c r="FP20" s="164">
        <v>92923501</v>
      </c>
      <c r="FQ20" s="164">
        <v>129935584</v>
      </c>
      <c r="FR20" s="164">
        <v>161867145</v>
      </c>
      <c r="FS20" s="164">
        <v>159462381</v>
      </c>
      <c r="FT20" s="165">
        <f>SUM(FM20:FS20)</f>
        <v>701139802</v>
      </c>
    </row>
    <row r="21" spans="1:176" s="129" customFormat="1" ht="18" customHeight="1">
      <c r="A21" s="168" t="s">
        <v>30</v>
      </c>
      <c r="B21" s="164">
        <v>25968380</v>
      </c>
      <c r="C21" s="164">
        <v>157153860</v>
      </c>
      <c r="D21" s="164">
        <v>139596696</v>
      </c>
      <c r="E21" s="164">
        <v>139545254</v>
      </c>
      <c r="F21" s="164">
        <v>125666887</v>
      </c>
      <c r="G21" s="164">
        <v>110327732</v>
      </c>
      <c r="H21" s="165">
        <f t="shared" si="1"/>
        <v>698258809</v>
      </c>
      <c r="I21" s="166">
        <v>17043660</v>
      </c>
      <c r="J21" s="164">
        <v>115876519</v>
      </c>
      <c r="K21" s="164">
        <v>101881530</v>
      </c>
      <c r="L21" s="164">
        <v>99664996</v>
      </c>
      <c r="M21" s="164">
        <v>85314081</v>
      </c>
      <c r="N21" s="164">
        <v>87101534</v>
      </c>
      <c r="O21" s="166">
        <f t="shared" si="3"/>
        <v>506882320</v>
      </c>
      <c r="P21" s="164">
        <v>13683746</v>
      </c>
      <c r="Q21" s="164">
        <v>71758479</v>
      </c>
      <c r="R21" s="164">
        <v>55684740</v>
      </c>
      <c r="S21" s="164">
        <v>48091563</v>
      </c>
      <c r="T21" s="164">
        <v>42993017</v>
      </c>
      <c r="U21" s="164">
        <v>46112585</v>
      </c>
      <c r="V21" s="166">
        <f t="shared" si="5"/>
        <v>278324130</v>
      </c>
      <c r="W21" s="164">
        <v>0</v>
      </c>
      <c r="X21" s="164">
        <v>458280</v>
      </c>
      <c r="Y21" s="164">
        <v>521636</v>
      </c>
      <c r="Z21" s="164">
        <v>1779467</v>
      </c>
      <c r="AA21" s="164">
        <v>4063147</v>
      </c>
      <c r="AB21" s="164">
        <v>10606827</v>
      </c>
      <c r="AC21" s="166">
        <f t="shared" si="7"/>
        <v>17429357</v>
      </c>
      <c r="AD21" s="164">
        <v>256916</v>
      </c>
      <c r="AE21" s="164">
        <v>4749807</v>
      </c>
      <c r="AF21" s="164">
        <v>4760939</v>
      </c>
      <c r="AG21" s="164">
        <v>6342308</v>
      </c>
      <c r="AH21" s="164">
        <v>6317954</v>
      </c>
      <c r="AI21" s="164">
        <v>9600422</v>
      </c>
      <c r="AJ21" s="166">
        <f t="shared" si="9"/>
        <v>32028346</v>
      </c>
      <c r="AK21" s="164">
        <v>31125</v>
      </c>
      <c r="AL21" s="164">
        <v>228248</v>
      </c>
      <c r="AM21" s="164">
        <v>121198</v>
      </c>
      <c r="AN21" s="164">
        <v>225892</v>
      </c>
      <c r="AO21" s="164">
        <v>272179</v>
      </c>
      <c r="AP21" s="164">
        <v>468759</v>
      </c>
      <c r="AQ21" s="166">
        <f t="shared" si="11"/>
        <v>1347401</v>
      </c>
      <c r="AR21" s="164">
        <v>1358771</v>
      </c>
      <c r="AS21" s="164">
        <v>24512546</v>
      </c>
      <c r="AT21" s="164">
        <v>29455415</v>
      </c>
      <c r="AU21" s="164">
        <v>32858338</v>
      </c>
      <c r="AV21" s="164">
        <v>21060679</v>
      </c>
      <c r="AW21" s="164">
        <v>10507742</v>
      </c>
      <c r="AX21" s="166">
        <f t="shared" si="13"/>
        <v>119753491</v>
      </c>
      <c r="AY21" s="164">
        <v>115602</v>
      </c>
      <c r="AZ21" s="164">
        <v>2265525</v>
      </c>
      <c r="BA21" s="164">
        <v>2184449</v>
      </c>
      <c r="BB21" s="164">
        <v>1966099</v>
      </c>
      <c r="BC21" s="164">
        <v>2287379</v>
      </c>
      <c r="BD21" s="164">
        <v>670802</v>
      </c>
      <c r="BE21" s="166">
        <v>9489856</v>
      </c>
      <c r="BF21" s="164">
        <v>1597500</v>
      </c>
      <c r="BG21" s="164">
        <v>11903634</v>
      </c>
      <c r="BH21" s="164">
        <v>9153153</v>
      </c>
      <c r="BI21" s="164">
        <v>8401329</v>
      </c>
      <c r="BJ21" s="164">
        <v>8319726</v>
      </c>
      <c r="BK21" s="164">
        <v>9134397</v>
      </c>
      <c r="BL21" s="165">
        <f t="shared" si="16"/>
        <v>48509739</v>
      </c>
      <c r="BM21" s="166">
        <v>0</v>
      </c>
      <c r="BN21" s="164">
        <v>2013616</v>
      </c>
      <c r="BO21" s="164">
        <v>4604233</v>
      </c>
      <c r="BP21" s="164">
        <v>5816408</v>
      </c>
      <c r="BQ21" s="164">
        <v>6637921</v>
      </c>
      <c r="BR21" s="164">
        <v>5050487</v>
      </c>
      <c r="BS21" s="164">
        <f t="shared" si="18"/>
        <v>24122665</v>
      </c>
      <c r="BT21" s="164">
        <v>0</v>
      </c>
      <c r="BU21" s="164">
        <v>1506538</v>
      </c>
      <c r="BV21" s="164">
        <v>3555991</v>
      </c>
      <c r="BW21" s="164">
        <v>5115051</v>
      </c>
      <c r="BX21" s="164">
        <v>5356171</v>
      </c>
      <c r="BY21" s="164">
        <v>4084435</v>
      </c>
      <c r="BZ21" s="164">
        <f t="shared" si="20"/>
        <v>19618186</v>
      </c>
      <c r="CA21" s="164">
        <v>0</v>
      </c>
      <c r="CB21" s="164">
        <v>507078</v>
      </c>
      <c r="CC21" s="164">
        <v>1048242</v>
      </c>
      <c r="CD21" s="164">
        <v>701357</v>
      </c>
      <c r="CE21" s="164">
        <v>1202301</v>
      </c>
      <c r="CF21" s="164">
        <v>761335</v>
      </c>
      <c r="CG21" s="164">
        <f t="shared" si="22"/>
        <v>4220313</v>
      </c>
      <c r="CH21" s="164">
        <v>0</v>
      </c>
      <c r="CI21" s="164">
        <v>0</v>
      </c>
      <c r="CJ21" s="164">
        <v>0</v>
      </c>
      <c r="CK21" s="164">
        <v>0</v>
      </c>
      <c r="CL21" s="164">
        <v>79449</v>
      </c>
      <c r="CM21" s="164">
        <v>204717</v>
      </c>
      <c r="CN21" s="165">
        <f t="shared" si="24"/>
        <v>284166</v>
      </c>
      <c r="CO21" s="166">
        <v>8013732</v>
      </c>
      <c r="CP21" s="164">
        <v>35955135</v>
      </c>
      <c r="CQ21" s="164">
        <v>30960981</v>
      </c>
      <c r="CR21" s="164">
        <v>32047410</v>
      </c>
      <c r="CS21" s="164">
        <v>31926335</v>
      </c>
      <c r="CT21" s="164">
        <v>17392509</v>
      </c>
      <c r="CU21" s="164">
        <f t="shared" si="26"/>
        <v>156296102</v>
      </c>
      <c r="CV21" s="164">
        <v>207180</v>
      </c>
      <c r="CW21" s="164">
        <v>1345050</v>
      </c>
      <c r="CX21" s="164">
        <v>1454760</v>
      </c>
      <c r="CY21" s="164">
        <v>1549260</v>
      </c>
      <c r="CZ21" s="164">
        <v>1869390</v>
      </c>
      <c r="DA21" s="164">
        <v>1981710</v>
      </c>
      <c r="DB21" s="164">
        <f t="shared" si="28"/>
        <v>8407350</v>
      </c>
      <c r="DC21" s="164">
        <v>3489866</v>
      </c>
      <c r="DD21" s="164">
        <v>7960172</v>
      </c>
      <c r="DE21" s="164">
        <v>9506118</v>
      </c>
      <c r="DF21" s="164">
        <v>5182730</v>
      </c>
      <c r="DG21" s="164">
        <v>1533637</v>
      </c>
      <c r="DH21" s="164">
        <f t="shared" si="29"/>
        <v>27672523</v>
      </c>
      <c r="DI21" s="164">
        <v>949154</v>
      </c>
      <c r="DJ21" s="164">
        <v>8794439</v>
      </c>
      <c r="DK21" s="164">
        <v>9613276</v>
      </c>
      <c r="DL21" s="164">
        <v>13435715</v>
      </c>
      <c r="DM21" s="164">
        <v>19675562</v>
      </c>
      <c r="DN21" s="164">
        <v>9757815</v>
      </c>
      <c r="DO21" s="164">
        <f t="shared" si="31"/>
        <v>62225961</v>
      </c>
      <c r="DP21" s="164">
        <v>6857398</v>
      </c>
      <c r="DQ21" s="164">
        <v>22325780</v>
      </c>
      <c r="DR21" s="164">
        <v>11932773</v>
      </c>
      <c r="DS21" s="164">
        <v>7556317</v>
      </c>
      <c r="DT21" s="164">
        <v>5198653</v>
      </c>
      <c r="DU21" s="164">
        <v>4119347</v>
      </c>
      <c r="DV21" s="165">
        <f t="shared" si="33"/>
        <v>57990268</v>
      </c>
      <c r="DW21" s="166">
        <v>135264</v>
      </c>
      <c r="DX21" s="164">
        <v>792343</v>
      </c>
      <c r="DY21" s="164">
        <v>800836</v>
      </c>
      <c r="DZ21" s="164">
        <v>477822</v>
      </c>
      <c r="EA21" s="164">
        <v>282183</v>
      </c>
      <c r="EB21" s="164">
        <v>366052</v>
      </c>
      <c r="EC21" s="165">
        <f>SUM(DW21:EB21)</f>
        <v>2854500</v>
      </c>
      <c r="ED21" s="166">
        <v>775724</v>
      </c>
      <c r="EE21" s="164">
        <v>2516247</v>
      </c>
      <c r="EF21" s="164">
        <v>1349116</v>
      </c>
      <c r="EG21" s="164">
        <v>1538618</v>
      </c>
      <c r="EH21" s="164">
        <v>1506367</v>
      </c>
      <c r="EI21" s="164">
        <v>417150</v>
      </c>
      <c r="EJ21" s="167">
        <f>SUM(ED21:EI21)</f>
        <v>8103222</v>
      </c>
      <c r="EK21" s="166"/>
      <c r="EL21" s="164">
        <v>0</v>
      </c>
      <c r="EM21" s="164">
        <v>17367426</v>
      </c>
      <c r="EN21" s="164">
        <v>36776383</v>
      </c>
      <c r="EO21" s="164">
        <v>77809272</v>
      </c>
      <c r="EP21" s="164">
        <v>127091924</v>
      </c>
      <c r="EQ21" s="164">
        <v>137428454</v>
      </c>
      <c r="ER21" s="165">
        <f>SUM(EK21:EQ21)</f>
        <v>396473459</v>
      </c>
      <c r="ES21" s="166"/>
      <c r="ET21" s="164">
        <v>0</v>
      </c>
      <c r="EU21" s="164">
        <v>7812958</v>
      </c>
      <c r="EV21" s="164">
        <v>17436818</v>
      </c>
      <c r="EW21" s="164">
        <v>37041477</v>
      </c>
      <c r="EX21" s="164">
        <v>69519923</v>
      </c>
      <c r="EY21" s="164">
        <v>69110091</v>
      </c>
      <c r="EZ21" s="164">
        <f>SUM(ES21:EY21)</f>
        <v>200921267</v>
      </c>
      <c r="FA21" s="164">
        <v>8370286</v>
      </c>
      <c r="FB21" s="164">
        <v>16557896</v>
      </c>
      <c r="FC21" s="164">
        <v>28975761</v>
      </c>
      <c r="FD21" s="164">
        <v>30124677</v>
      </c>
      <c r="FE21" s="164">
        <v>14944921</v>
      </c>
      <c r="FF21" s="164">
        <f>SUM(FA21:FE21)</f>
        <v>98973541</v>
      </c>
      <c r="FG21" s="164">
        <v>1184182</v>
      </c>
      <c r="FH21" s="164">
        <v>2781669</v>
      </c>
      <c r="FI21" s="164">
        <v>11792034</v>
      </c>
      <c r="FJ21" s="164">
        <v>27447324</v>
      </c>
      <c r="FK21" s="164">
        <v>53373442</v>
      </c>
      <c r="FL21" s="167">
        <f>SUM(FG21:FK21)</f>
        <v>96578651</v>
      </c>
      <c r="FM21" s="166"/>
      <c r="FN21" s="164">
        <v>25968380</v>
      </c>
      <c r="FO21" s="164">
        <v>174521286</v>
      </c>
      <c r="FP21" s="164">
        <v>176373079</v>
      </c>
      <c r="FQ21" s="164">
        <v>217354526</v>
      </c>
      <c r="FR21" s="164">
        <v>252758811</v>
      </c>
      <c r="FS21" s="164">
        <v>247756186</v>
      </c>
      <c r="FT21" s="165">
        <f>SUM(FM21:FS21)</f>
        <v>1094732268</v>
      </c>
    </row>
    <row r="22" spans="1:176" s="129" customFormat="1" ht="18" customHeight="1">
      <c r="A22" s="168" t="s">
        <v>31</v>
      </c>
      <c r="B22" s="164">
        <v>75264157</v>
      </c>
      <c r="C22" s="164">
        <v>308663380</v>
      </c>
      <c r="D22" s="164">
        <v>187886561</v>
      </c>
      <c r="E22" s="164">
        <v>211243152</v>
      </c>
      <c r="F22" s="164">
        <v>181827557</v>
      </c>
      <c r="G22" s="164">
        <v>176672669</v>
      </c>
      <c r="H22" s="165">
        <f t="shared" si="1"/>
        <v>1141557476</v>
      </c>
      <c r="I22" s="166">
        <v>50089443</v>
      </c>
      <c r="J22" s="164">
        <v>214050844</v>
      </c>
      <c r="K22" s="164">
        <v>133513305</v>
      </c>
      <c r="L22" s="164">
        <v>139429863</v>
      </c>
      <c r="M22" s="164">
        <v>125520805</v>
      </c>
      <c r="N22" s="164">
        <v>135620012</v>
      </c>
      <c r="O22" s="166">
        <f t="shared" si="3"/>
        <v>798224272</v>
      </c>
      <c r="P22" s="164">
        <v>34305675</v>
      </c>
      <c r="Q22" s="164">
        <v>111818903</v>
      </c>
      <c r="R22" s="164">
        <v>61982883</v>
      </c>
      <c r="S22" s="164">
        <v>61923511</v>
      </c>
      <c r="T22" s="164">
        <v>59501197</v>
      </c>
      <c r="U22" s="164">
        <v>75375315</v>
      </c>
      <c r="V22" s="166">
        <f t="shared" si="5"/>
        <v>404907484</v>
      </c>
      <c r="W22" s="164">
        <v>36180</v>
      </c>
      <c r="X22" s="164">
        <v>586791</v>
      </c>
      <c r="Y22" s="164">
        <v>1213254</v>
      </c>
      <c r="Z22" s="164">
        <v>3837526</v>
      </c>
      <c r="AA22" s="164">
        <v>8515086</v>
      </c>
      <c r="AB22" s="164">
        <v>15166688</v>
      </c>
      <c r="AC22" s="166">
        <f t="shared" si="7"/>
        <v>29355525</v>
      </c>
      <c r="AD22" s="164">
        <v>1336710</v>
      </c>
      <c r="AE22" s="164">
        <v>10554568</v>
      </c>
      <c r="AF22" s="164">
        <v>7567341</v>
      </c>
      <c r="AG22" s="164">
        <v>9561477</v>
      </c>
      <c r="AH22" s="164">
        <v>9397005</v>
      </c>
      <c r="AI22" s="164">
        <v>12406476</v>
      </c>
      <c r="AJ22" s="166">
        <f t="shared" si="9"/>
        <v>50823577</v>
      </c>
      <c r="AK22" s="164">
        <v>41342</v>
      </c>
      <c r="AL22" s="164">
        <v>259059</v>
      </c>
      <c r="AM22" s="164">
        <v>160653</v>
      </c>
      <c r="AN22" s="164">
        <v>269472</v>
      </c>
      <c r="AO22" s="164">
        <v>560126</v>
      </c>
      <c r="AP22" s="164">
        <v>515756</v>
      </c>
      <c r="AQ22" s="166">
        <f t="shared" si="11"/>
        <v>1806408</v>
      </c>
      <c r="AR22" s="164">
        <v>8895868</v>
      </c>
      <c r="AS22" s="164">
        <v>59993939</v>
      </c>
      <c r="AT22" s="164">
        <v>43139531</v>
      </c>
      <c r="AU22" s="164">
        <v>42782524</v>
      </c>
      <c r="AV22" s="164">
        <v>29355460</v>
      </c>
      <c r="AW22" s="164">
        <v>17668529</v>
      </c>
      <c r="AX22" s="166">
        <f t="shared" si="13"/>
        <v>201835851</v>
      </c>
      <c r="AY22" s="164">
        <v>1191162</v>
      </c>
      <c r="AZ22" s="164">
        <v>11149607</v>
      </c>
      <c r="BA22" s="164">
        <v>7584313</v>
      </c>
      <c r="BB22" s="164">
        <v>8393658</v>
      </c>
      <c r="BC22" s="164">
        <v>6105633</v>
      </c>
      <c r="BD22" s="164">
        <v>3132830</v>
      </c>
      <c r="BE22" s="166">
        <v>37557203</v>
      </c>
      <c r="BF22" s="164">
        <v>4282506</v>
      </c>
      <c r="BG22" s="164">
        <v>19687977</v>
      </c>
      <c r="BH22" s="164">
        <v>11865330</v>
      </c>
      <c r="BI22" s="164">
        <v>12661695</v>
      </c>
      <c r="BJ22" s="164">
        <v>12086298</v>
      </c>
      <c r="BK22" s="164">
        <v>11354418</v>
      </c>
      <c r="BL22" s="165">
        <f t="shared" si="16"/>
        <v>71938224</v>
      </c>
      <c r="BM22" s="166">
        <v>139524</v>
      </c>
      <c r="BN22" s="164">
        <v>4575367</v>
      </c>
      <c r="BO22" s="164">
        <v>5819752</v>
      </c>
      <c r="BP22" s="164">
        <v>10805518</v>
      </c>
      <c r="BQ22" s="164">
        <v>11710930</v>
      </c>
      <c r="BR22" s="164">
        <v>9469771</v>
      </c>
      <c r="BS22" s="164">
        <f t="shared" si="18"/>
        <v>42520862</v>
      </c>
      <c r="BT22" s="164">
        <v>139524</v>
      </c>
      <c r="BU22" s="164">
        <v>3619753</v>
      </c>
      <c r="BV22" s="164">
        <v>5143681</v>
      </c>
      <c r="BW22" s="164">
        <v>9065688</v>
      </c>
      <c r="BX22" s="164">
        <v>9885424</v>
      </c>
      <c r="BY22" s="164">
        <v>8229631</v>
      </c>
      <c r="BZ22" s="164">
        <f t="shared" si="20"/>
        <v>36083701</v>
      </c>
      <c r="CA22" s="164">
        <v>0</v>
      </c>
      <c r="CB22" s="164">
        <v>932645</v>
      </c>
      <c r="CC22" s="164">
        <v>637875</v>
      </c>
      <c r="CD22" s="164">
        <v>1739830</v>
      </c>
      <c r="CE22" s="164">
        <v>1825506</v>
      </c>
      <c r="CF22" s="164">
        <v>707511</v>
      </c>
      <c r="CG22" s="164">
        <f t="shared" si="22"/>
        <v>5843367</v>
      </c>
      <c r="CH22" s="164">
        <v>0</v>
      </c>
      <c r="CI22" s="164">
        <v>22969</v>
      </c>
      <c r="CJ22" s="164">
        <v>38196</v>
      </c>
      <c r="CK22" s="164">
        <v>0</v>
      </c>
      <c r="CL22" s="164">
        <v>0</v>
      </c>
      <c r="CM22" s="164">
        <v>532629</v>
      </c>
      <c r="CN22" s="165">
        <f t="shared" si="24"/>
        <v>593794</v>
      </c>
      <c r="CO22" s="166">
        <v>23394183</v>
      </c>
      <c r="CP22" s="164">
        <v>84883795</v>
      </c>
      <c r="CQ22" s="164">
        <v>46807448</v>
      </c>
      <c r="CR22" s="164">
        <v>59483249</v>
      </c>
      <c r="CS22" s="164">
        <v>43969769</v>
      </c>
      <c r="CT22" s="164">
        <v>31229407</v>
      </c>
      <c r="CU22" s="164">
        <f t="shared" si="26"/>
        <v>289767851</v>
      </c>
      <c r="CV22" s="164">
        <v>742500</v>
      </c>
      <c r="CW22" s="164">
        <v>4002750</v>
      </c>
      <c r="CX22" s="164">
        <v>2334690</v>
      </c>
      <c r="CY22" s="164">
        <v>3015450</v>
      </c>
      <c r="CZ22" s="164">
        <v>3226320</v>
      </c>
      <c r="DA22" s="164">
        <v>3460410</v>
      </c>
      <c r="DB22" s="164">
        <f t="shared" si="28"/>
        <v>16782120</v>
      </c>
      <c r="DC22" s="164">
        <v>7667090</v>
      </c>
      <c r="DD22" s="164">
        <v>10631717</v>
      </c>
      <c r="DE22" s="164">
        <v>15656742</v>
      </c>
      <c r="DF22" s="164">
        <v>6391215</v>
      </c>
      <c r="DG22" s="164">
        <v>760365</v>
      </c>
      <c r="DH22" s="164">
        <f t="shared" si="29"/>
        <v>41107129</v>
      </c>
      <c r="DI22" s="164">
        <v>4618413</v>
      </c>
      <c r="DJ22" s="164">
        <v>36987027</v>
      </c>
      <c r="DK22" s="164">
        <v>20094661</v>
      </c>
      <c r="DL22" s="164">
        <v>30398504</v>
      </c>
      <c r="DM22" s="164">
        <v>27003805</v>
      </c>
      <c r="DN22" s="164">
        <v>21161564</v>
      </c>
      <c r="DO22" s="164">
        <f t="shared" si="31"/>
        <v>140263974</v>
      </c>
      <c r="DP22" s="164">
        <v>18033270</v>
      </c>
      <c r="DQ22" s="164">
        <v>36226928</v>
      </c>
      <c r="DR22" s="164">
        <v>13746380</v>
      </c>
      <c r="DS22" s="164">
        <v>10412553</v>
      </c>
      <c r="DT22" s="164">
        <v>7348429</v>
      </c>
      <c r="DU22" s="164">
        <v>5847068</v>
      </c>
      <c r="DV22" s="165">
        <f t="shared" si="33"/>
        <v>91614628</v>
      </c>
      <c r="DW22" s="166">
        <v>265001</v>
      </c>
      <c r="DX22" s="164">
        <v>1142974</v>
      </c>
      <c r="DY22" s="164">
        <v>349758</v>
      </c>
      <c r="DZ22" s="164">
        <v>626387</v>
      </c>
      <c r="EA22" s="164">
        <v>290835</v>
      </c>
      <c r="EB22" s="164">
        <v>248996</v>
      </c>
      <c r="EC22" s="165">
        <f>SUM(DW22:EB22)</f>
        <v>2923951</v>
      </c>
      <c r="ED22" s="166">
        <v>1376006</v>
      </c>
      <c r="EE22" s="164">
        <v>4010400</v>
      </c>
      <c r="EF22" s="164">
        <v>1396298</v>
      </c>
      <c r="EG22" s="164">
        <v>898135</v>
      </c>
      <c r="EH22" s="164">
        <v>335218</v>
      </c>
      <c r="EI22" s="164">
        <v>104483</v>
      </c>
      <c r="EJ22" s="167">
        <f>SUM(ED22:EI22)</f>
        <v>8120540</v>
      </c>
      <c r="EK22" s="166"/>
      <c r="EL22" s="164">
        <v>0</v>
      </c>
      <c r="EM22" s="164">
        <v>37276825</v>
      </c>
      <c r="EN22" s="164">
        <v>63322652</v>
      </c>
      <c r="EO22" s="164">
        <v>107370226</v>
      </c>
      <c r="EP22" s="164">
        <v>207674494</v>
      </c>
      <c r="EQ22" s="164">
        <v>233948437</v>
      </c>
      <c r="ER22" s="165">
        <f>SUM(EK22:EQ22)</f>
        <v>649592634</v>
      </c>
      <c r="ES22" s="166"/>
      <c r="ET22" s="164">
        <v>0</v>
      </c>
      <c r="EU22" s="164">
        <v>16464180</v>
      </c>
      <c r="EV22" s="164">
        <v>33886846</v>
      </c>
      <c r="EW22" s="164">
        <v>58586166</v>
      </c>
      <c r="EX22" s="164">
        <v>129406377</v>
      </c>
      <c r="EY22" s="164">
        <v>124646888</v>
      </c>
      <c r="EZ22" s="164">
        <f>SUM(ES22:EY22)</f>
        <v>362990457</v>
      </c>
      <c r="FA22" s="164">
        <v>19004033</v>
      </c>
      <c r="FB22" s="164">
        <v>24829375</v>
      </c>
      <c r="FC22" s="164">
        <v>35511555</v>
      </c>
      <c r="FD22" s="164">
        <v>37404244</v>
      </c>
      <c r="FE22" s="164">
        <v>24956140</v>
      </c>
      <c r="FF22" s="164">
        <f>SUM(FA22:FE22)</f>
        <v>141705347</v>
      </c>
      <c r="FG22" s="164">
        <v>1808612</v>
      </c>
      <c r="FH22" s="164">
        <v>4606431</v>
      </c>
      <c r="FI22" s="164">
        <v>13272505</v>
      </c>
      <c r="FJ22" s="164">
        <v>40863873</v>
      </c>
      <c r="FK22" s="164">
        <v>84345409</v>
      </c>
      <c r="FL22" s="167">
        <f>SUM(FG22:FK22)</f>
        <v>144896830</v>
      </c>
      <c r="FM22" s="166"/>
      <c r="FN22" s="164">
        <v>75264157</v>
      </c>
      <c r="FO22" s="164">
        <v>345940205</v>
      </c>
      <c r="FP22" s="164">
        <v>251209213</v>
      </c>
      <c r="FQ22" s="164">
        <v>318613378</v>
      </c>
      <c r="FR22" s="164">
        <v>389502051</v>
      </c>
      <c r="FS22" s="164">
        <v>410621106</v>
      </c>
      <c r="FT22" s="165">
        <f>SUM(FM22:FS22)</f>
        <v>1791150110</v>
      </c>
    </row>
    <row r="23" spans="1:176" s="129" customFormat="1" ht="18" customHeight="1">
      <c r="A23" s="168" t="s">
        <v>32</v>
      </c>
      <c r="B23" s="164">
        <v>28535365</v>
      </c>
      <c r="C23" s="164">
        <v>131784204</v>
      </c>
      <c r="D23" s="164">
        <v>105187600</v>
      </c>
      <c r="E23" s="164">
        <v>115063516</v>
      </c>
      <c r="F23" s="164">
        <v>105608538</v>
      </c>
      <c r="G23" s="164">
        <v>74353287</v>
      </c>
      <c r="H23" s="165">
        <f t="shared" si="1"/>
        <v>560532510</v>
      </c>
      <c r="I23" s="166">
        <v>19275120</v>
      </c>
      <c r="J23" s="164">
        <v>96130586</v>
      </c>
      <c r="K23" s="164">
        <v>79536201</v>
      </c>
      <c r="L23" s="164">
        <v>83015997</v>
      </c>
      <c r="M23" s="164">
        <v>82065236</v>
      </c>
      <c r="N23" s="164">
        <v>58455188</v>
      </c>
      <c r="O23" s="166">
        <f t="shared" si="3"/>
        <v>418478328</v>
      </c>
      <c r="P23" s="164">
        <v>14207720</v>
      </c>
      <c r="Q23" s="164">
        <v>53384917</v>
      </c>
      <c r="R23" s="164">
        <v>39192017</v>
      </c>
      <c r="S23" s="164">
        <v>38157009</v>
      </c>
      <c r="T23" s="164">
        <v>40247356</v>
      </c>
      <c r="U23" s="164">
        <v>31011905</v>
      </c>
      <c r="V23" s="166">
        <f t="shared" si="5"/>
        <v>216200924</v>
      </c>
      <c r="W23" s="164">
        <v>0</v>
      </c>
      <c r="X23" s="164">
        <v>627120</v>
      </c>
      <c r="Y23" s="164">
        <v>1326600</v>
      </c>
      <c r="Z23" s="164">
        <v>1809000</v>
      </c>
      <c r="AA23" s="164">
        <v>5045904</v>
      </c>
      <c r="AB23" s="164">
        <v>7317346</v>
      </c>
      <c r="AC23" s="166">
        <f t="shared" si="7"/>
        <v>16125970</v>
      </c>
      <c r="AD23" s="164">
        <v>258645</v>
      </c>
      <c r="AE23" s="164">
        <v>4174746</v>
      </c>
      <c r="AF23" s="164">
        <v>3746511</v>
      </c>
      <c r="AG23" s="164">
        <v>3790285</v>
      </c>
      <c r="AH23" s="164">
        <v>4775490</v>
      </c>
      <c r="AI23" s="164">
        <v>5996873</v>
      </c>
      <c r="AJ23" s="166">
        <f t="shared" si="9"/>
        <v>22742550</v>
      </c>
      <c r="AK23" s="164">
        <v>20750</v>
      </c>
      <c r="AL23" s="164">
        <v>119312</v>
      </c>
      <c r="AM23" s="164">
        <v>199483</v>
      </c>
      <c r="AN23" s="164">
        <v>218346</v>
      </c>
      <c r="AO23" s="164">
        <v>397551</v>
      </c>
      <c r="AP23" s="164">
        <v>163248</v>
      </c>
      <c r="AQ23" s="166">
        <f t="shared" si="11"/>
        <v>1118690</v>
      </c>
      <c r="AR23" s="164">
        <v>2539194</v>
      </c>
      <c r="AS23" s="164">
        <v>26304951</v>
      </c>
      <c r="AT23" s="164">
        <v>24774897</v>
      </c>
      <c r="AU23" s="164">
        <v>29042468</v>
      </c>
      <c r="AV23" s="164">
        <v>22116191</v>
      </c>
      <c r="AW23" s="164">
        <v>8182552</v>
      </c>
      <c r="AX23" s="166">
        <f t="shared" si="13"/>
        <v>112960253</v>
      </c>
      <c r="AY23" s="164">
        <v>196397</v>
      </c>
      <c r="AZ23" s="164">
        <v>2924945</v>
      </c>
      <c r="BA23" s="164">
        <v>3044727</v>
      </c>
      <c r="BB23" s="164">
        <v>3171804</v>
      </c>
      <c r="BC23" s="164">
        <v>2253089</v>
      </c>
      <c r="BD23" s="164">
        <v>698174</v>
      </c>
      <c r="BE23" s="166">
        <v>12289136</v>
      </c>
      <c r="BF23" s="164">
        <v>2052414</v>
      </c>
      <c r="BG23" s="164">
        <v>8594595</v>
      </c>
      <c r="BH23" s="164">
        <v>7251966</v>
      </c>
      <c r="BI23" s="164">
        <v>6827085</v>
      </c>
      <c r="BJ23" s="164">
        <v>7229655</v>
      </c>
      <c r="BK23" s="164">
        <v>5085090</v>
      </c>
      <c r="BL23" s="165">
        <f t="shared" si="16"/>
        <v>37040805</v>
      </c>
      <c r="BM23" s="166">
        <v>18193</v>
      </c>
      <c r="BN23" s="164">
        <v>1275424</v>
      </c>
      <c r="BO23" s="164">
        <v>2913619</v>
      </c>
      <c r="BP23" s="164">
        <v>6879344</v>
      </c>
      <c r="BQ23" s="164">
        <v>5704558</v>
      </c>
      <c r="BR23" s="164">
        <v>2928314</v>
      </c>
      <c r="BS23" s="164">
        <f t="shared" si="18"/>
        <v>19719452</v>
      </c>
      <c r="BT23" s="164">
        <v>18193</v>
      </c>
      <c r="BU23" s="164">
        <v>975527</v>
      </c>
      <c r="BV23" s="164">
        <v>2164085</v>
      </c>
      <c r="BW23" s="164">
        <v>5585693</v>
      </c>
      <c r="BX23" s="164">
        <v>4500240</v>
      </c>
      <c r="BY23" s="164">
        <v>2210831</v>
      </c>
      <c r="BZ23" s="164">
        <f t="shared" si="20"/>
        <v>15454569</v>
      </c>
      <c r="CA23" s="164">
        <v>0</v>
      </c>
      <c r="CB23" s="164">
        <v>299897</v>
      </c>
      <c r="CC23" s="164">
        <v>749534</v>
      </c>
      <c r="CD23" s="164">
        <v>1293651</v>
      </c>
      <c r="CE23" s="164">
        <v>1204318</v>
      </c>
      <c r="CF23" s="164">
        <v>717483</v>
      </c>
      <c r="CG23" s="164">
        <f t="shared" si="22"/>
        <v>4264883</v>
      </c>
      <c r="CH23" s="164">
        <v>0</v>
      </c>
      <c r="CI23" s="164">
        <v>0</v>
      </c>
      <c r="CJ23" s="164">
        <v>0</v>
      </c>
      <c r="CK23" s="164">
        <v>0</v>
      </c>
      <c r="CL23" s="164">
        <v>0</v>
      </c>
      <c r="CM23" s="164">
        <v>0</v>
      </c>
      <c r="CN23" s="165">
        <f t="shared" si="24"/>
        <v>0</v>
      </c>
      <c r="CO23" s="166">
        <v>8020830</v>
      </c>
      <c r="CP23" s="164">
        <v>30943404</v>
      </c>
      <c r="CQ23" s="164">
        <v>20084545</v>
      </c>
      <c r="CR23" s="164">
        <v>22715669</v>
      </c>
      <c r="CS23" s="164">
        <v>16638521</v>
      </c>
      <c r="CT23" s="164">
        <v>12895006</v>
      </c>
      <c r="CU23" s="164">
        <f t="shared" si="26"/>
        <v>111297975</v>
      </c>
      <c r="CV23" s="164">
        <v>70920</v>
      </c>
      <c r="CW23" s="164">
        <v>1218240</v>
      </c>
      <c r="CX23" s="164">
        <v>1041030</v>
      </c>
      <c r="CY23" s="164">
        <v>1354950</v>
      </c>
      <c r="CZ23" s="164">
        <v>1282680</v>
      </c>
      <c r="DA23" s="164">
        <v>1432170</v>
      </c>
      <c r="DB23" s="164">
        <f t="shared" si="28"/>
        <v>6399990</v>
      </c>
      <c r="DC23" s="164">
        <v>5313708</v>
      </c>
      <c r="DD23" s="164">
        <v>4676342</v>
      </c>
      <c r="DE23" s="164">
        <v>6390561</v>
      </c>
      <c r="DF23" s="164">
        <v>4103314</v>
      </c>
      <c r="DG23" s="164">
        <v>775056</v>
      </c>
      <c r="DH23" s="164">
        <f t="shared" si="29"/>
        <v>21258981</v>
      </c>
      <c r="DI23" s="164">
        <v>141567</v>
      </c>
      <c r="DJ23" s="164">
        <v>7843899</v>
      </c>
      <c r="DK23" s="164">
        <v>5701200</v>
      </c>
      <c r="DL23" s="164">
        <v>8681399</v>
      </c>
      <c r="DM23" s="164">
        <v>6501844</v>
      </c>
      <c r="DN23" s="164">
        <v>8026979</v>
      </c>
      <c r="DO23" s="164">
        <f t="shared" si="31"/>
        <v>36896888</v>
      </c>
      <c r="DP23" s="164">
        <v>7808343</v>
      </c>
      <c r="DQ23" s="164">
        <v>16567557</v>
      </c>
      <c r="DR23" s="164">
        <v>8665973</v>
      </c>
      <c r="DS23" s="164">
        <v>6288759</v>
      </c>
      <c r="DT23" s="164">
        <v>4750683</v>
      </c>
      <c r="DU23" s="164">
        <v>2660801</v>
      </c>
      <c r="DV23" s="165">
        <f t="shared" si="33"/>
        <v>46742116</v>
      </c>
      <c r="DW23" s="166">
        <v>96899</v>
      </c>
      <c r="DX23" s="164">
        <v>417613</v>
      </c>
      <c r="DY23" s="164">
        <v>417769</v>
      </c>
      <c r="DZ23" s="164">
        <v>269549</v>
      </c>
      <c r="EA23" s="164">
        <v>256636</v>
      </c>
      <c r="EB23" s="164">
        <v>74779</v>
      </c>
      <c r="EC23" s="165">
        <f>SUM(DW23:EB23)</f>
        <v>1533245</v>
      </c>
      <c r="ED23" s="166">
        <v>1124323</v>
      </c>
      <c r="EE23" s="164">
        <v>3017177</v>
      </c>
      <c r="EF23" s="164">
        <v>2235466</v>
      </c>
      <c r="EG23" s="164">
        <v>2182957</v>
      </c>
      <c r="EH23" s="164">
        <v>943587</v>
      </c>
      <c r="EI23" s="164">
        <v>0</v>
      </c>
      <c r="EJ23" s="167">
        <f>SUM(ED23:EI23)</f>
        <v>9503510</v>
      </c>
      <c r="EK23" s="166"/>
      <c r="EL23" s="164">
        <v>0</v>
      </c>
      <c r="EM23" s="164">
        <v>12853481</v>
      </c>
      <c r="EN23" s="164">
        <v>35773120</v>
      </c>
      <c r="EO23" s="164">
        <v>66772654</v>
      </c>
      <c r="EP23" s="164">
        <v>117539521</v>
      </c>
      <c r="EQ23" s="164">
        <v>118318786</v>
      </c>
      <c r="ER23" s="165">
        <f>SUM(EK23:EQ23)</f>
        <v>351257562</v>
      </c>
      <c r="ES23" s="166"/>
      <c r="ET23" s="164">
        <v>0</v>
      </c>
      <c r="EU23" s="164">
        <v>5833417</v>
      </c>
      <c r="EV23" s="164">
        <v>17970667</v>
      </c>
      <c r="EW23" s="164">
        <v>38196178</v>
      </c>
      <c r="EX23" s="164">
        <v>72837883</v>
      </c>
      <c r="EY23" s="164">
        <v>69689239</v>
      </c>
      <c r="EZ23" s="164">
        <f>SUM(ES23:EY23)</f>
        <v>204527384</v>
      </c>
      <c r="FA23" s="164">
        <v>6329567</v>
      </c>
      <c r="FB23" s="164">
        <v>15449425</v>
      </c>
      <c r="FC23" s="164">
        <v>21622336</v>
      </c>
      <c r="FD23" s="164">
        <v>26228627</v>
      </c>
      <c r="FE23" s="164">
        <v>6648742</v>
      </c>
      <c r="FF23" s="164">
        <f>SUM(FA23:FE23)</f>
        <v>76278697</v>
      </c>
      <c r="FG23" s="164">
        <v>690497</v>
      </c>
      <c r="FH23" s="164">
        <v>2353028</v>
      </c>
      <c r="FI23" s="164">
        <v>6954140</v>
      </c>
      <c r="FJ23" s="164">
        <v>18473011</v>
      </c>
      <c r="FK23" s="164">
        <v>41980805</v>
      </c>
      <c r="FL23" s="167">
        <f>SUM(FG23:FK23)</f>
        <v>70451481</v>
      </c>
      <c r="FM23" s="166"/>
      <c r="FN23" s="164">
        <v>28535365</v>
      </c>
      <c r="FO23" s="164">
        <v>144637685</v>
      </c>
      <c r="FP23" s="164">
        <v>140960720</v>
      </c>
      <c r="FQ23" s="164">
        <v>181836170</v>
      </c>
      <c r="FR23" s="164">
        <v>223148059</v>
      </c>
      <c r="FS23" s="164">
        <v>192672073</v>
      </c>
      <c r="FT23" s="165">
        <f>SUM(FM23:FS23)</f>
        <v>911790072</v>
      </c>
    </row>
    <row r="24" spans="1:176" s="129" customFormat="1" ht="18" customHeight="1">
      <c r="A24" s="168" t="s">
        <v>33</v>
      </c>
      <c r="B24" s="164">
        <v>63602907</v>
      </c>
      <c r="C24" s="164">
        <v>212248216</v>
      </c>
      <c r="D24" s="164">
        <v>135068371</v>
      </c>
      <c r="E24" s="164">
        <v>147063252</v>
      </c>
      <c r="F24" s="164">
        <v>123187468</v>
      </c>
      <c r="G24" s="164">
        <v>109409983</v>
      </c>
      <c r="H24" s="165">
        <f t="shared" si="1"/>
        <v>790580197</v>
      </c>
      <c r="I24" s="166">
        <v>44393391</v>
      </c>
      <c r="J24" s="164">
        <v>162527913</v>
      </c>
      <c r="K24" s="164">
        <v>99944677</v>
      </c>
      <c r="L24" s="164">
        <v>107086244</v>
      </c>
      <c r="M24" s="164">
        <v>92059048</v>
      </c>
      <c r="N24" s="164">
        <v>84627435</v>
      </c>
      <c r="O24" s="166">
        <f t="shared" si="3"/>
        <v>590638708</v>
      </c>
      <c r="P24" s="164">
        <v>28357238</v>
      </c>
      <c r="Q24" s="164">
        <v>91165554</v>
      </c>
      <c r="R24" s="164">
        <v>53003947</v>
      </c>
      <c r="S24" s="164">
        <v>52546168</v>
      </c>
      <c r="T24" s="164">
        <v>47568190</v>
      </c>
      <c r="U24" s="164">
        <v>45033681</v>
      </c>
      <c r="V24" s="166">
        <f t="shared" si="5"/>
        <v>317674778</v>
      </c>
      <c r="W24" s="164">
        <v>0</v>
      </c>
      <c r="X24" s="164">
        <v>904500</v>
      </c>
      <c r="Y24" s="164">
        <v>1000980</v>
      </c>
      <c r="Z24" s="164">
        <v>1934001</v>
      </c>
      <c r="AA24" s="164">
        <v>4062840</v>
      </c>
      <c r="AB24" s="164">
        <v>9156046</v>
      </c>
      <c r="AC24" s="166">
        <f t="shared" si="7"/>
        <v>17058367</v>
      </c>
      <c r="AD24" s="164">
        <v>1005853</v>
      </c>
      <c r="AE24" s="164">
        <v>5321587</v>
      </c>
      <c r="AF24" s="164">
        <v>4246958</v>
      </c>
      <c r="AG24" s="164">
        <v>5413611</v>
      </c>
      <c r="AH24" s="164">
        <v>6646558</v>
      </c>
      <c r="AI24" s="164">
        <v>8341745</v>
      </c>
      <c r="AJ24" s="166">
        <f t="shared" si="9"/>
        <v>30976312</v>
      </c>
      <c r="AK24" s="164">
        <v>36313</v>
      </c>
      <c r="AL24" s="164">
        <v>71912</v>
      </c>
      <c r="AM24" s="164">
        <v>16977</v>
      </c>
      <c r="AN24" s="164">
        <v>101393</v>
      </c>
      <c r="AO24" s="164">
        <v>96677</v>
      </c>
      <c r="AP24" s="164">
        <v>110352</v>
      </c>
      <c r="AQ24" s="166">
        <f t="shared" si="11"/>
        <v>433624</v>
      </c>
      <c r="AR24" s="164">
        <v>8160434</v>
      </c>
      <c r="AS24" s="164">
        <v>43444356</v>
      </c>
      <c r="AT24" s="164">
        <v>28148841</v>
      </c>
      <c r="AU24" s="164">
        <v>34186801</v>
      </c>
      <c r="AV24" s="164">
        <v>21418675</v>
      </c>
      <c r="AW24" s="164">
        <v>12195267</v>
      </c>
      <c r="AX24" s="166">
        <f t="shared" si="13"/>
        <v>147554374</v>
      </c>
      <c r="AY24" s="164">
        <v>1324589</v>
      </c>
      <c r="AZ24" s="164">
        <v>6785272</v>
      </c>
      <c r="BA24" s="164">
        <v>3971381</v>
      </c>
      <c r="BB24" s="164">
        <v>4129999</v>
      </c>
      <c r="BC24" s="164">
        <v>3083715</v>
      </c>
      <c r="BD24" s="164">
        <v>1592075</v>
      </c>
      <c r="BE24" s="166">
        <v>20887031</v>
      </c>
      <c r="BF24" s="164">
        <v>5508964</v>
      </c>
      <c r="BG24" s="164">
        <v>14834732</v>
      </c>
      <c r="BH24" s="164">
        <v>9555593</v>
      </c>
      <c r="BI24" s="164">
        <v>8774271</v>
      </c>
      <c r="BJ24" s="164">
        <v>9182393</v>
      </c>
      <c r="BK24" s="164">
        <v>8198269</v>
      </c>
      <c r="BL24" s="165">
        <f t="shared" si="16"/>
        <v>56054222</v>
      </c>
      <c r="BM24" s="166">
        <v>222521</v>
      </c>
      <c r="BN24" s="164">
        <v>3226639</v>
      </c>
      <c r="BO24" s="164">
        <v>4611169</v>
      </c>
      <c r="BP24" s="164">
        <v>7955895</v>
      </c>
      <c r="BQ24" s="164">
        <v>6649455</v>
      </c>
      <c r="BR24" s="164">
        <v>6413736</v>
      </c>
      <c r="BS24" s="164">
        <f t="shared" si="18"/>
        <v>29079415</v>
      </c>
      <c r="BT24" s="164">
        <v>222521</v>
      </c>
      <c r="BU24" s="164">
        <v>2988549</v>
      </c>
      <c r="BV24" s="164">
        <v>4250249</v>
      </c>
      <c r="BW24" s="164">
        <v>7307489</v>
      </c>
      <c r="BX24" s="164">
        <v>5908281</v>
      </c>
      <c r="BY24" s="164">
        <v>5636723</v>
      </c>
      <c r="BZ24" s="164">
        <f t="shared" si="20"/>
        <v>26313812</v>
      </c>
      <c r="CA24" s="164">
        <v>0</v>
      </c>
      <c r="CB24" s="164">
        <v>238090</v>
      </c>
      <c r="CC24" s="164">
        <v>360920</v>
      </c>
      <c r="CD24" s="164">
        <v>648406</v>
      </c>
      <c r="CE24" s="164">
        <v>741174</v>
      </c>
      <c r="CF24" s="164">
        <v>777013</v>
      </c>
      <c r="CG24" s="164">
        <f t="shared" si="22"/>
        <v>2765603</v>
      </c>
      <c r="CH24" s="164">
        <v>0</v>
      </c>
      <c r="CI24" s="164">
        <v>0</v>
      </c>
      <c r="CJ24" s="164">
        <v>0</v>
      </c>
      <c r="CK24" s="164">
        <v>0</v>
      </c>
      <c r="CL24" s="164">
        <v>0</v>
      </c>
      <c r="CM24" s="164">
        <v>0</v>
      </c>
      <c r="CN24" s="165">
        <f t="shared" si="24"/>
        <v>0</v>
      </c>
      <c r="CO24" s="166">
        <v>15932917</v>
      </c>
      <c r="CP24" s="164">
        <v>43633262</v>
      </c>
      <c r="CQ24" s="164">
        <v>28928287</v>
      </c>
      <c r="CR24" s="164">
        <v>30026482</v>
      </c>
      <c r="CS24" s="164">
        <v>24094412</v>
      </c>
      <c r="CT24" s="164">
        <v>18043058</v>
      </c>
      <c r="CU24" s="164">
        <f t="shared" si="26"/>
        <v>160658418</v>
      </c>
      <c r="CV24" s="164">
        <v>591480</v>
      </c>
      <c r="CW24" s="164">
        <v>2831220</v>
      </c>
      <c r="CX24" s="164">
        <v>2034360</v>
      </c>
      <c r="CY24" s="164">
        <v>2144880</v>
      </c>
      <c r="CZ24" s="164">
        <v>2130030</v>
      </c>
      <c r="DA24" s="164">
        <v>2365380</v>
      </c>
      <c r="DB24" s="164">
        <f t="shared" si="28"/>
        <v>12097350</v>
      </c>
      <c r="DC24" s="164">
        <v>9825856</v>
      </c>
      <c r="DD24" s="164">
        <v>10296689</v>
      </c>
      <c r="DE24" s="164">
        <v>9600439</v>
      </c>
      <c r="DF24" s="164">
        <v>3232311</v>
      </c>
      <c r="DG24" s="164">
        <v>1792104</v>
      </c>
      <c r="DH24" s="164">
        <f t="shared" si="29"/>
        <v>34747399</v>
      </c>
      <c r="DI24" s="164">
        <v>606710</v>
      </c>
      <c r="DJ24" s="164">
        <v>5848661</v>
      </c>
      <c r="DK24" s="164">
        <v>6619154</v>
      </c>
      <c r="DL24" s="164">
        <v>10372307</v>
      </c>
      <c r="DM24" s="164">
        <v>13166086</v>
      </c>
      <c r="DN24" s="164">
        <v>9693989</v>
      </c>
      <c r="DO24" s="164">
        <f t="shared" si="31"/>
        <v>46306907</v>
      </c>
      <c r="DP24" s="164">
        <v>14734727</v>
      </c>
      <c r="DQ24" s="164">
        <v>25127525</v>
      </c>
      <c r="DR24" s="164">
        <v>9978084</v>
      </c>
      <c r="DS24" s="164">
        <v>7908856</v>
      </c>
      <c r="DT24" s="164">
        <v>5565985</v>
      </c>
      <c r="DU24" s="164">
        <v>4191585</v>
      </c>
      <c r="DV24" s="165">
        <f t="shared" si="33"/>
        <v>67506762</v>
      </c>
      <c r="DW24" s="166">
        <v>775529</v>
      </c>
      <c r="DX24" s="164">
        <v>925758</v>
      </c>
      <c r="DY24" s="164">
        <v>375187</v>
      </c>
      <c r="DZ24" s="164">
        <v>775803</v>
      </c>
      <c r="EA24" s="164">
        <v>80983</v>
      </c>
      <c r="EB24" s="164">
        <v>121184</v>
      </c>
      <c r="EC24" s="165">
        <f>SUM(DW24:EB24)</f>
        <v>3054444</v>
      </c>
      <c r="ED24" s="166">
        <v>2278549</v>
      </c>
      <c r="EE24" s="164">
        <v>1934644</v>
      </c>
      <c r="EF24" s="164">
        <v>1209051</v>
      </c>
      <c r="EG24" s="164">
        <v>1218828</v>
      </c>
      <c r="EH24" s="164">
        <v>303570</v>
      </c>
      <c r="EI24" s="164">
        <v>204570</v>
      </c>
      <c r="EJ24" s="167">
        <f>SUM(ED24:EI24)</f>
        <v>7149212</v>
      </c>
      <c r="EK24" s="166"/>
      <c r="EL24" s="164">
        <v>0</v>
      </c>
      <c r="EM24" s="164">
        <v>30484754</v>
      </c>
      <c r="EN24" s="164">
        <v>40929444</v>
      </c>
      <c r="EO24" s="164">
        <v>87111483</v>
      </c>
      <c r="EP24" s="164">
        <v>165649274</v>
      </c>
      <c r="EQ24" s="164">
        <v>150007285</v>
      </c>
      <c r="ER24" s="165">
        <f>SUM(EK24:EQ24)</f>
        <v>474182240</v>
      </c>
      <c r="ES24" s="166"/>
      <c r="ET24" s="164">
        <v>0</v>
      </c>
      <c r="EU24" s="164">
        <v>10639153</v>
      </c>
      <c r="EV24" s="164">
        <v>16068280</v>
      </c>
      <c r="EW24" s="164">
        <v>44054863</v>
      </c>
      <c r="EX24" s="164">
        <v>90728016</v>
      </c>
      <c r="EY24" s="164">
        <v>81559994</v>
      </c>
      <c r="EZ24" s="164">
        <f>SUM(ES24:EY24)</f>
        <v>243050306</v>
      </c>
      <c r="FA24" s="164">
        <v>17989543</v>
      </c>
      <c r="FB24" s="164">
        <v>22255995</v>
      </c>
      <c r="FC24" s="164">
        <v>34957375</v>
      </c>
      <c r="FD24" s="164">
        <v>34756735</v>
      </c>
      <c r="FE24" s="164">
        <v>15868878</v>
      </c>
      <c r="FF24" s="164">
        <f>SUM(FA24:FE24)</f>
        <v>125828526</v>
      </c>
      <c r="FG24" s="164">
        <v>1856058</v>
      </c>
      <c r="FH24" s="164">
        <v>2605169</v>
      </c>
      <c r="FI24" s="164">
        <v>8099245</v>
      </c>
      <c r="FJ24" s="164">
        <v>40164523</v>
      </c>
      <c r="FK24" s="164">
        <v>52578413</v>
      </c>
      <c r="FL24" s="167">
        <f>SUM(FG24:FK24)</f>
        <v>105303408</v>
      </c>
      <c r="FM24" s="166"/>
      <c r="FN24" s="164">
        <v>63602907</v>
      </c>
      <c r="FO24" s="164">
        <v>242732970</v>
      </c>
      <c r="FP24" s="164">
        <v>175997815</v>
      </c>
      <c r="FQ24" s="164">
        <v>234174735</v>
      </c>
      <c r="FR24" s="164">
        <v>288836742</v>
      </c>
      <c r="FS24" s="164">
        <v>259417268</v>
      </c>
      <c r="FT24" s="165">
        <f>SUM(FM24:FS24)</f>
        <v>1264762437</v>
      </c>
    </row>
    <row r="25" spans="1:176" s="129" customFormat="1" ht="18" customHeight="1">
      <c r="A25" s="168" t="s">
        <v>34</v>
      </c>
      <c r="B25" s="164">
        <v>14582689</v>
      </c>
      <c r="C25" s="164">
        <v>110413859</v>
      </c>
      <c r="D25" s="164">
        <v>89623390</v>
      </c>
      <c r="E25" s="164">
        <v>105557783</v>
      </c>
      <c r="F25" s="164">
        <v>98842797</v>
      </c>
      <c r="G25" s="164">
        <v>73075255</v>
      </c>
      <c r="H25" s="165">
        <f t="shared" si="1"/>
        <v>492095773</v>
      </c>
      <c r="I25" s="166">
        <v>9651590</v>
      </c>
      <c r="J25" s="164">
        <v>83804272</v>
      </c>
      <c r="K25" s="164">
        <v>65299492</v>
      </c>
      <c r="L25" s="164">
        <v>81280659</v>
      </c>
      <c r="M25" s="164">
        <v>69718184</v>
      </c>
      <c r="N25" s="164">
        <v>52922930</v>
      </c>
      <c r="O25" s="166">
        <f t="shared" si="3"/>
        <v>362677127</v>
      </c>
      <c r="P25" s="164">
        <v>5851997</v>
      </c>
      <c r="Q25" s="164">
        <v>40823769</v>
      </c>
      <c r="R25" s="164">
        <v>29929724</v>
      </c>
      <c r="S25" s="164">
        <v>32662448</v>
      </c>
      <c r="T25" s="164">
        <v>28349717</v>
      </c>
      <c r="U25" s="164">
        <v>25570811</v>
      </c>
      <c r="V25" s="166">
        <f t="shared" si="5"/>
        <v>163188466</v>
      </c>
      <c r="W25" s="164">
        <v>0</v>
      </c>
      <c r="X25" s="164">
        <v>446220</v>
      </c>
      <c r="Y25" s="164">
        <v>631309</v>
      </c>
      <c r="Z25" s="164">
        <v>1121580</v>
      </c>
      <c r="AA25" s="164">
        <v>3659004</v>
      </c>
      <c r="AB25" s="164">
        <v>5898546</v>
      </c>
      <c r="AC25" s="166">
        <f t="shared" si="7"/>
        <v>11756659</v>
      </c>
      <c r="AD25" s="164">
        <v>207966</v>
      </c>
      <c r="AE25" s="164">
        <v>3956103</v>
      </c>
      <c r="AF25" s="164">
        <v>4326828</v>
      </c>
      <c r="AG25" s="164">
        <v>4648671</v>
      </c>
      <c r="AH25" s="164">
        <v>5648500</v>
      </c>
      <c r="AI25" s="164">
        <v>7125759</v>
      </c>
      <c r="AJ25" s="166">
        <f t="shared" si="9"/>
        <v>25913827</v>
      </c>
      <c r="AK25" s="164">
        <v>0</v>
      </c>
      <c r="AL25" s="164">
        <v>5187</v>
      </c>
      <c r="AM25" s="164">
        <v>41500</v>
      </c>
      <c r="AN25" s="164">
        <v>62250</v>
      </c>
      <c r="AO25" s="164">
        <v>31124</v>
      </c>
      <c r="AP25" s="164">
        <v>36312</v>
      </c>
      <c r="AQ25" s="166">
        <f t="shared" si="11"/>
        <v>176373</v>
      </c>
      <c r="AR25" s="164">
        <v>2346266</v>
      </c>
      <c r="AS25" s="164">
        <v>27926236</v>
      </c>
      <c r="AT25" s="164">
        <v>21561220</v>
      </c>
      <c r="AU25" s="164">
        <v>28521860</v>
      </c>
      <c r="AV25" s="164">
        <v>21047085</v>
      </c>
      <c r="AW25" s="164">
        <v>7591117</v>
      </c>
      <c r="AX25" s="166">
        <f t="shared" si="13"/>
        <v>108993784</v>
      </c>
      <c r="AY25" s="164">
        <v>368329</v>
      </c>
      <c r="AZ25" s="164">
        <v>3066480</v>
      </c>
      <c r="BA25" s="164">
        <v>3368897</v>
      </c>
      <c r="BB25" s="164">
        <v>7120028</v>
      </c>
      <c r="BC25" s="164">
        <v>4619232</v>
      </c>
      <c r="BD25" s="164">
        <v>1643006</v>
      </c>
      <c r="BE25" s="166">
        <v>20185972</v>
      </c>
      <c r="BF25" s="164">
        <v>877032</v>
      </c>
      <c r="BG25" s="164">
        <v>7580277</v>
      </c>
      <c r="BH25" s="164">
        <v>5440014</v>
      </c>
      <c r="BI25" s="164">
        <v>7143822</v>
      </c>
      <c r="BJ25" s="164">
        <v>6363522</v>
      </c>
      <c r="BK25" s="164">
        <v>5057379</v>
      </c>
      <c r="BL25" s="165">
        <f t="shared" si="16"/>
        <v>32462046</v>
      </c>
      <c r="BM25" s="166">
        <v>23881</v>
      </c>
      <c r="BN25" s="164">
        <v>795679</v>
      </c>
      <c r="BO25" s="164">
        <v>2569427</v>
      </c>
      <c r="BP25" s="164">
        <v>4088098</v>
      </c>
      <c r="BQ25" s="164">
        <v>6837216</v>
      </c>
      <c r="BR25" s="164">
        <v>6575677</v>
      </c>
      <c r="BS25" s="164">
        <f t="shared" si="18"/>
        <v>20889978</v>
      </c>
      <c r="BT25" s="164">
        <v>23881</v>
      </c>
      <c r="BU25" s="164">
        <v>444444</v>
      </c>
      <c r="BV25" s="164">
        <v>1699024</v>
      </c>
      <c r="BW25" s="164">
        <v>2980501</v>
      </c>
      <c r="BX25" s="164">
        <v>4692065</v>
      </c>
      <c r="BY25" s="164">
        <v>3611961</v>
      </c>
      <c r="BZ25" s="164">
        <f t="shared" si="20"/>
        <v>13451876</v>
      </c>
      <c r="CA25" s="164">
        <v>0</v>
      </c>
      <c r="CB25" s="164">
        <v>351235</v>
      </c>
      <c r="CC25" s="164">
        <v>797890</v>
      </c>
      <c r="CD25" s="164">
        <v>1107597</v>
      </c>
      <c r="CE25" s="164">
        <v>1877496</v>
      </c>
      <c r="CF25" s="164">
        <v>2522428</v>
      </c>
      <c r="CG25" s="164">
        <f t="shared" si="22"/>
        <v>6656646</v>
      </c>
      <c r="CH25" s="164">
        <v>0</v>
      </c>
      <c r="CI25" s="164">
        <v>0</v>
      </c>
      <c r="CJ25" s="164">
        <v>72513</v>
      </c>
      <c r="CK25" s="164">
        <v>0</v>
      </c>
      <c r="CL25" s="164">
        <v>267655</v>
      </c>
      <c r="CM25" s="164">
        <v>441288</v>
      </c>
      <c r="CN25" s="165">
        <f t="shared" si="24"/>
        <v>781456</v>
      </c>
      <c r="CO25" s="166">
        <v>3802297</v>
      </c>
      <c r="CP25" s="164">
        <v>22170292</v>
      </c>
      <c r="CQ25" s="164">
        <v>19882611</v>
      </c>
      <c r="CR25" s="164">
        <v>18786573</v>
      </c>
      <c r="CS25" s="164">
        <v>21180896</v>
      </c>
      <c r="CT25" s="164">
        <v>13057166</v>
      </c>
      <c r="CU25" s="164">
        <f t="shared" si="26"/>
        <v>98879835</v>
      </c>
      <c r="CV25" s="164">
        <v>17640</v>
      </c>
      <c r="CW25" s="164">
        <v>781740</v>
      </c>
      <c r="CX25" s="164">
        <v>1139940</v>
      </c>
      <c r="CY25" s="164">
        <v>1077390</v>
      </c>
      <c r="CZ25" s="164">
        <v>1635390</v>
      </c>
      <c r="DA25" s="164">
        <v>1561500</v>
      </c>
      <c r="DB25" s="164">
        <f t="shared" si="28"/>
        <v>6213600</v>
      </c>
      <c r="DC25" s="164">
        <v>3875355</v>
      </c>
      <c r="DD25" s="164">
        <v>7285300</v>
      </c>
      <c r="DE25" s="164">
        <v>6614458</v>
      </c>
      <c r="DF25" s="164">
        <v>4318777</v>
      </c>
      <c r="DG25" s="164">
        <v>776482</v>
      </c>
      <c r="DH25" s="164">
        <f t="shared" si="29"/>
        <v>22870372</v>
      </c>
      <c r="DI25" s="164">
        <v>136483</v>
      </c>
      <c r="DJ25" s="164">
        <v>2769050</v>
      </c>
      <c r="DK25" s="164">
        <v>4062527</v>
      </c>
      <c r="DL25" s="164">
        <v>5094248</v>
      </c>
      <c r="DM25" s="164">
        <v>10875272</v>
      </c>
      <c r="DN25" s="164">
        <v>8018935</v>
      </c>
      <c r="DO25" s="164">
        <f t="shared" si="31"/>
        <v>30956515</v>
      </c>
      <c r="DP25" s="164">
        <v>3648174</v>
      </c>
      <c r="DQ25" s="164">
        <v>14744147</v>
      </c>
      <c r="DR25" s="164">
        <v>7394844</v>
      </c>
      <c r="DS25" s="164">
        <v>6000477</v>
      </c>
      <c r="DT25" s="164">
        <v>4351457</v>
      </c>
      <c r="DU25" s="164">
        <v>2700249</v>
      </c>
      <c r="DV25" s="165">
        <f t="shared" si="33"/>
        <v>38839348</v>
      </c>
      <c r="DW25" s="166">
        <v>165847</v>
      </c>
      <c r="DX25" s="164">
        <v>525899</v>
      </c>
      <c r="DY25" s="164">
        <v>521963</v>
      </c>
      <c r="DZ25" s="164">
        <v>338278</v>
      </c>
      <c r="EA25" s="164">
        <v>379672</v>
      </c>
      <c r="EB25" s="164">
        <v>159482</v>
      </c>
      <c r="EC25" s="165">
        <f>SUM(DW25:EB25)</f>
        <v>2091141</v>
      </c>
      <c r="ED25" s="166">
        <v>939074</v>
      </c>
      <c r="EE25" s="164">
        <v>3117717</v>
      </c>
      <c r="EF25" s="164">
        <v>1349897</v>
      </c>
      <c r="EG25" s="164">
        <v>1064175</v>
      </c>
      <c r="EH25" s="164">
        <v>726829</v>
      </c>
      <c r="EI25" s="164">
        <v>360000</v>
      </c>
      <c r="EJ25" s="167">
        <f>SUM(ED25:EI25)</f>
        <v>7557692</v>
      </c>
      <c r="EK25" s="166"/>
      <c r="EL25" s="164">
        <v>0</v>
      </c>
      <c r="EM25" s="164">
        <v>13278373</v>
      </c>
      <c r="EN25" s="164">
        <v>21877631</v>
      </c>
      <c r="EO25" s="164">
        <v>49765374</v>
      </c>
      <c r="EP25" s="164">
        <v>88784687</v>
      </c>
      <c r="EQ25" s="164">
        <v>112855581</v>
      </c>
      <c r="ER25" s="165">
        <f>SUM(EK25:EQ25)</f>
        <v>286561646</v>
      </c>
      <c r="ES25" s="166"/>
      <c r="ET25" s="164">
        <v>0</v>
      </c>
      <c r="EU25" s="164">
        <v>6698587</v>
      </c>
      <c r="EV25" s="164">
        <v>10501645</v>
      </c>
      <c r="EW25" s="164">
        <v>15795290</v>
      </c>
      <c r="EX25" s="164">
        <v>41267026</v>
      </c>
      <c r="EY25" s="164">
        <v>51604142</v>
      </c>
      <c r="EZ25" s="164">
        <f>SUM(ES25:EY25)</f>
        <v>125866690</v>
      </c>
      <c r="FA25" s="164">
        <v>6378396</v>
      </c>
      <c r="FB25" s="164">
        <v>8879658</v>
      </c>
      <c r="FC25" s="164">
        <v>28148736</v>
      </c>
      <c r="FD25" s="164">
        <v>28935635</v>
      </c>
      <c r="FE25" s="164">
        <v>15810696</v>
      </c>
      <c r="FF25" s="164">
        <f>SUM(FA25:FE25)</f>
        <v>88153121</v>
      </c>
      <c r="FG25" s="164">
        <v>201390</v>
      </c>
      <c r="FH25" s="164">
        <v>2496328</v>
      </c>
      <c r="FI25" s="164">
        <v>5821348</v>
      </c>
      <c r="FJ25" s="164">
        <v>18582026</v>
      </c>
      <c r="FK25" s="164">
        <v>45440743</v>
      </c>
      <c r="FL25" s="167">
        <f>SUM(FG25:FK25)</f>
        <v>72541835</v>
      </c>
      <c r="FM25" s="166"/>
      <c r="FN25" s="164">
        <v>14582689</v>
      </c>
      <c r="FO25" s="164">
        <v>123692232</v>
      </c>
      <c r="FP25" s="164">
        <v>111501021</v>
      </c>
      <c r="FQ25" s="164">
        <v>155323157</v>
      </c>
      <c r="FR25" s="164">
        <v>187627484</v>
      </c>
      <c r="FS25" s="164">
        <v>185930836</v>
      </c>
      <c r="FT25" s="165">
        <f>SUM(FM25:FS25)</f>
        <v>778657419</v>
      </c>
    </row>
    <row r="26" spans="1:176" s="129" customFormat="1" ht="18" customHeight="1">
      <c r="A26" s="168" t="s">
        <v>35</v>
      </c>
      <c r="B26" s="164">
        <v>46345554</v>
      </c>
      <c r="C26" s="164">
        <v>233014295</v>
      </c>
      <c r="D26" s="164">
        <v>200310950</v>
      </c>
      <c r="E26" s="164">
        <v>188117311</v>
      </c>
      <c r="F26" s="164">
        <v>199411723</v>
      </c>
      <c r="G26" s="164">
        <v>170208499</v>
      </c>
      <c r="H26" s="165">
        <f t="shared" si="1"/>
        <v>1037408332</v>
      </c>
      <c r="I26" s="166">
        <v>30844826</v>
      </c>
      <c r="J26" s="164">
        <v>173883149</v>
      </c>
      <c r="K26" s="164">
        <v>151583438</v>
      </c>
      <c r="L26" s="164">
        <v>143336833</v>
      </c>
      <c r="M26" s="164">
        <v>153939779</v>
      </c>
      <c r="N26" s="164">
        <v>136880049</v>
      </c>
      <c r="O26" s="166">
        <f t="shared" si="3"/>
        <v>790468074</v>
      </c>
      <c r="P26" s="164">
        <v>20835345</v>
      </c>
      <c r="Q26" s="164">
        <v>91643302</v>
      </c>
      <c r="R26" s="164">
        <v>73519275</v>
      </c>
      <c r="S26" s="164">
        <v>60031371</v>
      </c>
      <c r="T26" s="164">
        <v>70686975</v>
      </c>
      <c r="U26" s="164">
        <v>75635593</v>
      </c>
      <c r="V26" s="166">
        <f t="shared" si="5"/>
        <v>392351861</v>
      </c>
      <c r="W26" s="164">
        <v>0</v>
      </c>
      <c r="X26" s="164">
        <v>590940</v>
      </c>
      <c r="Y26" s="164">
        <v>1322982</v>
      </c>
      <c r="Z26" s="164">
        <v>1893420</v>
      </c>
      <c r="AA26" s="164">
        <v>5979066</v>
      </c>
      <c r="AB26" s="164">
        <v>13586352</v>
      </c>
      <c r="AC26" s="166">
        <f t="shared" si="7"/>
        <v>23372760</v>
      </c>
      <c r="AD26" s="164">
        <v>818602</v>
      </c>
      <c r="AE26" s="164">
        <v>6071434</v>
      </c>
      <c r="AF26" s="164">
        <v>6320061</v>
      </c>
      <c r="AG26" s="164">
        <v>7229426</v>
      </c>
      <c r="AH26" s="164">
        <v>9671217</v>
      </c>
      <c r="AI26" s="164">
        <v>15256521</v>
      </c>
      <c r="AJ26" s="166">
        <f t="shared" si="9"/>
        <v>45367261</v>
      </c>
      <c r="AK26" s="164">
        <v>0</v>
      </c>
      <c r="AL26" s="164">
        <v>10375</v>
      </c>
      <c r="AM26" s="164">
        <v>217876</v>
      </c>
      <c r="AN26" s="164">
        <v>65552</v>
      </c>
      <c r="AO26" s="164">
        <v>36311</v>
      </c>
      <c r="AP26" s="164">
        <v>51875</v>
      </c>
      <c r="AQ26" s="166">
        <f t="shared" si="11"/>
        <v>381989</v>
      </c>
      <c r="AR26" s="164">
        <v>5568704</v>
      </c>
      <c r="AS26" s="164">
        <v>48594904</v>
      </c>
      <c r="AT26" s="164">
        <v>43497307</v>
      </c>
      <c r="AU26" s="164">
        <v>51051252</v>
      </c>
      <c r="AV26" s="164">
        <v>44677562</v>
      </c>
      <c r="AW26" s="164">
        <v>16459927</v>
      </c>
      <c r="AX26" s="166">
        <f t="shared" si="13"/>
        <v>209849656</v>
      </c>
      <c r="AY26" s="164">
        <v>1074389</v>
      </c>
      <c r="AZ26" s="164">
        <v>12566039</v>
      </c>
      <c r="BA26" s="164">
        <v>14066716</v>
      </c>
      <c r="BB26" s="164">
        <v>12492370</v>
      </c>
      <c r="BC26" s="164">
        <v>10820133</v>
      </c>
      <c r="BD26" s="164">
        <v>4769204</v>
      </c>
      <c r="BE26" s="166">
        <v>55788851</v>
      </c>
      <c r="BF26" s="164">
        <v>2547786</v>
      </c>
      <c r="BG26" s="164">
        <v>14406155</v>
      </c>
      <c r="BH26" s="164">
        <v>12639221</v>
      </c>
      <c r="BI26" s="164">
        <v>10573442</v>
      </c>
      <c r="BJ26" s="164">
        <v>12068515</v>
      </c>
      <c r="BK26" s="164">
        <v>11120577</v>
      </c>
      <c r="BL26" s="165">
        <f t="shared" si="16"/>
        <v>63355696</v>
      </c>
      <c r="BM26" s="166">
        <v>72115</v>
      </c>
      <c r="BN26" s="164">
        <v>2320752</v>
      </c>
      <c r="BO26" s="164">
        <v>5353029</v>
      </c>
      <c r="BP26" s="164">
        <v>8106408</v>
      </c>
      <c r="BQ26" s="164">
        <v>12118291</v>
      </c>
      <c r="BR26" s="164">
        <v>9902219</v>
      </c>
      <c r="BS26" s="164">
        <f t="shared" si="18"/>
        <v>37872814</v>
      </c>
      <c r="BT26" s="164">
        <v>72115</v>
      </c>
      <c r="BU26" s="164">
        <v>1768257</v>
      </c>
      <c r="BV26" s="164">
        <v>4033169</v>
      </c>
      <c r="BW26" s="164">
        <v>5958043</v>
      </c>
      <c r="BX26" s="164">
        <v>9491850</v>
      </c>
      <c r="BY26" s="164">
        <v>8351654</v>
      </c>
      <c r="BZ26" s="164">
        <f t="shared" si="20"/>
        <v>29675088</v>
      </c>
      <c r="CA26" s="164">
        <v>0</v>
      </c>
      <c r="CB26" s="164">
        <v>552495</v>
      </c>
      <c r="CC26" s="164">
        <v>1319860</v>
      </c>
      <c r="CD26" s="164">
        <v>2148365</v>
      </c>
      <c r="CE26" s="164">
        <v>2626441</v>
      </c>
      <c r="CF26" s="164">
        <v>1550565</v>
      </c>
      <c r="CG26" s="164">
        <f t="shared" si="22"/>
        <v>8197726</v>
      </c>
      <c r="CH26" s="164">
        <v>0</v>
      </c>
      <c r="CI26" s="164">
        <v>0</v>
      </c>
      <c r="CJ26" s="164">
        <v>0</v>
      </c>
      <c r="CK26" s="164">
        <v>0</v>
      </c>
      <c r="CL26" s="164">
        <v>0</v>
      </c>
      <c r="CM26" s="164">
        <v>0</v>
      </c>
      <c r="CN26" s="165">
        <f t="shared" si="24"/>
        <v>0</v>
      </c>
      <c r="CO26" s="166">
        <v>12868130</v>
      </c>
      <c r="CP26" s="164">
        <v>52245499</v>
      </c>
      <c r="CQ26" s="164">
        <v>39931260</v>
      </c>
      <c r="CR26" s="164">
        <v>33678591</v>
      </c>
      <c r="CS26" s="164">
        <v>31762658</v>
      </c>
      <c r="CT26" s="164">
        <v>23037089</v>
      </c>
      <c r="CU26" s="164">
        <f t="shared" si="26"/>
        <v>193523227</v>
      </c>
      <c r="CV26" s="164">
        <v>294570</v>
      </c>
      <c r="CW26" s="164">
        <v>1668870</v>
      </c>
      <c r="CX26" s="164">
        <v>2283390</v>
      </c>
      <c r="CY26" s="164">
        <v>2219490</v>
      </c>
      <c r="CZ26" s="164">
        <v>2760570</v>
      </c>
      <c r="DA26" s="164">
        <v>3028030</v>
      </c>
      <c r="DB26" s="164">
        <f t="shared" si="28"/>
        <v>12254920</v>
      </c>
      <c r="DC26" s="164">
        <v>6544757</v>
      </c>
      <c r="DD26" s="164">
        <v>11583726</v>
      </c>
      <c r="DE26" s="164">
        <v>8235515</v>
      </c>
      <c r="DF26" s="164">
        <v>5166200</v>
      </c>
      <c r="DG26" s="164">
        <v>580960</v>
      </c>
      <c r="DH26" s="164">
        <f t="shared" si="29"/>
        <v>32111158</v>
      </c>
      <c r="DI26" s="164">
        <v>1222310</v>
      </c>
      <c r="DJ26" s="164">
        <v>11813724</v>
      </c>
      <c r="DK26" s="164">
        <v>9131126</v>
      </c>
      <c r="DL26" s="164">
        <v>12060906</v>
      </c>
      <c r="DM26" s="164">
        <v>14481348</v>
      </c>
      <c r="DN26" s="164">
        <v>12886240</v>
      </c>
      <c r="DO26" s="164">
        <f t="shared" si="31"/>
        <v>61595654</v>
      </c>
      <c r="DP26" s="164">
        <v>11351250</v>
      </c>
      <c r="DQ26" s="164">
        <v>32218148</v>
      </c>
      <c r="DR26" s="164">
        <v>16933018</v>
      </c>
      <c r="DS26" s="164">
        <v>11162680</v>
      </c>
      <c r="DT26" s="164">
        <v>9354540</v>
      </c>
      <c r="DU26" s="164">
        <v>6541859</v>
      </c>
      <c r="DV26" s="165">
        <f t="shared" si="33"/>
        <v>87561495</v>
      </c>
      <c r="DW26" s="166">
        <v>188279</v>
      </c>
      <c r="DX26" s="164">
        <v>824127</v>
      </c>
      <c r="DY26" s="164">
        <v>682024</v>
      </c>
      <c r="DZ26" s="164">
        <v>996756</v>
      </c>
      <c r="EA26" s="164">
        <v>635238</v>
      </c>
      <c r="EB26" s="164">
        <v>389142</v>
      </c>
      <c r="EC26" s="165">
        <f>SUM(DW26:EB26)</f>
        <v>3715566</v>
      </c>
      <c r="ED26" s="166">
        <v>2372204</v>
      </c>
      <c r="EE26" s="164">
        <v>3740768</v>
      </c>
      <c r="EF26" s="164">
        <v>2761199</v>
      </c>
      <c r="EG26" s="164">
        <v>1998723</v>
      </c>
      <c r="EH26" s="164">
        <v>955757</v>
      </c>
      <c r="EI26" s="164">
        <v>0</v>
      </c>
      <c r="EJ26" s="167">
        <f>SUM(ED26:EI26)</f>
        <v>11828651</v>
      </c>
      <c r="EK26" s="166"/>
      <c r="EL26" s="164">
        <v>0</v>
      </c>
      <c r="EM26" s="164">
        <v>26497952</v>
      </c>
      <c r="EN26" s="164">
        <v>54138869</v>
      </c>
      <c r="EO26" s="164">
        <v>108709574</v>
      </c>
      <c r="EP26" s="164">
        <v>217846890</v>
      </c>
      <c r="EQ26" s="164">
        <v>226327130</v>
      </c>
      <c r="ER26" s="165">
        <f>SUM(EK26:EQ26)</f>
        <v>633520415</v>
      </c>
      <c r="ES26" s="166"/>
      <c r="ET26" s="164">
        <v>0</v>
      </c>
      <c r="EU26" s="164">
        <v>11601318</v>
      </c>
      <c r="EV26" s="164">
        <v>24087730</v>
      </c>
      <c r="EW26" s="164">
        <v>45723708</v>
      </c>
      <c r="EX26" s="164">
        <v>94105350</v>
      </c>
      <c r="EY26" s="164">
        <v>98055659</v>
      </c>
      <c r="EZ26" s="164">
        <f>SUM(ES26:EY26)</f>
        <v>273573765</v>
      </c>
      <c r="FA26" s="164">
        <v>14178624</v>
      </c>
      <c r="FB26" s="164">
        <v>29216398</v>
      </c>
      <c r="FC26" s="164">
        <v>50001310</v>
      </c>
      <c r="FD26" s="164">
        <v>62905191</v>
      </c>
      <c r="FE26" s="164">
        <v>29223958</v>
      </c>
      <c r="FF26" s="164">
        <f>SUM(FA26:FE26)</f>
        <v>185525481</v>
      </c>
      <c r="FG26" s="164">
        <v>718010</v>
      </c>
      <c r="FH26" s="164">
        <v>834741</v>
      </c>
      <c r="FI26" s="164">
        <v>12984556</v>
      </c>
      <c r="FJ26" s="164">
        <v>60836349</v>
      </c>
      <c r="FK26" s="164">
        <v>99047513</v>
      </c>
      <c r="FL26" s="167">
        <f>SUM(FG26:FK26)</f>
        <v>174421169</v>
      </c>
      <c r="FM26" s="166"/>
      <c r="FN26" s="164">
        <v>46345554</v>
      </c>
      <c r="FO26" s="164">
        <v>259512247</v>
      </c>
      <c r="FP26" s="164">
        <v>254449819</v>
      </c>
      <c r="FQ26" s="164">
        <v>296826885</v>
      </c>
      <c r="FR26" s="164">
        <v>417258613</v>
      </c>
      <c r="FS26" s="164">
        <v>396535629</v>
      </c>
      <c r="FT26" s="165">
        <f>SUM(FM26:FS26)</f>
        <v>1670928747</v>
      </c>
    </row>
    <row r="27" spans="1:176" s="129" customFormat="1" ht="18" customHeight="1">
      <c r="A27" s="168" t="s">
        <v>36</v>
      </c>
      <c r="B27" s="164">
        <v>44077827</v>
      </c>
      <c r="C27" s="164">
        <v>324492645</v>
      </c>
      <c r="D27" s="164">
        <v>236935996</v>
      </c>
      <c r="E27" s="164">
        <v>263158789</v>
      </c>
      <c r="F27" s="164">
        <v>246276954</v>
      </c>
      <c r="G27" s="164">
        <v>217968347</v>
      </c>
      <c r="H27" s="165">
        <f t="shared" si="1"/>
        <v>1332910558</v>
      </c>
      <c r="I27" s="166">
        <v>27776121</v>
      </c>
      <c r="J27" s="164">
        <v>234237924</v>
      </c>
      <c r="K27" s="164">
        <v>171723620</v>
      </c>
      <c r="L27" s="164">
        <v>190710764</v>
      </c>
      <c r="M27" s="164">
        <v>179277451</v>
      </c>
      <c r="N27" s="164">
        <v>167419971</v>
      </c>
      <c r="O27" s="166">
        <f t="shared" si="3"/>
        <v>971145851</v>
      </c>
      <c r="P27" s="164">
        <v>18235808</v>
      </c>
      <c r="Q27" s="164">
        <v>124006936</v>
      </c>
      <c r="R27" s="164">
        <v>77582724</v>
      </c>
      <c r="S27" s="164">
        <v>84743483</v>
      </c>
      <c r="T27" s="164">
        <v>86603853</v>
      </c>
      <c r="U27" s="164">
        <v>86862940</v>
      </c>
      <c r="V27" s="166">
        <f t="shared" si="5"/>
        <v>478035744</v>
      </c>
      <c r="W27" s="164">
        <v>0</v>
      </c>
      <c r="X27" s="164">
        <v>370242</v>
      </c>
      <c r="Y27" s="164">
        <v>911147</v>
      </c>
      <c r="Z27" s="164">
        <v>3659830</v>
      </c>
      <c r="AA27" s="164">
        <v>6542172</v>
      </c>
      <c r="AB27" s="164">
        <v>18097908</v>
      </c>
      <c r="AC27" s="166">
        <f t="shared" si="7"/>
        <v>29581299</v>
      </c>
      <c r="AD27" s="164">
        <v>429987</v>
      </c>
      <c r="AE27" s="164">
        <v>7220874</v>
      </c>
      <c r="AF27" s="164">
        <v>9008912</v>
      </c>
      <c r="AG27" s="164">
        <v>9585722</v>
      </c>
      <c r="AH27" s="164">
        <v>11458984</v>
      </c>
      <c r="AI27" s="164">
        <v>16093998</v>
      </c>
      <c r="AJ27" s="166">
        <f t="shared" si="9"/>
        <v>53798477</v>
      </c>
      <c r="AK27" s="164">
        <v>5187</v>
      </c>
      <c r="AL27" s="164">
        <v>233280</v>
      </c>
      <c r="AM27" s="164">
        <v>163171</v>
      </c>
      <c r="AN27" s="164">
        <v>263689</v>
      </c>
      <c r="AO27" s="164">
        <v>245058</v>
      </c>
      <c r="AP27" s="164">
        <v>323510</v>
      </c>
      <c r="AQ27" s="166">
        <f t="shared" si="11"/>
        <v>1233895</v>
      </c>
      <c r="AR27" s="164">
        <v>5532594</v>
      </c>
      <c r="AS27" s="164">
        <v>67314171</v>
      </c>
      <c r="AT27" s="164">
        <v>54521297</v>
      </c>
      <c r="AU27" s="164">
        <v>63914284</v>
      </c>
      <c r="AV27" s="164">
        <v>49556222</v>
      </c>
      <c r="AW27" s="164">
        <v>26525847</v>
      </c>
      <c r="AX27" s="166">
        <f t="shared" si="13"/>
        <v>267364415</v>
      </c>
      <c r="AY27" s="164">
        <v>635143</v>
      </c>
      <c r="AZ27" s="164">
        <v>13912702</v>
      </c>
      <c r="BA27" s="164">
        <v>14147437</v>
      </c>
      <c r="BB27" s="164">
        <v>13815742</v>
      </c>
      <c r="BC27" s="164">
        <v>9534464</v>
      </c>
      <c r="BD27" s="164">
        <v>4031790</v>
      </c>
      <c r="BE27" s="166">
        <v>56077278</v>
      </c>
      <c r="BF27" s="164">
        <v>2937402</v>
      </c>
      <c r="BG27" s="164">
        <v>21179719</v>
      </c>
      <c r="BH27" s="164">
        <v>15388932</v>
      </c>
      <c r="BI27" s="164">
        <v>14728014</v>
      </c>
      <c r="BJ27" s="164">
        <v>15336698</v>
      </c>
      <c r="BK27" s="164">
        <v>15483978</v>
      </c>
      <c r="BL27" s="165">
        <f t="shared" si="16"/>
        <v>85054743</v>
      </c>
      <c r="BM27" s="166">
        <v>122358</v>
      </c>
      <c r="BN27" s="164">
        <v>3507819</v>
      </c>
      <c r="BO27" s="164">
        <v>8328379</v>
      </c>
      <c r="BP27" s="164">
        <v>12827455</v>
      </c>
      <c r="BQ27" s="164">
        <v>15517822</v>
      </c>
      <c r="BR27" s="164">
        <v>14317851</v>
      </c>
      <c r="BS27" s="164">
        <f t="shared" si="18"/>
        <v>54621684</v>
      </c>
      <c r="BT27" s="164">
        <v>95572</v>
      </c>
      <c r="BU27" s="164">
        <v>3117755</v>
      </c>
      <c r="BV27" s="164">
        <v>6664265</v>
      </c>
      <c r="BW27" s="164">
        <v>11102002</v>
      </c>
      <c r="BX27" s="164">
        <v>12776999</v>
      </c>
      <c r="BY27" s="164">
        <v>11692528</v>
      </c>
      <c r="BZ27" s="164">
        <f t="shared" si="20"/>
        <v>45449121</v>
      </c>
      <c r="CA27" s="164">
        <v>26786</v>
      </c>
      <c r="CB27" s="164">
        <v>390064</v>
      </c>
      <c r="CC27" s="164">
        <v>1664114</v>
      </c>
      <c r="CD27" s="164">
        <v>1725453</v>
      </c>
      <c r="CE27" s="164">
        <v>2740823</v>
      </c>
      <c r="CF27" s="164">
        <v>2572435</v>
      </c>
      <c r="CG27" s="164">
        <f t="shared" si="22"/>
        <v>9119675</v>
      </c>
      <c r="CH27" s="164">
        <v>0</v>
      </c>
      <c r="CI27" s="164">
        <v>0</v>
      </c>
      <c r="CJ27" s="164">
        <v>0</v>
      </c>
      <c r="CK27" s="164">
        <v>0</v>
      </c>
      <c r="CL27" s="164">
        <v>0</v>
      </c>
      <c r="CM27" s="164">
        <v>52888</v>
      </c>
      <c r="CN27" s="165">
        <f t="shared" si="24"/>
        <v>52888</v>
      </c>
      <c r="CO27" s="166">
        <v>13736407</v>
      </c>
      <c r="CP27" s="164">
        <v>79417441</v>
      </c>
      <c r="CQ27" s="164">
        <v>52971824</v>
      </c>
      <c r="CR27" s="164">
        <v>56811604</v>
      </c>
      <c r="CS27" s="164">
        <v>49168277</v>
      </c>
      <c r="CT27" s="164">
        <v>35235926</v>
      </c>
      <c r="CU27" s="164">
        <f t="shared" si="26"/>
        <v>287341479</v>
      </c>
      <c r="CV27" s="164">
        <v>218430</v>
      </c>
      <c r="CW27" s="164">
        <v>2760480</v>
      </c>
      <c r="CX27" s="164">
        <v>2401002</v>
      </c>
      <c r="CY27" s="164">
        <v>2754000</v>
      </c>
      <c r="CZ27" s="164">
        <v>3107340</v>
      </c>
      <c r="DA27" s="164">
        <v>4075920</v>
      </c>
      <c r="DB27" s="164">
        <f t="shared" si="28"/>
        <v>15317172</v>
      </c>
      <c r="DC27" s="164">
        <v>9476591</v>
      </c>
      <c r="DD27" s="164">
        <v>11639146</v>
      </c>
      <c r="DE27" s="164">
        <v>15588920</v>
      </c>
      <c r="DF27" s="164">
        <v>8614538</v>
      </c>
      <c r="DG27" s="164">
        <v>5026907</v>
      </c>
      <c r="DH27" s="164">
        <f t="shared" si="29"/>
        <v>50346102</v>
      </c>
      <c r="DI27" s="164">
        <v>2023000</v>
      </c>
      <c r="DJ27" s="164">
        <v>22954743</v>
      </c>
      <c r="DK27" s="164">
        <v>18061623</v>
      </c>
      <c r="DL27" s="164">
        <v>23415491</v>
      </c>
      <c r="DM27" s="164">
        <v>26292155</v>
      </c>
      <c r="DN27" s="164">
        <v>18117144</v>
      </c>
      <c r="DO27" s="164">
        <f t="shared" si="31"/>
        <v>110864156</v>
      </c>
      <c r="DP27" s="164">
        <v>11494977</v>
      </c>
      <c r="DQ27" s="164">
        <v>44225627</v>
      </c>
      <c r="DR27" s="164">
        <v>20870053</v>
      </c>
      <c r="DS27" s="164">
        <v>15053193</v>
      </c>
      <c r="DT27" s="164">
        <v>11154244</v>
      </c>
      <c r="DU27" s="164">
        <v>8015955</v>
      </c>
      <c r="DV27" s="165">
        <f t="shared" si="33"/>
        <v>110814049</v>
      </c>
      <c r="DW27" s="166">
        <v>110209</v>
      </c>
      <c r="DX27" s="164">
        <v>1072137</v>
      </c>
      <c r="DY27" s="164">
        <v>879658</v>
      </c>
      <c r="DZ27" s="164">
        <v>842613</v>
      </c>
      <c r="EA27" s="164">
        <v>911774</v>
      </c>
      <c r="EB27" s="164">
        <v>340047</v>
      </c>
      <c r="EC27" s="165">
        <f>SUM(DW27:EB27)</f>
        <v>4156438</v>
      </c>
      <c r="ED27" s="166">
        <v>2332732</v>
      </c>
      <c r="EE27" s="164">
        <v>6257324</v>
      </c>
      <c r="EF27" s="164">
        <v>3032515</v>
      </c>
      <c r="EG27" s="164">
        <v>1966353</v>
      </c>
      <c r="EH27" s="164">
        <v>1401630</v>
      </c>
      <c r="EI27" s="164">
        <v>654552</v>
      </c>
      <c r="EJ27" s="167">
        <f>SUM(ED27:EI27)</f>
        <v>15645106</v>
      </c>
      <c r="EK27" s="166"/>
      <c r="EL27" s="164">
        <v>0</v>
      </c>
      <c r="EM27" s="164">
        <v>29877419</v>
      </c>
      <c r="EN27" s="164">
        <v>69512245</v>
      </c>
      <c r="EO27" s="164">
        <v>125537760</v>
      </c>
      <c r="EP27" s="164">
        <v>242352674</v>
      </c>
      <c r="EQ27" s="164">
        <v>253987795</v>
      </c>
      <c r="ER27" s="165">
        <f>SUM(EK27:EQ27)</f>
        <v>721267893</v>
      </c>
      <c r="ES27" s="166"/>
      <c r="ET27" s="164">
        <v>0</v>
      </c>
      <c r="EU27" s="164">
        <v>13605051</v>
      </c>
      <c r="EV27" s="164">
        <v>35031131</v>
      </c>
      <c r="EW27" s="164">
        <v>54302316</v>
      </c>
      <c r="EX27" s="164">
        <v>127891232</v>
      </c>
      <c r="EY27" s="164">
        <v>123141902</v>
      </c>
      <c r="EZ27" s="164">
        <f>SUM(ES27:EY27)</f>
        <v>353971632</v>
      </c>
      <c r="FA27" s="164">
        <v>14081356</v>
      </c>
      <c r="FB27" s="164">
        <v>29002059</v>
      </c>
      <c r="FC27" s="164">
        <v>52114145</v>
      </c>
      <c r="FD27" s="164">
        <v>54729069</v>
      </c>
      <c r="FE27" s="164">
        <v>26143717</v>
      </c>
      <c r="FF27" s="164">
        <f>SUM(FA27:FE27)</f>
        <v>176070346</v>
      </c>
      <c r="FG27" s="164">
        <v>2191012</v>
      </c>
      <c r="FH27" s="164">
        <v>5479055</v>
      </c>
      <c r="FI27" s="164">
        <v>19121299</v>
      </c>
      <c r="FJ27" s="164">
        <v>59732373</v>
      </c>
      <c r="FK27" s="164">
        <v>104702176</v>
      </c>
      <c r="FL27" s="167">
        <f>SUM(FG27:FK27)</f>
        <v>191225915</v>
      </c>
      <c r="FM27" s="166"/>
      <c r="FN27" s="164">
        <v>44077827</v>
      </c>
      <c r="FO27" s="164">
        <v>354370064</v>
      </c>
      <c r="FP27" s="164">
        <v>306448241</v>
      </c>
      <c r="FQ27" s="164">
        <v>388696549</v>
      </c>
      <c r="FR27" s="164">
        <v>488629628</v>
      </c>
      <c r="FS27" s="164">
        <v>471956142</v>
      </c>
      <c r="FT27" s="165">
        <f>SUM(FM27:FS27)</f>
        <v>2054178451</v>
      </c>
    </row>
    <row r="28" spans="1:176" s="129" customFormat="1" ht="18" customHeight="1">
      <c r="A28" s="168" t="s">
        <v>37</v>
      </c>
      <c r="B28" s="164">
        <v>51787448</v>
      </c>
      <c r="C28" s="164">
        <v>305502844</v>
      </c>
      <c r="D28" s="164">
        <v>271112760</v>
      </c>
      <c r="E28" s="164">
        <v>294451659</v>
      </c>
      <c r="F28" s="164">
        <v>260263465</v>
      </c>
      <c r="G28" s="164">
        <v>260932594</v>
      </c>
      <c r="H28" s="165">
        <f t="shared" si="1"/>
        <v>1444050770</v>
      </c>
      <c r="I28" s="166">
        <v>34655135</v>
      </c>
      <c r="J28" s="164">
        <v>220561058</v>
      </c>
      <c r="K28" s="164">
        <v>185602800</v>
      </c>
      <c r="L28" s="164">
        <v>205338228</v>
      </c>
      <c r="M28" s="164">
        <v>175348527</v>
      </c>
      <c r="N28" s="164">
        <v>188964682</v>
      </c>
      <c r="O28" s="166">
        <f t="shared" si="3"/>
        <v>1010470430</v>
      </c>
      <c r="P28" s="164">
        <v>22717387</v>
      </c>
      <c r="Q28" s="164">
        <v>113876786</v>
      </c>
      <c r="R28" s="164">
        <v>83758648</v>
      </c>
      <c r="S28" s="164">
        <v>89921429</v>
      </c>
      <c r="T28" s="164">
        <v>77716535</v>
      </c>
      <c r="U28" s="164">
        <v>100478198</v>
      </c>
      <c r="V28" s="166">
        <f t="shared" si="5"/>
        <v>488468983</v>
      </c>
      <c r="W28" s="164">
        <v>48240</v>
      </c>
      <c r="X28" s="164">
        <v>1051015</v>
      </c>
      <c r="Y28" s="164">
        <v>2535601</v>
      </c>
      <c r="Z28" s="164">
        <v>5607310</v>
      </c>
      <c r="AA28" s="164">
        <v>9219626</v>
      </c>
      <c r="AB28" s="164">
        <v>21074099</v>
      </c>
      <c r="AC28" s="166">
        <f t="shared" si="7"/>
        <v>39535891</v>
      </c>
      <c r="AD28" s="164">
        <v>795606</v>
      </c>
      <c r="AE28" s="164">
        <v>7381913</v>
      </c>
      <c r="AF28" s="164">
        <v>7551018</v>
      </c>
      <c r="AG28" s="164">
        <v>10069576</v>
      </c>
      <c r="AH28" s="164">
        <v>11450570</v>
      </c>
      <c r="AI28" s="164">
        <v>19252877</v>
      </c>
      <c r="AJ28" s="166">
        <f t="shared" si="9"/>
        <v>56501560</v>
      </c>
      <c r="AK28" s="164">
        <v>0</v>
      </c>
      <c r="AL28" s="164">
        <v>198040</v>
      </c>
      <c r="AM28" s="164">
        <v>103750</v>
      </c>
      <c r="AN28" s="164">
        <v>181563</v>
      </c>
      <c r="AO28" s="164">
        <v>219760</v>
      </c>
      <c r="AP28" s="164">
        <v>629574</v>
      </c>
      <c r="AQ28" s="166">
        <f t="shared" si="11"/>
        <v>1332687</v>
      </c>
      <c r="AR28" s="164">
        <v>7095680</v>
      </c>
      <c r="AS28" s="164">
        <v>55935076</v>
      </c>
      <c r="AT28" s="164">
        <v>51888114</v>
      </c>
      <c r="AU28" s="164">
        <v>56438700</v>
      </c>
      <c r="AV28" s="164">
        <v>40930140</v>
      </c>
      <c r="AW28" s="164">
        <v>22343521</v>
      </c>
      <c r="AX28" s="166">
        <f t="shared" si="13"/>
        <v>234631231</v>
      </c>
      <c r="AY28" s="164">
        <v>1082672</v>
      </c>
      <c r="AZ28" s="164">
        <v>21628603</v>
      </c>
      <c r="BA28" s="164">
        <v>23774397</v>
      </c>
      <c r="BB28" s="164">
        <v>27917084</v>
      </c>
      <c r="BC28" s="164">
        <v>21423054</v>
      </c>
      <c r="BD28" s="164">
        <v>9689862</v>
      </c>
      <c r="BE28" s="166">
        <v>105515672</v>
      </c>
      <c r="BF28" s="164">
        <v>2915550</v>
      </c>
      <c r="BG28" s="164">
        <v>20489625</v>
      </c>
      <c r="BH28" s="164">
        <v>15991272</v>
      </c>
      <c r="BI28" s="164">
        <v>15202566</v>
      </c>
      <c r="BJ28" s="164">
        <v>14388842</v>
      </c>
      <c r="BK28" s="164">
        <v>15496551</v>
      </c>
      <c r="BL28" s="165">
        <f t="shared" si="16"/>
        <v>84484406</v>
      </c>
      <c r="BM28" s="166">
        <v>71802</v>
      </c>
      <c r="BN28" s="164">
        <v>3456935</v>
      </c>
      <c r="BO28" s="164">
        <v>6316265</v>
      </c>
      <c r="BP28" s="164">
        <v>12548015</v>
      </c>
      <c r="BQ28" s="164">
        <v>16703934</v>
      </c>
      <c r="BR28" s="164">
        <v>19408033</v>
      </c>
      <c r="BS28" s="164">
        <f t="shared" si="18"/>
        <v>58504984</v>
      </c>
      <c r="BT28" s="164">
        <v>71802</v>
      </c>
      <c r="BU28" s="164">
        <v>2761517</v>
      </c>
      <c r="BV28" s="164">
        <v>4162907</v>
      </c>
      <c r="BW28" s="164">
        <v>7969766</v>
      </c>
      <c r="BX28" s="164">
        <v>10290976</v>
      </c>
      <c r="BY28" s="164">
        <v>12163259</v>
      </c>
      <c r="BZ28" s="164">
        <f t="shared" si="20"/>
        <v>37420227</v>
      </c>
      <c r="CA28" s="164">
        <v>0</v>
      </c>
      <c r="CB28" s="164">
        <v>600919</v>
      </c>
      <c r="CC28" s="164">
        <v>1983296</v>
      </c>
      <c r="CD28" s="164">
        <v>3735539</v>
      </c>
      <c r="CE28" s="164">
        <v>4743369</v>
      </c>
      <c r="CF28" s="164">
        <v>5543687</v>
      </c>
      <c r="CG28" s="164">
        <f t="shared" si="22"/>
        <v>16606810</v>
      </c>
      <c r="CH28" s="164">
        <v>0</v>
      </c>
      <c r="CI28" s="164">
        <v>94499</v>
      </c>
      <c r="CJ28" s="164">
        <v>170062</v>
      </c>
      <c r="CK28" s="164">
        <v>842710</v>
      </c>
      <c r="CL28" s="164">
        <v>1669589</v>
      </c>
      <c r="CM28" s="164">
        <v>1701087</v>
      </c>
      <c r="CN28" s="165">
        <f t="shared" si="24"/>
        <v>4477947</v>
      </c>
      <c r="CO28" s="166">
        <v>14987584</v>
      </c>
      <c r="CP28" s="164">
        <v>77174669</v>
      </c>
      <c r="CQ28" s="164">
        <v>75623505</v>
      </c>
      <c r="CR28" s="164">
        <v>73247372</v>
      </c>
      <c r="CS28" s="164">
        <v>66155539</v>
      </c>
      <c r="CT28" s="164">
        <v>51056177</v>
      </c>
      <c r="CU28" s="164">
        <f t="shared" si="26"/>
        <v>358244846</v>
      </c>
      <c r="CV28" s="164">
        <v>588510</v>
      </c>
      <c r="CW28" s="164">
        <v>5539590</v>
      </c>
      <c r="CX28" s="164">
        <v>6624990</v>
      </c>
      <c r="CY28" s="164">
        <v>7134300</v>
      </c>
      <c r="CZ28" s="164">
        <v>6765030</v>
      </c>
      <c r="DA28" s="164">
        <v>7184340</v>
      </c>
      <c r="DB28" s="164">
        <f t="shared" si="28"/>
        <v>33836760</v>
      </c>
      <c r="DC28" s="164">
        <v>18162528</v>
      </c>
      <c r="DD28" s="164">
        <v>32479781</v>
      </c>
      <c r="DE28" s="164">
        <v>28892486</v>
      </c>
      <c r="DF28" s="164">
        <v>19507458</v>
      </c>
      <c r="DG28" s="164">
        <v>4852990</v>
      </c>
      <c r="DH28" s="164">
        <f t="shared" si="29"/>
        <v>103895243</v>
      </c>
      <c r="DI28" s="164">
        <v>892604</v>
      </c>
      <c r="DJ28" s="164">
        <v>12012795</v>
      </c>
      <c r="DK28" s="164">
        <v>14265994</v>
      </c>
      <c r="DL28" s="164">
        <v>20728893</v>
      </c>
      <c r="DM28" s="164">
        <v>28740173</v>
      </c>
      <c r="DN28" s="164">
        <v>29531163</v>
      </c>
      <c r="DO28" s="164">
        <f t="shared" si="31"/>
        <v>106171622</v>
      </c>
      <c r="DP28" s="164">
        <v>13506470</v>
      </c>
      <c r="DQ28" s="164">
        <v>41459756</v>
      </c>
      <c r="DR28" s="164">
        <v>22252740</v>
      </c>
      <c r="DS28" s="164">
        <v>16491693</v>
      </c>
      <c r="DT28" s="164">
        <v>11142878</v>
      </c>
      <c r="DU28" s="164">
        <v>9487684</v>
      </c>
      <c r="DV28" s="165">
        <f t="shared" si="33"/>
        <v>114341221</v>
      </c>
      <c r="DW28" s="166">
        <v>495836</v>
      </c>
      <c r="DX28" s="164">
        <v>1477679</v>
      </c>
      <c r="DY28" s="164">
        <v>958417</v>
      </c>
      <c r="DZ28" s="164">
        <v>1587463</v>
      </c>
      <c r="EA28" s="164">
        <v>1170267</v>
      </c>
      <c r="EB28" s="164">
        <v>767801</v>
      </c>
      <c r="EC28" s="165">
        <f>SUM(DW28:EB28)</f>
        <v>6457463</v>
      </c>
      <c r="ED28" s="166">
        <v>1577091</v>
      </c>
      <c r="EE28" s="164">
        <v>2832503</v>
      </c>
      <c r="EF28" s="164">
        <v>2611773</v>
      </c>
      <c r="EG28" s="164">
        <v>1730581</v>
      </c>
      <c r="EH28" s="164">
        <v>885198</v>
      </c>
      <c r="EI28" s="164">
        <v>735901</v>
      </c>
      <c r="EJ28" s="167">
        <f>SUM(ED28:EI28)</f>
        <v>10373047</v>
      </c>
      <c r="EK28" s="166"/>
      <c r="EL28" s="164">
        <v>0</v>
      </c>
      <c r="EM28" s="164">
        <v>25453676</v>
      </c>
      <c r="EN28" s="164">
        <v>59610646</v>
      </c>
      <c r="EO28" s="164">
        <v>127450103</v>
      </c>
      <c r="EP28" s="164">
        <v>231582636</v>
      </c>
      <c r="EQ28" s="164">
        <v>251452604</v>
      </c>
      <c r="ER28" s="165">
        <f>SUM(EK28:EQ28)</f>
        <v>695549665</v>
      </c>
      <c r="ES28" s="166"/>
      <c r="ET28" s="164">
        <v>0</v>
      </c>
      <c r="EU28" s="164">
        <v>9683379</v>
      </c>
      <c r="EV28" s="164">
        <v>31505343</v>
      </c>
      <c r="EW28" s="164">
        <v>65510823</v>
      </c>
      <c r="EX28" s="164">
        <v>112963245</v>
      </c>
      <c r="EY28" s="164">
        <v>127395999</v>
      </c>
      <c r="EZ28" s="164">
        <f>SUM(ES28:EY28)</f>
        <v>347058789</v>
      </c>
      <c r="FA28" s="164">
        <v>14039287</v>
      </c>
      <c r="FB28" s="164">
        <v>26430270</v>
      </c>
      <c r="FC28" s="164">
        <v>54051884</v>
      </c>
      <c r="FD28" s="164">
        <v>80591648</v>
      </c>
      <c r="FE28" s="164">
        <v>43430058</v>
      </c>
      <c r="FF28" s="164">
        <f>SUM(FA28:FE28)</f>
        <v>218543147</v>
      </c>
      <c r="FG28" s="164">
        <v>1731010</v>
      </c>
      <c r="FH28" s="164">
        <v>1675033</v>
      </c>
      <c r="FI28" s="164">
        <v>7887396</v>
      </c>
      <c r="FJ28" s="164">
        <v>38027743</v>
      </c>
      <c r="FK28" s="164">
        <v>80626547</v>
      </c>
      <c r="FL28" s="167">
        <f>SUM(FG28:FK28)</f>
        <v>129947729</v>
      </c>
      <c r="FM28" s="166"/>
      <c r="FN28" s="164">
        <v>51787448</v>
      </c>
      <c r="FO28" s="164">
        <v>330956520</v>
      </c>
      <c r="FP28" s="164">
        <v>330723406</v>
      </c>
      <c r="FQ28" s="164">
        <v>421901762</v>
      </c>
      <c r="FR28" s="164">
        <v>491846101</v>
      </c>
      <c r="FS28" s="164">
        <v>512385198</v>
      </c>
      <c r="FT28" s="165">
        <f>SUM(FM28:FS28)</f>
        <v>2139600435</v>
      </c>
    </row>
    <row r="29" spans="1:176" s="129" customFormat="1" ht="18" customHeight="1">
      <c r="A29" s="168" t="s">
        <v>38</v>
      </c>
      <c r="B29" s="164">
        <v>36209268</v>
      </c>
      <c r="C29" s="164">
        <v>191710118</v>
      </c>
      <c r="D29" s="164">
        <v>146712245</v>
      </c>
      <c r="E29" s="164">
        <v>148711720</v>
      </c>
      <c r="F29" s="164">
        <v>154123587</v>
      </c>
      <c r="G29" s="164">
        <v>130940085</v>
      </c>
      <c r="H29" s="165">
        <f t="shared" si="1"/>
        <v>808407023</v>
      </c>
      <c r="I29" s="166">
        <v>23271744</v>
      </c>
      <c r="J29" s="164">
        <v>139733570</v>
      </c>
      <c r="K29" s="164">
        <v>101351546</v>
      </c>
      <c r="L29" s="164">
        <v>107953070</v>
      </c>
      <c r="M29" s="164">
        <v>101448805</v>
      </c>
      <c r="N29" s="164">
        <v>92955590</v>
      </c>
      <c r="O29" s="166">
        <f t="shared" si="3"/>
        <v>566714325</v>
      </c>
      <c r="P29" s="164">
        <v>14438803</v>
      </c>
      <c r="Q29" s="164">
        <v>65761369</v>
      </c>
      <c r="R29" s="164">
        <v>42108030</v>
      </c>
      <c r="S29" s="164">
        <v>46339367</v>
      </c>
      <c r="T29" s="164">
        <v>39162003</v>
      </c>
      <c r="U29" s="164">
        <v>45383295</v>
      </c>
      <c r="V29" s="166">
        <f t="shared" si="5"/>
        <v>253192867</v>
      </c>
      <c r="W29" s="164">
        <v>48240</v>
      </c>
      <c r="X29" s="164">
        <v>1882566</v>
      </c>
      <c r="Y29" s="164">
        <v>2131002</v>
      </c>
      <c r="Z29" s="164">
        <v>3511872</v>
      </c>
      <c r="AA29" s="164">
        <v>9991750</v>
      </c>
      <c r="AB29" s="164">
        <v>14186894</v>
      </c>
      <c r="AC29" s="166">
        <f t="shared" si="7"/>
        <v>31752324</v>
      </c>
      <c r="AD29" s="164">
        <v>398137</v>
      </c>
      <c r="AE29" s="164">
        <v>5490930</v>
      </c>
      <c r="AF29" s="164">
        <v>5192448</v>
      </c>
      <c r="AG29" s="164">
        <v>6146548</v>
      </c>
      <c r="AH29" s="164">
        <v>7899018</v>
      </c>
      <c r="AI29" s="164">
        <v>12824809</v>
      </c>
      <c r="AJ29" s="166">
        <f t="shared" si="9"/>
        <v>37951890</v>
      </c>
      <c r="AK29" s="164">
        <v>0</v>
      </c>
      <c r="AL29" s="164">
        <v>352751</v>
      </c>
      <c r="AM29" s="164">
        <v>216689</v>
      </c>
      <c r="AN29" s="164">
        <v>214398</v>
      </c>
      <c r="AO29" s="164">
        <v>266199</v>
      </c>
      <c r="AP29" s="164">
        <v>90074</v>
      </c>
      <c r="AQ29" s="166">
        <f t="shared" si="11"/>
        <v>1140111</v>
      </c>
      <c r="AR29" s="164">
        <v>5157134</v>
      </c>
      <c r="AS29" s="164">
        <v>42363372</v>
      </c>
      <c r="AT29" s="164">
        <v>34990126</v>
      </c>
      <c r="AU29" s="164">
        <v>33698284</v>
      </c>
      <c r="AV29" s="164">
        <v>26242068</v>
      </c>
      <c r="AW29" s="164">
        <v>9469922</v>
      </c>
      <c r="AX29" s="166">
        <f t="shared" si="13"/>
        <v>151920906</v>
      </c>
      <c r="AY29" s="164">
        <v>711716</v>
      </c>
      <c r="AZ29" s="164">
        <v>9728957</v>
      </c>
      <c r="BA29" s="164">
        <v>7899182</v>
      </c>
      <c r="BB29" s="164">
        <v>9345460</v>
      </c>
      <c r="BC29" s="164">
        <v>7166949</v>
      </c>
      <c r="BD29" s="164">
        <v>2010697</v>
      </c>
      <c r="BE29" s="166">
        <v>36862961</v>
      </c>
      <c r="BF29" s="164">
        <v>2517714</v>
      </c>
      <c r="BG29" s="164">
        <v>14153625</v>
      </c>
      <c r="BH29" s="164">
        <v>8814069</v>
      </c>
      <c r="BI29" s="164">
        <v>8697141</v>
      </c>
      <c r="BJ29" s="164">
        <v>10720818</v>
      </c>
      <c r="BK29" s="164">
        <v>8989899</v>
      </c>
      <c r="BL29" s="165">
        <f t="shared" si="16"/>
        <v>53893266</v>
      </c>
      <c r="BM29" s="166">
        <v>78030</v>
      </c>
      <c r="BN29" s="164">
        <v>1897283</v>
      </c>
      <c r="BO29" s="164">
        <v>5191475</v>
      </c>
      <c r="BP29" s="164">
        <v>7155564</v>
      </c>
      <c r="BQ29" s="164">
        <v>10212147</v>
      </c>
      <c r="BR29" s="164">
        <v>10615826</v>
      </c>
      <c r="BS29" s="164">
        <f t="shared" si="18"/>
        <v>35150325</v>
      </c>
      <c r="BT29" s="164">
        <v>78030</v>
      </c>
      <c r="BU29" s="164">
        <v>1770613</v>
      </c>
      <c r="BV29" s="164">
        <v>4503703</v>
      </c>
      <c r="BW29" s="164">
        <v>5570034</v>
      </c>
      <c r="BX29" s="164">
        <v>8117740</v>
      </c>
      <c r="BY29" s="164">
        <v>8450356</v>
      </c>
      <c r="BZ29" s="164">
        <f t="shared" si="20"/>
        <v>28490476</v>
      </c>
      <c r="CA29" s="164">
        <v>0</v>
      </c>
      <c r="CB29" s="164">
        <v>126670</v>
      </c>
      <c r="CC29" s="164">
        <v>666438</v>
      </c>
      <c r="CD29" s="164">
        <v>1585530</v>
      </c>
      <c r="CE29" s="164">
        <v>1961609</v>
      </c>
      <c r="CF29" s="164">
        <v>1382330</v>
      </c>
      <c r="CG29" s="164">
        <f t="shared" si="22"/>
        <v>5722577</v>
      </c>
      <c r="CH29" s="164">
        <v>0</v>
      </c>
      <c r="CI29" s="164">
        <v>0</v>
      </c>
      <c r="CJ29" s="164">
        <v>21334</v>
      </c>
      <c r="CK29" s="164">
        <v>0</v>
      </c>
      <c r="CL29" s="164">
        <v>132798</v>
      </c>
      <c r="CM29" s="164">
        <v>783140</v>
      </c>
      <c r="CN29" s="165">
        <f t="shared" si="24"/>
        <v>937272</v>
      </c>
      <c r="CO29" s="166">
        <v>10287904</v>
      </c>
      <c r="CP29" s="164">
        <v>46130027</v>
      </c>
      <c r="CQ29" s="164">
        <v>37402669</v>
      </c>
      <c r="CR29" s="164">
        <v>31574217</v>
      </c>
      <c r="CS29" s="164">
        <v>41224407</v>
      </c>
      <c r="CT29" s="164">
        <v>26435714</v>
      </c>
      <c r="CU29" s="164">
        <f t="shared" si="26"/>
        <v>193054938</v>
      </c>
      <c r="CV29" s="164">
        <v>408150</v>
      </c>
      <c r="CW29" s="164">
        <v>2522520</v>
      </c>
      <c r="CX29" s="164">
        <v>2390220</v>
      </c>
      <c r="CY29" s="164">
        <v>2411550</v>
      </c>
      <c r="CZ29" s="164">
        <v>3315420</v>
      </c>
      <c r="DA29" s="164">
        <v>3253140</v>
      </c>
      <c r="DB29" s="164">
        <f t="shared" si="28"/>
        <v>14301000</v>
      </c>
      <c r="DC29" s="164">
        <v>8902977</v>
      </c>
      <c r="DD29" s="164">
        <v>12157513</v>
      </c>
      <c r="DE29" s="164">
        <v>11751255</v>
      </c>
      <c r="DF29" s="164">
        <v>10487533</v>
      </c>
      <c r="DG29" s="164">
        <v>2628387</v>
      </c>
      <c r="DH29" s="164">
        <f t="shared" si="29"/>
        <v>45927665</v>
      </c>
      <c r="DI29" s="164">
        <v>943502</v>
      </c>
      <c r="DJ29" s="164">
        <v>9611941</v>
      </c>
      <c r="DK29" s="164">
        <v>11033331</v>
      </c>
      <c r="DL29" s="164">
        <v>8929566</v>
      </c>
      <c r="DM29" s="164">
        <v>20714016</v>
      </c>
      <c r="DN29" s="164">
        <v>15983761</v>
      </c>
      <c r="DO29" s="164">
        <f t="shared" si="31"/>
        <v>67216117</v>
      </c>
      <c r="DP29" s="164">
        <v>8936252</v>
      </c>
      <c r="DQ29" s="164">
        <v>25092589</v>
      </c>
      <c r="DR29" s="164">
        <v>11821605</v>
      </c>
      <c r="DS29" s="164">
        <v>8481846</v>
      </c>
      <c r="DT29" s="164">
        <v>6707438</v>
      </c>
      <c r="DU29" s="164">
        <v>4570426</v>
      </c>
      <c r="DV29" s="165">
        <f t="shared" si="33"/>
        <v>65610156</v>
      </c>
      <c r="DW29" s="166">
        <v>775561</v>
      </c>
      <c r="DX29" s="164">
        <v>1040844</v>
      </c>
      <c r="DY29" s="164">
        <v>708431</v>
      </c>
      <c r="DZ29" s="164">
        <v>885359</v>
      </c>
      <c r="EA29" s="164">
        <v>878741</v>
      </c>
      <c r="EB29" s="164">
        <v>313571</v>
      </c>
      <c r="EC29" s="165">
        <f>SUM(DW29:EB29)</f>
        <v>4602507</v>
      </c>
      <c r="ED29" s="166">
        <v>1796029</v>
      </c>
      <c r="EE29" s="164">
        <v>2908394</v>
      </c>
      <c r="EF29" s="164">
        <v>2058124</v>
      </c>
      <c r="EG29" s="164">
        <v>1143510</v>
      </c>
      <c r="EH29" s="164">
        <v>359487</v>
      </c>
      <c r="EI29" s="164">
        <v>619384</v>
      </c>
      <c r="EJ29" s="167">
        <f>SUM(ED29:EI29)</f>
        <v>8884928</v>
      </c>
      <c r="EK29" s="166"/>
      <c r="EL29" s="164">
        <v>0</v>
      </c>
      <c r="EM29" s="164">
        <v>33876156</v>
      </c>
      <c r="EN29" s="164">
        <v>57490194</v>
      </c>
      <c r="EO29" s="164">
        <v>102910387</v>
      </c>
      <c r="EP29" s="164">
        <v>171513685</v>
      </c>
      <c r="EQ29" s="164">
        <v>178274358</v>
      </c>
      <c r="ER29" s="165">
        <f>SUM(EK29:EQ29)</f>
        <v>544064780</v>
      </c>
      <c r="ES29" s="166"/>
      <c r="ET29" s="164">
        <v>0</v>
      </c>
      <c r="EU29" s="164">
        <v>12846465</v>
      </c>
      <c r="EV29" s="164">
        <v>26495000</v>
      </c>
      <c r="EW29" s="164">
        <v>48312326</v>
      </c>
      <c r="EX29" s="164">
        <v>80362367</v>
      </c>
      <c r="EY29" s="164">
        <v>85214996</v>
      </c>
      <c r="EZ29" s="164">
        <f>SUM(ES29:EY29)</f>
        <v>253231154</v>
      </c>
      <c r="FA29" s="164">
        <v>19287374</v>
      </c>
      <c r="FB29" s="164">
        <v>28464309</v>
      </c>
      <c r="FC29" s="164">
        <v>49565458</v>
      </c>
      <c r="FD29" s="164">
        <v>64329622</v>
      </c>
      <c r="FE29" s="164">
        <v>33031451</v>
      </c>
      <c r="FF29" s="164">
        <f>SUM(FA29:FE29)</f>
        <v>194678214</v>
      </c>
      <c r="FG29" s="164">
        <v>1742317</v>
      </c>
      <c r="FH29" s="164">
        <v>2530885</v>
      </c>
      <c r="FI29" s="164">
        <v>5032603</v>
      </c>
      <c r="FJ29" s="164">
        <v>26821696</v>
      </c>
      <c r="FK29" s="164">
        <v>60027911</v>
      </c>
      <c r="FL29" s="167">
        <f>SUM(FG29:FK29)</f>
        <v>96155412</v>
      </c>
      <c r="FM29" s="166"/>
      <c r="FN29" s="164">
        <v>36209268</v>
      </c>
      <c r="FO29" s="164">
        <v>225586274</v>
      </c>
      <c r="FP29" s="164">
        <v>204202439</v>
      </c>
      <c r="FQ29" s="164">
        <v>251622107</v>
      </c>
      <c r="FR29" s="164">
        <v>325637272</v>
      </c>
      <c r="FS29" s="164">
        <v>309214443</v>
      </c>
      <c r="FT29" s="165">
        <f>SUM(FM29:FS29)</f>
        <v>1352471803</v>
      </c>
    </row>
    <row r="30" spans="1:176" s="129" customFormat="1" ht="18" customHeight="1">
      <c r="A30" s="168" t="s">
        <v>39</v>
      </c>
      <c r="B30" s="164">
        <v>57210153</v>
      </c>
      <c r="C30" s="164">
        <v>211115981</v>
      </c>
      <c r="D30" s="164">
        <v>149544476</v>
      </c>
      <c r="E30" s="164">
        <v>173314279</v>
      </c>
      <c r="F30" s="164">
        <v>170383057</v>
      </c>
      <c r="G30" s="164">
        <v>134654980</v>
      </c>
      <c r="H30" s="165">
        <f t="shared" si="1"/>
        <v>896222926</v>
      </c>
      <c r="I30" s="166">
        <v>36680157</v>
      </c>
      <c r="J30" s="164">
        <v>143289324</v>
      </c>
      <c r="K30" s="164">
        <v>94579990</v>
      </c>
      <c r="L30" s="164">
        <v>119668628</v>
      </c>
      <c r="M30" s="164">
        <v>112870811</v>
      </c>
      <c r="N30" s="164">
        <v>98828552</v>
      </c>
      <c r="O30" s="166">
        <f t="shared" si="3"/>
        <v>605917462</v>
      </c>
      <c r="P30" s="164">
        <v>22956537</v>
      </c>
      <c r="Q30" s="164">
        <v>66816078</v>
      </c>
      <c r="R30" s="164">
        <v>42620877</v>
      </c>
      <c r="S30" s="164">
        <v>48446515</v>
      </c>
      <c r="T30" s="164">
        <v>45104021</v>
      </c>
      <c r="U30" s="164">
        <v>47512746</v>
      </c>
      <c r="V30" s="166">
        <f t="shared" si="5"/>
        <v>273456774</v>
      </c>
      <c r="W30" s="164">
        <v>48240</v>
      </c>
      <c r="X30" s="164">
        <v>1520231</v>
      </c>
      <c r="Y30" s="164">
        <v>1529091</v>
      </c>
      <c r="Z30" s="164">
        <v>4477512</v>
      </c>
      <c r="AA30" s="164">
        <v>8956601</v>
      </c>
      <c r="AB30" s="164">
        <v>16710083</v>
      </c>
      <c r="AC30" s="166">
        <f t="shared" si="7"/>
        <v>33241758</v>
      </c>
      <c r="AD30" s="164">
        <v>440153</v>
      </c>
      <c r="AE30" s="164">
        <v>2902637</v>
      </c>
      <c r="AF30" s="164">
        <v>2704351</v>
      </c>
      <c r="AG30" s="164">
        <v>3112820</v>
      </c>
      <c r="AH30" s="164">
        <v>6190416</v>
      </c>
      <c r="AI30" s="164">
        <v>11556978</v>
      </c>
      <c r="AJ30" s="166">
        <f t="shared" si="9"/>
        <v>26907355</v>
      </c>
      <c r="AK30" s="164">
        <v>52818</v>
      </c>
      <c r="AL30" s="164">
        <v>341430</v>
      </c>
      <c r="AM30" s="164">
        <v>404627</v>
      </c>
      <c r="AN30" s="164">
        <v>273521</v>
      </c>
      <c r="AO30" s="164">
        <v>136288</v>
      </c>
      <c r="AP30" s="164">
        <v>557888</v>
      </c>
      <c r="AQ30" s="166">
        <f t="shared" si="11"/>
        <v>1766572</v>
      </c>
      <c r="AR30" s="164">
        <v>7449473</v>
      </c>
      <c r="AS30" s="164">
        <v>44547167</v>
      </c>
      <c r="AT30" s="164">
        <v>29179757</v>
      </c>
      <c r="AU30" s="164">
        <v>43366641</v>
      </c>
      <c r="AV30" s="164">
        <v>31504168</v>
      </c>
      <c r="AW30" s="164">
        <v>9183729</v>
      </c>
      <c r="AX30" s="166">
        <f t="shared" si="13"/>
        <v>165230935</v>
      </c>
      <c r="AY30" s="164">
        <v>1218356</v>
      </c>
      <c r="AZ30" s="164">
        <v>11040530</v>
      </c>
      <c r="BA30" s="164">
        <v>7835621</v>
      </c>
      <c r="BB30" s="164">
        <v>8550404</v>
      </c>
      <c r="BC30" s="164">
        <v>8318891</v>
      </c>
      <c r="BD30" s="164">
        <v>1853602</v>
      </c>
      <c r="BE30" s="166">
        <v>38817404</v>
      </c>
      <c r="BF30" s="164">
        <v>4514580</v>
      </c>
      <c r="BG30" s="164">
        <v>16121251</v>
      </c>
      <c r="BH30" s="164">
        <v>10305666</v>
      </c>
      <c r="BI30" s="164">
        <v>11441215</v>
      </c>
      <c r="BJ30" s="164">
        <v>12660426</v>
      </c>
      <c r="BK30" s="164">
        <v>11453526</v>
      </c>
      <c r="BL30" s="165">
        <f t="shared" si="16"/>
        <v>66496664</v>
      </c>
      <c r="BM30" s="166">
        <v>327487</v>
      </c>
      <c r="BN30" s="164">
        <v>5477645</v>
      </c>
      <c r="BO30" s="164">
        <v>8212091</v>
      </c>
      <c r="BP30" s="164">
        <v>13320432</v>
      </c>
      <c r="BQ30" s="164">
        <v>18230879</v>
      </c>
      <c r="BR30" s="164">
        <v>13233563</v>
      </c>
      <c r="BS30" s="164">
        <f t="shared" si="18"/>
        <v>58802097</v>
      </c>
      <c r="BT30" s="164">
        <v>303747</v>
      </c>
      <c r="BU30" s="164">
        <v>4140030</v>
      </c>
      <c r="BV30" s="164">
        <v>6843300</v>
      </c>
      <c r="BW30" s="164">
        <v>10706669</v>
      </c>
      <c r="BX30" s="164">
        <v>15231558</v>
      </c>
      <c r="BY30" s="164">
        <v>10790444</v>
      </c>
      <c r="BZ30" s="164">
        <f t="shared" si="20"/>
        <v>48015748</v>
      </c>
      <c r="CA30" s="164">
        <v>23740</v>
      </c>
      <c r="CB30" s="164">
        <v>1337615</v>
      </c>
      <c r="CC30" s="164">
        <v>1368791</v>
      </c>
      <c r="CD30" s="164">
        <v>2613763</v>
      </c>
      <c r="CE30" s="164">
        <v>2999321</v>
      </c>
      <c r="CF30" s="164">
        <v>2443119</v>
      </c>
      <c r="CG30" s="164">
        <f t="shared" si="22"/>
        <v>10786349</v>
      </c>
      <c r="CH30" s="164">
        <v>0</v>
      </c>
      <c r="CI30" s="164">
        <v>0</v>
      </c>
      <c r="CJ30" s="164">
        <v>0</v>
      </c>
      <c r="CK30" s="164">
        <v>0</v>
      </c>
      <c r="CL30" s="164">
        <v>0</v>
      </c>
      <c r="CM30" s="164">
        <v>0</v>
      </c>
      <c r="CN30" s="165">
        <f t="shared" si="24"/>
        <v>0</v>
      </c>
      <c r="CO30" s="166">
        <v>17049536</v>
      </c>
      <c r="CP30" s="164">
        <v>58075923</v>
      </c>
      <c r="CQ30" s="164">
        <v>44271661</v>
      </c>
      <c r="CR30" s="164">
        <v>37878599</v>
      </c>
      <c r="CS30" s="164">
        <v>36773065</v>
      </c>
      <c r="CT30" s="164">
        <v>21356734</v>
      </c>
      <c r="CU30" s="164">
        <f t="shared" si="26"/>
        <v>215405518</v>
      </c>
      <c r="CV30" s="164">
        <v>515970</v>
      </c>
      <c r="CW30" s="164">
        <v>2237760</v>
      </c>
      <c r="CX30" s="164">
        <v>1783170</v>
      </c>
      <c r="CY30" s="164">
        <v>2258820</v>
      </c>
      <c r="CZ30" s="164">
        <v>2393370</v>
      </c>
      <c r="DA30" s="164">
        <v>3103470</v>
      </c>
      <c r="DB30" s="164">
        <f t="shared" si="28"/>
        <v>12292560</v>
      </c>
      <c r="DC30" s="164">
        <v>11065080</v>
      </c>
      <c r="DD30" s="164">
        <v>18372437</v>
      </c>
      <c r="DE30" s="164">
        <v>12257922</v>
      </c>
      <c r="DF30" s="164">
        <v>8244344</v>
      </c>
      <c r="DG30" s="164">
        <v>1240574</v>
      </c>
      <c r="DH30" s="164">
        <f t="shared" si="29"/>
        <v>51180357</v>
      </c>
      <c r="DI30" s="164">
        <v>3179043</v>
      </c>
      <c r="DJ30" s="164">
        <v>19790125</v>
      </c>
      <c r="DK30" s="164">
        <v>12774015</v>
      </c>
      <c r="DL30" s="164">
        <v>13469094</v>
      </c>
      <c r="DM30" s="164">
        <v>18016276</v>
      </c>
      <c r="DN30" s="164">
        <v>11223736</v>
      </c>
      <c r="DO30" s="164">
        <f t="shared" si="31"/>
        <v>78452289</v>
      </c>
      <c r="DP30" s="164">
        <v>13354523</v>
      </c>
      <c r="DQ30" s="164">
        <v>24982958</v>
      </c>
      <c r="DR30" s="164">
        <v>11342039</v>
      </c>
      <c r="DS30" s="164">
        <v>9892763</v>
      </c>
      <c r="DT30" s="164">
        <v>8119075</v>
      </c>
      <c r="DU30" s="164">
        <v>5788954</v>
      </c>
      <c r="DV30" s="165">
        <f t="shared" si="33"/>
        <v>73480312</v>
      </c>
      <c r="DW30" s="166">
        <v>467067</v>
      </c>
      <c r="DX30" s="164">
        <v>947967</v>
      </c>
      <c r="DY30" s="164">
        <v>871817</v>
      </c>
      <c r="DZ30" s="164">
        <v>651011</v>
      </c>
      <c r="EA30" s="164">
        <v>569332</v>
      </c>
      <c r="EB30" s="164">
        <v>696568</v>
      </c>
      <c r="EC30" s="165">
        <f>SUM(DW30:EB30)</f>
        <v>4203762</v>
      </c>
      <c r="ED30" s="166">
        <v>2685906</v>
      </c>
      <c r="EE30" s="164">
        <v>3325122</v>
      </c>
      <c r="EF30" s="164">
        <v>1608917</v>
      </c>
      <c r="EG30" s="164">
        <v>1795609</v>
      </c>
      <c r="EH30" s="164">
        <v>1938970</v>
      </c>
      <c r="EI30" s="164">
        <v>539563</v>
      </c>
      <c r="EJ30" s="167">
        <f>SUM(ED30:EI30)</f>
        <v>11894087</v>
      </c>
      <c r="EK30" s="166"/>
      <c r="EL30" s="164">
        <v>-4904</v>
      </c>
      <c r="EM30" s="164">
        <v>42145287</v>
      </c>
      <c r="EN30" s="164">
        <v>51941874</v>
      </c>
      <c r="EO30" s="164">
        <v>117209842</v>
      </c>
      <c r="EP30" s="164">
        <v>192619534</v>
      </c>
      <c r="EQ30" s="164">
        <v>157136986</v>
      </c>
      <c r="ER30" s="165">
        <f>SUM(EK30:EQ30)</f>
        <v>561048619</v>
      </c>
      <c r="ES30" s="166"/>
      <c r="ET30" s="164">
        <v>-4904</v>
      </c>
      <c r="EU30" s="164">
        <v>19026635</v>
      </c>
      <c r="EV30" s="164">
        <v>18652598</v>
      </c>
      <c r="EW30" s="164">
        <v>49460638</v>
      </c>
      <c r="EX30" s="164">
        <v>106082569</v>
      </c>
      <c r="EY30" s="164">
        <v>73459446</v>
      </c>
      <c r="EZ30" s="164">
        <f>SUM(ES30:EY30)</f>
        <v>266676982</v>
      </c>
      <c r="FA30" s="164">
        <v>21289760</v>
      </c>
      <c r="FB30" s="164">
        <v>30607449</v>
      </c>
      <c r="FC30" s="164">
        <v>59846624</v>
      </c>
      <c r="FD30" s="164">
        <v>65097915</v>
      </c>
      <c r="FE30" s="164">
        <v>32141454</v>
      </c>
      <c r="FF30" s="164">
        <f>SUM(FA30:FE30)</f>
        <v>208983202</v>
      </c>
      <c r="FG30" s="164">
        <v>1828892</v>
      </c>
      <c r="FH30" s="164">
        <v>2681827</v>
      </c>
      <c r="FI30" s="164">
        <v>7902580</v>
      </c>
      <c r="FJ30" s="164">
        <v>21439050</v>
      </c>
      <c r="FK30" s="164">
        <v>51536086</v>
      </c>
      <c r="FL30" s="167">
        <f>SUM(FG30:FK30)</f>
        <v>85388435</v>
      </c>
      <c r="FM30" s="166"/>
      <c r="FN30" s="164">
        <v>57205249</v>
      </c>
      <c r="FO30" s="164">
        <v>253261268</v>
      </c>
      <c r="FP30" s="164">
        <v>201486350</v>
      </c>
      <c r="FQ30" s="164">
        <v>290524121</v>
      </c>
      <c r="FR30" s="164">
        <v>363002591</v>
      </c>
      <c r="FS30" s="164">
        <v>291791966</v>
      </c>
      <c r="FT30" s="165">
        <f>SUM(FM30:FS30)</f>
        <v>1457271545</v>
      </c>
    </row>
    <row r="31" spans="1:176" s="129" customFormat="1" ht="18" customHeight="1">
      <c r="A31" s="168" t="s">
        <v>40</v>
      </c>
      <c r="B31" s="164">
        <f aca="true" t="shared" si="38" ref="B31:G31">SUM(B8:B30)</f>
        <v>958315731</v>
      </c>
      <c r="C31" s="164">
        <f t="shared" si="38"/>
        <v>4151558379</v>
      </c>
      <c r="D31" s="164">
        <f t="shared" si="38"/>
        <v>3083678736</v>
      </c>
      <c r="E31" s="164">
        <f t="shared" si="38"/>
        <v>3443343706</v>
      </c>
      <c r="F31" s="164">
        <f t="shared" si="38"/>
        <v>3173817122</v>
      </c>
      <c r="G31" s="164">
        <f t="shared" si="38"/>
        <v>2835688503</v>
      </c>
      <c r="H31" s="165">
        <f t="shared" si="1"/>
        <v>17646402177</v>
      </c>
      <c r="I31" s="166">
        <f aca="true" t="shared" si="39" ref="I31:N31">SUM(I8:I30)</f>
        <v>634422078</v>
      </c>
      <c r="J31" s="164">
        <f t="shared" si="39"/>
        <v>2982719259</v>
      </c>
      <c r="K31" s="164">
        <f t="shared" si="39"/>
        <v>2169586787</v>
      </c>
      <c r="L31" s="164">
        <f t="shared" si="39"/>
        <v>2407307565</v>
      </c>
      <c r="M31" s="164">
        <f t="shared" si="39"/>
        <v>2199701577</v>
      </c>
      <c r="N31" s="164">
        <f t="shared" si="39"/>
        <v>2159134790</v>
      </c>
      <c r="O31" s="164">
        <f t="shared" si="3"/>
        <v>12552872056</v>
      </c>
      <c r="P31" s="164">
        <f aca="true" t="shared" si="40" ref="P31:U31">SUM(P8:P30)</f>
        <v>426342116</v>
      </c>
      <c r="Q31" s="164">
        <f t="shared" si="40"/>
        <v>1566501401</v>
      </c>
      <c r="R31" s="164">
        <f t="shared" si="40"/>
        <v>1032076094</v>
      </c>
      <c r="S31" s="164">
        <f t="shared" si="40"/>
        <v>1054070045</v>
      </c>
      <c r="T31" s="164">
        <f t="shared" si="40"/>
        <v>1020719356</v>
      </c>
      <c r="U31" s="164">
        <f t="shared" si="40"/>
        <v>1129439171</v>
      </c>
      <c r="V31" s="164">
        <f t="shared" si="5"/>
        <v>6229148183</v>
      </c>
      <c r="W31" s="164">
        <f aca="true" t="shared" si="41" ref="W31:AB31">SUM(W8:W30)</f>
        <v>345880</v>
      </c>
      <c r="X31" s="164">
        <f t="shared" si="41"/>
        <v>15334884</v>
      </c>
      <c r="Y31" s="164">
        <f t="shared" si="41"/>
        <v>25859221</v>
      </c>
      <c r="Z31" s="164">
        <f t="shared" si="41"/>
        <v>59292106</v>
      </c>
      <c r="AA31" s="164">
        <f t="shared" si="41"/>
        <v>131927248</v>
      </c>
      <c r="AB31" s="164">
        <f t="shared" si="41"/>
        <v>275406775</v>
      </c>
      <c r="AC31" s="164">
        <f t="shared" si="7"/>
        <v>508166114</v>
      </c>
      <c r="AD31" s="164">
        <f aca="true" t="shared" si="42" ref="AD31:AI31">SUM(AD8:AD30)</f>
        <v>13942673</v>
      </c>
      <c r="AE31" s="164">
        <f t="shared" si="42"/>
        <v>122937840</v>
      </c>
      <c r="AF31" s="164">
        <f t="shared" si="42"/>
        <v>112899894</v>
      </c>
      <c r="AG31" s="164">
        <f t="shared" si="42"/>
        <v>134560216</v>
      </c>
      <c r="AH31" s="164">
        <f t="shared" si="42"/>
        <v>159921010</v>
      </c>
      <c r="AI31" s="164">
        <f t="shared" si="42"/>
        <v>247743537</v>
      </c>
      <c r="AJ31" s="164">
        <f t="shared" si="9"/>
        <v>792005170</v>
      </c>
      <c r="AK31" s="164">
        <f aca="true" t="shared" si="43" ref="AK31:AP31">SUM(AK8:AK30)</f>
        <v>541695</v>
      </c>
      <c r="AL31" s="164">
        <f t="shared" si="43"/>
        <v>4679586</v>
      </c>
      <c r="AM31" s="164">
        <f t="shared" si="43"/>
        <v>4559160</v>
      </c>
      <c r="AN31" s="164">
        <f t="shared" si="43"/>
        <v>5532972</v>
      </c>
      <c r="AO31" s="164">
        <f t="shared" si="43"/>
        <v>5916688</v>
      </c>
      <c r="AP31" s="164">
        <f t="shared" si="43"/>
        <v>6890977</v>
      </c>
      <c r="AQ31" s="164">
        <f t="shared" si="11"/>
        <v>28121078</v>
      </c>
      <c r="AR31" s="164">
        <f aca="true" t="shared" si="44" ref="AR31:AW31">SUM(AR8:AR30)</f>
        <v>121359625</v>
      </c>
      <c r="AS31" s="164">
        <f t="shared" si="44"/>
        <v>848111234</v>
      </c>
      <c r="AT31" s="164">
        <f t="shared" si="44"/>
        <v>663387561</v>
      </c>
      <c r="AU31" s="164">
        <f t="shared" si="44"/>
        <v>802976483</v>
      </c>
      <c r="AV31" s="164">
        <f t="shared" si="44"/>
        <v>566252899</v>
      </c>
      <c r="AW31" s="164">
        <f t="shared" si="44"/>
        <v>260180340</v>
      </c>
      <c r="AX31" s="164">
        <f t="shared" si="13"/>
        <v>3262268142</v>
      </c>
      <c r="AY31" s="164">
        <f aca="true" t="shared" si="45" ref="AY31:BD31">SUM(AY8:AY30)</f>
        <v>14673638</v>
      </c>
      <c r="AZ31" s="164">
        <f t="shared" si="45"/>
        <v>152671398</v>
      </c>
      <c r="BA31" s="164">
        <f t="shared" si="45"/>
        <v>136739126</v>
      </c>
      <c r="BB31" s="164">
        <f t="shared" si="45"/>
        <v>150734314</v>
      </c>
      <c r="BC31" s="164">
        <f t="shared" si="45"/>
        <v>109363014</v>
      </c>
      <c r="BD31" s="164">
        <f t="shared" si="45"/>
        <v>41878161</v>
      </c>
      <c r="BE31" s="164">
        <f>SUM(AY31:BD31)</f>
        <v>606059651</v>
      </c>
      <c r="BF31" s="164">
        <f aca="true" t="shared" si="46" ref="BF31:BK31">SUM(BF8:BF30)</f>
        <v>57216451</v>
      </c>
      <c r="BG31" s="164">
        <f t="shared" si="46"/>
        <v>272482916</v>
      </c>
      <c r="BH31" s="164">
        <f t="shared" si="46"/>
        <v>194065731</v>
      </c>
      <c r="BI31" s="164">
        <f t="shared" si="46"/>
        <v>200141429</v>
      </c>
      <c r="BJ31" s="164">
        <f t="shared" si="46"/>
        <v>205601362</v>
      </c>
      <c r="BK31" s="164">
        <f t="shared" si="46"/>
        <v>197595829</v>
      </c>
      <c r="BL31" s="165">
        <f t="shared" si="16"/>
        <v>1127103718</v>
      </c>
      <c r="BM31" s="166">
        <f aca="true" t="shared" si="47" ref="BM31:BR31">SUM(BM8:BM30)</f>
        <v>2202552</v>
      </c>
      <c r="BN31" s="164">
        <f t="shared" si="47"/>
        <v>60374333</v>
      </c>
      <c r="BO31" s="164">
        <f t="shared" si="47"/>
        <v>105435743</v>
      </c>
      <c r="BP31" s="164">
        <f t="shared" si="47"/>
        <v>179447313</v>
      </c>
      <c r="BQ31" s="164">
        <f t="shared" si="47"/>
        <v>211171051</v>
      </c>
      <c r="BR31" s="164">
        <f t="shared" si="47"/>
        <v>167036990</v>
      </c>
      <c r="BS31" s="164">
        <f t="shared" si="18"/>
        <v>725667982</v>
      </c>
      <c r="BT31" s="164">
        <f aca="true" t="shared" si="48" ref="BT31:BY31">SUM(BT8:BT30)</f>
        <v>1884607</v>
      </c>
      <c r="BU31" s="164">
        <f t="shared" si="48"/>
        <v>46967389</v>
      </c>
      <c r="BV31" s="164">
        <f t="shared" si="48"/>
        <v>80341204</v>
      </c>
      <c r="BW31" s="164">
        <f t="shared" si="48"/>
        <v>139040640</v>
      </c>
      <c r="BX31" s="164">
        <f t="shared" si="48"/>
        <v>162687362</v>
      </c>
      <c r="BY31" s="164">
        <f t="shared" si="48"/>
        <v>129233511</v>
      </c>
      <c r="BZ31" s="164">
        <f t="shared" si="20"/>
        <v>560154713</v>
      </c>
      <c r="CA31" s="164">
        <f aca="true" t="shared" si="49" ref="CA31:CF31">SUM(CA8:CA30)</f>
        <v>317945</v>
      </c>
      <c r="CB31" s="164">
        <f t="shared" si="49"/>
        <v>13223003</v>
      </c>
      <c r="CC31" s="164">
        <f t="shared" si="49"/>
        <v>24792434</v>
      </c>
      <c r="CD31" s="164">
        <f t="shared" si="49"/>
        <v>39290535</v>
      </c>
      <c r="CE31" s="164">
        <f t="shared" si="49"/>
        <v>45838467</v>
      </c>
      <c r="CF31" s="164">
        <f t="shared" si="49"/>
        <v>33229973</v>
      </c>
      <c r="CG31" s="164">
        <f t="shared" si="22"/>
        <v>156692357</v>
      </c>
      <c r="CH31" s="164">
        <f aca="true" t="shared" si="50" ref="CH31:CM31">SUM(CH8:CH30)</f>
        <v>0</v>
      </c>
      <c r="CI31" s="164">
        <f t="shared" si="50"/>
        <v>183941</v>
      </c>
      <c r="CJ31" s="164">
        <f t="shared" si="50"/>
        <v>302105</v>
      </c>
      <c r="CK31" s="164">
        <f t="shared" si="50"/>
        <v>1116138</v>
      </c>
      <c r="CL31" s="164">
        <f t="shared" si="50"/>
        <v>2645222</v>
      </c>
      <c r="CM31" s="164">
        <f t="shared" si="50"/>
        <v>4573506</v>
      </c>
      <c r="CN31" s="165">
        <f t="shared" si="24"/>
        <v>8820912</v>
      </c>
      <c r="CO31" s="166">
        <f aca="true" t="shared" si="51" ref="CO31:CT31">SUM(CO8:CO30)</f>
        <v>275987121</v>
      </c>
      <c r="CP31" s="164">
        <f t="shared" si="51"/>
        <v>1023101605</v>
      </c>
      <c r="CQ31" s="164">
        <f t="shared" si="51"/>
        <v>759899229</v>
      </c>
      <c r="CR31" s="164">
        <f t="shared" si="51"/>
        <v>812853427</v>
      </c>
      <c r="CS31" s="164">
        <f t="shared" si="51"/>
        <v>734706968</v>
      </c>
      <c r="CT31" s="164">
        <f t="shared" si="51"/>
        <v>495537143</v>
      </c>
      <c r="CU31" s="164">
        <f t="shared" si="26"/>
        <v>4102085493</v>
      </c>
      <c r="CV31" s="164">
        <f aca="true" t="shared" si="52" ref="CV31:DA31">SUM(CV8:CV30)</f>
        <v>7493580</v>
      </c>
      <c r="CW31" s="164">
        <f t="shared" si="52"/>
        <v>47040570</v>
      </c>
      <c r="CX31" s="164">
        <f t="shared" si="52"/>
        <v>41350932</v>
      </c>
      <c r="CY31" s="164">
        <f t="shared" si="52"/>
        <v>49873790</v>
      </c>
      <c r="CZ31" s="164">
        <f t="shared" si="52"/>
        <v>53691210</v>
      </c>
      <c r="DA31" s="164">
        <f t="shared" si="52"/>
        <v>59545510</v>
      </c>
      <c r="DB31" s="164">
        <f t="shared" si="28"/>
        <v>258995592</v>
      </c>
      <c r="DC31" s="164">
        <f>SUM(DC8:DC30)</f>
        <v>150071074</v>
      </c>
      <c r="DD31" s="164">
        <f>SUM(DD8:DD30)</f>
        <v>225091833</v>
      </c>
      <c r="DE31" s="164">
        <f>SUM(DE8:DE30)</f>
        <v>235456442</v>
      </c>
      <c r="DF31" s="164">
        <f>SUM(DF8:DF30)</f>
        <v>140129413</v>
      </c>
      <c r="DG31" s="164">
        <f>SUM(DG8:DG30)</f>
        <v>30989769</v>
      </c>
      <c r="DH31" s="164">
        <f t="shared" si="29"/>
        <v>781738531</v>
      </c>
      <c r="DI31" s="164">
        <f aca="true" t="shared" si="53" ref="DI31:DN31">SUM(DI8:DI30)</f>
        <v>30635283</v>
      </c>
      <c r="DJ31" s="164">
        <f t="shared" si="53"/>
        <v>301085961</v>
      </c>
      <c r="DK31" s="164">
        <f t="shared" si="53"/>
        <v>249315614</v>
      </c>
      <c r="DL31" s="164">
        <f t="shared" si="53"/>
        <v>341677719</v>
      </c>
      <c r="DM31" s="164">
        <f t="shared" si="53"/>
        <v>403737719</v>
      </c>
      <c r="DN31" s="164">
        <f t="shared" si="53"/>
        <v>301334583</v>
      </c>
      <c r="DO31" s="164">
        <f t="shared" si="31"/>
        <v>1627786879</v>
      </c>
      <c r="DP31" s="164">
        <f aca="true" t="shared" si="54" ref="DP31:DU31">SUM(DP8:DP30)</f>
        <v>237858258</v>
      </c>
      <c r="DQ31" s="164">
        <f t="shared" si="54"/>
        <v>524904000</v>
      </c>
      <c r="DR31" s="164">
        <f t="shared" si="54"/>
        <v>244140850</v>
      </c>
      <c r="DS31" s="164">
        <f t="shared" si="54"/>
        <v>185845476</v>
      </c>
      <c r="DT31" s="164">
        <f t="shared" si="54"/>
        <v>137148626</v>
      </c>
      <c r="DU31" s="164">
        <f t="shared" si="54"/>
        <v>103667281</v>
      </c>
      <c r="DV31" s="165">
        <f t="shared" si="33"/>
        <v>1433564491</v>
      </c>
      <c r="DW31" s="166">
        <f aca="true" t="shared" si="55" ref="DW31:EB31">SUM(DW8:DW30)</f>
        <v>7346447</v>
      </c>
      <c r="DX31" s="164">
        <f t="shared" si="55"/>
        <v>19613152</v>
      </c>
      <c r="DY31" s="164">
        <f t="shared" si="55"/>
        <v>13339129</v>
      </c>
      <c r="DZ31" s="164">
        <f t="shared" si="55"/>
        <v>15488556</v>
      </c>
      <c r="EA31" s="164">
        <f t="shared" si="55"/>
        <v>10383170</v>
      </c>
      <c r="EB31" s="164">
        <f t="shared" si="55"/>
        <v>7703549</v>
      </c>
      <c r="EC31" s="165">
        <f>SUM(DW31:EB31)</f>
        <v>73874003</v>
      </c>
      <c r="ED31" s="166">
        <f>SUM(ED8:ED30)</f>
        <v>38357533</v>
      </c>
      <c r="EE31" s="164">
        <f>SUM(EE8:EE30)</f>
        <v>65750030</v>
      </c>
      <c r="EF31" s="164">
        <f>SUM(EF8:EF30)</f>
        <v>35417848</v>
      </c>
      <c r="EG31" s="164">
        <f>SUM(EG8:EG30)</f>
        <v>28246845</v>
      </c>
      <c r="EH31" s="164">
        <f>SUM(EH8:EH30)</f>
        <v>17854356</v>
      </c>
      <c r="EI31" s="164">
        <f>SUM(EI8:EI30)</f>
        <v>6276031</v>
      </c>
      <c r="EJ31" s="167">
        <f>SUM(ED31:EI31)</f>
        <v>191902643</v>
      </c>
      <c r="EK31" s="166">
        <f>SUM(EK8:EK30)</f>
        <v>0</v>
      </c>
      <c r="EL31" s="164">
        <f>SUM(EL8:EL30)</f>
        <v>-4904</v>
      </c>
      <c r="EM31" s="164">
        <f>SUM(EM8:EM30)</f>
        <v>496994207</v>
      </c>
      <c r="EN31" s="164">
        <f>SUM(EN8:EN30)</f>
        <v>923810519</v>
      </c>
      <c r="EO31" s="164">
        <f>SUM(EO8:EO30)</f>
        <v>1877382640</v>
      </c>
      <c r="EP31" s="164">
        <f>SUM(EP8:EP30)</f>
        <v>3344560788</v>
      </c>
      <c r="EQ31" s="164">
        <f>SUM(EQ8:EQ30)</f>
        <v>3570187361</v>
      </c>
      <c r="ER31" s="165">
        <f>SUM(EK31:EQ31)</f>
        <v>10212930611</v>
      </c>
      <c r="ES31" s="166">
        <f>SUM(ES8:ES30)</f>
        <v>0</v>
      </c>
      <c r="ET31" s="164">
        <f>SUM(ET8:ET30)</f>
        <v>-4904</v>
      </c>
      <c r="EU31" s="164">
        <f>SUM(EU8:EU30)</f>
        <v>216111374</v>
      </c>
      <c r="EV31" s="164">
        <f>SUM(EV8:EV30)</f>
        <v>411807292</v>
      </c>
      <c r="EW31" s="164">
        <f>SUM(EW8:EW30)</f>
        <v>921729502</v>
      </c>
      <c r="EX31" s="164">
        <f>SUM(EX8:EX30)</f>
        <v>1837023587</v>
      </c>
      <c r="EY31" s="164">
        <f>SUM(EY8:EY30)</f>
        <v>1821668022</v>
      </c>
      <c r="EZ31" s="164">
        <f>SUM(ES31:EY31)</f>
        <v>5208334873</v>
      </c>
      <c r="FA31" s="164">
        <f>SUM(FA8:FA30)</f>
        <v>261241465</v>
      </c>
      <c r="FB31" s="164">
        <f>SUM(FB8:FB30)</f>
        <v>454362911</v>
      </c>
      <c r="FC31" s="164">
        <f>SUM(FC8:FC30)</f>
        <v>770007313</v>
      </c>
      <c r="FD31" s="164">
        <f>SUM(FD8:FD30)</f>
        <v>867495939</v>
      </c>
      <c r="FE31" s="164">
        <f>SUM(FE8:FE30)</f>
        <v>412878958</v>
      </c>
      <c r="FF31" s="164">
        <f>SUM(FA31:FE31)</f>
        <v>2765986586</v>
      </c>
      <c r="FG31" s="164">
        <f>SUM(FG8:FG30)</f>
        <v>19641368</v>
      </c>
      <c r="FH31" s="164">
        <f>SUM(FH8:FH30)</f>
        <v>57640316</v>
      </c>
      <c r="FI31" s="164">
        <f>SUM(FI8:FI30)</f>
        <v>185645825</v>
      </c>
      <c r="FJ31" s="164">
        <f>SUM(FJ8:FJ30)</f>
        <v>640041262</v>
      </c>
      <c r="FK31" s="164">
        <f>SUM(FK8:FK30)</f>
        <v>1335640381</v>
      </c>
      <c r="FL31" s="167">
        <f>SUM(FG31:FK31)</f>
        <v>2238609152</v>
      </c>
      <c r="FM31" s="166">
        <f>SUM(FM8:FM30)</f>
        <v>0</v>
      </c>
      <c r="FN31" s="164">
        <f>SUM(FN8:FN30)</f>
        <v>958310827</v>
      </c>
      <c r="FO31" s="164">
        <f>SUM(FO8:FO30)</f>
        <v>4648552586</v>
      </c>
      <c r="FP31" s="164">
        <f>SUM(FP8:FP30)</f>
        <v>4007489255</v>
      </c>
      <c r="FQ31" s="164">
        <f>SUM(FQ8:FQ30)</f>
        <v>5320726346</v>
      </c>
      <c r="FR31" s="164">
        <f>SUM(FR8:FR30)</f>
        <v>6518377910</v>
      </c>
      <c r="FS31" s="164">
        <f>SUM(FS8:FS30)</f>
        <v>6405875864</v>
      </c>
      <c r="FT31" s="165">
        <f>SUM(FM31:FS31)</f>
        <v>27859332788</v>
      </c>
    </row>
    <row r="32" spans="1:176" s="129" customFormat="1" ht="18" customHeight="1">
      <c r="A32" s="168" t="s">
        <v>41</v>
      </c>
      <c r="B32" s="164">
        <v>52792191</v>
      </c>
      <c r="C32" s="164">
        <v>252188271</v>
      </c>
      <c r="D32" s="164">
        <v>173650177</v>
      </c>
      <c r="E32" s="164">
        <v>177141151</v>
      </c>
      <c r="F32" s="164">
        <v>139523801</v>
      </c>
      <c r="G32" s="164">
        <v>126370215</v>
      </c>
      <c r="H32" s="165">
        <f t="shared" si="1"/>
        <v>921665806</v>
      </c>
      <c r="I32" s="166">
        <v>32617016</v>
      </c>
      <c r="J32" s="164">
        <v>179848494</v>
      </c>
      <c r="K32" s="164">
        <v>120660360</v>
      </c>
      <c r="L32" s="164">
        <v>122876097</v>
      </c>
      <c r="M32" s="164">
        <v>96057346</v>
      </c>
      <c r="N32" s="164">
        <v>93499617</v>
      </c>
      <c r="O32" s="164">
        <f t="shared" si="3"/>
        <v>645558930</v>
      </c>
      <c r="P32" s="164">
        <v>18776996</v>
      </c>
      <c r="Q32" s="164">
        <v>88732932</v>
      </c>
      <c r="R32" s="164">
        <v>58110399</v>
      </c>
      <c r="S32" s="164">
        <v>50341656</v>
      </c>
      <c r="T32" s="164">
        <v>41725672</v>
      </c>
      <c r="U32" s="164">
        <v>43812508</v>
      </c>
      <c r="V32" s="166">
        <f t="shared" si="5"/>
        <v>301500163</v>
      </c>
      <c r="W32" s="164">
        <v>0</v>
      </c>
      <c r="X32" s="164">
        <v>294547</v>
      </c>
      <c r="Y32" s="164">
        <v>989775</v>
      </c>
      <c r="Z32" s="164">
        <v>2241900</v>
      </c>
      <c r="AA32" s="164">
        <v>5716372</v>
      </c>
      <c r="AB32" s="164">
        <v>11876982</v>
      </c>
      <c r="AC32" s="166">
        <f t="shared" si="7"/>
        <v>21119576</v>
      </c>
      <c r="AD32" s="164">
        <v>255043</v>
      </c>
      <c r="AE32" s="164">
        <v>4989324</v>
      </c>
      <c r="AF32" s="164">
        <v>4991810</v>
      </c>
      <c r="AG32" s="164">
        <v>5727151</v>
      </c>
      <c r="AH32" s="164">
        <v>6276222</v>
      </c>
      <c r="AI32" s="164">
        <v>10013905</v>
      </c>
      <c r="AJ32" s="166">
        <f t="shared" si="9"/>
        <v>32253455</v>
      </c>
      <c r="AK32" s="164">
        <v>5148</v>
      </c>
      <c r="AL32" s="164">
        <v>175500</v>
      </c>
      <c r="AM32" s="164">
        <v>72072</v>
      </c>
      <c r="AN32" s="164">
        <v>209196</v>
      </c>
      <c r="AO32" s="164">
        <v>113256</v>
      </c>
      <c r="AP32" s="164">
        <v>163800</v>
      </c>
      <c r="AQ32" s="166">
        <f t="shared" si="11"/>
        <v>738972</v>
      </c>
      <c r="AR32" s="164">
        <v>10121030</v>
      </c>
      <c r="AS32" s="164">
        <v>58959226</v>
      </c>
      <c r="AT32" s="164">
        <v>34719006</v>
      </c>
      <c r="AU32" s="164">
        <v>40429898</v>
      </c>
      <c r="AV32" s="164">
        <v>21841077</v>
      </c>
      <c r="AW32" s="164">
        <v>13570202</v>
      </c>
      <c r="AX32" s="166">
        <f t="shared" si="13"/>
        <v>179640439</v>
      </c>
      <c r="AY32" s="164">
        <v>959175</v>
      </c>
      <c r="AZ32" s="164">
        <v>11744284</v>
      </c>
      <c r="BA32" s="164">
        <v>10929913</v>
      </c>
      <c r="BB32" s="164">
        <v>12833976</v>
      </c>
      <c r="BC32" s="164">
        <v>10425275</v>
      </c>
      <c r="BD32" s="164">
        <v>4468220</v>
      </c>
      <c r="BE32" s="166">
        <v>51360843</v>
      </c>
      <c r="BF32" s="164">
        <v>2499624</v>
      </c>
      <c r="BG32" s="164">
        <v>14952681</v>
      </c>
      <c r="BH32" s="164">
        <v>10847385</v>
      </c>
      <c r="BI32" s="164">
        <v>11092320</v>
      </c>
      <c r="BJ32" s="164">
        <v>9959472</v>
      </c>
      <c r="BK32" s="164">
        <v>9594000</v>
      </c>
      <c r="BL32" s="165">
        <f t="shared" si="16"/>
        <v>58945482</v>
      </c>
      <c r="BM32" s="166">
        <v>22230</v>
      </c>
      <c r="BN32" s="164">
        <v>3825883</v>
      </c>
      <c r="BO32" s="164">
        <v>7931554</v>
      </c>
      <c r="BP32" s="164">
        <v>10952050</v>
      </c>
      <c r="BQ32" s="164">
        <v>14688140</v>
      </c>
      <c r="BR32" s="164">
        <v>10459152</v>
      </c>
      <c r="BS32" s="164">
        <f t="shared" si="18"/>
        <v>47879009</v>
      </c>
      <c r="BT32" s="164">
        <v>22230</v>
      </c>
      <c r="BU32" s="164">
        <v>2743845</v>
      </c>
      <c r="BV32" s="164">
        <v>4211853</v>
      </c>
      <c r="BW32" s="164">
        <v>6210412</v>
      </c>
      <c r="BX32" s="164">
        <v>8047357</v>
      </c>
      <c r="BY32" s="164">
        <v>5491140</v>
      </c>
      <c r="BZ32" s="164">
        <f t="shared" si="20"/>
        <v>26726837</v>
      </c>
      <c r="CA32" s="164">
        <v>0</v>
      </c>
      <c r="CB32" s="164">
        <v>1082038</v>
      </c>
      <c r="CC32" s="164">
        <v>3248559</v>
      </c>
      <c r="CD32" s="164">
        <v>4403114</v>
      </c>
      <c r="CE32" s="164">
        <v>5893513</v>
      </c>
      <c r="CF32" s="164">
        <v>4160695</v>
      </c>
      <c r="CG32" s="164">
        <f t="shared" si="22"/>
        <v>18787919</v>
      </c>
      <c r="CH32" s="164">
        <v>0</v>
      </c>
      <c r="CI32" s="164">
        <v>0</v>
      </c>
      <c r="CJ32" s="164">
        <v>471142</v>
      </c>
      <c r="CK32" s="164">
        <v>338524</v>
      </c>
      <c r="CL32" s="164">
        <v>747270</v>
      </c>
      <c r="CM32" s="164">
        <v>807317</v>
      </c>
      <c r="CN32" s="165">
        <f t="shared" si="24"/>
        <v>2364253</v>
      </c>
      <c r="CO32" s="166">
        <v>17271601</v>
      </c>
      <c r="CP32" s="164">
        <v>63187441</v>
      </c>
      <c r="CQ32" s="164">
        <v>41305496</v>
      </c>
      <c r="CR32" s="164">
        <v>40201594</v>
      </c>
      <c r="CS32" s="164">
        <v>26762504</v>
      </c>
      <c r="CT32" s="164">
        <v>21452938</v>
      </c>
      <c r="CU32" s="164">
        <f t="shared" si="26"/>
        <v>210181574</v>
      </c>
      <c r="CV32" s="164">
        <v>139950</v>
      </c>
      <c r="CW32" s="164">
        <v>1743120</v>
      </c>
      <c r="CX32" s="164">
        <v>1689660</v>
      </c>
      <c r="CY32" s="164">
        <v>1913220</v>
      </c>
      <c r="CZ32" s="164">
        <v>1838250</v>
      </c>
      <c r="DA32" s="164">
        <v>2690280</v>
      </c>
      <c r="DB32" s="164">
        <f t="shared" si="28"/>
        <v>10014480</v>
      </c>
      <c r="DC32" s="164">
        <v>4259033</v>
      </c>
      <c r="DD32" s="164">
        <v>9746982</v>
      </c>
      <c r="DE32" s="164">
        <v>8686659</v>
      </c>
      <c r="DF32" s="164">
        <v>3148968</v>
      </c>
      <c r="DG32" s="164">
        <v>551258</v>
      </c>
      <c r="DH32" s="164">
        <f t="shared" si="29"/>
        <v>26392900</v>
      </c>
      <c r="DI32" s="164">
        <v>5720690</v>
      </c>
      <c r="DJ32" s="164">
        <v>25170944</v>
      </c>
      <c r="DK32" s="164">
        <v>15723071</v>
      </c>
      <c r="DL32" s="164">
        <v>19195480</v>
      </c>
      <c r="DM32" s="164">
        <v>15223386</v>
      </c>
      <c r="DN32" s="164">
        <v>13291513</v>
      </c>
      <c r="DO32" s="164">
        <f t="shared" si="31"/>
        <v>94325084</v>
      </c>
      <c r="DP32" s="164">
        <v>11410961</v>
      </c>
      <c r="DQ32" s="164">
        <v>32014344</v>
      </c>
      <c r="DR32" s="164">
        <v>14145783</v>
      </c>
      <c r="DS32" s="164">
        <v>10406235</v>
      </c>
      <c r="DT32" s="164">
        <v>6551900</v>
      </c>
      <c r="DU32" s="164">
        <v>4919887</v>
      </c>
      <c r="DV32" s="165">
        <f t="shared" si="33"/>
        <v>79449110</v>
      </c>
      <c r="DW32" s="166">
        <v>271148</v>
      </c>
      <c r="DX32" s="164">
        <v>1211796</v>
      </c>
      <c r="DY32" s="164">
        <v>838692</v>
      </c>
      <c r="DZ32" s="164">
        <v>877806</v>
      </c>
      <c r="EA32" s="164">
        <v>642873</v>
      </c>
      <c r="EB32" s="164">
        <v>453769</v>
      </c>
      <c r="EC32" s="165">
        <f>SUM(DW32:EB32)</f>
        <v>4296084</v>
      </c>
      <c r="ED32" s="166">
        <v>2610196</v>
      </c>
      <c r="EE32" s="164">
        <v>4114657</v>
      </c>
      <c r="EF32" s="164">
        <v>2914075</v>
      </c>
      <c r="EG32" s="164">
        <v>2233604</v>
      </c>
      <c r="EH32" s="164">
        <v>1372938</v>
      </c>
      <c r="EI32" s="164">
        <v>504739</v>
      </c>
      <c r="EJ32" s="167">
        <f>SUM(ED32:EI32)</f>
        <v>13750209</v>
      </c>
      <c r="EK32" s="166"/>
      <c r="EL32" s="164">
        <v>0</v>
      </c>
      <c r="EM32" s="164">
        <v>30270022</v>
      </c>
      <c r="EN32" s="164">
        <v>61583253</v>
      </c>
      <c r="EO32" s="164">
        <v>123208583</v>
      </c>
      <c r="EP32" s="164">
        <v>221584530</v>
      </c>
      <c r="EQ32" s="164">
        <v>300410566</v>
      </c>
      <c r="ER32" s="165">
        <f>SUM(EK32:EQ32)</f>
        <v>737056954</v>
      </c>
      <c r="ES32" s="166"/>
      <c r="ET32" s="164">
        <v>0</v>
      </c>
      <c r="EU32" s="164">
        <v>10724677</v>
      </c>
      <c r="EV32" s="164">
        <v>28927213</v>
      </c>
      <c r="EW32" s="164">
        <v>58667177</v>
      </c>
      <c r="EX32" s="164">
        <v>99009468</v>
      </c>
      <c r="EY32" s="164">
        <v>114146644</v>
      </c>
      <c r="EZ32" s="164">
        <f>SUM(ES32:EY32)</f>
        <v>311475179</v>
      </c>
      <c r="FA32" s="164">
        <v>17321345</v>
      </c>
      <c r="FB32" s="164">
        <v>25582316</v>
      </c>
      <c r="FC32" s="164">
        <v>44107784</v>
      </c>
      <c r="FD32" s="164">
        <v>53205042</v>
      </c>
      <c r="FE32" s="164">
        <v>24257379</v>
      </c>
      <c r="FF32" s="164">
        <f>SUM(FA32:FE32)</f>
        <v>164473866</v>
      </c>
      <c r="FG32" s="164">
        <v>2224000</v>
      </c>
      <c r="FH32" s="164">
        <v>7073724</v>
      </c>
      <c r="FI32" s="164">
        <v>20433622</v>
      </c>
      <c r="FJ32" s="164">
        <v>69370020</v>
      </c>
      <c r="FK32" s="164">
        <v>162006543</v>
      </c>
      <c r="FL32" s="167">
        <f>SUM(FG32:FK32)</f>
        <v>261107909</v>
      </c>
      <c r="FM32" s="166"/>
      <c r="FN32" s="164">
        <v>52792191</v>
      </c>
      <c r="FO32" s="164">
        <v>282458293</v>
      </c>
      <c r="FP32" s="164">
        <v>235233430</v>
      </c>
      <c r="FQ32" s="164">
        <v>300349734</v>
      </c>
      <c r="FR32" s="164">
        <v>361108331</v>
      </c>
      <c r="FS32" s="164">
        <v>426780781</v>
      </c>
      <c r="FT32" s="165">
        <f>SUM(FM32:FS32)</f>
        <v>1658722760</v>
      </c>
    </row>
    <row r="33" spans="1:176" s="129" customFormat="1" ht="18" customHeight="1">
      <c r="A33" s="168" t="s">
        <v>42</v>
      </c>
      <c r="B33" s="164">
        <v>28467448</v>
      </c>
      <c r="C33" s="164">
        <v>87993576</v>
      </c>
      <c r="D33" s="164">
        <v>42052435</v>
      </c>
      <c r="E33" s="164">
        <v>40504612</v>
      </c>
      <c r="F33" s="164">
        <v>34456794</v>
      </c>
      <c r="G33" s="164">
        <v>36362772</v>
      </c>
      <c r="H33" s="165">
        <f t="shared" si="1"/>
        <v>269837637</v>
      </c>
      <c r="I33" s="166">
        <v>19326533</v>
      </c>
      <c r="J33" s="164">
        <v>61985394</v>
      </c>
      <c r="K33" s="164">
        <v>29269425</v>
      </c>
      <c r="L33" s="164">
        <v>27768174</v>
      </c>
      <c r="M33" s="164">
        <v>24318665</v>
      </c>
      <c r="N33" s="164">
        <v>27048769</v>
      </c>
      <c r="O33" s="164">
        <f t="shared" si="3"/>
        <v>189716960</v>
      </c>
      <c r="P33" s="164">
        <v>10245231</v>
      </c>
      <c r="Q33" s="164">
        <v>26247871</v>
      </c>
      <c r="R33" s="164">
        <v>10516337</v>
      </c>
      <c r="S33" s="164">
        <v>9113220</v>
      </c>
      <c r="T33" s="164">
        <v>9497223</v>
      </c>
      <c r="U33" s="164">
        <v>10605039</v>
      </c>
      <c r="V33" s="166">
        <f t="shared" si="5"/>
        <v>76224921</v>
      </c>
      <c r="W33" s="164">
        <v>0</v>
      </c>
      <c r="X33" s="164">
        <v>248058</v>
      </c>
      <c r="Y33" s="164">
        <v>441225</v>
      </c>
      <c r="Z33" s="164">
        <v>703575</v>
      </c>
      <c r="AA33" s="164">
        <v>2023672</v>
      </c>
      <c r="AB33" s="164">
        <v>4473336</v>
      </c>
      <c r="AC33" s="166">
        <f t="shared" si="7"/>
        <v>7889866</v>
      </c>
      <c r="AD33" s="164">
        <v>224853</v>
      </c>
      <c r="AE33" s="164">
        <v>2561704</v>
      </c>
      <c r="AF33" s="164">
        <v>1187435</v>
      </c>
      <c r="AG33" s="164">
        <v>1297353</v>
      </c>
      <c r="AH33" s="164">
        <v>2283982</v>
      </c>
      <c r="AI33" s="164">
        <v>3556868</v>
      </c>
      <c r="AJ33" s="166">
        <f t="shared" si="9"/>
        <v>11112195</v>
      </c>
      <c r="AK33" s="164">
        <v>0</v>
      </c>
      <c r="AL33" s="164">
        <v>51480</v>
      </c>
      <c r="AM33" s="164">
        <v>41184</v>
      </c>
      <c r="AN33" s="164">
        <v>0</v>
      </c>
      <c r="AO33" s="164">
        <v>0</v>
      </c>
      <c r="AP33" s="164">
        <v>20592</v>
      </c>
      <c r="AQ33" s="166">
        <f t="shared" si="11"/>
        <v>113256</v>
      </c>
      <c r="AR33" s="164">
        <v>6189968</v>
      </c>
      <c r="AS33" s="164">
        <v>21473274</v>
      </c>
      <c r="AT33" s="164">
        <v>10849449</v>
      </c>
      <c r="AU33" s="164">
        <v>10432093</v>
      </c>
      <c r="AV33" s="164">
        <v>6521823</v>
      </c>
      <c r="AW33" s="164">
        <v>4543237</v>
      </c>
      <c r="AX33" s="166">
        <f t="shared" si="13"/>
        <v>60009844</v>
      </c>
      <c r="AY33" s="164">
        <v>1221945</v>
      </c>
      <c r="AZ33" s="164">
        <v>5908930</v>
      </c>
      <c r="BA33" s="164">
        <v>3599396</v>
      </c>
      <c r="BB33" s="164">
        <v>3643145</v>
      </c>
      <c r="BC33" s="164">
        <v>1478913</v>
      </c>
      <c r="BD33" s="164">
        <v>715789</v>
      </c>
      <c r="BE33" s="166">
        <v>16568118</v>
      </c>
      <c r="BF33" s="164">
        <v>1444536</v>
      </c>
      <c r="BG33" s="164">
        <v>5494077</v>
      </c>
      <c r="BH33" s="164">
        <v>2634399</v>
      </c>
      <c r="BI33" s="164">
        <v>2578788</v>
      </c>
      <c r="BJ33" s="164">
        <v>2513052</v>
      </c>
      <c r="BK33" s="164">
        <v>3133908</v>
      </c>
      <c r="BL33" s="165">
        <f t="shared" si="16"/>
        <v>17798760</v>
      </c>
      <c r="BM33" s="166">
        <v>112044</v>
      </c>
      <c r="BN33" s="164">
        <v>2131238</v>
      </c>
      <c r="BO33" s="164">
        <v>2116700</v>
      </c>
      <c r="BP33" s="164">
        <v>2743605</v>
      </c>
      <c r="BQ33" s="164">
        <v>3287922</v>
      </c>
      <c r="BR33" s="164">
        <v>3602111</v>
      </c>
      <c r="BS33" s="164">
        <f t="shared" si="18"/>
        <v>13993620</v>
      </c>
      <c r="BT33" s="164">
        <v>112044</v>
      </c>
      <c r="BU33" s="164">
        <v>1858890</v>
      </c>
      <c r="BV33" s="164">
        <v>1872345</v>
      </c>
      <c r="BW33" s="164">
        <v>2219118</v>
      </c>
      <c r="BX33" s="164">
        <v>2711566</v>
      </c>
      <c r="BY33" s="164">
        <v>2865551</v>
      </c>
      <c r="BZ33" s="164">
        <f t="shared" si="20"/>
        <v>11639514</v>
      </c>
      <c r="CA33" s="164">
        <v>0</v>
      </c>
      <c r="CB33" s="164">
        <v>272348</v>
      </c>
      <c r="CC33" s="164">
        <v>244355</v>
      </c>
      <c r="CD33" s="164">
        <v>387560</v>
      </c>
      <c r="CE33" s="164">
        <v>406650</v>
      </c>
      <c r="CF33" s="164">
        <v>316497</v>
      </c>
      <c r="CG33" s="164">
        <f t="shared" si="22"/>
        <v>1627410</v>
      </c>
      <c r="CH33" s="164">
        <v>0</v>
      </c>
      <c r="CI33" s="164">
        <v>0</v>
      </c>
      <c r="CJ33" s="164">
        <v>0</v>
      </c>
      <c r="CK33" s="164">
        <v>136927</v>
      </c>
      <c r="CL33" s="164">
        <v>169706</v>
      </c>
      <c r="CM33" s="164">
        <v>420063</v>
      </c>
      <c r="CN33" s="165">
        <f t="shared" si="24"/>
        <v>726696</v>
      </c>
      <c r="CO33" s="166">
        <v>8598241</v>
      </c>
      <c r="CP33" s="164">
        <v>22135871</v>
      </c>
      <c r="CQ33" s="164">
        <v>10206117</v>
      </c>
      <c r="CR33" s="164">
        <v>9258022</v>
      </c>
      <c r="CS33" s="164">
        <v>6739813</v>
      </c>
      <c r="CT33" s="164">
        <v>5450411</v>
      </c>
      <c r="CU33" s="164">
        <f t="shared" si="26"/>
        <v>62388475</v>
      </c>
      <c r="CV33" s="164">
        <v>102780</v>
      </c>
      <c r="CW33" s="164">
        <v>1063080</v>
      </c>
      <c r="CX33" s="164">
        <v>471150</v>
      </c>
      <c r="CY33" s="164">
        <v>600210</v>
      </c>
      <c r="CZ33" s="164">
        <v>551520</v>
      </c>
      <c r="DA33" s="164">
        <v>962190</v>
      </c>
      <c r="DB33" s="164">
        <f t="shared" si="28"/>
        <v>3750930</v>
      </c>
      <c r="DC33" s="164">
        <v>4012753</v>
      </c>
      <c r="DD33" s="164">
        <v>3572235</v>
      </c>
      <c r="DE33" s="164">
        <v>3000145</v>
      </c>
      <c r="DF33" s="164">
        <v>270602</v>
      </c>
      <c r="DG33" s="164">
        <v>0</v>
      </c>
      <c r="DH33" s="164">
        <f t="shared" si="29"/>
        <v>10855735</v>
      </c>
      <c r="DI33" s="164">
        <v>2373642</v>
      </c>
      <c r="DJ33" s="164">
        <v>8114178</v>
      </c>
      <c r="DK33" s="164">
        <v>3145930</v>
      </c>
      <c r="DL33" s="164">
        <v>3495769</v>
      </c>
      <c r="DM33" s="164">
        <v>4283355</v>
      </c>
      <c r="DN33" s="164">
        <v>3019200</v>
      </c>
      <c r="DO33" s="164">
        <f t="shared" si="31"/>
        <v>24432074</v>
      </c>
      <c r="DP33" s="164">
        <v>6121819</v>
      </c>
      <c r="DQ33" s="164">
        <v>8945860</v>
      </c>
      <c r="DR33" s="164">
        <v>3016802</v>
      </c>
      <c r="DS33" s="164">
        <v>2161898</v>
      </c>
      <c r="DT33" s="164">
        <v>1634336</v>
      </c>
      <c r="DU33" s="164">
        <v>1469021</v>
      </c>
      <c r="DV33" s="165">
        <f t="shared" si="33"/>
        <v>23349736</v>
      </c>
      <c r="DW33" s="166">
        <v>182974</v>
      </c>
      <c r="DX33" s="164">
        <v>378817</v>
      </c>
      <c r="DY33" s="164">
        <v>169764</v>
      </c>
      <c r="DZ33" s="164">
        <v>156885</v>
      </c>
      <c r="EA33" s="164">
        <v>80154</v>
      </c>
      <c r="EB33" s="164">
        <v>126346</v>
      </c>
      <c r="EC33" s="165">
        <f>SUM(DW33:EB33)</f>
        <v>1094940</v>
      </c>
      <c r="ED33" s="166">
        <v>247656</v>
      </c>
      <c r="EE33" s="164">
        <v>1362256</v>
      </c>
      <c r="EF33" s="164">
        <v>290429</v>
      </c>
      <c r="EG33" s="164">
        <v>577926</v>
      </c>
      <c r="EH33" s="164">
        <v>30240</v>
      </c>
      <c r="EI33" s="164">
        <v>135135</v>
      </c>
      <c r="EJ33" s="167">
        <f>SUM(ED33:EI33)</f>
        <v>2643642</v>
      </c>
      <c r="EK33" s="166"/>
      <c r="EL33" s="164">
        <v>0</v>
      </c>
      <c r="EM33" s="164">
        <v>23820167</v>
      </c>
      <c r="EN33" s="164">
        <v>34011845</v>
      </c>
      <c r="EO33" s="164">
        <v>48335535</v>
      </c>
      <c r="EP33" s="164">
        <v>84581424</v>
      </c>
      <c r="EQ33" s="164">
        <v>62896159</v>
      </c>
      <c r="ER33" s="165">
        <f>SUM(EK33:EQ33)</f>
        <v>253645130</v>
      </c>
      <c r="ES33" s="166"/>
      <c r="ET33" s="164">
        <v>0</v>
      </c>
      <c r="EU33" s="164">
        <v>9385621</v>
      </c>
      <c r="EV33" s="164">
        <v>14321089</v>
      </c>
      <c r="EW33" s="164">
        <v>24558108</v>
      </c>
      <c r="EX33" s="164">
        <v>48350700</v>
      </c>
      <c r="EY33" s="164">
        <v>30948025</v>
      </c>
      <c r="EZ33" s="164">
        <f>SUM(ES33:EY33)</f>
        <v>127563543</v>
      </c>
      <c r="FA33" s="164">
        <v>14033728</v>
      </c>
      <c r="FB33" s="164">
        <v>18607418</v>
      </c>
      <c r="FC33" s="164">
        <v>22107256</v>
      </c>
      <c r="FD33" s="164">
        <v>26906323</v>
      </c>
      <c r="FE33" s="164">
        <v>11577759</v>
      </c>
      <c r="FF33" s="164">
        <f>SUM(FA33:FE33)</f>
        <v>93232484</v>
      </c>
      <c r="FG33" s="164">
        <v>400818</v>
      </c>
      <c r="FH33" s="164">
        <v>1083338</v>
      </c>
      <c r="FI33" s="164">
        <v>1670171</v>
      </c>
      <c r="FJ33" s="164">
        <v>9324401</v>
      </c>
      <c r="FK33" s="164">
        <v>20370375</v>
      </c>
      <c r="FL33" s="167">
        <f>SUM(FG33:FK33)</f>
        <v>32849103</v>
      </c>
      <c r="FM33" s="166"/>
      <c r="FN33" s="164">
        <v>28467448</v>
      </c>
      <c r="FO33" s="164">
        <v>111813743</v>
      </c>
      <c r="FP33" s="164">
        <v>76064280</v>
      </c>
      <c r="FQ33" s="164">
        <v>88840147</v>
      </c>
      <c r="FR33" s="164">
        <v>119038218</v>
      </c>
      <c r="FS33" s="164">
        <v>99258931</v>
      </c>
      <c r="FT33" s="165">
        <f>SUM(FM33:FS33)</f>
        <v>523482767</v>
      </c>
    </row>
    <row r="34" spans="1:176" s="129" customFormat="1" ht="18" customHeight="1">
      <c r="A34" s="168" t="s">
        <v>43</v>
      </c>
      <c r="B34" s="164">
        <v>12242710</v>
      </c>
      <c r="C34" s="164">
        <v>83324049</v>
      </c>
      <c r="D34" s="164">
        <v>62731328</v>
      </c>
      <c r="E34" s="164">
        <v>64258851</v>
      </c>
      <c r="F34" s="164">
        <v>64172390</v>
      </c>
      <c r="G34" s="164">
        <v>47048257</v>
      </c>
      <c r="H34" s="165">
        <f t="shared" si="1"/>
        <v>333777585</v>
      </c>
      <c r="I34" s="166">
        <v>8327693</v>
      </c>
      <c r="J34" s="164">
        <v>61361294</v>
      </c>
      <c r="K34" s="164">
        <v>45560883</v>
      </c>
      <c r="L34" s="164">
        <v>42956230</v>
      </c>
      <c r="M34" s="164">
        <v>43173840</v>
      </c>
      <c r="N34" s="164">
        <v>35540649</v>
      </c>
      <c r="O34" s="164">
        <f t="shared" si="3"/>
        <v>236920589</v>
      </c>
      <c r="P34" s="164">
        <v>6068441</v>
      </c>
      <c r="Q34" s="164">
        <v>36889514</v>
      </c>
      <c r="R34" s="164">
        <v>24152402</v>
      </c>
      <c r="S34" s="164">
        <v>19708594</v>
      </c>
      <c r="T34" s="164">
        <v>25208004</v>
      </c>
      <c r="U34" s="164">
        <v>20697365</v>
      </c>
      <c r="V34" s="166">
        <f t="shared" si="5"/>
        <v>132724320</v>
      </c>
      <c r="W34" s="164">
        <v>0</v>
      </c>
      <c r="X34" s="164">
        <v>47700</v>
      </c>
      <c r="Y34" s="164">
        <v>262350</v>
      </c>
      <c r="Z34" s="164">
        <v>583088</v>
      </c>
      <c r="AA34" s="164">
        <v>1370385</v>
      </c>
      <c r="AB34" s="164">
        <v>4078040</v>
      </c>
      <c r="AC34" s="166">
        <f t="shared" si="7"/>
        <v>6341563</v>
      </c>
      <c r="AD34" s="164">
        <v>211001</v>
      </c>
      <c r="AE34" s="164">
        <v>2301227</v>
      </c>
      <c r="AF34" s="164">
        <v>2048354</v>
      </c>
      <c r="AG34" s="164">
        <v>2310353</v>
      </c>
      <c r="AH34" s="164">
        <v>2292775</v>
      </c>
      <c r="AI34" s="164">
        <v>3258905</v>
      </c>
      <c r="AJ34" s="166">
        <f t="shared" si="9"/>
        <v>12422615</v>
      </c>
      <c r="AK34" s="164">
        <v>56628</v>
      </c>
      <c r="AL34" s="164">
        <v>288288</v>
      </c>
      <c r="AM34" s="164">
        <v>301860</v>
      </c>
      <c r="AN34" s="164">
        <v>72072</v>
      </c>
      <c r="AO34" s="164">
        <v>139464</v>
      </c>
      <c r="AP34" s="164">
        <v>166608</v>
      </c>
      <c r="AQ34" s="166">
        <f t="shared" si="11"/>
        <v>1024920</v>
      </c>
      <c r="AR34" s="164">
        <v>925696</v>
      </c>
      <c r="AS34" s="164">
        <v>11514916</v>
      </c>
      <c r="AT34" s="164">
        <v>9434601</v>
      </c>
      <c r="AU34" s="164">
        <v>10827845</v>
      </c>
      <c r="AV34" s="164">
        <v>8156070</v>
      </c>
      <c r="AW34" s="164">
        <v>3004946</v>
      </c>
      <c r="AX34" s="166">
        <f t="shared" si="13"/>
        <v>43864074</v>
      </c>
      <c r="AY34" s="164">
        <v>359625</v>
      </c>
      <c r="AZ34" s="164">
        <v>5417401</v>
      </c>
      <c r="BA34" s="164">
        <v>5200517</v>
      </c>
      <c r="BB34" s="164">
        <v>5706795</v>
      </c>
      <c r="BC34" s="164">
        <v>2952434</v>
      </c>
      <c r="BD34" s="164">
        <v>1422943</v>
      </c>
      <c r="BE34" s="166">
        <v>21059715</v>
      </c>
      <c r="BF34" s="164">
        <v>706302</v>
      </c>
      <c r="BG34" s="164">
        <v>4902248</v>
      </c>
      <c r="BH34" s="164">
        <v>4160799</v>
      </c>
      <c r="BI34" s="164">
        <v>3747483</v>
      </c>
      <c r="BJ34" s="164">
        <v>3054708</v>
      </c>
      <c r="BK34" s="164">
        <v>2911842</v>
      </c>
      <c r="BL34" s="165">
        <f t="shared" si="16"/>
        <v>19483382</v>
      </c>
      <c r="BM34" s="166">
        <v>0</v>
      </c>
      <c r="BN34" s="164">
        <v>718811</v>
      </c>
      <c r="BO34" s="164">
        <v>2042730</v>
      </c>
      <c r="BP34" s="164">
        <v>3322131</v>
      </c>
      <c r="BQ34" s="164">
        <v>3977352</v>
      </c>
      <c r="BR34" s="164">
        <v>1945365</v>
      </c>
      <c r="BS34" s="164">
        <f t="shared" si="18"/>
        <v>12006389</v>
      </c>
      <c r="BT34" s="164">
        <v>0</v>
      </c>
      <c r="BU34" s="164">
        <v>510984</v>
      </c>
      <c r="BV34" s="164">
        <v>1321475</v>
      </c>
      <c r="BW34" s="164">
        <v>2352092</v>
      </c>
      <c r="BX34" s="164">
        <v>3027795</v>
      </c>
      <c r="BY34" s="164">
        <v>1385623</v>
      </c>
      <c r="BZ34" s="164">
        <f t="shared" si="20"/>
        <v>8597969</v>
      </c>
      <c r="CA34" s="164">
        <v>0</v>
      </c>
      <c r="CB34" s="164">
        <v>207827</v>
      </c>
      <c r="CC34" s="164">
        <v>721255</v>
      </c>
      <c r="CD34" s="164">
        <v>970039</v>
      </c>
      <c r="CE34" s="164">
        <v>949557</v>
      </c>
      <c r="CF34" s="164">
        <v>559742</v>
      </c>
      <c r="CG34" s="164">
        <f t="shared" si="22"/>
        <v>3408420</v>
      </c>
      <c r="CH34" s="164">
        <v>0</v>
      </c>
      <c r="CI34" s="164">
        <v>0</v>
      </c>
      <c r="CJ34" s="164">
        <v>0</v>
      </c>
      <c r="CK34" s="164">
        <v>0</v>
      </c>
      <c r="CL34" s="164">
        <v>0</v>
      </c>
      <c r="CM34" s="164">
        <v>0</v>
      </c>
      <c r="CN34" s="165">
        <f t="shared" si="24"/>
        <v>0</v>
      </c>
      <c r="CO34" s="166">
        <v>3721075</v>
      </c>
      <c r="CP34" s="164">
        <v>19491272</v>
      </c>
      <c r="CQ34" s="164">
        <v>14781093</v>
      </c>
      <c r="CR34" s="164">
        <v>16860364</v>
      </c>
      <c r="CS34" s="164">
        <v>16314318</v>
      </c>
      <c r="CT34" s="164">
        <v>9127760</v>
      </c>
      <c r="CU34" s="164">
        <f t="shared" si="26"/>
        <v>80295882</v>
      </c>
      <c r="CV34" s="164">
        <v>38070</v>
      </c>
      <c r="CW34" s="164">
        <v>521010</v>
      </c>
      <c r="CX34" s="164">
        <v>552240</v>
      </c>
      <c r="CY34" s="164">
        <v>564840</v>
      </c>
      <c r="CZ34" s="164">
        <v>776880</v>
      </c>
      <c r="DA34" s="164">
        <v>582120</v>
      </c>
      <c r="DB34" s="164">
        <f t="shared" si="28"/>
        <v>3035160</v>
      </c>
      <c r="DC34" s="164">
        <v>1317226</v>
      </c>
      <c r="DD34" s="164">
        <v>1274270</v>
      </c>
      <c r="DE34" s="164">
        <v>4217859</v>
      </c>
      <c r="DF34" s="164">
        <v>2062634</v>
      </c>
      <c r="DG34" s="164">
        <v>500247</v>
      </c>
      <c r="DH34" s="164">
        <f t="shared" si="29"/>
        <v>9372236</v>
      </c>
      <c r="DI34" s="164">
        <v>563080</v>
      </c>
      <c r="DJ34" s="164">
        <v>7094310</v>
      </c>
      <c r="DK34" s="164">
        <v>7997223</v>
      </c>
      <c r="DL34" s="164">
        <v>8944297</v>
      </c>
      <c r="DM34" s="164">
        <v>11181537</v>
      </c>
      <c r="DN34" s="164">
        <v>6593477</v>
      </c>
      <c r="DO34" s="164">
        <f t="shared" si="31"/>
        <v>42373924</v>
      </c>
      <c r="DP34" s="164">
        <v>3119925</v>
      </c>
      <c r="DQ34" s="164">
        <v>10558726</v>
      </c>
      <c r="DR34" s="164">
        <v>4957360</v>
      </c>
      <c r="DS34" s="164">
        <v>3133368</v>
      </c>
      <c r="DT34" s="164">
        <v>2293267</v>
      </c>
      <c r="DU34" s="164">
        <v>1451916</v>
      </c>
      <c r="DV34" s="165">
        <f t="shared" si="33"/>
        <v>25514562</v>
      </c>
      <c r="DW34" s="166">
        <v>84795</v>
      </c>
      <c r="DX34" s="164">
        <v>328045</v>
      </c>
      <c r="DY34" s="164">
        <v>164372</v>
      </c>
      <c r="DZ34" s="164">
        <v>368297</v>
      </c>
      <c r="EA34" s="164">
        <v>240680</v>
      </c>
      <c r="EB34" s="164">
        <v>217179</v>
      </c>
      <c r="EC34" s="165">
        <f>SUM(DW34:EB34)</f>
        <v>1403368</v>
      </c>
      <c r="ED34" s="166">
        <v>109147</v>
      </c>
      <c r="EE34" s="164">
        <v>1424627</v>
      </c>
      <c r="EF34" s="164">
        <v>182250</v>
      </c>
      <c r="EG34" s="164">
        <v>751829</v>
      </c>
      <c r="EH34" s="164">
        <v>466200</v>
      </c>
      <c r="EI34" s="164">
        <v>217304</v>
      </c>
      <c r="EJ34" s="167">
        <f>SUM(ED34:EI34)</f>
        <v>3151357</v>
      </c>
      <c r="EK34" s="166"/>
      <c r="EL34" s="164">
        <v>0</v>
      </c>
      <c r="EM34" s="164">
        <v>5217606</v>
      </c>
      <c r="EN34" s="164">
        <v>19113357</v>
      </c>
      <c r="EO34" s="164">
        <v>37997593</v>
      </c>
      <c r="EP34" s="164">
        <v>70541911</v>
      </c>
      <c r="EQ34" s="164">
        <v>84079941</v>
      </c>
      <c r="ER34" s="165">
        <f>SUM(EK34:EQ34)</f>
        <v>216950408</v>
      </c>
      <c r="ES34" s="166"/>
      <c r="ET34" s="164">
        <v>0</v>
      </c>
      <c r="EU34" s="164">
        <v>2183347</v>
      </c>
      <c r="EV34" s="164">
        <v>8826322</v>
      </c>
      <c r="EW34" s="164">
        <v>18156058</v>
      </c>
      <c r="EX34" s="164">
        <v>40454855</v>
      </c>
      <c r="EY34" s="164">
        <v>45129831</v>
      </c>
      <c r="EZ34" s="164">
        <f>SUM(ES34:EY34)</f>
        <v>114750413</v>
      </c>
      <c r="FA34" s="164">
        <v>2920150</v>
      </c>
      <c r="FB34" s="164">
        <v>9470298</v>
      </c>
      <c r="FC34" s="164">
        <v>15519297</v>
      </c>
      <c r="FD34" s="164">
        <v>19774259</v>
      </c>
      <c r="FE34" s="164">
        <v>5980900</v>
      </c>
      <c r="FF34" s="164">
        <f>SUM(FA34:FE34)</f>
        <v>53664904</v>
      </c>
      <c r="FG34" s="164">
        <v>114109</v>
      </c>
      <c r="FH34" s="164">
        <v>816737</v>
      </c>
      <c r="FI34" s="164">
        <v>4322238</v>
      </c>
      <c r="FJ34" s="164">
        <v>10312797</v>
      </c>
      <c r="FK34" s="164">
        <v>32969210</v>
      </c>
      <c r="FL34" s="167">
        <f>SUM(FG34:FK34)</f>
        <v>48535091</v>
      </c>
      <c r="FM34" s="166"/>
      <c r="FN34" s="164">
        <v>12242710</v>
      </c>
      <c r="FO34" s="164">
        <v>88541655</v>
      </c>
      <c r="FP34" s="164">
        <v>81844685</v>
      </c>
      <c r="FQ34" s="164">
        <v>102256444</v>
      </c>
      <c r="FR34" s="164">
        <v>134714301</v>
      </c>
      <c r="FS34" s="164">
        <v>131128198</v>
      </c>
      <c r="FT34" s="165">
        <f>SUM(FM34:FS34)</f>
        <v>550727993</v>
      </c>
    </row>
    <row r="35" spans="1:176" s="129" customFormat="1" ht="18" customHeight="1">
      <c r="A35" s="168" t="s">
        <v>44</v>
      </c>
      <c r="B35" s="164">
        <v>16882775</v>
      </c>
      <c r="C35" s="164">
        <v>83503567</v>
      </c>
      <c r="D35" s="164">
        <v>61663548</v>
      </c>
      <c r="E35" s="164">
        <v>59334651</v>
      </c>
      <c r="F35" s="164">
        <v>65924650</v>
      </c>
      <c r="G35" s="164">
        <v>57551325</v>
      </c>
      <c r="H35" s="165">
        <f t="shared" si="1"/>
        <v>344860516</v>
      </c>
      <c r="I35" s="166">
        <v>11024616</v>
      </c>
      <c r="J35" s="164">
        <v>56781709</v>
      </c>
      <c r="K35" s="164">
        <v>42918422</v>
      </c>
      <c r="L35" s="164">
        <v>36659403</v>
      </c>
      <c r="M35" s="164">
        <v>43685543</v>
      </c>
      <c r="N35" s="164">
        <v>41435973</v>
      </c>
      <c r="O35" s="164">
        <f t="shared" si="3"/>
        <v>232505666</v>
      </c>
      <c r="P35" s="164">
        <v>7214550</v>
      </c>
      <c r="Q35" s="164">
        <v>28219588</v>
      </c>
      <c r="R35" s="164">
        <v>20204502</v>
      </c>
      <c r="S35" s="164">
        <v>17144567</v>
      </c>
      <c r="T35" s="164">
        <v>18877138</v>
      </c>
      <c r="U35" s="164">
        <v>20394351</v>
      </c>
      <c r="V35" s="166">
        <f t="shared" si="5"/>
        <v>112054696</v>
      </c>
      <c r="W35" s="164">
        <v>0</v>
      </c>
      <c r="X35" s="164">
        <v>0</v>
      </c>
      <c r="Y35" s="164">
        <v>199945</v>
      </c>
      <c r="Z35" s="164">
        <v>620100</v>
      </c>
      <c r="AA35" s="164">
        <v>1408416</v>
      </c>
      <c r="AB35" s="164">
        <v>3913731</v>
      </c>
      <c r="AC35" s="166">
        <f t="shared" si="7"/>
        <v>6142192</v>
      </c>
      <c r="AD35" s="164">
        <v>407780</v>
      </c>
      <c r="AE35" s="164">
        <v>3106340</v>
      </c>
      <c r="AF35" s="164">
        <v>3068269</v>
      </c>
      <c r="AG35" s="164">
        <v>3427262</v>
      </c>
      <c r="AH35" s="164">
        <v>3942710</v>
      </c>
      <c r="AI35" s="164">
        <v>4398359</v>
      </c>
      <c r="AJ35" s="166">
        <f t="shared" si="9"/>
        <v>18350720</v>
      </c>
      <c r="AK35" s="164">
        <v>0</v>
      </c>
      <c r="AL35" s="164">
        <v>0</v>
      </c>
      <c r="AM35" s="164">
        <v>0</v>
      </c>
      <c r="AN35" s="164">
        <v>20592</v>
      </c>
      <c r="AO35" s="164">
        <v>15562</v>
      </c>
      <c r="AP35" s="164">
        <v>155311</v>
      </c>
      <c r="AQ35" s="166">
        <f t="shared" si="11"/>
        <v>191465</v>
      </c>
      <c r="AR35" s="164">
        <v>1791949</v>
      </c>
      <c r="AS35" s="164">
        <v>13943487</v>
      </c>
      <c r="AT35" s="164">
        <v>9516130</v>
      </c>
      <c r="AU35" s="164">
        <v>8130585</v>
      </c>
      <c r="AV35" s="164">
        <v>10462368</v>
      </c>
      <c r="AW35" s="164">
        <v>7149998</v>
      </c>
      <c r="AX35" s="166">
        <f t="shared" si="13"/>
        <v>50994517</v>
      </c>
      <c r="AY35" s="164">
        <v>722145</v>
      </c>
      <c r="AZ35" s="164">
        <v>6648028</v>
      </c>
      <c r="BA35" s="164">
        <v>5763629</v>
      </c>
      <c r="BB35" s="164">
        <v>4017590</v>
      </c>
      <c r="BC35" s="164">
        <v>5016784</v>
      </c>
      <c r="BD35" s="164">
        <v>1611652</v>
      </c>
      <c r="BE35" s="166">
        <v>23779828</v>
      </c>
      <c r="BF35" s="164">
        <v>888192</v>
      </c>
      <c r="BG35" s="164">
        <v>4864266</v>
      </c>
      <c r="BH35" s="164">
        <v>4165947</v>
      </c>
      <c r="BI35" s="164">
        <v>3298707</v>
      </c>
      <c r="BJ35" s="164">
        <v>3962565</v>
      </c>
      <c r="BK35" s="164">
        <v>3812571</v>
      </c>
      <c r="BL35" s="165">
        <f t="shared" si="16"/>
        <v>20992248</v>
      </c>
      <c r="BM35" s="166">
        <v>0</v>
      </c>
      <c r="BN35" s="164">
        <v>1495546</v>
      </c>
      <c r="BO35" s="164">
        <v>2055902</v>
      </c>
      <c r="BP35" s="164">
        <v>2404425</v>
      </c>
      <c r="BQ35" s="164">
        <v>6275909</v>
      </c>
      <c r="BR35" s="164">
        <v>5122397</v>
      </c>
      <c r="BS35" s="164">
        <f t="shared" si="18"/>
        <v>17354179</v>
      </c>
      <c r="BT35" s="164">
        <v>0</v>
      </c>
      <c r="BU35" s="164">
        <v>940157</v>
      </c>
      <c r="BV35" s="164">
        <v>1536648</v>
      </c>
      <c r="BW35" s="164">
        <v>1509696</v>
      </c>
      <c r="BX35" s="164">
        <v>5038870</v>
      </c>
      <c r="BY35" s="164">
        <v>3220759</v>
      </c>
      <c r="BZ35" s="164">
        <f t="shared" si="20"/>
        <v>12246130</v>
      </c>
      <c r="CA35" s="164">
        <v>0</v>
      </c>
      <c r="CB35" s="164">
        <v>555389</v>
      </c>
      <c r="CC35" s="164">
        <v>519254</v>
      </c>
      <c r="CD35" s="164">
        <v>894729</v>
      </c>
      <c r="CE35" s="164">
        <v>1237039</v>
      </c>
      <c r="CF35" s="164">
        <v>1476181</v>
      </c>
      <c r="CG35" s="164">
        <f t="shared" si="22"/>
        <v>4682592</v>
      </c>
      <c r="CH35" s="164">
        <v>0</v>
      </c>
      <c r="CI35" s="164">
        <v>0</v>
      </c>
      <c r="CJ35" s="164">
        <v>0</v>
      </c>
      <c r="CK35" s="164">
        <v>0</v>
      </c>
      <c r="CL35" s="164">
        <v>0</v>
      </c>
      <c r="CM35" s="164">
        <v>425457</v>
      </c>
      <c r="CN35" s="165">
        <f t="shared" si="24"/>
        <v>425457</v>
      </c>
      <c r="CO35" s="166">
        <v>5553078</v>
      </c>
      <c r="CP35" s="164">
        <v>23542491</v>
      </c>
      <c r="CQ35" s="164">
        <v>16189289</v>
      </c>
      <c r="CR35" s="164">
        <v>19451170</v>
      </c>
      <c r="CS35" s="164">
        <v>14979308</v>
      </c>
      <c r="CT35" s="164">
        <v>10765417</v>
      </c>
      <c r="CU35" s="164">
        <f t="shared" si="26"/>
        <v>90480753</v>
      </c>
      <c r="CV35" s="164">
        <v>73890</v>
      </c>
      <c r="CW35" s="164">
        <v>640080</v>
      </c>
      <c r="CX35" s="164">
        <v>662760</v>
      </c>
      <c r="CY35" s="164">
        <v>913230</v>
      </c>
      <c r="CZ35" s="164">
        <v>1029060</v>
      </c>
      <c r="DA35" s="164">
        <v>963630</v>
      </c>
      <c r="DB35" s="164">
        <f t="shared" si="28"/>
        <v>4282650</v>
      </c>
      <c r="DC35" s="164">
        <v>3759040</v>
      </c>
      <c r="DD35" s="164">
        <v>3280878</v>
      </c>
      <c r="DE35" s="164">
        <v>6703631</v>
      </c>
      <c r="DF35" s="164">
        <v>3731115</v>
      </c>
      <c r="DG35" s="164">
        <v>533143</v>
      </c>
      <c r="DH35" s="164">
        <f t="shared" si="29"/>
        <v>18007807</v>
      </c>
      <c r="DI35" s="164">
        <v>1054870</v>
      </c>
      <c r="DJ35" s="164">
        <v>8352359</v>
      </c>
      <c r="DK35" s="164">
        <v>7469256</v>
      </c>
      <c r="DL35" s="164">
        <v>8927085</v>
      </c>
      <c r="DM35" s="164">
        <v>7659961</v>
      </c>
      <c r="DN35" s="164">
        <v>7301415</v>
      </c>
      <c r="DO35" s="164">
        <f t="shared" si="31"/>
        <v>40764946</v>
      </c>
      <c r="DP35" s="164">
        <v>4424318</v>
      </c>
      <c r="DQ35" s="164">
        <v>10791012</v>
      </c>
      <c r="DR35" s="164">
        <v>4776395</v>
      </c>
      <c r="DS35" s="164">
        <v>2907224</v>
      </c>
      <c r="DT35" s="164">
        <v>2559172</v>
      </c>
      <c r="DU35" s="164">
        <v>1967229</v>
      </c>
      <c r="DV35" s="165">
        <f t="shared" si="33"/>
        <v>27425350</v>
      </c>
      <c r="DW35" s="166">
        <v>60337</v>
      </c>
      <c r="DX35" s="164">
        <v>332037</v>
      </c>
      <c r="DY35" s="164">
        <v>164584</v>
      </c>
      <c r="DZ35" s="164">
        <v>272613</v>
      </c>
      <c r="EA35" s="164">
        <v>187179</v>
      </c>
      <c r="EB35" s="164">
        <v>124938</v>
      </c>
      <c r="EC35" s="165">
        <f>SUM(DW35:EB35)</f>
        <v>1141688</v>
      </c>
      <c r="ED35" s="166">
        <v>244744</v>
      </c>
      <c r="EE35" s="164">
        <v>1351784</v>
      </c>
      <c r="EF35" s="164">
        <v>335351</v>
      </c>
      <c r="EG35" s="164">
        <v>547040</v>
      </c>
      <c r="EH35" s="164">
        <v>796711</v>
      </c>
      <c r="EI35" s="164">
        <v>102600</v>
      </c>
      <c r="EJ35" s="167">
        <f>SUM(ED35:EI35)</f>
        <v>3378230</v>
      </c>
      <c r="EK35" s="166"/>
      <c r="EL35" s="164">
        <v>0</v>
      </c>
      <c r="EM35" s="164">
        <v>10895217</v>
      </c>
      <c r="EN35" s="164">
        <v>21267670</v>
      </c>
      <c r="EO35" s="164">
        <v>35619967</v>
      </c>
      <c r="EP35" s="164">
        <v>70276897</v>
      </c>
      <c r="EQ35" s="164">
        <v>81843024</v>
      </c>
      <c r="ER35" s="165">
        <f>SUM(EK35:EQ35)</f>
        <v>219902775</v>
      </c>
      <c r="ES35" s="166"/>
      <c r="ET35" s="164">
        <v>0</v>
      </c>
      <c r="EU35" s="164">
        <v>2928617</v>
      </c>
      <c r="EV35" s="164">
        <v>10293156</v>
      </c>
      <c r="EW35" s="164">
        <v>18579367</v>
      </c>
      <c r="EX35" s="164">
        <v>37051752</v>
      </c>
      <c r="EY35" s="164">
        <v>34969836</v>
      </c>
      <c r="EZ35" s="164">
        <f>SUM(ES35:EY35)</f>
        <v>103822728</v>
      </c>
      <c r="FA35" s="164">
        <v>7278739</v>
      </c>
      <c r="FB35" s="164">
        <v>8227317</v>
      </c>
      <c r="FC35" s="164">
        <v>14730484</v>
      </c>
      <c r="FD35" s="164">
        <v>20797492</v>
      </c>
      <c r="FE35" s="164">
        <v>10576277</v>
      </c>
      <c r="FF35" s="164">
        <f>SUM(FA35:FE35)</f>
        <v>61610309</v>
      </c>
      <c r="FG35" s="164">
        <v>687861</v>
      </c>
      <c r="FH35" s="164">
        <v>2747197</v>
      </c>
      <c r="FI35" s="164">
        <v>2310116</v>
      </c>
      <c r="FJ35" s="164">
        <v>12427653</v>
      </c>
      <c r="FK35" s="164">
        <v>36296911</v>
      </c>
      <c r="FL35" s="167">
        <f>SUM(FG35:FK35)</f>
        <v>54469738</v>
      </c>
      <c r="FM35" s="166"/>
      <c r="FN35" s="164">
        <v>16882775</v>
      </c>
      <c r="FO35" s="164">
        <v>94398784</v>
      </c>
      <c r="FP35" s="164">
        <v>82931218</v>
      </c>
      <c r="FQ35" s="164">
        <v>94954618</v>
      </c>
      <c r="FR35" s="164">
        <v>136201547</v>
      </c>
      <c r="FS35" s="164">
        <v>139394349</v>
      </c>
      <c r="FT35" s="165">
        <f>SUM(FM35:FS35)</f>
        <v>564763291</v>
      </c>
    </row>
    <row r="36" spans="1:176" s="129" customFormat="1" ht="18" customHeight="1">
      <c r="A36" s="168" t="s">
        <v>45</v>
      </c>
      <c r="B36" s="164">
        <v>11298347</v>
      </c>
      <c r="C36" s="164">
        <v>41457387</v>
      </c>
      <c r="D36" s="164">
        <v>24875304</v>
      </c>
      <c r="E36" s="164">
        <v>24512769</v>
      </c>
      <c r="F36" s="164">
        <v>20144939</v>
      </c>
      <c r="G36" s="164">
        <v>16042496</v>
      </c>
      <c r="H36" s="165">
        <f t="shared" si="1"/>
        <v>138331242</v>
      </c>
      <c r="I36" s="166">
        <v>8124324</v>
      </c>
      <c r="J36" s="164">
        <v>31689123</v>
      </c>
      <c r="K36" s="164">
        <v>18349013</v>
      </c>
      <c r="L36" s="164">
        <v>17582501</v>
      </c>
      <c r="M36" s="164">
        <v>15731518</v>
      </c>
      <c r="N36" s="164">
        <v>13061168</v>
      </c>
      <c r="O36" s="164">
        <f t="shared" si="3"/>
        <v>104537647</v>
      </c>
      <c r="P36" s="164">
        <v>3295429</v>
      </c>
      <c r="Q36" s="164">
        <v>9597758</v>
      </c>
      <c r="R36" s="164">
        <v>5587722</v>
      </c>
      <c r="S36" s="164">
        <v>4424064</v>
      </c>
      <c r="T36" s="164">
        <v>4861242</v>
      </c>
      <c r="U36" s="164">
        <v>5561372</v>
      </c>
      <c r="V36" s="166">
        <f t="shared" si="5"/>
        <v>33327587</v>
      </c>
      <c r="W36" s="164">
        <v>22500</v>
      </c>
      <c r="X36" s="164">
        <v>78750</v>
      </c>
      <c r="Y36" s="164">
        <v>128250</v>
      </c>
      <c r="Z36" s="164">
        <v>855000</v>
      </c>
      <c r="AA36" s="164">
        <v>641250</v>
      </c>
      <c r="AB36" s="164">
        <v>1965375</v>
      </c>
      <c r="AC36" s="166">
        <f t="shared" si="7"/>
        <v>3691125</v>
      </c>
      <c r="AD36" s="164">
        <v>525305</v>
      </c>
      <c r="AE36" s="164">
        <v>1907014</v>
      </c>
      <c r="AF36" s="164">
        <v>1408302</v>
      </c>
      <c r="AG36" s="164">
        <v>1037833</v>
      </c>
      <c r="AH36" s="164">
        <v>2033636</v>
      </c>
      <c r="AI36" s="164">
        <v>2049609</v>
      </c>
      <c r="AJ36" s="166">
        <f t="shared" si="9"/>
        <v>8961699</v>
      </c>
      <c r="AK36" s="164">
        <v>0</v>
      </c>
      <c r="AL36" s="164">
        <v>0</v>
      </c>
      <c r="AM36" s="164">
        <v>0</v>
      </c>
      <c r="AN36" s="164">
        <v>0</v>
      </c>
      <c r="AO36" s="164">
        <v>0</v>
      </c>
      <c r="AP36" s="164">
        <v>0</v>
      </c>
      <c r="AQ36" s="166">
        <f t="shared" si="11"/>
        <v>0</v>
      </c>
      <c r="AR36" s="164">
        <v>2421559</v>
      </c>
      <c r="AS36" s="164">
        <v>9582330</v>
      </c>
      <c r="AT36" s="164">
        <v>6598535</v>
      </c>
      <c r="AU36" s="164">
        <v>6516522</v>
      </c>
      <c r="AV36" s="164">
        <v>3730077</v>
      </c>
      <c r="AW36" s="164">
        <v>1503951</v>
      </c>
      <c r="AX36" s="166">
        <f t="shared" si="13"/>
        <v>30352974</v>
      </c>
      <c r="AY36" s="164">
        <v>1401620</v>
      </c>
      <c r="AZ36" s="164">
        <v>7824072</v>
      </c>
      <c r="BA36" s="164">
        <v>3003477</v>
      </c>
      <c r="BB36" s="164">
        <v>2926015</v>
      </c>
      <c r="BC36" s="164">
        <v>2495267</v>
      </c>
      <c r="BD36" s="164">
        <v>677103</v>
      </c>
      <c r="BE36" s="166">
        <v>18327554</v>
      </c>
      <c r="BF36" s="164">
        <v>457911</v>
      </c>
      <c r="BG36" s="164">
        <v>2699199</v>
      </c>
      <c r="BH36" s="164">
        <v>1622727</v>
      </c>
      <c r="BI36" s="164">
        <v>1823067</v>
      </c>
      <c r="BJ36" s="164">
        <v>1970046</v>
      </c>
      <c r="BK36" s="164">
        <v>1303758</v>
      </c>
      <c r="BL36" s="165">
        <f t="shared" si="16"/>
        <v>9876708</v>
      </c>
      <c r="BM36" s="166">
        <v>170679</v>
      </c>
      <c r="BN36" s="164">
        <v>1506608</v>
      </c>
      <c r="BO36" s="164">
        <v>2105013</v>
      </c>
      <c r="BP36" s="164">
        <v>3157841</v>
      </c>
      <c r="BQ36" s="164">
        <v>2935935</v>
      </c>
      <c r="BR36" s="164">
        <v>1842142</v>
      </c>
      <c r="BS36" s="164">
        <f t="shared" si="18"/>
        <v>11718218</v>
      </c>
      <c r="BT36" s="164">
        <v>143720</v>
      </c>
      <c r="BU36" s="164">
        <v>1311098</v>
      </c>
      <c r="BV36" s="164">
        <v>1769407</v>
      </c>
      <c r="BW36" s="164">
        <v>2675619</v>
      </c>
      <c r="BX36" s="164">
        <v>2553419</v>
      </c>
      <c r="BY36" s="164">
        <v>1608779</v>
      </c>
      <c r="BZ36" s="164">
        <f t="shared" si="20"/>
        <v>10062042</v>
      </c>
      <c r="CA36" s="164">
        <v>26959</v>
      </c>
      <c r="CB36" s="164">
        <v>195510</v>
      </c>
      <c r="CC36" s="164">
        <v>335606</v>
      </c>
      <c r="CD36" s="164">
        <v>482222</v>
      </c>
      <c r="CE36" s="164">
        <v>382516</v>
      </c>
      <c r="CF36" s="164">
        <v>233363</v>
      </c>
      <c r="CG36" s="164">
        <f t="shared" si="22"/>
        <v>1656176</v>
      </c>
      <c r="CH36" s="164">
        <v>0</v>
      </c>
      <c r="CI36" s="164">
        <v>0</v>
      </c>
      <c r="CJ36" s="164">
        <v>0</v>
      </c>
      <c r="CK36" s="164">
        <v>0</v>
      </c>
      <c r="CL36" s="164">
        <v>0</v>
      </c>
      <c r="CM36" s="164">
        <v>0</v>
      </c>
      <c r="CN36" s="165">
        <f t="shared" si="24"/>
        <v>0</v>
      </c>
      <c r="CO36" s="166">
        <v>2456212</v>
      </c>
      <c r="CP36" s="164">
        <v>8014125</v>
      </c>
      <c r="CQ36" s="164">
        <v>4218656</v>
      </c>
      <c r="CR36" s="164">
        <v>3543817</v>
      </c>
      <c r="CS36" s="164">
        <v>1400280</v>
      </c>
      <c r="CT36" s="164">
        <v>1139186</v>
      </c>
      <c r="CU36" s="164">
        <f t="shared" si="26"/>
        <v>20772276</v>
      </c>
      <c r="CV36" s="164">
        <v>81540</v>
      </c>
      <c r="CW36" s="164">
        <v>221760</v>
      </c>
      <c r="CX36" s="164">
        <v>159930</v>
      </c>
      <c r="CY36" s="164">
        <v>222570</v>
      </c>
      <c r="CZ36" s="164">
        <v>217350</v>
      </c>
      <c r="DA36" s="164">
        <v>192240</v>
      </c>
      <c r="DB36" s="164">
        <f t="shared" si="28"/>
        <v>1095390</v>
      </c>
      <c r="DC36" s="164">
        <v>2389260</v>
      </c>
      <c r="DD36" s="164">
        <v>1979184</v>
      </c>
      <c r="DE36" s="164">
        <v>1232187</v>
      </c>
      <c r="DF36" s="164">
        <v>0</v>
      </c>
      <c r="DG36" s="164">
        <v>0</v>
      </c>
      <c r="DH36" s="164">
        <f t="shared" si="29"/>
        <v>5600631</v>
      </c>
      <c r="DI36" s="164">
        <v>0</v>
      </c>
      <c r="DJ36" s="164">
        <v>639331</v>
      </c>
      <c r="DK36" s="164">
        <v>182175</v>
      </c>
      <c r="DL36" s="164">
        <v>543390</v>
      </c>
      <c r="DM36" s="164">
        <v>0</v>
      </c>
      <c r="DN36" s="164">
        <v>232329</v>
      </c>
      <c r="DO36" s="164">
        <f t="shared" si="31"/>
        <v>1597225</v>
      </c>
      <c r="DP36" s="164">
        <v>2374672</v>
      </c>
      <c r="DQ36" s="164">
        <v>4763774</v>
      </c>
      <c r="DR36" s="164">
        <v>1897367</v>
      </c>
      <c r="DS36" s="164">
        <v>1545670</v>
      </c>
      <c r="DT36" s="164">
        <v>1182930</v>
      </c>
      <c r="DU36" s="164">
        <v>714617</v>
      </c>
      <c r="DV36" s="165">
        <f t="shared" si="33"/>
        <v>12479030</v>
      </c>
      <c r="DW36" s="166">
        <v>200767</v>
      </c>
      <c r="DX36" s="164">
        <v>185067</v>
      </c>
      <c r="DY36" s="164">
        <v>98884</v>
      </c>
      <c r="DZ36" s="164">
        <v>48610</v>
      </c>
      <c r="EA36" s="164">
        <v>20979</v>
      </c>
      <c r="EB36" s="164">
        <v>0</v>
      </c>
      <c r="EC36" s="165">
        <f>SUM(DW36:EB36)</f>
        <v>554307</v>
      </c>
      <c r="ED36" s="166">
        <v>346365</v>
      </c>
      <c r="EE36" s="164">
        <v>62464</v>
      </c>
      <c r="EF36" s="164">
        <v>103738</v>
      </c>
      <c r="EG36" s="164">
        <v>180000</v>
      </c>
      <c r="EH36" s="164">
        <v>56227</v>
      </c>
      <c r="EI36" s="164">
        <v>0</v>
      </c>
      <c r="EJ36" s="167">
        <f>SUM(ED36:EI36)</f>
        <v>748794</v>
      </c>
      <c r="EK36" s="166"/>
      <c r="EL36" s="164">
        <v>0</v>
      </c>
      <c r="EM36" s="164">
        <v>19040876</v>
      </c>
      <c r="EN36" s="164">
        <v>20202591</v>
      </c>
      <c r="EO36" s="164">
        <v>45192220</v>
      </c>
      <c r="EP36" s="164">
        <v>63353789</v>
      </c>
      <c r="EQ36" s="164">
        <v>49475253</v>
      </c>
      <c r="ER36" s="165">
        <f>SUM(EK36:EQ36)</f>
        <v>197264729</v>
      </c>
      <c r="ES36" s="166"/>
      <c r="ET36" s="164">
        <v>0</v>
      </c>
      <c r="EU36" s="164">
        <v>9772515</v>
      </c>
      <c r="EV36" s="164">
        <v>11122042</v>
      </c>
      <c r="EW36" s="164">
        <v>29409830</v>
      </c>
      <c r="EX36" s="164">
        <v>42582956</v>
      </c>
      <c r="EY36" s="164">
        <v>27730713</v>
      </c>
      <c r="EZ36" s="164">
        <f>SUM(ES36:EY36)</f>
        <v>120618056</v>
      </c>
      <c r="FA36" s="164">
        <v>8136405</v>
      </c>
      <c r="FB36" s="164">
        <v>6138539</v>
      </c>
      <c r="FC36" s="164">
        <v>9574845</v>
      </c>
      <c r="FD36" s="164">
        <v>5888863</v>
      </c>
      <c r="FE36" s="164">
        <v>2160883</v>
      </c>
      <c r="FF36" s="164">
        <f>SUM(FA36:FE36)</f>
        <v>31899535</v>
      </c>
      <c r="FG36" s="164">
        <v>1131956</v>
      </c>
      <c r="FH36" s="164">
        <v>2942010</v>
      </c>
      <c r="FI36" s="164">
        <v>6207545</v>
      </c>
      <c r="FJ36" s="164">
        <v>14881970</v>
      </c>
      <c r="FK36" s="164">
        <v>19583657</v>
      </c>
      <c r="FL36" s="167">
        <f>SUM(FG36:FK36)</f>
        <v>44747138</v>
      </c>
      <c r="FM36" s="166"/>
      <c r="FN36" s="164">
        <v>11298347</v>
      </c>
      <c r="FO36" s="164">
        <v>60498263</v>
      </c>
      <c r="FP36" s="164">
        <v>45077895</v>
      </c>
      <c r="FQ36" s="164">
        <v>69704989</v>
      </c>
      <c r="FR36" s="164">
        <v>83498728</v>
      </c>
      <c r="FS36" s="164">
        <v>65517749</v>
      </c>
      <c r="FT36" s="165">
        <f>SUM(FM36:FS36)</f>
        <v>335595971</v>
      </c>
    </row>
    <row r="37" spans="1:176" s="129" customFormat="1" ht="18" customHeight="1">
      <c r="A37" s="168" t="s">
        <v>46</v>
      </c>
      <c r="B37" s="164">
        <v>21562941</v>
      </c>
      <c r="C37" s="164">
        <v>99726411</v>
      </c>
      <c r="D37" s="164">
        <v>65247150</v>
      </c>
      <c r="E37" s="164">
        <v>68628651</v>
      </c>
      <c r="F37" s="164">
        <v>60571603</v>
      </c>
      <c r="G37" s="164">
        <v>53352717</v>
      </c>
      <c r="H37" s="165">
        <f t="shared" si="1"/>
        <v>369089473</v>
      </c>
      <c r="I37" s="166">
        <v>13510094</v>
      </c>
      <c r="J37" s="164">
        <v>67973087</v>
      </c>
      <c r="K37" s="164">
        <v>44778973</v>
      </c>
      <c r="L37" s="164">
        <v>45991961</v>
      </c>
      <c r="M37" s="164">
        <v>38475317</v>
      </c>
      <c r="N37" s="164">
        <v>37646180</v>
      </c>
      <c r="O37" s="164">
        <f t="shared" si="3"/>
        <v>248375612</v>
      </c>
      <c r="P37" s="164">
        <v>7524100</v>
      </c>
      <c r="Q37" s="164">
        <v>30944295</v>
      </c>
      <c r="R37" s="164">
        <v>18084748</v>
      </c>
      <c r="S37" s="164">
        <v>14012389</v>
      </c>
      <c r="T37" s="164">
        <v>15287697</v>
      </c>
      <c r="U37" s="164">
        <v>15433069</v>
      </c>
      <c r="V37" s="166">
        <f t="shared" si="5"/>
        <v>101286298</v>
      </c>
      <c r="W37" s="164">
        <v>0</v>
      </c>
      <c r="X37" s="164">
        <v>23850</v>
      </c>
      <c r="Y37" s="164">
        <v>131175</v>
      </c>
      <c r="Z37" s="164">
        <v>1105447</v>
      </c>
      <c r="AA37" s="164">
        <v>2075678</v>
      </c>
      <c r="AB37" s="164">
        <v>5647192</v>
      </c>
      <c r="AC37" s="166">
        <f t="shared" si="7"/>
        <v>8983342</v>
      </c>
      <c r="AD37" s="164">
        <v>332715</v>
      </c>
      <c r="AE37" s="164">
        <v>2641529</v>
      </c>
      <c r="AF37" s="164">
        <v>2260684</v>
      </c>
      <c r="AG37" s="164">
        <v>2945696</v>
      </c>
      <c r="AH37" s="164">
        <v>2456163</v>
      </c>
      <c r="AI37" s="164">
        <v>5342940</v>
      </c>
      <c r="AJ37" s="166">
        <f t="shared" si="9"/>
        <v>15979727</v>
      </c>
      <c r="AK37" s="164">
        <v>0</v>
      </c>
      <c r="AL37" s="164">
        <v>162396</v>
      </c>
      <c r="AM37" s="164">
        <v>36036</v>
      </c>
      <c r="AN37" s="164">
        <v>41184</v>
      </c>
      <c r="AO37" s="164">
        <v>20592</v>
      </c>
      <c r="AP37" s="164">
        <v>92664</v>
      </c>
      <c r="AQ37" s="166">
        <f t="shared" si="11"/>
        <v>352872</v>
      </c>
      <c r="AR37" s="164">
        <v>3729248</v>
      </c>
      <c r="AS37" s="164">
        <v>21225626</v>
      </c>
      <c r="AT37" s="164">
        <v>13641693</v>
      </c>
      <c r="AU37" s="164">
        <v>15950228</v>
      </c>
      <c r="AV37" s="164">
        <v>9227198</v>
      </c>
      <c r="AW37" s="164">
        <v>4616135</v>
      </c>
      <c r="AX37" s="166">
        <f t="shared" si="13"/>
        <v>68390128</v>
      </c>
      <c r="AY37" s="164">
        <v>424604</v>
      </c>
      <c r="AZ37" s="164">
        <v>6359563</v>
      </c>
      <c r="BA37" s="164">
        <v>5683340</v>
      </c>
      <c r="BB37" s="164">
        <v>7817258</v>
      </c>
      <c r="BC37" s="164">
        <v>4538485</v>
      </c>
      <c r="BD37" s="164">
        <v>1795750</v>
      </c>
      <c r="BE37" s="166">
        <v>26619000</v>
      </c>
      <c r="BF37" s="164">
        <v>1499427</v>
      </c>
      <c r="BG37" s="164">
        <v>6615828</v>
      </c>
      <c r="BH37" s="164">
        <v>4941297</v>
      </c>
      <c r="BI37" s="164">
        <v>4119759</v>
      </c>
      <c r="BJ37" s="164">
        <v>4869504</v>
      </c>
      <c r="BK37" s="164">
        <v>4718430</v>
      </c>
      <c r="BL37" s="165">
        <f t="shared" si="16"/>
        <v>26764245</v>
      </c>
      <c r="BM37" s="166">
        <v>85782</v>
      </c>
      <c r="BN37" s="164">
        <v>3099574</v>
      </c>
      <c r="BO37" s="164">
        <v>3947084</v>
      </c>
      <c r="BP37" s="164">
        <v>4119261</v>
      </c>
      <c r="BQ37" s="164">
        <v>9065440</v>
      </c>
      <c r="BR37" s="164">
        <v>7250889</v>
      </c>
      <c r="BS37" s="164">
        <f t="shared" si="18"/>
        <v>27568030</v>
      </c>
      <c r="BT37" s="164">
        <v>85782</v>
      </c>
      <c r="BU37" s="164">
        <v>2498562</v>
      </c>
      <c r="BV37" s="164">
        <v>2998366</v>
      </c>
      <c r="BW37" s="164">
        <v>2160924</v>
      </c>
      <c r="BX37" s="164">
        <v>6348177</v>
      </c>
      <c r="BY37" s="164">
        <v>5138308</v>
      </c>
      <c r="BZ37" s="164">
        <f t="shared" si="20"/>
        <v>19230119</v>
      </c>
      <c r="CA37" s="164">
        <v>0</v>
      </c>
      <c r="CB37" s="164">
        <v>601012</v>
      </c>
      <c r="CC37" s="164">
        <v>948718</v>
      </c>
      <c r="CD37" s="164">
        <v>1958337</v>
      </c>
      <c r="CE37" s="164">
        <v>2717263</v>
      </c>
      <c r="CF37" s="164">
        <v>1983730</v>
      </c>
      <c r="CG37" s="164">
        <f t="shared" si="22"/>
        <v>8209060</v>
      </c>
      <c r="CH37" s="164">
        <v>0</v>
      </c>
      <c r="CI37" s="164">
        <v>0</v>
      </c>
      <c r="CJ37" s="164">
        <v>0</v>
      </c>
      <c r="CK37" s="164">
        <v>0</v>
      </c>
      <c r="CL37" s="164">
        <v>0</v>
      </c>
      <c r="CM37" s="164">
        <v>128851</v>
      </c>
      <c r="CN37" s="165">
        <f t="shared" si="24"/>
        <v>128851</v>
      </c>
      <c r="CO37" s="166">
        <v>6132384</v>
      </c>
      <c r="CP37" s="164">
        <v>25567180</v>
      </c>
      <c r="CQ37" s="164">
        <v>15288822</v>
      </c>
      <c r="CR37" s="164">
        <v>17403273</v>
      </c>
      <c r="CS37" s="164">
        <v>12368388</v>
      </c>
      <c r="CT37" s="164">
        <v>8420116</v>
      </c>
      <c r="CU37" s="164">
        <f t="shared" si="26"/>
        <v>85180163</v>
      </c>
      <c r="CV37" s="164">
        <v>155430</v>
      </c>
      <c r="CW37" s="164">
        <v>642330</v>
      </c>
      <c r="CX37" s="164">
        <v>529200</v>
      </c>
      <c r="CY37" s="164">
        <v>470520</v>
      </c>
      <c r="CZ37" s="164">
        <v>542520</v>
      </c>
      <c r="DA37" s="164">
        <v>837810</v>
      </c>
      <c r="DB37" s="164">
        <f t="shared" si="28"/>
        <v>3177810</v>
      </c>
      <c r="DC37" s="164">
        <v>785783</v>
      </c>
      <c r="DD37" s="164">
        <v>2154754</v>
      </c>
      <c r="DE37" s="164">
        <v>4255563</v>
      </c>
      <c r="DF37" s="164">
        <v>1311014</v>
      </c>
      <c r="DG37" s="164">
        <v>275629</v>
      </c>
      <c r="DH37" s="164">
        <f t="shared" si="29"/>
        <v>8782743</v>
      </c>
      <c r="DI37" s="164">
        <v>947878</v>
      </c>
      <c r="DJ37" s="164">
        <v>11228648</v>
      </c>
      <c r="DK37" s="164">
        <v>6859677</v>
      </c>
      <c r="DL37" s="164">
        <v>8666930</v>
      </c>
      <c r="DM37" s="164">
        <v>7464741</v>
      </c>
      <c r="DN37" s="164">
        <v>4996304</v>
      </c>
      <c r="DO37" s="164">
        <f t="shared" si="31"/>
        <v>40164178</v>
      </c>
      <c r="DP37" s="164">
        <v>5029076</v>
      </c>
      <c r="DQ37" s="164">
        <v>12910419</v>
      </c>
      <c r="DR37" s="164">
        <v>5745191</v>
      </c>
      <c r="DS37" s="164">
        <v>4010260</v>
      </c>
      <c r="DT37" s="164">
        <v>3050113</v>
      </c>
      <c r="DU37" s="164">
        <v>2310373</v>
      </c>
      <c r="DV37" s="165">
        <f t="shared" si="33"/>
        <v>33055432</v>
      </c>
      <c r="DW37" s="166">
        <v>169992</v>
      </c>
      <c r="DX37" s="164">
        <v>597157</v>
      </c>
      <c r="DY37" s="164">
        <v>158302</v>
      </c>
      <c r="DZ37" s="164">
        <v>177868</v>
      </c>
      <c r="EA37" s="164">
        <v>101443</v>
      </c>
      <c r="EB37" s="164">
        <v>35532</v>
      </c>
      <c r="EC37" s="165">
        <f>SUM(DW37:EB37)</f>
        <v>1240294</v>
      </c>
      <c r="ED37" s="166">
        <v>1664689</v>
      </c>
      <c r="EE37" s="164">
        <v>2489413</v>
      </c>
      <c r="EF37" s="164">
        <v>1073969</v>
      </c>
      <c r="EG37" s="164">
        <v>936288</v>
      </c>
      <c r="EH37" s="164">
        <v>561015</v>
      </c>
      <c r="EI37" s="164">
        <v>0</v>
      </c>
      <c r="EJ37" s="167">
        <f>SUM(ED37:EI37)</f>
        <v>6725374</v>
      </c>
      <c r="EK37" s="166"/>
      <c r="EL37" s="164">
        <v>0</v>
      </c>
      <c r="EM37" s="164">
        <v>11284228</v>
      </c>
      <c r="EN37" s="164">
        <v>27519355</v>
      </c>
      <c r="EO37" s="164">
        <v>50399685</v>
      </c>
      <c r="EP37" s="164">
        <v>83896721</v>
      </c>
      <c r="EQ37" s="164">
        <v>106048496</v>
      </c>
      <c r="ER37" s="165">
        <f>SUM(EK37:EQ37)</f>
        <v>279148485</v>
      </c>
      <c r="ES37" s="166"/>
      <c r="ET37" s="164">
        <v>0</v>
      </c>
      <c r="EU37" s="164">
        <v>2721723</v>
      </c>
      <c r="EV37" s="164">
        <v>12629764</v>
      </c>
      <c r="EW37" s="164">
        <v>29446934</v>
      </c>
      <c r="EX37" s="164">
        <v>48465499</v>
      </c>
      <c r="EY37" s="164">
        <v>44091906</v>
      </c>
      <c r="EZ37" s="164">
        <f>SUM(ES37:EY37)</f>
        <v>137355826</v>
      </c>
      <c r="FA37" s="164">
        <v>8005607</v>
      </c>
      <c r="FB37" s="164">
        <v>14446627</v>
      </c>
      <c r="FC37" s="164">
        <v>17852913</v>
      </c>
      <c r="FD37" s="164">
        <v>24734030</v>
      </c>
      <c r="FE37" s="164">
        <v>12904687</v>
      </c>
      <c r="FF37" s="164">
        <f>SUM(FA37:FE37)</f>
        <v>77943864</v>
      </c>
      <c r="FG37" s="164">
        <v>556898</v>
      </c>
      <c r="FH37" s="164">
        <v>442964</v>
      </c>
      <c r="FI37" s="164">
        <v>3099838</v>
      </c>
      <c r="FJ37" s="164">
        <v>10697192</v>
      </c>
      <c r="FK37" s="164">
        <v>49051903</v>
      </c>
      <c r="FL37" s="167">
        <f>SUM(FG37:FK37)</f>
        <v>63848795</v>
      </c>
      <c r="FM37" s="166"/>
      <c r="FN37" s="164">
        <v>21562941</v>
      </c>
      <c r="FO37" s="164">
        <v>111010639</v>
      </c>
      <c r="FP37" s="164">
        <v>92766505</v>
      </c>
      <c r="FQ37" s="164">
        <v>119028336</v>
      </c>
      <c r="FR37" s="164">
        <v>144468324</v>
      </c>
      <c r="FS37" s="164">
        <v>159401213</v>
      </c>
      <c r="FT37" s="165">
        <f>SUM(FM37:FS37)</f>
        <v>648237958</v>
      </c>
    </row>
    <row r="38" spans="1:176" s="129" customFormat="1" ht="18" customHeight="1">
      <c r="A38" s="168" t="s">
        <v>47</v>
      </c>
      <c r="B38" s="164">
        <v>7649984</v>
      </c>
      <c r="C38" s="164">
        <v>45030776</v>
      </c>
      <c r="D38" s="164">
        <v>30511510</v>
      </c>
      <c r="E38" s="164">
        <v>35124990</v>
      </c>
      <c r="F38" s="164">
        <v>26163934</v>
      </c>
      <c r="G38" s="164">
        <v>17257995</v>
      </c>
      <c r="H38" s="165">
        <f t="shared" si="1"/>
        <v>161739189</v>
      </c>
      <c r="I38" s="166">
        <v>5060187</v>
      </c>
      <c r="J38" s="164">
        <v>30640641</v>
      </c>
      <c r="K38" s="164">
        <v>22456937</v>
      </c>
      <c r="L38" s="164">
        <v>23647598</v>
      </c>
      <c r="M38" s="164">
        <v>18578715</v>
      </c>
      <c r="N38" s="164">
        <v>13703032</v>
      </c>
      <c r="O38" s="164">
        <f t="shared" si="3"/>
        <v>114087110</v>
      </c>
      <c r="P38" s="164">
        <v>3481329</v>
      </c>
      <c r="Q38" s="164">
        <v>13965464</v>
      </c>
      <c r="R38" s="164">
        <v>9725361</v>
      </c>
      <c r="S38" s="164">
        <v>8660316</v>
      </c>
      <c r="T38" s="164">
        <v>7811418</v>
      </c>
      <c r="U38" s="164">
        <v>5565786</v>
      </c>
      <c r="V38" s="166">
        <f t="shared" si="5"/>
        <v>49209674</v>
      </c>
      <c r="W38" s="164">
        <v>0</v>
      </c>
      <c r="X38" s="164">
        <v>0</v>
      </c>
      <c r="Y38" s="164">
        <v>393525</v>
      </c>
      <c r="Z38" s="164">
        <v>500850</v>
      </c>
      <c r="AA38" s="164">
        <v>1252125</v>
      </c>
      <c r="AB38" s="164">
        <v>2216227</v>
      </c>
      <c r="AC38" s="166">
        <f t="shared" si="7"/>
        <v>4362727</v>
      </c>
      <c r="AD38" s="164">
        <v>65613</v>
      </c>
      <c r="AE38" s="164">
        <v>679046</v>
      </c>
      <c r="AF38" s="164">
        <v>701374</v>
      </c>
      <c r="AG38" s="164">
        <v>1013421</v>
      </c>
      <c r="AH38" s="164">
        <v>916327</v>
      </c>
      <c r="AI38" s="164">
        <v>1792083</v>
      </c>
      <c r="AJ38" s="166">
        <f t="shared" si="9"/>
        <v>5167864</v>
      </c>
      <c r="AK38" s="164">
        <v>0</v>
      </c>
      <c r="AL38" s="164">
        <v>0</v>
      </c>
      <c r="AM38" s="164">
        <v>45777</v>
      </c>
      <c r="AN38" s="164">
        <v>110758</v>
      </c>
      <c r="AO38" s="164">
        <v>50925</v>
      </c>
      <c r="AP38" s="164">
        <v>35481</v>
      </c>
      <c r="AQ38" s="166">
        <f t="shared" si="11"/>
        <v>242941</v>
      </c>
      <c r="AR38" s="164">
        <v>1064859</v>
      </c>
      <c r="AS38" s="164">
        <v>8479251</v>
      </c>
      <c r="AT38" s="164">
        <v>5558414</v>
      </c>
      <c r="AU38" s="164">
        <v>7053590</v>
      </c>
      <c r="AV38" s="164">
        <v>3408737</v>
      </c>
      <c r="AW38" s="164">
        <v>1539804</v>
      </c>
      <c r="AX38" s="166">
        <f t="shared" si="13"/>
        <v>27104655</v>
      </c>
      <c r="AY38" s="164">
        <v>156336</v>
      </c>
      <c r="AZ38" s="164">
        <v>4905287</v>
      </c>
      <c r="BA38" s="164">
        <v>3785375</v>
      </c>
      <c r="BB38" s="164">
        <v>3908561</v>
      </c>
      <c r="BC38" s="164">
        <v>3061992</v>
      </c>
      <c r="BD38" s="164">
        <v>894186</v>
      </c>
      <c r="BE38" s="166">
        <v>16711737</v>
      </c>
      <c r="BF38" s="164">
        <v>292050</v>
      </c>
      <c r="BG38" s="164">
        <v>2611593</v>
      </c>
      <c r="BH38" s="164">
        <v>2247111</v>
      </c>
      <c r="BI38" s="164">
        <v>2400102</v>
      </c>
      <c r="BJ38" s="164">
        <v>2077191</v>
      </c>
      <c r="BK38" s="164">
        <v>1659465</v>
      </c>
      <c r="BL38" s="165">
        <f t="shared" si="16"/>
        <v>11287512</v>
      </c>
      <c r="BM38" s="166">
        <v>0</v>
      </c>
      <c r="BN38" s="164">
        <v>1850919</v>
      </c>
      <c r="BO38" s="164">
        <v>1642990</v>
      </c>
      <c r="BP38" s="164">
        <v>3415096</v>
      </c>
      <c r="BQ38" s="164">
        <v>3726735</v>
      </c>
      <c r="BR38" s="164">
        <v>1655099</v>
      </c>
      <c r="BS38" s="164">
        <f t="shared" si="18"/>
        <v>12290839</v>
      </c>
      <c r="BT38" s="164">
        <v>0</v>
      </c>
      <c r="BU38" s="164">
        <v>1248204</v>
      </c>
      <c r="BV38" s="164">
        <v>956302</v>
      </c>
      <c r="BW38" s="164">
        <v>2105398</v>
      </c>
      <c r="BX38" s="164">
        <v>2357731</v>
      </c>
      <c r="BY38" s="164">
        <v>660685</v>
      </c>
      <c r="BZ38" s="164">
        <f t="shared" si="20"/>
        <v>7328320</v>
      </c>
      <c r="CA38" s="164">
        <v>0</v>
      </c>
      <c r="CB38" s="164">
        <v>548740</v>
      </c>
      <c r="CC38" s="164">
        <v>491582</v>
      </c>
      <c r="CD38" s="164">
        <v>1110723</v>
      </c>
      <c r="CE38" s="164">
        <v>940214</v>
      </c>
      <c r="CF38" s="164">
        <v>529507</v>
      </c>
      <c r="CG38" s="164">
        <f t="shared" si="22"/>
        <v>3620766</v>
      </c>
      <c r="CH38" s="164">
        <v>0</v>
      </c>
      <c r="CI38" s="164">
        <v>53975</v>
      </c>
      <c r="CJ38" s="164">
        <v>195106</v>
      </c>
      <c r="CK38" s="164">
        <v>198975</v>
      </c>
      <c r="CL38" s="164">
        <v>428790</v>
      </c>
      <c r="CM38" s="164">
        <v>464907</v>
      </c>
      <c r="CN38" s="165">
        <f t="shared" si="24"/>
        <v>1341753</v>
      </c>
      <c r="CO38" s="166">
        <v>2248806</v>
      </c>
      <c r="CP38" s="164">
        <v>11555847</v>
      </c>
      <c r="CQ38" s="164">
        <v>5976014</v>
      </c>
      <c r="CR38" s="164">
        <v>7364653</v>
      </c>
      <c r="CS38" s="164">
        <v>3686953</v>
      </c>
      <c r="CT38" s="164">
        <v>1886256</v>
      </c>
      <c r="CU38" s="164">
        <f t="shared" si="26"/>
        <v>32718529</v>
      </c>
      <c r="CV38" s="164">
        <v>101970</v>
      </c>
      <c r="CW38" s="164">
        <v>380880</v>
      </c>
      <c r="CX38" s="164">
        <v>384120</v>
      </c>
      <c r="CY38" s="164">
        <v>414450</v>
      </c>
      <c r="CZ38" s="164">
        <v>324450</v>
      </c>
      <c r="DA38" s="164">
        <v>325260</v>
      </c>
      <c r="DB38" s="164">
        <f t="shared" si="28"/>
        <v>1931130</v>
      </c>
      <c r="DC38" s="164">
        <v>1739540</v>
      </c>
      <c r="DD38" s="164">
        <v>1461007</v>
      </c>
      <c r="DE38" s="164">
        <v>2090907</v>
      </c>
      <c r="DF38" s="164">
        <v>707128</v>
      </c>
      <c r="DG38" s="164">
        <v>0</v>
      </c>
      <c r="DH38" s="164">
        <f t="shared" si="29"/>
        <v>5998582</v>
      </c>
      <c r="DI38" s="164">
        <v>279947</v>
      </c>
      <c r="DJ38" s="164">
        <v>3802317</v>
      </c>
      <c r="DK38" s="164">
        <v>1437088</v>
      </c>
      <c r="DL38" s="164">
        <v>2798131</v>
      </c>
      <c r="DM38" s="164">
        <v>1317019</v>
      </c>
      <c r="DN38" s="164">
        <v>729292</v>
      </c>
      <c r="DO38" s="164">
        <f t="shared" si="31"/>
        <v>10363794</v>
      </c>
      <c r="DP38" s="164">
        <v>1866889</v>
      </c>
      <c r="DQ38" s="164">
        <v>5633110</v>
      </c>
      <c r="DR38" s="164">
        <v>2693799</v>
      </c>
      <c r="DS38" s="164">
        <v>2061165</v>
      </c>
      <c r="DT38" s="164">
        <v>1338356</v>
      </c>
      <c r="DU38" s="164">
        <v>831704</v>
      </c>
      <c r="DV38" s="165">
        <f t="shared" si="33"/>
        <v>14425023</v>
      </c>
      <c r="DW38" s="166">
        <v>135756</v>
      </c>
      <c r="DX38" s="164">
        <v>361378</v>
      </c>
      <c r="DY38" s="164">
        <v>156114</v>
      </c>
      <c r="DZ38" s="164">
        <v>99316</v>
      </c>
      <c r="EA38" s="164">
        <v>147906</v>
      </c>
      <c r="EB38" s="164">
        <v>13608</v>
      </c>
      <c r="EC38" s="165">
        <f>SUM(DW38:EB38)</f>
        <v>914078</v>
      </c>
      <c r="ED38" s="166">
        <v>205235</v>
      </c>
      <c r="EE38" s="164">
        <v>621991</v>
      </c>
      <c r="EF38" s="164">
        <v>279455</v>
      </c>
      <c r="EG38" s="164">
        <v>598327</v>
      </c>
      <c r="EH38" s="164">
        <v>23625</v>
      </c>
      <c r="EI38" s="164">
        <v>0</v>
      </c>
      <c r="EJ38" s="167">
        <f>SUM(ED38:EI38)</f>
        <v>1728633</v>
      </c>
      <c r="EK38" s="166"/>
      <c r="EL38" s="164">
        <v>0</v>
      </c>
      <c r="EM38" s="164">
        <v>13093933</v>
      </c>
      <c r="EN38" s="164">
        <v>21899760</v>
      </c>
      <c r="EO38" s="164">
        <v>39311737</v>
      </c>
      <c r="EP38" s="164">
        <v>56431778</v>
      </c>
      <c r="EQ38" s="164">
        <v>44317246</v>
      </c>
      <c r="ER38" s="165">
        <f>SUM(EK38:EQ38)</f>
        <v>175054454</v>
      </c>
      <c r="ES38" s="166"/>
      <c r="ET38" s="164">
        <v>0</v>
      </c>
      <c r="EU38" s="164">
        <v>7358398</v>
      </c>
      <c r="EV38" s="164">
        <v>9752787</v>
      </c>
      <c r="EW38" s="164">
        <v>18857447</v>
      </c>
      <c r="EX38" s="164">
        <v>25315915</v>
      </c>
      <c r="EY38" s="164">
        <v>19475832</v>
      </c>
      <c r="EZ38" s="164">
        <f>SUM(ES38:EY38)</f>
        <v>80760379</v>
      </c>
      <c r="FA38" s="164">
        <v>5485764</v>
      </c>
      <c r="FB38" s="164">
        <v>11185794</v>
      </c>
      <c r="FC38" s="164">
        <v>17865293</v>
      </c>
      <c r="FD38" s="164">
        <v>15558376</v>
      </c>
      <c r="FE38" s="164">
        <v>7479859</v>
      </c>
      <c r="FF38" s="164">
        <f>SUM(FA38:FE38)</f>
        <v>57575086</v>
      </c>
      <c r="FG38" s="164">
        <v>249771</v>
      </c>
      <c r="FH38" s="164">
        <v>961179</v>
      </c>
      <c r="FI38" s="164">
        <v>2588997</v>
      </c>
      <c r="FJ38" s="164">
        <v>15557487</v>
      </c>
      <c r="FK38" s="164">
        <v>17361555</v>
      </c>
      <c r="FL38" s="167">
        <f>SUM(FG38:FK38)</f>
        <v>36718989</v>
      </c>
      <c r="FM38" s="166"/>
      <c r="FN38" s="164">
        <v>7649984</v>
      </c>
      <c r="FO38" s="164">
        <v>58124709</v>
      </c>
      <c r="FP38" s="164">
        <v>52411270</v>
      </c>
      <c r="FQ38" s="164">
        <v>74436727</v>
      </c>
      <c r="FR38" s="164">
        <v>82595712</v>
      </c>
      <c r="FS38" s="164">
        <v>61575241</v>
      </c>
      <c r="FT38" s="165">
        <f>SUM(FM38:FS38)</f>
        <v>336793643</v>
      </c>
    </row>
    <row r="39" spans="1:176" s="129" customFormat="1" ht="18" customHeight="1">
      <c r="A39" s="168" t="s">
        <v>48</v>
      </c>
      <c r="B39" s="164">
        <v>17356972</v>
      </c>
      <c r="C39" s="164">
        <v>95357857</v>
      </c>
      <c r="D39" s="164">
        <v>69197130</v>
      </c>
      <c r="E39" s="164">
        <v>67868549</v>
      </c>
      <c r="F39" s="164">
        <v>44814440</v>
      </c>
      <c r="G39" s="164">
        <v>44248064</v>
      </c>
      <c r="H39" s="165">
        <f t="shared" si="1"/>
        <v>338843012</v>
      </c>
      <c r="I39" s="166">
        <v>9937926</v>
      </c>
      <c r="J39" s="164">
        <v>63266721</v>
      </c>
      <c r="K39" s="164">
        <v>47467454</v>
      </c>
      <c r="L39" s="164">
        <v>43199311</v>
      </c>
      <c r="M39" s="164">
        <v>26571814</v>
      </c>
      <c r="N39" s="164">
        <v>32055872</v>
      </c>
      <c r="O39" s="164">
        <f t="shared" si="3"/>
        <v>222499098</v>
      </c>
      <c r="P39" s="164">
        <v>6778199</v>
      </c>
      <c r="Q39" s="164">
        <v>31693019</v>
      </c>
      <c r="R39" s="164">
        <v>20657167</v>
      </c>
      <c r="S39" s="164">
        <v>18209165</v>
      </c>
      <c r="T39" s="164">
        <v>11363219</v>
      </c>
      <c r="U39" s="164">
        <v>15069121</v>
      </c>
      <c r="V39" s="166">
        <f t="shared" si="5"/>
        <v>103769890</v>
      </c>
      <c r="W39" s="164">
        <v>0</v>
      </c>
      <c r="X39" s="164">
        <v>190800</v>
      </c>
      <c r="Y39" s="164">
        <v>273348</v>
      </c>
      <c r="Z39" s="164">
        <v>749236</v>
      </c>
      <c r="AA39" s="164">
        <v>1173937</v>
      </c>
      <c r="AB39" s="164">
        <v>3763212</v>
      </c>
      <c r="AC39" s="166">
        <f t="shared" si="7"/>
        <v>6150533</v>
      </c>
      <c r="AD39" s="164">
        <v>214295</v>
      </c>
      <c r="AE39" s="164">
        <v>3611666</v>
      </c>
      <c r="AF39" s="164">
        <v>3716521</v>
      </c>
      <c r="AG39" s="164">
        <v>3411267</v>
      </c>
      <c r="AH39" s="164">
        <v>2774429</v>
      </c>
      <c r="AI39" s="164">
        <v>4436624</v>
      </c>
      <c r="AJ39" s="166">
        <f t="shared" si="9"/>
        <v>18164802</v>
      </c>
      <c r="AK39" s="164">
        <v>0</v>
      </c>
      <c r="AL39" s="164">
        <v>0</v>
      </c>
      <c r="AM39" s="164">
        <v>62092</v>
      </c>
      <c r="AN39" s="164">
        <v>51757</v>
      </c>
      <c r="AO39" s="164">
        <v>61934</v>
      </c>
      <c r="AP39" s="164">
        <v>63820</v>
      </c>
      <c r="AQ39" s="166">
        <f t="shared" si="11"/>
        <v>239603</v>
      </c>
      <c r="AR39" s="164">
        <v>1870178</v>
      </c>
      <c r="AS39" s="164">
        <v>16170291</v>
      </c>
      <c r="AT39" s="164">
        <v>12662137</v>
      </c>
      <c r="AU39" s="164">
        <v>13085837</v>
      </c>
      <c r="AV39" s="164">
        <v>5862837</v>
      </c>
      <c r="AW39" s="164">
        <v>4385037</v>
      </c>
      <c r="AX39" s="166">
        <f t="shared" si="13"/>
        <v>54036317</v>
      </c>
      <c r="AY39" s="164">
        <v>251178</v>
      </c>
      <c r="AZ39" s="164">
        <v>5443235</v>
      </c>
      <c r="BA39" s="164">
        <v>5275951</v>
      </c>
      <c r="BB39" s="164">
        <v>3599992</v>
      </c>
      <c r="BC39" s="164">
        <v>2316939</v>
      </c>
      <c r="BD39" s="164">
        <v>687541</v>
      </c>
      <c r="BE39" s="166">
        <v>17574836</v>
      </c>
      <c r="BF39" s="164">
        <v>824076</v>
      </c>
      <c r="BG39" s="164">
        <v>6157710</v>
      </c>
      <c r="BH39" s="164">
        <v>4820238</v>
      </c>
      <c r="BI39" s="164">
        <v>4092057</v>
      </c>
      <c r="BJ39" s="164">
        <v>3018519</v>
      </c>
      <c r="BK39" s="164">
        <v>3650517</v>
      </c>
      <c r="BL39" s="165">
        <f t="shared" si="16"/>
        <v>22563117</v>
      </c>
      <c r="BM39" s="166">
        <v>81907</v>
      </c>
      <c r="BN39" s="164">
        <v>1013375</v>
      </c>
      <c r="BO39" s="164">
        <v>3208548</v>
      </c>
      <c r="BP39" s="164">
        <v>4826958</v>
      </c>
      <c r="BQ39" s="164">
        <v>3545689</v>
      </c>
      <c r="BR39" s="164">
        <v>3777512</v>
      </c>
      <c r="BS39" s="164">
        <f t="shared" si="18"/>
        <v>16453989</v>
      </c>
      <c r="BT39" s="164">
        <v>33030</v>
      </c>
      <c r="BU39" s="164">
        <v>866294</v>
      </c>
      <c r="BV39" s="164">
        <v>2774457</v>
      </c>
      <c r="BW39" s="164">
        <v>4104349</v>
      </c>
      <c r="BX39" s="164">
        <v>3196369</v>
      </c>
      <c r="BY39" s="164">
        <v>2813628</v>
      </c>
      <c r="BZ39" s="164">
        <f t="shared" si="20"/>
        <v>13788127</v>
      </c>
      <c r="CA39" s="164">
        <v>48877</v>
      </c>
      <c r="CB39" s="164">
        <v>147081</v>
      </c>
      <c r="CC39" s="164">
        <v>434091</v>
      </c>
      <c r="CD39" s="164">
        <v>722609</v>
      </c>
      <c r="CE39" s="164">
        <v>349320</v>
      </c>
      <c r="CF39" s="164">
        <v>963884</v>
      </c>
      <c r="CG39" s="164">
        <f t="shared" si="22"/>
        <v>2665862</v>
      </c>
      <c r="CH39" s="164">
        <v>0</v>
      </c>
      <c r="CI39" s="164">
        <v>0</v>
      </c>
      <c r="CJ39" s="164">
        <v>0</v>
      </c>
      <c r="CK39" s="164">
        <v>0</v>
      </c>
      <c r="CL39" s="164">
        <v>0</v>
      </c>
      <c r="CM39" s="164">
        <v>0</v>
      </c>
      <c r="CN39" s="165">
        <f t="shared" si="24"/>
        <v>0</v>
      </c>
      <c r="CO39" s="166">
        <v>6855839</v>
      </c>
      <c r="CP39" s="164">
        <v>29193475</v>
      </c>
      <c r="CQ39" s="164">
        <v>18149501</v>
      </c>
      <c r="CR39" s="164">
        <v>19387686</v>
      </c>
      <c r="CS39" s="164">
        <v>14207716</v>
      </c>
      <c r="CT39" s="164">
        <v>8234680</v>
      </c>
      <c r="CU39" s="164">
        <f t="shared" si="26"/>
        <v>96028897</v>
      </c>
      <c r="CV39" s="164">
        <v>100440</v>
      </c>
      <c r="CW39" s="164">
        <v>641430</v>
      </c>
      <c r="CX39" s="164">
        <v>672660</v>
      </c>
      <c r="CY39" s="164">
        <v>899910</v>
      </c>
      <c r="CZ39" s="164">
        <v>511020</v>
      </c>
      <c r="DA39" s="164">
        <v>636750</v>
      </c>
      <c r="DB39" s="164">
        <f t="shared" si="28"/>
        <v>3462210</v>
      </c>
      <c r="DC39" s="164">
        <v>3926194</v>
      </c>
      <c r="DD39" s="164">
        <v>2800467</v>
      </c>
      <c r="DE39" s="164">
        <v>5905672</v>
      </c>
      <c r="DF39" s="164">
        <v>1623612</v>
      </c>
      <c r="DG39" s="164">
        <v>0</v>
      </c>
      <c r="DH39" s="164">
        <f t="shared" si="29"/>
        <v>14255945</v>
      </c>
      <c r="DI39" s="164">
        <v>2066357</v>
      </c>
      <c r="DJ39" s="164">
        <v>11330139</v>
      </c>
      <c r="DK39" s="164">
        <v>9118127</v>
      </c>
      <c r="DL39" s="164">
        <v>9096585</v>
      </c>
      <c r="DM39" s="164">
        <v>10124573</v>
      </c>
      <c r="DN39" s="164">
        <v>5957892</v>
      </c>
      <c r="DO39" s="164">
        <f t="shared" si="31"/>
        <v>47693673</v>
      </c>
      <c r="DP39" s="164">
        <v>4689042</v>
      </c>
      <c r="DQ39" s="164">
        <v>13295712</v>
      </c>
      <c r="DR39" s="164">
        <v>5558247</v>
      </c>
      <c r="DS39" s="164">
        <v>3485519</v>
      </c>
      <c r="DT39" s="164">
        <v>1948511</v>
      </c>
      <c r="DU39" s="164">
        <v>1640038</v>
      </c>
      <c r="DV39" s="165">
        <f t="shared" si="33"/>
        <v>30617069</v>
      </c>
      <c r="DW39" s="166">
        <v>32508</v>
      </c>
      <c r="DX39" s="164">
        <v>485641</v>
      </c>
      <c r="DY39" s="164">
        <v>181995</v>
      </c>
      <c r="DZ39" s="164">
        <v>173414</v>
      </c>
      <c r="EA39" s="164">
        <v>204821</v>
      </c>
      <c r="EB39" s="164">
        <v>0</v>
      </c>
      <c r="EC39" s="165">
        <f>SUM(DW39:EB39)</f>
        <v>1078379</v>
      </c>
      <c r="ED39" s="166">
        <v>448792</v>
      </c>
      <c r="EE39" s="164">
        <v>1398645</v>
      </c>
      <c r="EF39" s="164">
        <v>189632</v>
      </c>
      <c r="EG39" s="164">
        <v>281180</v>
      </c>
      <c r="EH39" s="164">
        <v>284400</v>
      </c>
      <c r="EI39" s="164">
        <v>180000</v>
      </c>
      <c r="EJ39" s="167">
        <f>SUM(ED39:EI39)</f>
        <v>2782649</v>
      </c>
      <c r="EK39" s="166"/>
      <c r="EL39" s="164">
        <v>0</v>
      </c>
      <c r="EM39" s="164">
        <v>10491326</v>
      </c>
      <c r="EN39" s="164">
        <v>25066033</v>
      </c>
      <c r="EO39" s="164">
        <v>49570055</v>
      </c>
      <c r="EP39" s="164">
        <v>74114117</v>
      </c>
      <c r="EQ39" s="164">
        <v>103256552</v>
      </c>
      <c r="ER39" s="165">
        <f>SUM(EK39:EQ39)</f>
        <v>262498083</v>
      </c>
      <c r="ES39" s="166"/>
      <c r="ET39" s="164">
        <v>0</v>
      </c>
      <c r="EU39" s="164">
        <v>5307729</v>
      </c>
      <c r="EV39" s="164">
        <v>12293704</v>
      </c>
      <c r="EW39" s="164">
        <v>25656773</v>
      </c>
      <c r="EX39" s="164">
        <v>38593054</v>
      </c>
      <c r="EY39" s="164">
        <v>40347720</v>
      </c>
      <c r="EZ39" s="164">
        <f>SUM(ES39:EY39)</f>
        <v>122198980</v>
      </c>
      <c r="FA39" s="164">
        <v>4946013</v>
      </c>
      <c r="FB39" s="164">
        <v>11832869</v>
      </c>
      <c r="FC39" s="164">
        <v>17953184</v>
      </c>
      <c r="FD39" s="164">
        <v>17631409</v>
      </c>
      <c r="FE39" s="164">
        <v>7611345</v>
      </c>
      <c r="FF39" s="164">
        <f>SUM(FA39:FE39)</f>
        <v>59974820</v>
      </c>
      <c r="FG39" s="164">
        <v>237584</v>
      </c>
      <c r="FH39" s="164">
        <v>939460</v>
      </c>
      <c r="FI39" s="164">
        <v>5960098</v>
      </c>
      <c r="FJ39" s="164">
        <v>17889654</v>
      </c>
      <c r="FK39" s="164">
        <v>55297487</v>
      </c>
      <c r="FL39" s="167">
        <f>SUM(FG39:FK39)</f>
        <v>80324283</v>
      </c>
      <c r="FM39" s="166"/>
      <c r="FN39" s="164">
        <v>17356972</v>
      </c>
      <c r="FO39" s="164">
        <v>105849183</v>
      </c>
      <c r="FP39" s="164">
        <v>94263163</v>
      </c>
      <c r="FQ39" s="164">
        <v>117438604</v>
      </c>
      <c r="FR39" s="164">
        <v>118928557</v>
      </c>
      <c r="FS39" s="164">
        <v>147504616</v>
      </c>
      <c r="FT39" s="165">
        <f>SUM(FM39:FS39)</f>
        <v>601341095</v>
      </c>
    </row>
    <row r="40" spans="1:176" s="129" customFormat="1" ht="18" customHeight="1">
      <c r="A40" s="168" t="s">
        <v>49</v>
      </c>
      <c r="B40" s="164">
        <v>22775926</v>
      </c>
      <c r="C40" s="164">
        <v>199245516</v>
      </c>
      <c r="D40" s="164">
        <v>142006444</v>
      </c>
      <c r="E40" s="164">
        <v>149695173</v>
      </c>
      <c r="F40" s="164">
        <v>128189053</v>
      </c>
      <c r="G40" s="164">
        <v>124691848</v>
      </c>
      <c r="H40" s="165">
        <f t="shared" si="1"/>
        <v>766603960</v>
      </c>
      <c r="I40" s="166">
        <v>13644672</v>
      </c>
      <c r="J40" s="164">
        <v>145241094</v>
      </c>
      <c r="K40" s="164">
        <v>99756204</v>
      </c>
      <c r="L40" s="164">
        <v>102413176</v>
      </c>
      <c r="M40" s="164">
        <v>86303159</v>
      </c>
      <c r="N40" s="164">
        <v>87798823</v>
      </c>
      <c r="O40" s="164">
        <f t="shared" si="3"/>
        <v>535157128</v>
      </c>
      <c r="P40" s="164">
        <v>8090517</v>
      </c>
      <c r="Q40" s="164">
        <v>64320952</v>
      </c>
      <c r="R40" s="164">
        <v>37977198</v>
      </c>
      <c r="S40" s="164">
        <v>33971886</v>
      </c>
      <c r="T40" s="164">
        <v>31848763</v>
      </c>
      <c r="U40" s="164">
        <v>37254574</v>
      </c>
      <c r="V40" s="166">
        <f t="shared" si="5"/>
        <v>213463890</v>
      </c>
      <c r="W40" s="164">
        <v>47700</v>
      </c>
      <c r="X40" s="164">
        <v>131175</v>
      </c>
      <c r="Y40" s="164">
        <v>250425</v>
      </c>
      <c r="Z40" s="164">
        <v>1125989</v>
      </c>
      <c r="AA40" s="164">
        <v>3612846</v>
      </c>
      <c r="AB40" s="164">
        <v>7957458</v>
      </c>
      <c r="AC40" s="166">
        <f t="shared" si="7"/>
        <v>13125593</v>
      </c>
      <c r="AD40" s="164">
        <v>241324</v>
      </c>
      <c r="AE40" s="164">
        <v>4824986</v>
      </c>
      <c r="AF40" s="164">
        <v>5291779</v>
      </c>
      <c r="AG40" s="164">
        <v>5319164</v>
      </c>
      <c r="AH40" s="164">
        <v>6229633</v>
      </c>
      <c r="AI40" s="164">
        <v>10502064</v>
      </c>
      <c r="AJ40" s="166">
        <f t="shared" si="9"/>
        <v>32408950</v>
      </c>
      <c r="AK40" s="164">
        <v>0</v>
      </c>
      <c r="AL40" s="164">
        <v>66933</v>
      </c>
      <c r="AM40" s="164">
        <v>41184</v>
      </c>
      <c r="AN40" s="164">
        <v>174096</v>
      </c>
      <c r="AO40" s="164">
        <v>125476</v>
      </c>
      <c r="AP40" s="164">
        <v>190008</v>
      </c>
      <c r="AQ40" s="166">
        <f t="shared" si="11"/>
        <v>597697</v>
      </c>
      <c r="AR40" s="164">
        <v>3896652</v>
      </c>
      <c r="AS40" s="164">
        <v>58412224</v>
      </c>
      <c r="AT40" s="164">
        <v>43048319</v>
      </c>
      <c r="AU40" s="164">
        <v>47245580</v>
      </c>
      <c r="AV40" s="164">
        <v>33157156</v>
      </c>
      <c r="AW40" s="164">
        <v>21320234</v>
      </c>
      <c r="AX40" s="166">
        <f t="shared" si="13"/>
        <v>207080165</v>
      </c>
      <c r="AY40" s="164">
        <v>228881</v>
      </c>
      <c r="AZ40" s="164">
        <v>7091597</v>
      </c>
      <c r="BA40" s="164">
        <v>6367167</v>
      </c>
      <c r="BB40" s="164">
        <v>7700776</v>
      </c>
      <c r="BC40" s="164">
        <v>4310536</v>
      </c>
      <c r="BD40" s="164">
        <v>2955706</v>
      </c>
      <c r="BE40" s="166">
        <v>28654663</v>
      </c>
      <c r="BF40" s="164">
        <v>1139598</v>
      </c>
      <c r="BG40" s="164">
        <v>10393227</v>
      </c>
      <c r="BH40" s="164">
        <v>6780132</v>
      </c>
      <c r="BI40" s="164">
        <v>6875685</v>
      </c>
      <c r="BJ40" s="164">
        <v>7018749</v>
      </c>
      <c r="BK40" s="164">
        <v>7618779</v>
      </c>
      <c r="BL40" s="165">
        <f t="shared" si="16"/>
        <v>39826170</v>
      </c>
      <c r="BM40" s="166">
        <v>92829</v>
      </c>
      <c r="BN40" s="164">
        <v>5400661</v>
      </c>
      <c r="BO40" s="164">
        <v>8613167</v>
      </c>
      <c r="BP40" s="164">
        <v>13042258</v>
      </c>
      <c r="BQ40" s="164">
        <v>14851137</v>
      </c>
      <c r="BR40" s="164">
        <v>16425127</v>
      </c>
      <c r="BS40" s="164">
        <f t="shared" si="18"/>
        <v>58425179</v>
      </c>
      <c r="BT40" s="164">
        <v>92829</v>
      </c>
      <c r="BU40" s="164">
        <v>4747363</v>
      </c>
      <c r="BV40" s="164">
        <v>7778309</v>
      </c>
      <c r="BW40" s="164">
        <v>12256092</v>
      </c>
      <c r="BX40" s="164">
        <v>13796297</v>
      </c>
      <c r="BY40" s="164">
        <v>14294254</v>
      </c>
      <c r="BZ40" s="164">
        <f t="shared" si="20"/>
        <v>52965144</v>
      </c>
      <c r="CA40" s="164">
        <v>0</v>
      </c>
      <c r="CB40" s="164">
        <v>653298</v>
      </c>
      <c r="CC40" s="164">
        <v>834858</v>
      </c>
      <c r="CD40" s="164">
        <v>786166</v>
      </c>
      <c r="CE40" s="164">
        <v>1054840</v>
      </c>
      <c r="CF40" s="164">
        <v>1978783</v>
      </c>
      <c r="CG40" s="164">
        <f t="shared" si="22"/>
        <v>5307945</v>
      </c>
      <c r="CH40" s="164">
        <v>0</v>
      </c>
      <c r="CI40" s="164">
        <v>0</v>
      </c>
      <c r="CJ40" s="164">
        <v>0</v>
      </c>
      <c r="CK40" s="164">
        <v>0</v>
      </c>
      <c r="CL40" s="164">
        <v>0</v>
      </c>
      <c r="CM40" s="164">
        <v>152090</v>
      </c>
      <c r="CN40" s="165">
        <f t="shared" si="24"/>
        <v>152090</v>
      </c>
      <c r="CO40" s="166">
        <v>7100366</v>
      </c>
      <c r="CP40" s="164">
        <v>43827479</v>
      </c>
      <c r="CQ40" s="164">
        <v>30505024</v>
      </c>
      <c r="CR40" s="164">
        <v>33387608</v>
      </c>
      <c r="CS40" s="164">
        <v>26352910</v>
      </c>
      <c r="CT40" s="164">
        <v>20108054</v>
      </c>
      <c r="CU40" s="164">
        <f t="shared" si="26"/>
        <v>161281441</v>
      </c>
      <c r="CV40" s="164">
        <v>160470</v>
      </c>
      <c r="CW40" s="164">
        <v>1542420</v>
      </c>
      <c r="CX40" s="164">
        <v>1359810</v>
      </c>
      <c r="CY40" s="164">
        <v>1860840</v>
      </c>
      <c r="CZ40" s="164">
        <v>2013120</v>
      </c>
      <c r="DA40" s="164">
        <v>2405430</v>
      </c>
      <c r="DB40" s="164">
        <f t="shared" si="28"/>
        <v>9342090</v>
      </c>
      <c r="DC40" s="164">
        <v>3294605</v>
      </c>
      <c r="DD40" s="164">
        <v>9422981</v>
      </c>
      <c r="DE40" s="164">
        <v>10643706</v>
      </c>
      <c r="DF40" s="164">
        <v>6195059</v>
      </c>
      <c r="DG40" s="164">
        <v>2183190</v>
      </c>
      <c r="DH40" s="164">
        <f t="shared" si="29"/>
        <v>31739541</v>
      </c>
      <c r="DI40" s="164">
        <v>1423240</v>
      </c>
      <c r="DJ40" s="164">
        <v>11297105</v>
      </c>
      <c r="DK40" s="164">
        <v>7740260</v>
      </c>
      <c r="DL40" s="164">
        <v>12834180</v>
      </c>
      <c r="DM40" s="164">
        <v>12605215</v>
      </c>
      <c r="DN40" s="164">
        <v>10783261</v>
      </c>
      <c r="DO40" s="164">
        <f t="shared" si="31"/>
        <v>56683261</v>
      </c>
      <c r="DP40" s="164">
        <v>5516656</v>
      </c>
      <c r="DQ40" s="164">
        <v>27693349</v>
      </c>
      <c r="DR40" s="164">
        <v>11981973</v>
      </c>
      <c r="DS40" s="164">
        <v>8048882</v>
      </c>
      <c r="DT40" s="164">
        <v>5539516</v>
      </c>
      <c r="DU40" s="164">
        <v>4736173</v>
      </c>
      <c r="DV40" s="165">
        <f t="shared" si="33"/>
        <v>63516549</v>
      </c>
      <c r="DW40" s="166">
        <v>403752</v>
      </c>
      <c r="DX40" s="164">
        <v>1052769</v>
      </c>
      <c r="DY40" s="164">
        <v>763164</v>
      </c>
      <c r="DZ40" s="164">
        <v>446211</v>
      </c>
      <c r="EA40" s="164">
        <v>480914</v>
      </c>
      <c r="EB40" s="164">
        <v>344157</v>
      </c>
      <c r="EC40" s="165">
        <f>SUM(DW40:EB40)</f>
        <v>3490967</v>
      </c>
      <c r="ED40" s="166">
        <v>1534307</v>
      </c>
      <c r="EE40" s="164">
        <v>3723513</v>
      </c>
      <c r="EF40" s="164">
        <v>2368885</v>
      </c>
      <c r="EG40" s="164">
        <v>405920</v>
      </c>
      <c r="EH40" s="164">
        <v>200933</v>
      </c>
      <c r="EI40" s="164">
        <v>15687</v>
      </c>
      <c r="EJ40" s="167">
        <f>SUM(ED40:EI40)</f>
        <v>8249245</v>
      </c>
      <c r="EK40" s="166"/>
      <c r="EL40" s="164">
        <v>0</v>
      </c>
      <c r="EM40" s="164">
        <v>24267446</v>
      </c>
      <c r="EN40" s="164">
        <v>45399494</v>
      </c>
      <c r="EO40" s="164">
        <v>83600585</v>
      </c>
      <c r="EP40" s="164">
        <v>150330571</v>
      </c>
      <c r="EQ40" s="164">
        <v>223666495</v>
      </c>
      <c r="ER40" s="165">
        <f>SUM(EK40:EQ40)</f>
        <v>527264591</v>
      </c>
      <c r="ES40" s="166"/>
      <c r="ET40" s="164">
        <v>0</v>
      </c>
      <c r="EU40" s="164">
        <v>8564912</v>
      </c>
      <c r="EV40" s="164">
        <v>20496153</v>
      </c>
      <c r="EW40" s="164">
        <v>36115276</v>
      </c>
      <c r="EX40" s="164">
        <v>84284630</v>
      </c>
      <c r="EY40" s="164">
        <v>107540587</v>
      </c>
      <c r="EZ40" s="164">
        <f>SUM(ES40:EY40)</f>
        <v>257001558</v>
      </c>
      <c r="FA40" s="164">
        <v>15198174</v>
      </c>
      <c r="FB40" s="164">
        <v>22595703</v>
      </c>
      <c r="FC40" s="164">
        <v>36732634</v>
      </c>
      <c r="FD40" s="164">
        <v>40639038</v>
      </c>
      <c r="FE40" s="164">
        <v>27030405</v>
      </c>
      <c r="FF40" s="164">
        <f>SUM(FA40:FE40)</f>
        <v>142195954</v>
      </c>
      <c r="FG40" s="164">
        <v>504360</v>
      </c>
      <c r="FH40" s="164">
        <v>2307638</v>
      </c>
      <c r="FI40" s="164">
        <v>10752675</v>
      </c>
      <c r="FJ40" s="164">
        <v>25406903</v>
      </c>
      <c r="FK40" s="164">
        <v>89095503</v>
      </c>
      <c r="FL40" s="167">
        <f>SUM(FG40:FK40)</f>
        <v>128067079</v>
      </c>
      <c r="FM40" s="166"/>
      <c r="FN40" s="164">
        <v>22775926</v>
      </c>
      <c r="FO40" s="164">
        <v>223512962</v>
      </c>
      <c r="FP40" s="164">
        <v>187405938</v>
      </c>
      <c r="FQ40" s="164">
        <v>233295758</v>
      </c>
      <c r="FR40" s="164">
        <v>278519624</v>
      </c>
      <c r="FS40" s="164">
        <v>348358343</v>
      </c>
      <c r="FT40" s="165">
        <f>SUM(FM40:FS40)</f>
        <v>1293868551</v>
      </c>
    </row>
    <row r="41" spans="1:176" s="129" customFormat="1" ht="18" customHeight="1">
      <c r="A41" s="168" t="s">
        <v>50</v>
      </c>
      <c r="B41" s="164">
        <v>13263367</v>
      </c>
      <c r="C41" s="164">
        <v>53252774</v>
      </c>
      <c r="D41" s="164">
        <v>38091276</v>
      </c>
      <c r="E41" s="164">
        <v>36793465</v>
      </c>
      <c r="F41" s="164">
        <v>37369979</v>
      </c>
      <c r="G41" s="164">
        <v>26349875</v>
      </c>
      <c r="H41" s="165">
        <f t="shared" si="1"/>
        <v>205120736</v>
      </c>
      <c r="I41" s="166">
        <v>8687949</v>
      </c>
      <c r="J41" s="164">
        <v>37267423</v>
      </c>
      <c r="K41" s="164">
        <v>25803223</v>
      </c>
      <c r="L41" s="164">
        <v>23236616</v>
      </c>
      <c r="M41" s="164">
        <v>22629507</v>
      </c>
      <c r="N41" s="164">
        <v>17458837</v>
      </c>
      <c r="O41" s="164">
        <f t="shared" si="3"/>
        <v>135083555</v>
      </c>
      <c r="P41" s="164">
        <v>5916047</v>
      </c>
      <c r="Q41" s="164">
        <v>17847596</v>
      </c>
      <c r="R41" s="164">
        <v>11980142</v>
      </c>
      <c r="S41" s="164">
        <v>7673622</v>
      </c>
      <c r="T41" s="164">
        <v>9165205</v>
      </c>
      <c r="U41" s="164">
        <v>8858419</v>
      </c>
      <c r="V41" s="166">
        <f t="shared" si="5"/>
        <v>61441031</v>
      </c>
      <c r="W41" s="164">
        <v>0</v>
      </c>
      <c r="X41" s="164">
        <v>71550</v>
      </c>
      <c r="Y41" s="164">
        <v>274275</v>
      </c>
      <c r="Z41" s="164">
        <v>735772</v>
      </c>
      <c r="AA41" s="164">
        <v>1653767</v>
      </c>
      <c r="AB41" s="164">
        <v>2464897</v>
      </c>
      <c r="AC41" s="166">
        <f t="shared" si="7"/>
        <v>5200261</v>
      </c>
      <c r="AD41" s="164">
        <v>177602</v>
      </c>
      <c r="AE41" s="164">
        <v>1515362</v>
      </c>
      <c r="AF41" s="164">
        <v>1168446</v>
      </c>
      <c r="AG41" s="164">
        <v>1105990</v>
      </c>
      <c r="AH41" s="164">
        <v>1579517</v>
      </c>
      <c r="AI41" s="164">
        <v>2027019</v>
      </c>
      <c r="AJ41" s="166">
        <f t="shared" si="9"/>
        <v>7573936</v>
      </c>
      <c r="AK41" s="164">
        <v>0</v>
      </c>
      <c r="AL41" s="164">
        <v>0</v>
      </c>
      <c r="AM41" s="164">
        <v>0</v>
      </c>
      <c r="AN41" s="164">
        <v>-1872</v>
      </c>
      <c r="AO41" s="164">
        <v>56628</v>
      </c>
      <c r="AP41" s="164">
        <v>56628</v>
      </c>
      <c r="AQ41" s="166">
        <f t="shared" si="11"/>
        <v>111384</v>
      </c>
      <c r="AR41" s="164">
        <v>1883744</v>
      </c>
      <c r="AS41" s="164">
        <v>10651206</v>
      </c>
      <c r="AT41" s="164">
        <v>8288369</v>
      </c>
      <c r="AU41" s="164">
        <v>9138013</v>
      </c>
      <c r="AV41" s="164">
        <v>5661972</v>
      </c>
      <c r="AW41" s="164">
        <v>1932509</v>
      </c>
      <c r="AX41" s="166">
        <f t="shared" si="13"/>
        <v>37555813</v>
      </c>
      <c r="AY41" s="164">
        <v>200418</v>
      </c>
      <c r="AZ41" s="164">
        <v>4058709</v>
      </c>
      <c r="BA41" s="164">
        <v>2208696</v>
      </c>
      <c r="BB41" s="164">
        <v>2675507</v>
      </c>
      <c r="BC41" s="164">
        <v>2083921</v>
      </c>
      <c r="BD41" s="164">
        <v>425826</v>
      </c>
      <c r="BE41" s="166">
        <v>11653077</v>
      </c>
      <c r="BF41" s="164">
        <v>510138</v>
      </c>
      <c r="BG41" s="164">
        <v>3123000</v>
      </c>
      <c r="BH41" s="164">
        <v>1883295</v>
      </c>
      <c r="BI41" s="164">
        <v>1909584</v>
      </c>
      <c r="BJ41" s="164">
        <v>2428497</v>
      </c>
      <c r="BK41" s="164">
        <v>1693539</v>
      </c>
      <c r="BL41" s="165">
        <f t="shared" si="16"/>
        <v>11548053</v>
      </c>
      <c r="BM41" s="166">
        <v>55990</v>
      </c>
      <c r="BN41" s="164">
        <v>1087589</v>
      </c>
      <c r="BO41" s="164">
        <v>2102682</v>
      </c>
      <c r="BP41" s="164">
        <v>3522986</v>
      </c>
      <c r="BQ41" s="164">
        <v>3607500</v>
      </c>
      <c r="BR41" s="164">
        <v>2064857</v>
      </c>
      <c r="BS41" s="164">
        <f t="shared" si="18"/>
        <v>12441604</v>
      </c>
      <c r="BT41" s="164">
        <v>14432</v>
      </c>
      <c r="BU41" s="164">
        <v>821591</v>
      </c>
      <c r="BV41" s="164">
        <v>1605205</v>
      </c>
      <c r="BW41" s="164">
        <v>2538285</v>
      </c>
      <c r="BX41" s="164">
        <v>1546388</v>
      </c>
      <c r="BY41" s="164">
        <v>1009486</v>
      </c>
      <c r="BZ41" s="164">
        <f t="shared" si="20"/>
        <v>7535387</v>
      </c>
      <c r="CA41" s="164">
        <v>41558</v>
      </c>
      <c r="CB41" s="164">
        <v>265998</v>
      </c>
      <c r="CC41" s="164">
        <v>497477</v>
      </c>
      <c r="CD41" s="164">
        <v>984701</v>
      </c>
      <c r="CE41" s="164">
        <v>2061112</v>
      </c>
      <c r="CF41" s="164">
        <v>1055371</v>
      </c>
      <c r="CG41" s="164">
        <f t="shared" si="22"/>
        <v>4906217</v>
      </c>
      <c r="CH41" s="164">
        <v>0</v>
      </c>
      <c r="CI41" s="164">
        <v>0</v>
      </c>
      <c r="CJ41" s="164">
        <v>0</v>
      </c>
      <c r="CK41" s="164">
        <v>0</v>
      </c>
      <c r="CL41" s="164">
        <v>0</v>
      </c>
      <c r="CM41" s="164">
        <v>0</v>
      </c>
      <c r="CN41" s="165">
        <f t="shared" si="24"/>
        <v>0</v>
      </c>
      <c r="CO41" s="166">
        <v>4129101</v>
      </c>
      <c r="CP41" s="164">
        <v>14173802</v>
      </c>
      <c r="CQ41" s="164">
        <v>9889154</v>
      </c>
      <c r="CR41" s="164">
        <v>9210747</v>
      </c>
      <c r="CS41" s="164">
        <v>10261111</v>
      </c>
      <c r="CT41" s="164">
        <v>6696884</v>
      </c>
      <c r="CU41" s="164">
        <f t="shared" si="26"/>
        <v>54360799</v>
      </c>
      <c r="CV41" s="164">
        <v>97110</v>
      </c>
      <c r="CW41" s="164">
        <v>468180</v>
      </c>
      <c r="CX41" s="164">
        <v>365760</v>
      </c>
      <c r="CY41" s="164">
        <v>380610</v>
      </c>
      <c r="CZ41" s="164">
        <v>591750</v>
      </c>
      <c r="DA41" s="164">
        <v>477360</v>
      </c>
      <c r="DB41" s="164">
        <f t="shared" si="28"/>
        <v>2380770</v>
      </c>
      <c r="DC41" s="164">
        <v>1986340</v>
      </c>
      <c r="DD41" s="164">
        <v>2768070</v>
      </c>
      <c r="DE41" s="164">
        <v>2476799</v>
      </c>
      <c r="DF41" s="164">
        <v>270602</v>
      </c>
      <c r="DG41" s="164">
        <v>535822</v>
      </c>
      <c r="DH41" s="164">
        <f t="shared" si="29"/>
        <v>8037633</v>
      </c>
      <c r="DI41" s="164">
        <v>424387</v>
      </c>
      <c r="DJ41" s="164">
        <v>5397183</v>
      </c>
      <c r="DK41" s="164">
        <v>4083904</v>
      </c>
      <c r="DL41" s="164">
        <v>4538777</v>
      </c>
      <c r="DM41" s="164">
        <v>8001202</v>
      </c>
      <c r="DN41" s="164">
        <v>4771572</v>
      </c>
      <c r="DO41" s="164">
        <f t="shared" si="31"/>
        <v>27217025</v>
      </c>
      <c r="DP41" s="164">
        <v>3607604</v>
      </c>
      <c r="DQ41" s="164">
        <v>6322099</v>
      </c>
      <c r="DR41" s="164">
        <v>2671420</v>
      </c>
      <c r="DS41" s="164">
        <v>1814561</v>
      </c>
      <c r="DT41" s="164">
        <v>1397557</v>
      </c>
      <c r="DU41" s="164">
        <v>912130</v>
      </c>
      <c r="DV41" s="165">
        <f t="shared" si="33"/>
        <v>16725371</v>
      </c>
      <c r="DW41" s="166">
        <v>107705</v>
      </c>
      <c r="DX41" s="164">
        <v>136341</v>
      </c>
      <c r="DY41" s="164">
        <v>183052</v>
      </c>
      <c r="DZ41" s="164">
        <v>87129</v>
      </c>
      <c r="EA41" s="164">
        <v>328216</v>
      </c>
      <c r="EB41" s="164">
        <v>80847</v>
      </c>
      <c r="EC41" s="165">
        <f>SUM(DW41:EB41)</f>
        <v>923290</v>
      </c>
      <c r="ED41" s="166">
        <v>282622</v>
      </c>
      <c r="EE41" s="164">
        <v>587619</v>
      </c>
      <c r="EF41" s="164">
        <v>113165</v>
      </c>
      <c r="EG41" s="164">
        <v>735987</v>
      </c>
      <c r="EH41" s="164">
        <v>543645</v>
      </c>
      <c r="EI41" s="164">
        <v>48450</v>
      </c>
      <c r="EJ41" s="167">
        <f>SUM(ED41:EI41)</f>
        <v>2311488</v>
      </c>
      <c r="EK41" s="166"/>
      <c r="EL41" s="164">
        <v>0</v>
      </c>
      <c r="EM41" s="164">
        <v>5904399</v>
      </c>
      <c r="EN41" s="164">
        <v>18233961</v>
      </c>
      <c r="EO41" s="164">
        <v>20897930</v>
      </c>
      <c r="EP41" s="164">
        <v>45895084</v>
      </c>
      <c r="EQ41" s="164">
        <v>37529556</v>
      </c>
      <c r="ER41" s="165">
        <f>SUM(EK41:EQ41)</f>
        <v>128460930</v>
      </c>
      <c r="ES41" s="166"/>
      <c r="ET41" s="164">
        <v>0</v>
      </c>
      <c r="EU41" s="164">
        <v>2242038</v>
      </c>
      <c r="EV41" s="164">
        <v>7961624</v>
      </c>
      <c r="EW41" s="164">
        <v>10443157</v>
      </c>
      <c r="EX41" s="164">
        <v>27851318</v>
      </c>
      <c r="EY41" s="164">
        <v>23291294</v>
      </c>
      <c r="EZ41" s="164">
        <f>SUM(ES41:EY41)</f>
        <v>71789431</v>
      </c>
      <c r="FA41" s="164">
        <v>3662361</v>
      </c>
      <c r="FB41" s="164">
        <v>9065855</v>
      </c>
      <c r="FC41" s="164">
        <v>8348014</v>
      </c>
      <c r="FD41" s="164">
        <v>9872216</v>
      </c>
      <c r="FE41" s="164">
        <v>1483611</v>
      </c>
      <c r="FF41" s="164">
        <f>SUM(FA41:FE41)</f>
        <v>32432057</v>
      </c>
      <c r="FG41" s="164">
        <v>0</v>
      </c>
      <c r="FH41" s="164">
        <v>1206482</v>
      </c>
      <c r="FI41" s="164">
        <v>2106759</v>
      </c>
      <c r="FJ41" s="164">
        <v>8171550</v>
      </c>
      <c r="FK41" s="164">
        <v>12754651</v>
      </c>
      <c r="FL41" s="167">
        <f>SUM(FG41:FK41)</f>
        <v>24239442</v>
      </c>
      <c r="FM41" s="166"/>
      <c r="FN41" s="164">
        <v>13263367</v>
      </c>
      <c r="FO41" s="164">
        <v>59157173</v>
      </c>
      <c r="FP41" s="164">
        <v>56325237</v>
      </c>
      <c r="FQ41" s="164">
        <v>57691395</v>
      </c>
      <c r="FR41" s="164">
        <v>83265063</v>
      </c>
      <c r="FS41" s="164">
        <v>63879431</v>
      </c>
      <c r="FT41" s="165">
        <f>SUM(FM41:FS41)</f>
        <v>333581666</v>
      </c>
    </row>
    <row r="42" spans="1:176" s="129" customFormat="1" ht="18" customHeight="1">
      <c r="A42" s="168" t="s">
        <v>51</v>
      </c>
      <c r="B42" s="164">
        <v>22081091</v>
      </c>
      <c r="C42" s="164">
        <v>82223626</v>
      </c>
      <c r="D42" s="164">
        <v>42495467</v>
      </c>
      <c r="E42" s="164">
        <v>45637467</v>
      </c>
      <c r="F42" s="164">
        <v>36380401</v>
      </c>
      <c r="G42" s="164">
        <v>33967289</v>
      </c>
      <c r="H42" s="165">
        <f t="shared" si="1"/>
        <v>262785341</v>
      </c>
      <c r="I42" s="166">
        <v>14878317</v>
      </c>
      <c r="J42" s="164">
        <v>56530021</v>
      </c>
      <c r="K42" s="164">
        <v>32036033</v>
      </c>
      <c r="L42" s="164">
        <v>31685027</v>
      </c>
      <c r="M42" s="164">
        <v>24528663</v>
      </c>
      <c r="N42" s="164">
        <v>26753368</v>
      </c>
      <c r="O42" s="164">
        <f t="shared" si="3"/>
        <v>186411429</v>
      </c>
      <c r="P42" s="164">
        <v>8553254</v>
      </c>
      <c r="Q42" s="164">
        <v>25135843</v>
      </c>
      <c r="R42" s="164">
        <v>13379852</v>
      </c>
      <c r="S42" s="164">
        <v>10412552</v>
      </c>
      <c r="T42" s="164">
        <v>10207094</v>
      </c>
      <c r="U42" s="164">
        <v>13128681</v>
      </c>
      <c r="V42" s="166">
        <f t="shared" si="5"/>
        <v>80817276</v>
      </c>
      <c r="W42" s="164">
        <v>0</v>
      </c>
      <c r="X42" s="164">
        <v>258772</v>
      </c>
      <c r="Y42" s="164">
        <v>723847</v>
      </c>
      <c r="Z42" s="164">
        <v>1308172</v>
      </c>
      <c r="AA42" s="164">
        <v>2235937</v>
      </c>
      <c r="AB42" s="164">
        <v>3896437</v>
      </c>
      <c r="AC42" s="166">
        <f t="shared" si="7"/>
        <v>8423165</v>
      </c>
      <c r="AD42" s="164">
        <v>442704</v>
      </c>
      <c r="AE42" s="164">
        <v>3309808</v>
      </c>
      <c r="AF42" s="164">
        <v>2359208</v>
      </c>
      <c r="AG42" s="164">
        <v>2683517</v>
      </c>
      <c r="AH42" s="164">
        <v>2607554</v>
      </c>
      <c r="AI42" s="164">
        <v>3485984</v>
      </c>
      <c r="AJ42" s="166">
        <f t="shared" si="9"/>
        <v>14888775</v>
      </c>
      <c r="AK42" s="164">
        <v>25740</v>
      </c>
      <c r="AL42" s="164">
        <v>154558</v>
      </c>
      <c r="AM42" s="164">
        <v>98748</v>
      </c>
      <c r="AN42" s="164">
        <v>66924</v>
      </c>
      <c r="AO42" s="164">
        <v>84780</v>
      </c>
      <c r="AP42" s="164">
        <v>105022</v>
      </c>
      <c r="AQ42" s="166">
        <f t="shared" si="11"/>
        <v>535772</v>
      </c>
      <c r="AR42" s="164">
        <v>3780480</v>
      </c>
      <c r="AS42" s="164">
        <v>19574622</v>
      </c>
      <c r="AT42" s="164">
        <v>10922442</v>
      </c>
      <c r="AU42" s="164">
        <v>12472260</v>
      </c>
      <c r="AV42" s="164">
        <v>5733444</v>
      </c>
      <c r="AW42" s="164">
        <v>2760076</v>
      </c>
      <c r="AX42" s="166">
        <f t="shared" si="13"/>
        <v>55243324</v>
      </c>
      <c r="AY42" s="164">
        <v>556714</v>
      </c>
      <c r="AZ42" s="164">
        <v>2989179</v>
      </c>
      <c r="BA42" s="164">
        <v>1519935</v>
      </c>
      <c r="BB42" s="164">
        <v>1791114</v>
      </c>
      <c r="BC42" s="164">
        <v>1116733</v>
      </c>
      <c r="BD42" s="164">
        <v>782387</v>
      </c>
      <c r="BE42" s="166">
        <v>8756062</v>
      </c>
      <c r="BF42" s="164">
        <v>1519425</v>
      </c>
      <c r="BG42" s="164">
        <v>5107239</v>
      </c>
      <c r="BH42" s="164">
        <v>3032001</v>
      </c>
      <c r="BI42" s="164">
        <v>2950488</v>
      </c>
      <c r="BJ42" s="164">
        <v>2543121</v>
      </c>
      <c r="BK42" s="164">
        <v>2594781</v>
      </c>
      <c r="BL42" s="165">
        <f t="shared" si="16"/>
        <v>17747055</v>
      </c>
      <c r="BM42" s="166">
        <v>178734</v>
      </c>
      <c r="BN42" s="164">
        <v>2862812</v>
      </c>
      <c r="BO42" s="164">
        <v>2908212</v>
      </c>
      <c r="BP42" s="164">
        <v>3828782</v>
      </c>
      <c r="BQ42" s="164">
        <v>3342919</v>
      </c>
      <c r="BR42" s="164">
        <v>3138983</v>
      </c>
      <c r="BS42" s="164">
        <f t="shared" si="18"/>
        <v>16260442</v>
      </c>
      <c r="BT42" s="164">
        <v>178734</v>
      </c>
      <c r="BU42" s="164">
        <v>2551688</v>
      </c>
      <c r="BV42" s="164">
        <v>2698701</v>
      </c>
      <c r="BW42" s="164">
        <v>3194965</v>
      </c>
      <c r="BX42" s="164">
        <v>2649101</v>
      </c>
      <c r="BY42" s="164">
        <v>2524985</v>
      </c>
      <c r="BZ42" s="164">
        <f t="shared" si="20"/>
        <v>13798174</v>
      </c>
      <c r="CA42" s="164">
        <v>0</v>
      </c>
      <c r="CB42" s="164">
        <v>311124</v>
      </c>
      <c r="CC42" s="164">
        <v>209511</v>
      </c>
      <c r="CD42" s="164">
        <v>633817</v>
      </c>
      <c r="CE42" s="164">
        <v>693818</v>
      </c>
      <c r="CF42" s="164">
        <v>613998</v>
      </c>
      <c r="CG42" s="164">
        <f t="shared" si="22"/>
        <v>2462268</v>
      </c>
      <c r="CH42" s="164">
        <v>0</v>
      </c>
      <c r="CI42" s="164">
        <v>0</v>
      </c>
      <c r="CJ42" s="164">
        <v>0</v>
      </c>
      <c r="CK42" s="164">
        <v>0</v>
      </c>
      <c r="CL42" s="164">
        <v>0</v>
      </c>
      <c r="CM42" s="164">
        <v>0</v>
      </c>
      <c r="CN42" s="165">
        <f t="shared" si="24"/>
        <v>0</v>
      </c>
      <c r="CO42" s="166">
        <v>6412064</v>
      </c>
      <c r="CP42" s="164">
        <v>21778943</v>
      </c>
      <c r="CQ42" s="164">
        <v>7417629</v>
      </c>
      <c r="CR42" s="164">
        <v>9556054</v>
      </c>
      <c r="CS42" s="164">
        <v>8321397</v>
      </c>
      <c r="CT42" s="164">
        <v>3835366</v>
      </c>
      <c r="CU42" s="164">
        <f t="shared" si="26"/>
        <v>57321453</v>
      </c>
      <c r="CV42" s="164">
        <v>185940</v>
      </c>
      <c r="CW42" s="164">
        <v>792360</v>
      </c>
      <c r="CX42" s="164">
        <v>374400</v>
      </c>
      <c r="CY42" s="164">
        <v>373410</v>
      </c>
      <c r="CZ42" s="164">
        <v>492210</v>
      </c>
      <c r="DA42" s="164">
        <v>485010</v>
      </c>
      <c r="DB42" s="164">
        <f t="shared" si="28"/>
        <v>2703330</v>
      </c>
      <c r="DC42" s="164">
        <v>4696725</v>
      </c>
      <c r="DD42" s="164">
        <v>1469577</v>
      </c>
      <c r="DE42" s="164">
        <v>2574037</v>
      </c>
      <c r="DF42" s="164">
        <v>757319</v>
      </c>
      <c r="DG42" s="164">
        <v>264708</v>
      </c>
      <c r="DH42" s="164">
        <f t="shared" si="29"/>
        <v>9762366</v>
      </c>
      <c r="DI42" s="164">
        <v>1283340</v>
      </c>
      <c r="DJ42" s="164">
        <v>6990043</v>
      </c>
      <c r="DK42" s="164">
        <v>2000256</v>
      </c>
      <c r="DL42" s="164">
        <v>4058445</v>
      </c>
      <c r="DM42" s="164">
        <v>5403362</v>
      </c>
      <c r="DN42" s="164">
        <v>1743020</v>
      </c>
      <c r="DO42" s="164">
        <f t="shared" si="31"/>
        <v>21478466</v>
      </c>
      <c r="DP42" s="164">
        <v>4942784</v>
      </c>
      <c r="DQ42" s="164">
        <v>9299815</v>
      </c>
      <c r="DR42" s="164">
        <v>3573396</v>
      </c>
      <c r="DS42" s="164">
        <v>2550162</v>
      </c>
      <c r="DT42" s="164">
        <v>1668506</v>
      </c>
      <c r="DU42" s="164">
        <v>1342628</v>
      </c>
      <c r="DV42" s="165">
        <f t="shared" si="33"/>
        <v>23377291</v>
      </c>
      <c r="DW42" s="166">
        <v>155676</v>
      </c>
      <c r="DX42" s="164">
        <v>179830</v>
      </c>
      <c r="DY42" s="164">
        <v>122356</v>
      </c>
      <c r="DZ42" s="164">
        <v>207558</v>
      </c>
      <c r="EA42" s="164">
        <v>96891</v>
      </c>
      <c r="EB42" s="164">
        <v>59572</v>
      </c>
      <c r="EC42" s="165">
        <f>SUM(DW42:EB42)</f>
        <v>821883</v>
      </c>
      <c r="ED42" s="166">
        <v>456300</v>
      </c>
      <c r="EE42" s="164">
        <v>872020</v>
      </c>
      <c r="EF42" s="164">
        <v>11237</v>
      </c>
      <c r="EG42" s="164">
        <v>360046</v>
      </c>
      <c r="EH42" s="164">
        <v>90531</v>
      </c>
      <c r="EI42" s="164">
        <v>180000</v>
      </c>
      <c r="EJ42" s="167">
        <f>SUM(ED42:EI42)</f>
        <v>1970134</v>
      </c>
      <c r="EK42" s="166"/>
      <c r="EL42" s="164">
        <v>0</v>
      </c>
      <c r="EM42" s="164">
        <v>20326222</v>
      </c>
      <c r="EN42" s="164">
        <v>23197156</v>
      </c>
      <c r="EO42" s="164">
        <v>50040676</v>
      </c>
      <c r="EP42" s="164">
        <v>72333385</v>
      </c>
      <c r="EQ42" s="164">
        <v>64370035</v>
      </c>
      <c r="ER42" s="165">
        <f>SUM(EK42:EQ42)</f>
        <v>230267474</v>
      </c>
      <c r="ES42" s="166"/>
      <c r="ET42" s="164">
        <v>0</v>
      </c>
      <c r="EU42" s="164">
        <v>11600547</v>
      </c>
      <c r="EV42" s="164">
        <v>12356532</v>
      </c>
      <c r="EW42" s="164">
        <v>29521095</v>
      </c>
      <c r="EX42" s="164">
        <v>41110026</v>
      </c>
      <c r="EY42" s="164">
        <v>35484513</v>
      </c>
      <c r="EZ42" s="164">
        <f>SUM(ES42:EY42)</f>
        <v>130072713</v>
      </c>
      <c r="FA42" s="164">
        <v>7926989</v>
      </c>
      <c r="FB42" s="164">
        <v>10114235</v>
      </c>
      <c r="FC42" s="164">
        <v>15463562</v>
      </c>
      <c r="FD42" s="164">
        <v>15933812</v>
      </c>
      <c r="FE42" s="164">
        <v>6752909</v>
      </c>
      <c r="FF42" s="164">
        <f>SUM(FA42:FE42)</f>
        <v>56191507</v>
      </c>
      <c r="FG42" s="164">
        <v>798686</v>
      </c>
      <c r="FH42" s="164">
        <v>726389</v>
      </c>
      <c r="FI42" s="164">
        <v>5056019</v>
      </c>
      <c r="FJ42" s="164">
        <v>15289547</v>
      </c>
      <c r="FK42" s="164">
        <v>22132613</v>
      </c>
      <c r="FL42" s="167">
        <f>SUM(FG42:FK42)</f>
        <v>44003254</v>
      </c>
      <c r="FM42" s="166"/>
      <c r="FN42" s="164">
        <v>22081091</v>
      </c>
      <c r="FO42" s="164">
        <v>102549848</v>
      </c>
      <c r="FP42" s="164">
        <v>65692623</v>
      </c>
      <c r="FQ42" s="164">
        <v>95678143</v>
      </c>
      <c r="FR42" s="164">
        <v>108713786</v>
      </c>
      <c r="FS42" s="164">
        <v>98337324</v>
      </c>
      <c r="FT42" s="165">
        <f>SUM(FM42:FS42)</f>
        <v>493052815</v>
      </c>
    </row>
    <row r="43" spans="1:176" s="129" customFormat="1" ht="18" customHeight="1">
      <c r="A43" s="168" t="s">
        <v>52</v>
      </c>
      <c r="B43" s="164">
        <v>16985893</v>
      </c>
      <c r="C43" s="164">
        <v>78729117</v>
      </c>
      <c r="D43" s="164">
        <v>61304996</v>
      </c>
      <c r="E43" s="164">
        <v>62736013</v>
      </c>
      <c r="F43" s="164">
        <v>41109660</v>
      </c>
      <c r="G43" s="164">
        <v>38739522</v>
      </c>
      <c r="H43" s="165">
        <f t="shared" si="1"/>
        <v>299605201</v>
      </c>
      <c r="I43" s="166">
        <v>10900076</v>
      </c>
      <c r="J43" s="164">
        <v>56297426</v>
      </c>
      <c r="K43" s="164">
        <v>42951628</v>
      </c>
      <c r="L43" s="164">
        <v>45098101</v>
      </c>
      <c r="M43" s="164">
        <v>28563040</v>
      </c>
      <c r="N43" s="164">
        <v>28278022</v>
      </c>
      <c r="O43" s="164">
        <f t="shared" si="3"/>
        <v>212088293</v>
      </c>
      <c r="P43" s="164">
        <v>7695843</v>
      </c>
      <c r="Q43" s="164">
        <v>28477892</v>
      </c>
      <c r="R43" s="164">
        <v>18800389</v>
      </c>
      <c r="S43" s="164">
        <v>16091926</v>
      </c>
      <c r="T43" s="164">
        <v>10792714</v>
      </c>
      <c r="U43" s="164">
        <v>12836733</v>
      </c>
      <c r="V43" s="166">
        <f t="shared" si="5"/>
        <v>94695497</v>
      </c>
      <c r="W43" s="164">
        <v>0</v>
      </c>
      <c r="X43" s="164">
        <v>23850</v>
      </c>
      <c r="Y43" s="164">
        <v>35775</v>
      </c>
      <c r="Z43" s="164">
        <v>369675</v>
      </c>
      <c r="AA43" s="164">
        <v>810090</v>
      </c>
      <c r="AB43" s="164">
        <v>2862000</v>
      </c>
      <c r="AC43" s="166">
        <f t="shared" si="7"/>
        <v>4101390</v>
      </c>
      <c r="AD43" s="164">
        <v>176526</v>
      </c>
      <c r="AE43" s="164">
        <v>2517563</v>
      </c>
      <c r="AF43" s="164">
        <v>2866815</v>
      </c>
      <c r="AG43" s="164">
        <v>2896496</v>
      </c>
      <c r="AH43" s="164">
        <v>2230496</v>
      </c>
      <c r="AI43" s="164">
        <v>3589872</v>
      </c>
      <c r="AJ43" s="166">
        <f t="shared" si="9"/>
        <v>14277768</v>
      </c>
      <c r="AK43" s="164">
        <v>0</v>
      </c>
      <c r="AL43" s="164">
        <v>0</v>
      </c>
      <c r="AM43" s="164">
        <v>20592</v>
      </c>
      <c r="AN43" s="164">
        <v>20592</v>
      </c>
      <c r="AO43" s="164">
        <v>0</v>
      </c>
      <c r="AP43" s="164">
        <v>0</v>
      </c>
      <c r="AQ43" s="166">
        <f t="shared" si="11"/>
        <v>41184</v>
      </c>
      <c r="AR43" s="164">
        <v>1554188</v>
      </c>
      <c r="AS43" s="164">
        <v>12913504</v>
      </c>
      <c r="AT43" s="164">
        <v>9895090</v>
      </c>
      <c r="AU43" s="164">
        <v>14149107</v>
      </c>
      <c r="AV43" s="164">
        <v>6012093</v>
      </c>
      <c r="AW43" s="164">
        <v>3270431</v>
      </c>
      <c r="AX43" s="166">
        <f t="shared" si="13"/>
        <v>47794413</v>
      </c>
      <c r="AY43" s="164">
        <v>719148</v>
      </c>
      <c r="AZ43" s="164">
        <v>7422051</v>
      </c>
      <c r="BA43" s="164">
        <v>7577501</v>
      </c>
      <c r="BB43" s="164">
        <v>7866364</v>
      </c>
      <c r="BC43" s="164">
        <v>5764999</v>
      </c>
      <c r="BD43" s="164">
        <v>2686049</v>
      </c>
      <c r="BE43" s="166">
        <v>32036112</v>
      </c>
      <c r="BF43" s="164">
        <v>754371</v>
      </c>
      <c r="BG43" s="164">
        <v>4942566</v>
      </c>
      <c r="BH43" s="164">
        <v>3755466</v>
      </c>
      <c r="BI43" s="164">
        <v>3703941</v>
      </c>
      <c r="BJ43" s="164">
        <v>2952648</v>
      </c>
      <c r="BK43" s="164">
        <v>3032937</v>
      </c>
      <c r="BL43" s="165">
        <f t="shared" si="16"/>
        <v>19141929</v>
      </c>
      <c r="BM43" s="166">
        <v>31617</v>
      </c>
      <c r="BN43" s="164">
        <v>1468826</v>
      </c>
      <c r="BO43" s="164">
        <v>2066499</v>
      </c>
      <c r="BP43" s="164">
        <v>4089743</v>
      </c>
      <c r="BQ43" s="164">
        <v>3797999</v>
      </c>
      <c r="BR43" s="164">
        <v>3799266</v>
      </c>
      <c r="BS43" s="164">
        <f t="shared" si="18"/>
        <v>15253950</v>
      </c>
      <c r="BT43" s="164">
        <v>12523</v>
      </c>
      <c r="BU43" s="164">
        <v>1071135</v>
      </c>
      <c r="BV43" s="164">
        <v>1194123</v>
      </c>
      <c r="BW43" s="164">
        <v>2142205</v>
      </c>
      <c r="BX43" s="164">
        <v>2239021</v>
      </c>
      <c r="BY43" s="164">
        <v>2086082</v>
      </c>
      <c r="BZ43" s="164">
        <f t="shared" si="20"/>
        <v>8745089</v>
      </c>
      <c r="CA43" s="164">
        <v>19094</v>
      </c>
      <c r="CB43" s="164">
        <v>397691</v>
      </c>
      <c r="CC43" s="164">
        <v>872376</v>
      </c>
      <c r="CD43" s="164">
        <v>1538638</v>
      </c>
      <c r="CE43" s="164">
        <v>1317285</v>
      </c>
      <c r="CF43" s="164">
        <v>1184702</v>
      </c>
      <c r="CG43" s="164">
        <f t="shared" si="22"/>
        <v>5329786</v>
      </c>
      <c r="CH43" s="164">
        <v>0</v>
      </c>
      <c r="CI43" s="164">
        <v>0</v>
      </c>
      <c r="CJ43" s="164">
        <v>0</v>
      </c>
      <c r="CK43" s="164">
        <v>408900</v>
      </c>
      <c r="CL43" s="164">
        <v>241693</v>
      </c>
      <c r="CM43" s="164">
        <v>528482</v>
      </c>
      <c r="CN43" s="165">
        <f t="shared" si="24"/>
        <v>1179075</v>
      </c>
      <c r="CO43" s="166">
        <v>5030503</v>
      </c>
      <c r="CP43" s="164">
        <v>18767774</v>
      </c>
      <c r="CQ43" s="164">
        <v>15039294</v>
      </c>
      <c r="CR43" s="164">
        <v>12637186</v>
      </c>
      <c r="CS43" s="164">
        <v>8308569</v>
      </c>
      <c r="CT43" s="164">
        <v>6526874</v>
      </c>
      <c r="CU43" s="164">
        <f t="shared" si="26"/>
        <v>66310200</v>
      </c>
      <c r="CV43" s="164">
        <v>43200</v>
      </c>
      <c r="CW43" s="164">
        <v>219690</v>
      </c>
      <c r="CX43" s="164">
        <v>350640</v>
      </c>
      <c r="CY43" s="164">
        <v>207000</v>
      </c>
      <c r="CZ43" s="164">
        <v>143460</v>
      </c>
      <c r="DA43" s="164">
        <v>484740</v>
      </c>
      <c r="DB43" s="164">
        <f t="shared" si="28"/>
        <v>1448730</v>
      </c>
      <c r="DC43" s="164">
        <v>734566</v>
      </c>
      <c r="DD43" s="164">
        <v>2772571</v>
      </c>
      <c r="DE43" s="164">
        <v>2676786</v>
      </c>
      <c r="DF43" s="164">
        <v>1317416</v>
      </c>
      <c r="DG43" s="164">
        <v>535657</v>
      </c>
      <c r="DH43" s="164">
        <f t="shared" si="29"/>
        <v>8036996</v>
      </c>
      <c r="DI43" s="164">
        <v>992779</v>
      </c>
      <c r="DJ43" s="164">
        <v>7884325</v>
      </c>
      <c r="DK43" s="164">
        <v>7049125</v>
      </c>
      <c r="DL43" s="164">
        <v>6311189</v>
      </c>
      <c r="DM43" s="164">
        <v>4949172</v>
      </c>
      <c r="DN43" s="164">
        <v>4133838</v>
      </c>
      <c r="DO43" s="164">
        <f t="shared" si="31"/>
        <v>31320428</v>
      </c>
      <c r="DP43" s="164">
        <v>3994524</v>
      </c>
      <c r="DQ43" s="164">
        <v>9929193</v>
      </c>
      <c r="DR43" s="164">
        <v>4866958</v>
      </c>
      <c r="DS43" s="164">
        <v>3442211</v>
      </c>
      <c r="DT43" s="164">
        <v>1898521</v>
      </c>
      <c r="DU43" s="164">
        <v>1372639</v>
      </c>
      <c r="DV43" s="165">
        <f t="shared" si="33"/>
        <v>25504046</v>
      </c>
      <c r="DW43" s="166">
        <v>207501</v>
      </c>
      <c r="DX43" s="164">
        <v>346913</v>
      </c>
      <c r="DY43" s="164">
        <v>318690</v>
      </c>
      <c r="DZ43" s="164">
        <v>361983</v>
      </c>
      <c r="EA43" s="164">
        <v>260052</v>
      </c>
      <c r="EB43" s="164">
        <v>118350</v>
      </c>
      <c r="EC43" s="165">
        <f>SUM(DW43:EB43)</f>
        <v>1613489</v>
      </c>
      <c r="ED43" s="166">
        <v>816196</v>
      </c>
      <c r="EE43" s="164">
        <v>1848178</v>
      </c>
      <c r="EF43" s="164">
        <v>928885</v>
      </c>
      <c r="EG43" s="164">
        <v>549000</v>
      </c>
      <c r="EH43" s="164">
        <v>180000</v>
      </c>
      <c r="EI43" s="164">
        <v>17010</v>
      </c>
      <c r="EJ43" s="167">
        <f>SUM(ED43:EI43)</f>
        <v>4339269</v>
      </c>
      <c r="EK43" s="166"/>
      <c r="EL43" s="164">
        <v>-2871</v>
      </c>
      <c r="EM43" s="164">
        <v>11310480</v>
      </c>
      <c r="EN43" s="164">
        <v>30069450</v>
      </c>
      <c r="EO43" s="164">
        <v>51904808</v>
      </c>
      <c r="EP43" s="164">
        <v>72174724</v>
      </c>
      <c r="EQ43" s="164">
        <v>77466832</v>
      </c>
      <c r="ER43" s="165">
        <f>SUM(EK43:EQ43)</f>
        <v>242923423</v>
      </c>
      <c r="ES43" s="166"/>
      <c r="ET43" s="164">
        <v>-2871</v>
      </c>
      <c r="EU43" s="164">
        <v>2778242</v>
      </c>
      <c r="EV43" s="164">
        <v>12308419</v>
      </c>
      <c r="EW43" s="164">
        <v>21727317</v>
      </c>
      <c r="EX43" s="164">
        <v>29229401</v>
      </c>
      <c r="EY43" s="164">
        <v>23205077</v>
      </c>
      <c r="EZ43" s="164">
        <f>SUM(ES43:EY43)</f>
        <v>89245585</v>
      </c>
      <c r="FA43" s="164">
        <v>8532238</v>
      </c>
      <c r="FB43" s="164">
        <v>17489067</v>
      </c>
      <c r="FC43" s="164">
        <v>25568015</v>
      </c>
      <c r="FD43" s="164">
        <v>30297893</v>
      </c>
      <c r="FE43" s="164">
        <v>16448583</v>
      </c>
      <c r="FF43" s="164">
        <f>SUM(FA43:FE43)</f>
        <v>98335796</v>
      </c>
      <c r="FG43" s="164">
        <v>0</v>
      </c>
      <c r="FH43" s="164">
        <v>271964</v>
      </c>
      <c r="FI43" s="164">
        <v>4609476</v>
      </c>
      <c r="FJ43" s="164">
        <v>12647430</v>
      </c>
      <c r="FK43" s="164">
        <v>37813172</v>
      </c>
      <c r="FL43" s="167">
        <f>SUM(FG43:FK43)</f>
        <v>55342042</v>
      </c>
      <c r="FM43" s="166"/>
      <c r="FN43" s="164">
        <v>16983022</v>
      </c>
      <c r="FO43" s="164">
        <v>90039597</v>
      </c>
      <c r="FP43" s="164">
        <v>91374446</v>
      </c>
      <c r="FQ43" s="164">
        <v>114640821</v>
      </c>
      <c r="FR43" s="164">
        <v>113284384</v>
      </c>
      <c r="FS43" s="164">
        <v>116206354</v>
      </c>
      <c r="FT43" s="165">
        <f>SUM(FM43:FS43)</f>
        <v>542528624</v>
      </c>
    </row>
    <row r="44" spans="1:176" s="129" customFormat="1" ht="18" customHeight="1">
      <c r="A44" s="168" t="s">
        <v>53</v>
      </c>
      <c r="B44" s="164">
        <v>10583267</v>
      </c>
      <c r="C44" s="164">
        <v>63332973</v>
      </c>
      <c r="D44" s="164">
        <v>47458694</v>
      </c>
      <c r="E44" s="164">
        <v>35216977</v>
      </c>
      <c r="F44" s="164">
        <v>37043866</v>
      </c>
      <c r="G44" s="164">
        <v>26911734</v>
      </c>
      <c r="H44" s="165">
        <f t="shared" si="1"/>
        <v>220547511</v>
      </c>
      <c r="I44" s="166">
        <v>6964490</v>
      </c>
      <c r="J44" s="164">
        <v>45671214</v>
      </c>
      <c r="K44" s="164">
        <v>30041109</v>
      </c>
      <c r="L44" s="164">
        <v>24396101</v>
      </c>
      <c r="M44" s="164">
        <v>25866424</v>
      </c>
      <c r="N44" s="164">
        <v>20829026</v>
      </c>
      <c r="O44" s="164">
        <f t="shared" si="3"/>
        <v>153768364</v>
      </c>
      <c r="P44" s="164">
        <v>4837156</v>
      </c>
      <c r="Q44" s="164">
        <v>19997443</v>
      </c>
      <c r="R44" s="164">
        <v>10227051</v>
      </c>
      <c r="S44" s="164">
        <v>8185051</v>
      </c>
      <c r="T44" s="164">
        <v>9140352</v>
      </c>
      <c r="U44" s="164">
        <v>8658956</v>
      </c>
      <c r="V44" s="166">
        <f t="shared" si="5"/>
        <v>61046009</v>
      </c>
      <c r="W44" s="164">
        <v>0</v>
      </c>
      <c r="X44" s="164">
        <v>71550</v>
      </c>
      <c r="Y44" s="164">
        <v>226214</v>
      </c>
      <c r="Z44" s="164">
        <v>103950</v>
      </c>
      <c r="AA44" s="164">
        <v>980865</v>
      </c>
      <c r="AB44" s="164">
        <v>2886547</v>
      </c>
      <c r="AC44" s="166">
        <f t="shared" si="7"/>
        <v>4269126</v>
      </c>
      <c r="AD44" s="164">
        <v>147508</v>
      </c>
      <c r="AE44" s="164">
        <v>1978975</v>
      </c>
      <c r="AF44" s="164">
        <v>1653488</v>
      </c>
      <c r="AG44" s="164">
        <v>861569</v>
      </c>
      <c r="AH44" s="164">
        <v>2013998</v>
      </c>
      <c r="AI44" s="164">
        <v>3123553</v>
      </c>
      <c r="AJ44" s="166">
        <f t="shared" si="9"/>
        <v>9779091</v>
      </c>
      <c r="AK44" s="164">
        <v>0</v>
      </c>
      <c r="AL44" s="164">
        <v>96678</v>
      </c>
      <c r="AM44" s="164">
        <v>115128</v>
      </c>
      <c r="AN44" s="164">
        <v>53213</v>
      </c>
      <c r="AO44" s="164">
        <v>309816</v>
      </c>
      <c r="AP44" s="164">
        <v>319176</v>
      </c>
      <c r="AQ44" s="166">
        <f t="shared" si="11"/>
        <v>894011</v>
      </c>
      <c r="AR44" s="164">
        <v>1040290</v>
      </c>
      <c r="AS44" s="164">
        <v>11299737</v>
      </c>
      <c r="AT44" s="164">
        <v>9571358</v>
      </c>
      <c r="AU44" s="164">
        <v>8001671</v>
      </c>
      <c r="AV44" s="164">
        <v>7207836</v>
      </c>
      <c r="AW44" s="164">
        <v>2459204</v>
      </c>
      <c r="AX44" s="166">
        <f t="shared" si="13"/>
        <v>39580096</v>
      </c>
      <c r="AY44" s="164">
        <v>438407</v>
      </c>
      <c r="AZ44" s="164">
        <v>8429443</v>
      </c>
      <c r="BA44" s="164">
        <v>5783553</v>
      </c>
      <c r="BB44" s="164">
        <v>4896448</v>
      </c>
      <c r="BC44" s="164">
        <v>3694952</v>
      </c>
      <c r="BD44" s="164">
        <v>1035596</v>
      </c>
      <c r="BE44" s="166">
        <v>24278399</v>
      </c>
      <c r="BF44" s="164">
        <v>501129</v>
      </c>
      <c r="BG44" s="164">
        <v>3797388</v>
      </c>
      <c r="BH44" s="164">
        <v>2464317</v>
      </c>
      <c r="BI44" s="164">
        <v>2294199</v>
      </c>
      <c r="BJ44" s="164">
        <v>2518605</v>
      </c>
      <c r="BK44" s="164">
        <v>2345994</v>
      </c>
      <c r="BL44" s="165">
        <f t="shared" si="16"/>
        <v>13921632</v>
      </c>
      <c r="BM44" s="166">
        <v>49778</v>
      </c>
      <c r="BN44" s="164">
        <v>1954323</v>
      </c>
      <c r="BO44" s="164">
        <v>3569709</v>
      </c>
      <c r="BP44" s="164">
        <v>3436616</v>
      </c>
      <c r="BQ44" s="164">
        <v>4334387</v>
      </c>
      <c r="BR44" s="164">
        <v>3089157</v>
      </c>
      <c r="BS44" s="164">
        <f t="shared" si="18"/>
        <v>16433970</v>
      </c>
      <c r="BT44" s="164">
        <v>49778</v>
      </c>
      <c r="BU44" s="164">
        <v>1399198</v>
      </c>
      <c r="BV44" s="164">
        <v>2233137</v>
      </c>
      <c r="BW44" s="164">
        <v>1843388</v>
      </c>
      <c r="BX44" s="164">
        <v>3279869</v>
      </c>
      <c r="BY44" s="164">
        <v>1805890</v>
      </c>
      <c r="BZ44" s="164">
        <f t="shared" si="20"/>
        <v>10611260</v>
      </c>
      <c r="CA44" s="164">
        <v>0</v>
      </c>
      <c r="CB44" s="164">
        <v>555125</v>
      </c>
      <c r="CC44" s="164">
        <v>1336572</v>
      </c>
      <c r="CD44" s="164">
        <v>1593228</v>
      </c>
      <c r="CE44" s="164">
        <v>1054518</v>
      </c>
      <c r="CF44" s="164">
        <v>1283267</v>
      </c>
      <c r="CG44" s="164">
        <f t="shared" si="22"/>
        <v>5822710</v>
      </c>
      <c r="CH44" s="164">
        <v>0</v>
      </c>
      <c r="CI44" s="164">
        <v>0</v>
      </c>
      <c r="CJ44" s="164">
        <v>0</v>
      </c>
      <c r="CK44" s="164">
        <v>0</v>
      </c>
      <c r="CL44" s="164">
        <v>0</v>
      </c>
      <c r="CM44" s="164">
        <v>0</v>
      </c>
      <c r="CN44" s="165">
        <f t="shared" si="24"/>
        <v>0</v>
      </c>
      <c r="CO44" s="166">
        <v>3355293</v>
      </c>
      <c r="CP44" s="164">
        <v>14143828</v>
      </c>
      <c r="CQ44" s="164">
        <v>12397191</v>
      </c>
      <c r="CR44" s="164">
        <v>6193147</v>
      </c>
      <c r="CS44" s="164">
        <v>6428079</v>
      </c>
      <c r="CT44" s="164">
        <v>2744434</v>
      </c>
      <c r="CU44" s="164">
        <f t="shared" si="26"/>
        <v>45261972</v>
      </c>
      <c r="CV44" s="164">
        <v>28890</v>
      </c>
      <c r="CW44" s="164">
        <v>535500</v>
      </c>
      <c r="CX44" s="164">
        <v>368100</v>
      </c>
      <c r="CY44" s="164">
        <v>303930</v>
      </c>
      <c r="CZ44" s="164">
        <v>414090</v>
      </c>
      <c r="DA44" s="164">
        <v>578340</v>
      </c>
      <c r="DB44" s="164">
        <f t="shared" si="28"/>
        <v>2228850</v>
      </c>
      <c r="DC44" s="164">
        <v>1690006</v>
      </c>
      <c r="DD44" s="164">
        <v>4502191</v>
      </c>
      <c r="DE44" s="164">
        <v>2462923</v>
      </c>
      <c r="DF44" s="164">
        <v>1554680</v>
      </c>
      <c r="DG44" s="164">
        <v>0</v>
      </c>
      <c r="DH44" s="164">
        <f t="shared" si="29"/>
        <v>10209800</v>
      </c>
      <c r="DI44" s="164">
        <v>422310</v>
      </c>
      <c r="DJ44" s="164">
        <v>2860019</v>
      </c>
      <c r="DK44" s="164">
        <v>3585583</v>
      </c>
      <c r="DL44" s="164">
        <v>1076286</v>
      </c>
      <c r="DM44" s="164">
        <v>2478760</v>
      </c>
      <c r="DN44" s="164">
        <v>947727</v>
      </c>
      <c r="DO44" s="164">
        <f t="shared" si="31"/>
        <v>11370685</v>
      </c>
      <c r="DP44" s="164">
        <v>2904093</v>
      </c>
      <c r="DQ44" s="164">
        <v>9058303</v>
      </c>
      <c r="DR44" s="164">
        <v>3941317</v>
      </c>
      <c r="DS44" s="164">
        <v>2350008</v>
      </c>
      <c r="DT44" s="164">
        <v>1980549</v>
      </c>
      <c r="DU44" s="164">
        <v>1218367</v>
      </c>
      <c r="DV44" s="165">
        <f t="shared" si="33"/>
        <v>21452637</v>
      </c>
      <c r="DW44" s="166">
        <v>66031</v>
      </c>
      <c r="DX44" s="164">
        <v>334328</v>
      </c>
      <c r="DY44" s="164">
        <v>205423</v>
      </c>
      <c r="DZ44" s="164">
        <v>259627</v>
      </c>
      <c r="EA44" s="164">
        <v>193501</v>
      </c>
      <c r="EB44" s="164">
        <v>51660</v>
      </c>
      <c r="EC44" s="165">
        <f>SUM(DW44:EB44)</f>
        <v>1110570</v>
      </c>
      <c r="ED44" s="166">
        <v>147675</v>
      </c>
      <c r="EE44" s="164">
        <v>1229280</v>
      </c>
      <c r="EF44" s="164">
        <v>1245262</v>
      </c>
      <c r="EG44" s="164">
        <v>931486</v>
      </c>
      <c r="EH44" s="164">
        <v>221475</v>
      </c>
      <c r="EI44" s="164">
        <v>197457</v>
      </c>
      <c r="EJ44" s="167">
        <f>SUM(ED44:EI44)</f>
        <v>3972635</v>
      </c>
      <c r="EK44" s="166"/>
      <c r="EL44" s="164">
        <v>0</v>
      </c>
      <c r="EM44" s="164">
        <v>15577469</v>
      </c>
      <c r="EN44" s="164">
        <v>35273837</v>
      </c>
      <c r="EO44" s="164">
        <v>52406488</v>
      </c>
      <c r="EP44" s="164">
        <v>82787823</v>
      </c>
      <c r="EQ44" s="164">
        <v>82701151</v>
      </c>
      <c r="ER44" s="165">
        <f>SUM(EK44:EQ44)</f>
        <v>268746768</v>
      </c>
      <c r="ES44" s="166"/>
      <c r="ET44" s="164">
        <v>0</v>
      </c>
      <c r="EU44" s="164">
        <v>10408360</v>
      </c>
      <c r="EV44" s="164">
        <v>25506719</v>
      </c>
      <c r="EW44" s="164">
        <v>32545903</v>
      </c>
      <c r="EX44" s="164">
        <v>51168058</v>
      </c>
      <c r="EY44" s="164">
        <v>43963624</v>
      </c>
      <c r="EZ44" s="164">
        <f>SUM(ES44:EY44)</f>
        <v>163592664</v>
      </c>
      <c r="FA44" s="164">
        <v>5169109</v>
      </c>
      <c r="FB44" s="164">
        <v>8875673</v>
      </c>
      <c r="FC44" s="164">
        <v>17911077</v>
      </c>
      <c r="FD44" s="164">
        <v>17857646</v>
      </c>
      <c r="FE44" s="164">
        <v>8947872</v>
      </c>
      <c r="FF44" s="164">
        <f>SUM(FA44:FE44)</f>
        <v>58761377</v>
      </c>
      <c r="FG44" s="164">
        <v>0</v>
      </c>
      <c r="FH44" s="164">
        <v>891445</v>
      </c>
      <c r="FI44" s="164">
        <v>1949508</v>
      </c>
      <c r="FJ44" s="164">
        <v>13762119</v>
      </c>
      <c r="FK44" s="164">
        <v>29789655</v>
      </c>
      <c r="FL44" s="167">
        <f>SUM(FG44:FK44)</f>
        <v>46392727</v>
      </c>
      <c r="FM44" s="166"/>
      <c r="FN44" s="164">
        <v>10583267</v>
      </c>
      <c r="FO44" s="164">
        <v>78910442</v>
      </c>
      <c r="FP44" s="164">
        <v>82732531</v>
      </c>
      <c r="FQ44" s="164">
        <v>87623465</v>
      </c>
      <c r="FR44" s="164">
        <v>119831689</v>
      </c>
      <c r="FS44" s="164">
        <v>109612885</v>
      </c>
      <c r="FT44" s="165">
        <f>SUM(FM44:FS44)</f>
        <v>489294279</v>
      </c>
    </row>
    <row r="45" spans="1:176" s="129" customFormat="1" ht="18" customHeight="1">
      <c r="A45" s="168" t="s">
        <v>54</v>
      </c>
      <c r="B45" s="164">
        <v>10825247</v>
      </c>
      <c r="C45" s="164">
        <v>47447058</v>
      </c>
      <c r="D45" s="164">
        <v>38741198</v>
      </c>
      <c r="E45" s="164">
        <v>33651837</v>
      </c>
      <c r="F45" s="164">
        <v>29674273</v>
      </c>
      <c r="G45" s="164">
        <v>28006537</v>
      </c>
      <c r="H45" s="165">
        <f t="shared" si="1"/>
        <v>188346150</v>
      </c>
      <c r="I45" s="166">
        <v>6989150</v>
      </c>
      <c r="J45" s="164">
        <v>32361462</v>
      </c>
      <c r="K45" s="164">
        <v>24829954</v>
      </c>
      <c r="L45" s="164">
        <v>23071985</v>
      </c>
      <c r="M45" s="164">
        <v>17931299</v>
      </c>
      <c r="N45" s="164">
        <v>22023904</v>
      </c>
      <c r="O45" s="164">
        <f t="shared" si="3"/>
        <v>127207754</v>
      </c>
      <c r="P45" s="164">
        <v>5006537</v>
      </c>
      <c r="Q45" s="164">
        <v>13409698</v>
      </c>
      <c r="R45" s="164">
        <v>9491153</v>
      </c>
      <c r="S45" s="164">
        <v>6819582</v>
      </c>
      <c r="T45" s="164">
        <v>6879575</v>
      </c>
      <c r="U45" s="164">
        <v>9349876</v>
      </c>
      <c r="V45" s="166">
        <f t="shared" si="5"/>
        <v>50956421</v>
      </c>
      <c r="W45" s="164">
        <v>0</v>
      </c>
      <c r="X45" s="164">
        <v>47700</v>
      </c>
      <c r="Y45" s="164">
        <v>107325</v>
      </c>
      <c r="Z45" s="164">
        <v>453150</v>
      </c>
      <c r="AA45" s="164">
        <v>819247</v>
      </c>
      <c r="AB45" s="164">
        <v>2793529</v>
      </c>
      <c r="AC45" s="166">
        <f t="shared" si="7"/>
        <v>4220951</v>
      </c>
      <c r="AD45" s="164">
        <v>132628</v>
      </c>
      <c r="AE45" s="164">
        <v>1699340</v>
      </c>
      <c r="AF45" s="164">
        <v>1837396</v>
      </c>
      <c r="AG45" s="164">
        <v>1391190</v>
      </c>
      <c r="AH45" s="164">
        <v>1486986</v>
      </c>
      <c r="AI45" s="164">
        <v>3627435</v>
      </c>
      <c r="AJ45" s="166">
        <f t="shared" si="9"/>
        <v>10174975</v>
      </c>
      <c r="AK45" s="164">
        <v>0</v>
      </c>
      <c r="AL45" s="164">
        <v>82368</v>
      </c>
      <c r="AM45" s="164">
        <v>21528</v>
      </c>
      <c r="AN45" s="164">
        <v>109044</v>
      </c>
      <c r="AO45" s="164">
        <v>63648</v>
      </c>
      <c r="AP45" s="164">
        <v>41184</v>
      </c>
      <c r="AQ45" s="166">
        <f t="shared" si="11"/>
        <v>317772</v>
      </c>
      <c r="AR45" s="164">
        <v>1130625</v>
      </c>
      <c r="AS45" s="164">
        <v>9617622</v>
      </c>
      <c r="AT45" s="164">
        <v>6838230</v>
      </c>
      <c r="AU45" s="164">
        <v>10273614</v>
      </c>
      <c r="AV45" s="164">
        <v>5650021</v>
      </c>
      <c r="AW45" s="164">
        <v>3374243</v>
      </c>
      <c r="AX45" s="166">
        <f t="shared" si="13"/>
        <v>36884355</v>
      </c>
      <c r="AY45" s="164">
        <v>222758</v>
      </c>
      <c r="AZ45" s="164">
        <v>4283067</v>
      </c>
      <c r="BA45" s="164">
        <v>4109740</v>
      </c>
      <c r="BB45" s="164">
        <v>2335160</v>
      </c>
      <c r="BC45" s="164">
        <v>1369405</v>
      </c>
      <c r="BD45" s="164">
        <v>813420</v>
      </c>
      <c r="BE45" s="166">
        <v>13133550</v>
      </c>
      <c r="BF45" s="164">
        <v>496602</v>
      </c>
      <c r="BG45" s="164">
        <v>3221667</v>
      </c>
      <c r="BH45" s="164">
        <v>2424582</v>
      </c>
      <c r="BI45" s="164">
        <v>1690245</v>
      </c>
      <c r="BJ45" s="164">
        <v>1662417</v>
      </c>
      <c r="BK45" s="164">
        <v>2024217</v>
      </c>
      <c r="BL45" s="165">
        <f t="shared" si="16"/>
        <v>11519730</v>
      </c>
      <c r="BM45" s="166">
        <v>74355</v>
      </c>
      <c r="BN45" s="164">
        <v>778165</v>
      </c>
      <c r="BO45" s="164">
        <v>1878684</v>
      </c>
      <c r="BP45" s="164">
        <v>2910000</v>
      </c>
      <c r="BQ45" s="164">
        <v>2877508</v>
      </c>
      <c r="BR45" s="164">
        <v>2958524</v>
      </c>
      <c r="BS45" s="164">
        <f t="shared" si="18"/>
        <v>11477236</v>
      </c>
      <c r="BT45" s="164">
        <v>74355</v>
      </c>
      <c r="BU45" s="164">
        <v>515235</v>
      </c>
      <c r="BV45" s="164">
        <v>1272182</v>
      </c>
      <c r="BW45" s="164">
        <v>1700727</v>
      </c>
      <c r="BX45" s="164">
        <v>1836019</v>
      </c>
      <c r="BY45" s="164">
        <v>2671323</v>
      </c>
      <c r="BZ45" s="164">
        <f t="shared" si="20"/>
        <v>8069841</v>
      </c>
      <c r="CA45" s="164">
        <v>0</v>
      </c>
      <c r="CB45" s="164">
        <v>238900</v>
      </c>
      <c r="CC45" s="164">
        <v>417836</v>
      </c>
      <c r="CD45" s="164">
        <v>740924</v>
      </c>
      <c r="CE45" s="164">
        <v>607713</v>
      </c>
      <c r="CF45" s="164">
        <v>0</v>
      </c>
      <c r="CG45" s="164">
        <f t="shared" si="22"/>
        <v>2005373</v>
      </c>
      <c r="CH45" s="164">
        <v>0</v>
      </c>
      <c r="CI45" s="164">
        <v>24030</v>
      </c>
      <c r="CJ45" s="164">
        <v>188666</v>
      </c>
      <c r="CK45" s="164">
        <v>468349</v>
      </c>
      <c r="CL45" s="164">
        <v>433776</v>
      </c>
      <c r="CM45" s="164">
        <v>287201</v>
      </c>
      <c r="CN45" s="165">
        <f t="shared" si="24"/>
        <v>1402022</v>
      </c>
      <c r="CO45" s="166">
        <v>3170935</v>
      </c>
      <c r="CP45" s="164">
        <v>11597390</v>
      </c>
      <c r="CQ45" s="164">
        <v>11221581</v>
      </c>
      <c r="CR45" s="164">
        <v>7172961</v>
      </c>
      <c r="CS45" s="164">
        <v>8381293</v>
      </c>
      <c r="CT45" s="164">
        <v>2778215</v>
      </c>
      <c r="CU45" s="164">
        <f t="shared" si="26"/>
        <v>44322375</v>
      </c>
      <c r="CV45" s="164">
        <v>55890</v>
      </c>
      <c r="CW45" s="164">
        <v>175050</v>
      </c>
      <c r="CX45" s="164">
        <v>311130</v>
      </c>
      <c r="CY45" s="164">
        <v>216720</v>
      </c>
      <c r="CZ45" s="164">
        <v>308520</v>
      </c>
      <c r="DA45" s="164">
        <v>283770</v>
      </c>
      <c r="DB45" s="164">
        <f t="shared" si="28"/>
        <v>1351080</v>
      </c>
      <c r="DC45" s="164">
        <v>1125468</v>
      </c>
      <c r="DD45" s="164">
        <v>3424966</v>
      </c>
      <c r="DE45" s="164">
        <v>1472657</v>
      </c>
      <c r="DF45" s="164">
        <v>2122820</v>
      </c>
      <c r="DG45" s="164">
        <v>0</v>
      </c>
      <c r="DH45" s="164">
        <f t="shared" si="29"/>
        <v>8145911</v>
      </c>
      <c r="DI45" s="164">
        <v>349655</v>
      </c>
      <c r="DJ45" s="164">
        <v>4490682</v>
      </c>
      <c r="DK45" s="164">
        <v>4433673</v>
      </c>
      <c r="DL45" s="164">
        <v>3690431</v>
      </c>
      <c r="DM45" s="164">
        <v>4794168</v>
      </c>
      <c r="DN45" s="164">
        <v>1352882</v>
      </c>
      <c r="DO45" s="164">
        <f t="shared" si="31"/>
        <v>19111491</v>
      </c>
      <c r="DP45" s="164">
        <v>2765390</v>
      </c>
      <c r="DQ45" s="164">
        <v>5806190</v>
      </c>
      <c r="DR45" s="164">
        <v>3051812</v>
      </c>
      <c r="DS45" s="164">
        <v>1793153</v>
      </c>
      <c r="DT45" s="164">
        <v>1155785</v>
      </c>
      <c r="DU45" s="164">
        <v>1141563</v>
      </c>
      <c r="DV45" s="165">
        <f t="shared" si="33"/>
        <v>15713893</v>
      </c>
      <c r="DW45" s="166">
        <v>128073</v>
      </c>
      <c r="DX45" s="164">
        <v>403857</v>
      </c>
      <c r="DY45" s="164">
        <v>112170</v>
      </c>
      <c r="DZ45" s="164">
        <v>122245</v>
      </c>
      <c r="EA45" s="164">
        <v>124173</v>
      </c>
      <c r="EB45" s="164">
        <v>32130</v>
      </c>
      <c r="EC45" s="165">
        <f>SUM(DW45:EB45)</f>
        <v>922648</v>
      </c>
      <c r="ED45" s="166">
        <v>462734</v>
      </c>
      <c r="EE45" s="164">
        <v>2306184</v>
      </c>
      <c r="EF45" s="164">
        <v>698809</v>
      </c>
      <c r="EG45" s="164">
        <v>374646</v>
      </c>
      <c r="EH45" s="164">
        <v>360000</v>
      </c>
      <c r="EI45" s="164">
        <v>213764</v>
      </c>
      <c r="EJ45" s="167">
        <f>SUM(ED45:EI45)</f>
        <v>4416137</v>
      </c>
      <c r="EK45" s="166"/>
      <c r="EL45" s="164">
        <v>0</v>
      </c>
      <c r="EM45" s="164">
        <v>7972110</v>
      </c>
      <c r="EN45" s="164">
        <v>15479704</v>
      </c>
      <c r="EO45" s="164">
        <v>28493554</v>
      </c>
      <c r="EP45" s="164">
        <v>42700234</v>
      </c>
      <c r="EQ45" s="164">
        <v>52699088</v>
      </c>
      <c r="ER45" s="165">
        <f>SUM(EK45:EQ45)</f>
        <v>147344690</v>
      </c>
      <c r="ES45" s="166"/>
      <c r="ET45" s="164">
        <v>0</v>
      </c>
      <c r="EU45" s="164">
        <v>3587640</v>
      </c>
      <c r="EV45" s="164">
        <v>6378686</v>
      </c>
      <c r="EW45" s="164">
        <v>13016355</v>
      </c>
      <c r="EX45" s="164">
        <v>26973682</v>
      </c>
      <c r="EY45" s="164">
        <v>30162709</v>
      </c>
      <c r="EZ45" s="164">
        <f>SUM(ES45:EY45)</f>
        <v>80119072</v>
      </c>
      <c r="FA45" s="164">
        <v>4384470</v>
      </c>
      <c r="FB45" s="164">
        <v>8052774</v>
      </c>
      <c r="FC45" s="164">
        <v>10085942</v>
      </c>
      <c r="FD45" s="164">
        <v>7132961</v>
      </c>
      <c r="FE45" s="164">
        <v>5455362</v>
      </c>
      <c r="FF45" s="164">
        <f>SUM(FA45:FE45)</f>
        <v>35111509</v>
      </c>
      <c r="FG45" s="164">
        <v>0</v>
      </c>
      <c r="FH45" s="164">
        <v>1048244</v>
      </c>
      <c r="FI45" s="164">
        <v>5391257</v>
      </c>
      <c r="FJ45" s="164">
        <v>8593591</v>
      </c>
      <c r="FK45" s="164">
        <v>17081017</v>
      </c>
      <c r="FL45" s="167">
        <f>SUM(FG45:FK45)</f>
        <v>32114109</v>
      </c>
      <c r="FM45" s="166"/>
      <c r="FN45" s="164">
        <v>10825247</v>
      </c>
      <c r="FO45" s="164">
        <v>55419168</v>
      </c>
      <c r="FP45" s="164">
        <v>54220902</v>
      </c>
      <c r="FQ45" s="164">
        <v>62145391</v>
      </c>
      <c r="FR45" s="164">
        <v>72374507</v>
      </c>
      <c r="FS45" s="164">
        <v>80705625</v>
      </c>
      <c r="FT45" s="165">
        <f>SUM(FM45:FS45)</f>
        <v>335690840</v>
      </c>
    </row>
    <row r="46" spans="1:176" s="129" customFormat="1" ht="18" customHeight="1">
      <c r="A46" s="168" t="s">
        <v>55</v>
      </c>
      <c r="B46" s="164">
        <v>12233479</v>
      </c>
      <c r="C46" s="164">
        <v>35376260</v>
      </c>
      <c r="D46" s="164">
        <v>23689612</v>
      </c>
      <c r="E46" s="164">
        <v>23517055</v>
      </c>
      <c r="F46" s="164">
        <v>16153083</v>
      </c>
      <c r="G46" s="164">
        <v>21759976</v>
      </c>
      <c r="H46" s="165">
        <f t="shared" si="1"/>
        <v>132729465</v>
      </c>
      <c r="I46" s="166">
        <v>8510242</v>
      </c>
      <c r="J46" s="164">
        <v>25356303</v>
      </c>
      <c r="K46" s="164">
        <v>15076896</v>
      </c>
      <c r="L46" s="164">
        <v>16081172</v>
      </c>
      <c r="M46" s="164">
        <v>11057747</v>
      </c>
      <c r="N46" s="164">
        <v>17065042</v>
      </c>
      <c r="O46" s="164">
        <f t="shared" si="3"/>
        <v>93147402</v>
      </c>
      <c r="P46" s="164">
        <v>4630146</v>
      </c>
      <c r="Q46" s="164">
        <v>10388745</v>
      </c>
      <c r="R46" s="164">
        <v>6372770</v>
      </c>
      <c r="S46" s="164">
        <v>5748470</v>
      </c>
      <c r="T46" s="164">
        <v>4786163</v>
      </c>
      <c r="U46" s="164">
        <v>8828308</v>
      </c>
      <c r="V46" s="166">
        <f t="shared" si="5"/>
        <v>40754602</v>
      </c>
      <c r="W46" s="164">
        <v>59625</v>
      </c>
      <c r="X46" s="164">
        <v>70596</v>
      </c>
      <c r="Y46" s="164">
        <v>214650</v>
      </c>
      <c r="Z46" s="164">
        <v>369675</v>
      </c>
      <c r="AA46" s="164">
        <v>465075</v>
      </c>
      <c r="AB46" s="164">
        <v>1627965</v>
      </c>
      <c r="AC46" s="166">
        <f t="shared" si="7"/>
        <v>2807586</v>
      </c>
      <c r="AD46" s="164">
        <v>312758</v>
      </c>
      <c r="AE46" s="164">
        <v>1645064</v>
      </c>
      <c r="AF46" s="164">
        <v>590805</v>
      </c>
      <c r="AG46" s="164">
        <v>670223</v>
      </c>
      <c r="AH46" s="164">
        <v>1113246</v>
      </c>
      <c r="AI46" s="164">
        <v>1929322</v>
      </c>
      <c r="AJ46" s="166">
        <f t="shared" si="9"/>
        <v>6261418</v>
      </c>
      <c r="AK46" s="164">
        <v>15444</v>
      </c>
      <c r="AL46" s="164">
        <v>61776</v>
      </c>
      <c r="AM46" s="164">
        <v>41184</v>
      </c>
      <c r="AN46" s="164">
        <v>25740</v>
      </c>
      <c r="AO46" s="164">
        <v>72072</v>
      </c>
      <c r="AP46" s="164">
        <v>0</v>
      </c>
      <c r="AQ46" s="166">
        <f t="shared" si="11"/>
        <v>216216</v>
      </c>
      <c r="AR46" s="164">
        <v>1625566</v>
      </c>
      <c r="AS46" s="164">
        <v>6082487</v>
      </c>
      <c r="AT46" s="164">
        <v>4235506</v>
      </c>
      <c r="AU46" s="164">
        <v>4564862</v>
      </c>
      <c r="AV46" s="164">
        <v>2045925</v>
      </c>
      <c r="AW46" s="164">
        <v>2369594</v>
      </c>
      <c r="AX46" s="166">
        <f t="shared" si="13"/>
        <v>20923940</v>
      </c>
      <c r="AY46" s="164">
        <v>990481</v>
      </c>
      <c r="AZ46" s="164">
        <v>5199428</v>
      </c>
      <c r="BA46" s="164">
        <v>2239356</v>
      </c>
      <c r="BB46" s="164">
        <v>3279608</v>
      </c>
      <c r="BC46" s="164">
        <v>1571469</v>
      </c>
      <c r="BD46" s="164">
        <v>658983</v>
      </c>
      <c r="BE46" s="166">
        <v>13939325</v>
      </c>
      <c r="BF46" s="164">
        <v>876222</v>
      </c>
      <c r="BG46" s="164">
        <v>1908207</v>
      </c>
      <c r="BH46" s="164">
        <v>1382625</v>
      </c>
      <c r="BI46" s="164">
        <v>1422594</v>
      </c>
      <c r="BJ46" s="164">
        <v>1003797</v>
      </c>
      <c r="BK46" s="164">
        <v>1650870</v>
      </c>
      <c r="BL46" s="165">
        <f t="shared" si="16"/>
        <v>8244315</v>
      </c>
      <c r="BM46" s="166">
        <v>66643</v>
      </c>
      <c r="BN46" s="164">
        <v>945069</v>
      </c>
      <c r="BO46" s="164">
        <v>1171255</v>
      </c>
      <c r="BP46" s="164">
        <v>1954672</v>
      </c>
      <c r="BQ46" s="164">
        <v>2035901</v>
      </c>
      <c r="BR46" s="164">
        <v>1397768</v>
      </c>
      <c r="BS46" s="164">
        <f t="shared" si="18"/>
        <v>7571308</v>
      </c>
      <c r="BT46" s="164">
        <v>22230</v>
      </c>
      <c r="BU46" s="164">
        <v>515931</v>
      </c>
      <c r="BV46" s="164">
        <v>601444</v>
      </c>
      <c r="BW46" s="164">
        <v>1306030</v>
      </c>
      <c r="BX46" s="164">
        <v>1454824</v>
      </c>
      <c r="BY46" s="164">
        <v>1068319</v>
      </c>
      <c r="BZ46" s="164">
        <f t="shared" si="20"/>
        <v>4968778</v>
      </c>
      <c r="CA46" s="164">
        <v>44413</v>
      </c>
      <c r="CB46" s="164">
        <v>429138</v>
      </c>
      <c r="CC46" s="164">
        <v>569811</v>
      </c>
      <c r="CD46" s="164">
        <v>648642</v>
      </c>
      <c r="CE46" s="164">
        <v>581077</v>
      </c>
      <c r="CF46" s="164">
        <v>329449</v>
      </c>
      <c r="CG46" s="164">
        <f t="shared" si="22"/>
        <v>2602530</v>
      </c>
      <c r="CH46" s="164">
        <v>0</v>
      </c>
      <c r="CI46" s="164">
        <v>0</v>
      </c>
      <c r="CJ46" s="164">
        <v>0</v>
      </c>
      <c r="CK46" s="164">
        <v>0</v>
      </c>
      <c r="CL46" s="164">
        <v>0</v>
      </c>
      <c r="CM46" s="164">
        <v>0</v>
      </c>
      <c r="CN46" s="165">
        <f t="shared" si="24"/>
        <v>0</v>
      </c>
      <c r="CO46" s="166">
        <v>3215514</v>
      </c>
      <c r="CP46" s="164">
        <v>8200995</v>
      </c>
      <c r="CQ46" s="164">
        <v>7077006</v>
      </c>
      <c r="CR46" s="164">
        <v>4975249</v>
      </c>
      <c r="CS46" s="164">
        <v>2998199</v>
      </c>
      <c r="CT46" s="164">
        <v>3212116</v>
      </c>
      <c r="CU46" s="164">
        <f t="shared" si="26"/>
        <v>29679079</v>
      </c>
      <c r="CV46" s="164">
        <v>87480</v>
      </c>
      <c r="CW46" s="164">
        <v>385200</v>
      </c>
      <c r="CX46" s="164">
        <v>291510</v>
      </c>
      <c r="CY46" s="164">
        <v>234720</v>
      </c>
      <c r="CZ46" s="164">
        <v>249030</v>
      </c>
      <c r="DA46" s="164">
        <v>307440</v>
      </c>
      <c r="DB46" s="164">
        <f t="shared" si="28"/>
        <v>1555380</v>
      </c>
      <c r="DC46" s="164">
        <v>2210527</v>
      </c>
      <c r="DD46" s="164">
        <v>2775383</v>
      </c>
      <c r="DE46" s="164">
        <v>1522374</v>
      </c>
      <c r="DF46" s="164">
        <v>800600</v>
      </c>
      <c r="DG46" s="164">
        <v>254631</v>
      </c>
      <c r="DH46" s="164">
        <f t="shared" si="29"/>
        <v>7563515</v>
      </c>
      <c r="DI46" s="164">
        <v>518432</v>
      </c>
      <c r="DJ46" s="164">
        <v>2451804</v>
      </c>
      <c r="DK46" s="164">
        <v>2611423</v>
      </c>
      <c r="DL46" s="164">
        <v>2132455</v>
      </c>
      <c r="DM46" s="164">
        <v>1336889</v>
      </c>
      <c r="DN46" s="164">
        <v>1935312</v>
      </c>
      <c r="DO46" s="164">
        <f t="shared" si="31"/>
        <v>10986315</v>
      </c>
      <c r="DP46" s="164">
        <v>2609602</v>
      </c>
      <c r="DQ46" s="164">
        <v>3153464</v>
      </c>
      <c r="DR46" s="164">
        <v>1398690</v>
      </c>
      <c r="DS46" s="164">
        <v>1085700</v>
      </c>
      <c r="DT46" s="164">
        <v>611680</v>
      </c>
      <c r="DU46" s="164">
        <v>714733</v>
      </c>
      <c r="DV46" s="165">
        <f t="shared" si="33"/>
        <v>9573869</v>
      </c>
      <c r="DW46" s="166">
        <v>248935</v>
      </c>
      <c r="DX46" s="164">
        <v>217386</v>
      </c>
      <c r="DY46" s="164">
        <v>34020</v>
      </c>
      <c r="DZ46" s="164">
        <v>216676</v>
      </c>
      <c r="EA46" s="164">
        <v>61236</v>
      </c>
      <c r="EB46" s="164">
        <v>85050</v>
      </c>
      <c r="EC46" s="165">
        <f>SUM(DW46:EB46)</f>
        <v>863303</v>
      </c>
      <c r="ED46" s="166">
        <v>192145</v>
      </c>
      <c r="EE46" s="164">
        <v>656507</v>
      </c>
      <c r="EF46" s="164">
        <v>330435</v>
      </c>
      <c r="EG46" s="164">
        <v>289286</v>
      </c>
      <c r="EH46" s="164">
        <v>0</v>
      </c>
      <c r="EI46" s="164">
        <v>0</v>
      </c>
      <c r="EJ46" s="167">
        <f>SUM(ED46:EI46)</f>
        <v>1468373</v>
      </c>
      <c r="EK46" s="166"/>
      <c r="EL46" s="164">
        <v>0</v>
      </c>
      <c r="EM46" s="164">
        <v>9194482</v>
      </c>
      <c r="EN46" s="164">
        <v>12038455</v>
      </c>
      <c r="EO46" s="164">
        <v>19227535</v>
      </c>
      <c r="EP46" s="164">
        <v>24087722</v>
      </c>
      <c r="EQ46" s="164">
        <v>33609647</v>
      </c>
      <c r="ER46" s="165">
        <f>SUM(EK46:EQ46)</f>
        <v>98157841</v>
      </c>
      <c r="ES46" s="166"/>
      <c r="ET46" s="164">
        <v>0</v>
      </c>
      <c r="EU46" s="164">
        <v>4041447</v>
      </c>
      <c r="EV46" s="164">
        <v>6328409</v>
      </c>
      <c r="EW46" s="164">
        <v>10147448</v>
      </c>
      <c r="EX46" s="164">
        <v>16631620</v>
      </c>
      <c r="EY46" s="164">
        <v>20227902</v>
      </c>
      <c r="EZ46" s="164">
        <f>SUM(ES46:EY46)</f>
        <v>57376826</v>
      </c>
      <c r="FA46" s="164">
        <v>4606460</v>
      </c>
      <c r="FB46" s="164">
        <v>5710046</v>
      </c>
      <c r="FC46" s="164">
        <v>7859426</v>
      </c>
      <c r="FD46" s="164">
        <v>3023502</v>
      </c>
      <c r="FE46" s="164">
        <v>5209393</v>
      </c>
      <c r="FF46" s="164">
        <f>SUM(FA46:FE46)</f>
        <v>26408827</v>
      </c>
      <c r="FG46" s="164">
        <v>546575</v>
      </c>
      <c r="FH46" s="164">
        <v>0</v>
      </c>
      <c r="FI46" s="164">
        <v>1220661</v>
      </c>
      <c r="FJ46" s="164">
        <v>4432600</v>
      </c>
      <c r="FK46" s="164">
        <v>8172352</v>
      </c>
      <c r="FL46" s="167">
        <f>SUM(FG46:FK46)</f>
        <v>14372188</v>
      </c>
      <c r="FM46" s="166"/>
      <c r="FN46" s="164">
        <v>12233479</v>
      </c>
      <c r="FO46" s="164">
        <v>44570742</v>
      </c>
      <c r="FP46" s="164">
        <v>35728067</v>
      </c>
      <c r="FQ46" s="164">
        <v>42744590</v>
      </c>
      <c r="FR46" s="164">
        <v>40240805</v>
      </c>
      <c r="FS46" s="164">
        <v>55369623</v>
      </c>
      <c r="FT46" s="165">
        <f>SUM(FM46:FS46)</f>
        <v>230887306</v>
      </c>
    </row>
    <row r="47" spans="1:176" s="129" customFormat="1" ht="18" customHeight="1">
      <c r="A47" s="168" t="s">
        <v>56</v>
      </c>
      <c r="B47" s="164">
        <v>3458931</v>
      </c>
      <c r="C47" s="164">
        <v>26865274</v>
      </c>
      <c r="D47" s="164">
        <v>18962734</v>
      </c>
      <c r="E47" s="164">
        <v>17682970</v>
      </c>
      <c r="F47" s="164">
        <v>12205693</v>
      </c>
      <c r="G47" s="164">
        <v>9267117</v>
      </c>
      <c r="H47" s="165">
        <f t="shared" si="1"/>
        <v>88442719</v>
      </c>
      <c r="I47" s="166">
        <v>2274664</v>
      </c>
      <c r="J47" s="164">
        <v>19874786</v>
      </c>
      <c r="K47" s="164">
        <v>13762569</v>
      </c>
      <c r="L47" s="164">
        <v>12631443</v>
      </c>
      <c r="M47" s="164">
        <v>8097746</v>
      </c>
      <c r="N47" s="164">
        <v>7326712</v>
      </c>
      <c r="O47" s="164">
        <f t="shared" si="3"/>
        <v>63967920</v>
      </c>
      <c r="P47" s="164">
        <v>1470776</v>
      </c>
      <c r="Q47" s="164">
        <v>9790711</v>
      </c>
      <c r="R47" s="164">
        <v>6333523</v>
      </c>
      <c r="S47" s="164">
        <v>5321682</v>
      </c>
      <c r="T47" s="164">
        <v>5163069</v>
      </c>
      <c r="U47" s="164">
        <v>3980871</v>
      </c>
      <c r="V47" s="166">
        <f t="shared" si="5"/>
        <v>32060632</v>
      </c>
      <c r="W47" s="164">
        <v>0</v>
      </c>
      <c r="X47" s="164">
        <v>0</v>
      </c>
      <c r="Y47" s="164">
        <v>0</v>
      </c>
      <c r="Z47" s="164">
        <v>0</v>
      </c>
      <c r="AA47" s="164">
        <v>135000</v>
      </c>
      <c r="AB47" s="164">
        <v>686992</v>
      </c>
      <c r="AC47" s="166">
        <f t="shared" si="7"/>
        <v>821992</v>
      </c>
      <c r="AD47" s="164">
        <v>53371</v>
      </c>
      <c r="AE47" s="164">
        <v>119533</v>
      </c>
      <c r="AF47" s="164">
        <v>382265</v>
      </c>
      <c r="AG47" s="164">
        <v>385540</v>
      </c>
      <c r="AH47" s="164">
        <v>161773</v>
      </c>
      <c r="AI47" s="164">
        <v>844516</v>
      </c>
      <c r="AJ47" s="166">
        <f t="shared" si="9"/>
        <v>1946998</v>
      </c>
      <c r="AK47" s="164">
        <v>0</v>
      </c>
      <c r="AL47" s="164">
        <v>35065</v>
      </c>
      <c r="AM47" s="164">
        <v>0</v>
      </c>
      <c r="AN47" s="164">
        <v>0</v>
      </c>
      <c r="AO47" s="164">
        <v>90167</v>
      </c>
      <c r="AP47" s="164">
        <v>40074</v>
      </c>
      <c r="AQ47" s="166">
        <f t="shared" si="11"/>
        <v>165306</v>
      </c>
      <c r="AR47" s="164">
        <v>300002</v>
      </c>
      <c r="AS47" s="164">
        <v>5573813</v>
      </c>
      <c r="AT47" s="164">
        <v>3771250</v>
      </c>
      <c r="AU47" s="164">
        <v>4058022</v>
      </c>
      <c r="AV47" s="164">
        <v>978025</v>
      </c>
      <c r="AW47" s="164">
        <v>764449</v>
      </c>
      <c r="AX47" s="166">
        <f t="shared" si="13"/>
        <v>15445561</v>
      </c>
      <c r="AY47" s="164">
        <v>224840</v>
      </c>
      <c r="AZ47" s="164">
        <v>2788899</v>
      </c>
      <c r="BA47" s="164">
        <v>2239244</v>
      </c>
      <c r="BB47" s="164">
        <v>1926779</v>
      </c>
      <c r="BC47" s="164">
        <v>774697</v>
      </c>
      <c r="BD47" s="164">
        <v>232480</v>
      </c>
      <c r="BE47" s="166">
        <v>8186939</v>
      </c>
      <c r="BF47" s="164">
        <v>225675</v>
      </c>
      <c r="BG47" s="164">
        <v>1566765</v>
      </c>
      <c r="BH47" s="164">
        <v>1036287</v>
      </c>
      <c r="BI47" s="164">
        <v>939420</v>
      </c>
      <c r="BJ47" s="164">
        <v>795015</v>
      </c>
      <c r="BK47" s="164">
        <v>777330</v>
      </c>
      <c r="BL47" s="165">
        <f t="shared" si="16"/>
        <v>5340492</v>
      </c>
      <c r="BM47" s="166">
        <v>0</v>
      </c>
      <c r="BN47" s="164">
        <v>491036</v>
      </c>
      <c r="BO47" s="164">
        <v>1088458</v>
      </c>
      <c r="BP47" s="164">
        <v>1944563</v>
      </c>
      <c r="BQ47" s="164">
        <v>1784437</v>
      </c>
      <c r="BR47" s="164">
        <v>1098324</v>
      </c>
      <c r="BS47" s="164">
        <f t="shared" si="18"/>
        <v>6406818</v>
      </c>
      <c r="BT47" s="164">
        <v>0</v>
      </c>
      <c r="BU47" s="164">
        <v>325685</v>
      </c>
      <c r="BV47" s="164">
        <v>797742</v>
      </c>
      <c r="BW47" s="164">
        <v>1580365</v>
      </c>
      <c r="BX47" s="164">
        <v>1427887</v>
      </c>
      <c r="BY47" s="164">
        <v>1026592</v>
      </c>
      <c r="BZ47" s="164">
        <f t="shared" si="20"/>
        <v>5158271</v>
      </c>
      <c r="CA47" s="164">
        <v>0</v>
      </c>
      <c r="CB47" s="164">
        <v>165351</v>
      </c>
      <c r="CC47" s="164">
        <v>290716</v>
      </c>
      <c r="CD47" s="164">
        <v>364198</v>
      </c>
      <c r="CE47" s="164">
        <v>356550</v>
      </c>
      <c r="CF47" s="164">
        <v>71732</v>
      </c>
      <c r="CG47" s="164">
        <f t="shared" si="22"/>
        <v>1248547</v>
      </c>
      <c r="CH47" s="164">
        <v>0</v>
      </c>
      <c r="CI47" s="164">
        <v>0</v>
      </c>
      <c r="CJ47" s="164">
        <v>0</v>
      </c>
      <c r="CK47" s="164">
        <v>0</v>
      </c>
      <c r="CL47" s="164">
        <v>0</v>
      </c>
      <c r="CM47" s="164">
        <v>0</v>
      </c>
      <c r="CN47" s="165">
        <f t="shared" si="24"/>
        <v>0</v>
      </c>
      <c r="CO47" s="166">
        <v>1004267</v>
      </c>
      <c r="CP47" s="164">
        <v>6149527</v>
      </c>
      <c r="CQ47" s="164">
        <v>3737261</v>
      </c>
      <c r="CR47" s="164">
        <v>2965253</v>
      </c>
      <c r="CS47" s="164">
        <v>2304610</v>
      </c>
      <c r="CT47" s="164">
        <v>825449</v>
      </c>
      <c r="CU47" s="164">
        <f t="shared" si="26"/>
        <v>16986367</v>
      </c>
      <c r="CV47" s="164">
        <v>14220</v>
      </c>
      <c r="CW47" s="164">
        <v>108720</v>
      </c>
      <c r="CX47" s="164">
        <v>182250</v>
      </c>
      <c r="CY47" s="164">
        <v>93960</v>
      </c>
      <c r="CZ47" s="164">
        <v>124560</v>
      </c>
      <c r="DA47" s="164">
        <v>109080</v>
      </c>
      <c r="DB47" s="164">
        <f t="shared" si="28"/>
        <v>632790</v>
      </c>
      <c r="DC47" s="164">
        <v>226080</v>
      </c>
      <c r="DD47" s="164">
        <v>1207082</v>
      </c>
      <c r="DE47" s="164">
        <v>501039</v>
      </c>
      <c r="DF47" s="164">
        <v>724515</v>
      </c>
      <c r="DG47" s="164">
        <v>0</v>
      </c>
      <c r="DH47" s="164">
        <f t="shared" si="29"/>
        <v>2658716</v>
      </c>
      <c r="DI47" s="164">
        <v>139554</v>
      </c>
      <c r="DJ47" s="164">
        <v>2526523</v>
      </c>
      <c r="DK47" s="164">
        <v>887654</v>
      </c>
      <c r="DL47" s="164">
        <v>1381008</v>
      </c>
      <c r="DM47" s="164">
        <v>927650</v>
      </c>
      <c r="DN47" s="164">
        <v>314768</v>
      </c>
      <c r="DO47" s="164">
        <f t="shared" si="31"/>
        <v>6177157</v>
      </c>
      <c r="DP47" s="164">
        <v>850493</v>
      </c>
      <c r="DQ47" s="164">
        <v>3288204</v>
      </c>
      <c r="DR47" s="164">
        <v>1460275</v>
      </c>
      <c r="DS47" s="164">
        <v>989246</v>
      </c>
      <c r="DT47" s="164">
        <v>527885</v>
      </c>
      <c r="DU47" s="164">
        <v>401601</v>
      </c>
      <c r="DV47" s="165">
        <f t="shared" si="33"/>
        <v>7517704</v>
      </c>
      <c r="DW47" s="166">
        <v>0</v>
      </c>
      <c r="DX47" s="164">
        <v>20553</v>
      </c>
      <c r="DY47" s="164">
        <v>94546</v>
      </c>
      <c r="DZ47" s="164">
        <v>141711</v>
      </c>
      <c r="EA47" s="164">
        <v>18900</v>
      </c>
      <c r="EB47" s="164">
        <v>16632</v>
      </c>
      <c r="EC47" s="165">
        <f>SUM(DW47:EB47)</f>
        <v>292342</v>
      </c>
      <c r="ED47" s="166">
        <v>180000</v>
      </c>
      <c r="EE47" s="164">
        <v>329372</v>
      </c>
      <c r="EF47" s="164">
        <v>279900</v>
      </c>
      <c r="EG47" s="164">
        <v>0</v>
      </c>
      <c r="EH47" s="164">
        <v>0</v>
      </c>
      <c r="EI47" s="164">
        <v>0</v>
      </c>
      <c r="EJ47" s="167">
        <f>SUM(ED47:EI47)</f>
        <v>789272</v>
      </c>
      <c r="EK47" s="166"/>
      <c r="EL47" s="164">
        <v>0</v>
      </c>
      <c r="EM47" s="164">
        <v>5798162</v>
      </c>
      <c r="EN47" s="164">
        <v>10885126</v>
      </c>
      <c r="EO47" s="164">
        <v>21731267</v>
      </c>
      <c r="EP47" s="164">
        <v>28630709</v>
      </c>
      <c r="EQ47" s="164">
        <v>25765737</v>
      </c>
      <c r="ER47" s="165">
        <f>SUM(EK47:EQ47)</f>
        <v>92811001</v>
      </c>
      <c r="ES47" s="166"/>
      <c r="ET47" s="164">
        <v>0</v>
      </c>
      <c r="EU47" s="164">
        <v>3362210</v>
      </c>
      <c r="EV47" s="164">
        <v>5514215</v>
      </c>
      <c r="EW47" s="164">
        <v>11248565</v>
      </c>
      <c r="EX47" s="164">
        <v>18116584</v>
      </c>
      <c r="EY47" s="164">
        <v>14480433</v>
      </c>
      <c r="EZ47" s="164">
        <f>SUM(ES47:EY47)</f>
        <v>52722007</v>
      </c>
      <c r="FA47" s="164">
        <v>2206300</v>
      </c>
      <c r="FB47" s="164">
        <v>5094276</v>
      </c>
      <c r="FC47" s="164">
        <v>7437037</v>
      </c>
      <c r="FD47" s="164">
        <v>4045934</v>
      </c>
      <c r="FE47" s="164">
        <v>1380894</v>
      </c>
      <c r="FF47" s="164">
        <f>SUM(FA47:FE47)</f>
        <v>20164441</v>
      </c>
      <c r="FG47" s="164">
        <v>229652</v>
      </c>
      <c r="FH47" s="164">
        <v>276635</v>
      </c>
      <c r="FI47" s="164">
        <v>3045665</v>
      </c>
      <c r="FJ47" s="164">
        <v>6468191</v>
      </c>
      <c r="FK47" s="164">
        <v>9904410</v>
      </c>
      <c r="FL47" s="167">
        <f>SUM(FG47:FK47)</f>
        <v>19924553</v>
      </c>
      <c r="FM47" s="166"/>
      <c r="FN47" s="164">
        <v>3458931</v>
      </c>
      <c r="FO47" s="164">
        <v>32663436</v>
      </c>
      <c r="FP47" s="164">
        <v>29847860</v>
      </c>
      <c r="FQ47" s="164">
        <v>39414237</v>
      </c>
      <c r="FR47" s="164">
        <v>40836402</v>
      </c>
      <c r="FS47" s="164">
        <v>35032854</v>
      </c>
      <c r="FT47" s="165">
        <f>SUM(FM47:FS47)</f>
        <v>181253720</v>
      </c>
    </row>
    <row r="48" spans="1:176" s="129" customFormat="1" ht="18" customHeight="1">
      <c r="A48" s="168" t="s">
        <v>57</v>
      </c>
      <c r="B48" s="164">
        <v>5791747</v>
      </c>
      <c r="C48" s="164">
        <v>33068592</v>
      </c>
      <c r="D48" s="164">
        <v>25559329</v>
      </c>
      <c r="E48" s="164">
        <v>23787504</v>
      </c>
      <c r="F48" s="164">
        <v>20409261</v>
      </c>
      <c r="G48" s="164">
        <v>25622509</v>
      </c>
      <c r="H48" s="165">
        <f t="shared" si="1"/>
        <v>134238942</v>
      </c>
      <c r="I48" s="166">
        <v>3835087</v>
      </c>
      <c r="J48" s="164">
        <v>24067923</v>
      </c>
      <c r="K48" s="164">
        <v>18074530</v>
      </c>
      <c r="L48" s="164">
        <v>15650738</v>
      </c>
      <c r="M48" s="164">
        <v>14380471</v>
      </c>
      <c r="N48" s="164">
        <v>17383832</v>
      </c>
      <c r="O48" s="164">
        <f t="shared" si="3"/>
        <v>93392581</v>
      </c>
      <c r="P48" s="164">
        <v>2426572</v>
      </c>
      <c r="Q48" s="164">
        <v>11302389</v>
      </c>
      <c r="R48" s="164">
        <v>7892185</v>
      </c>
      <c r="S48" s="164">
        <v>6283999</v>
      </c>
      <c r="T48" s="164">
        <v>5945614</v>
      </c>
      <c r="U48" s="164">
        <v>7578352</v>
      </c>
      <c r="V48" s="166">
        <f t="shared" si="5"/>
        <v>41429111</v>
      </c>
      <c r="W48" s="164">
        <v>0</v>
      </c>
      <c r="X48" s="164">
        <v>47700</v>
      </c>
      <c r="Y48" s="164">
        <v>119250</v>
      </c>
      <c r="Z48" s="164">
        <v>95940</v>
      </c>
      <c r="AA48" s="164">
        <v>597735</v>
      </c>
      <c r="AB48" s="164">
        <v>2807757</v>
      </c>
      <c r="AC48" s="166">
        <f t="shared" si="7"/>
        <v>3668382</v>
      </c>
      <c r="AD48" s="164">
        <v>160802</v>
      </c>
      <c r="AE48" s="164">
        <v>1205773</v>
      </c>
      <c r="AF48" s="164">
        <v>1088565</v>
      </c>
      <c r="AG48" s="164">
        <v>1091548</v>
      </c>
      <c r="AH48" s="164">
        <v>1128524</v>
      </c>
      <c r="AI48" s="164">
        <v>1765841</v>
      </c>
      <c r="AJ48" s="166">
        <f t="shared" si="9"/>
        <v>6441053</v>
      </c>
      <c r="AK48" s="164">
        <v>0</v>
      </c>
      <c r="AL48" s="164">
        <v>95260</v>
      </c>
      <c r="AM48" s="164">
        <v>252058</v>
      </c>
      <c r="AN48" s="164">
        <v>113650</v>
      </c>
      <c r="AO48" s="164">
        <v>138802</v>
      </c>
      <c r="AP48" s="164">
        <v>365989</v>
      </c>
      <c r="AQ48" s="166">
        <f t="shared" si="11"/>
        <v>965759</v>
      </c>
      <c r="AR48" s="164">
        <v>739248</v>
      </c>
      <c r="AS48" s="164">
        <v>7297802</v>
      </c>
      <c r="AT48" s="164">
        <v>6118874</v>
      </c>
      <c r="AU48" s="164">
        <v>6239318</v>
      </c>
      <c r="AV48" s="164">
        <v>4221388</v>
      </c>
      <c r="AW48" s="164">
        <v>2397485</v>
      </c>
      <c r="AX48" s="166">
        <f t="shared" si="13"/>
        <v>27014115</v>
      </c>
      <c r="AY48" s="164">
        <v>149383</v>
      </c>
      <c r="AZ48" s="164">
        <v>1955615</v>
      </c>
      <c r="BA48" s="164">
        <v>1025205</v>
      </c>
      <c r="BB48" s="164">
        <v>618006</v>
      </c>
      <c r="BC48" s="164">
        <v>629786</v>
      </c>
      <c r="BD48" s="164">
        <v>296267</v>
      </c>
      <c r="BE48" s="166">
        <v>4674262</v>
      </c>
      <c r="BF48" s="164">
        <v>359082</v>
      </c>
      <c r="BG48" s="164">
        <v>2163384</v>
      </c>
      <c r="BH48" s="164">
        <v>1578393</v>
      </c>
      <c r="BI48" s="164">
        <v>1208277</v>
      </c>
      <c r="BJ48" s="164">
        <v>1718622</v>
      </c>
      <c r="BK48" s="164">
        <v>2172141</v>
      </c>
      <c r="BL48" s="165">
        <f t="shared" si="16"/>
        <v>9199899</v>
      </c>
      <c r="BM48" s="166">
        <v>0</v>
      </c>
      <c r="BN48" s="164">
        <v>584020</v>
      </c>
      <c r="BO48" s="164">
        <v>437541</v>
      </c>
      <c r="BP48" s="164">
        <v>1364209</v>
      </c>
      <c r="BQ48" s="164">
        <v>2320553</v>
      </c>
      <c r="BR48" s="164">
        <v>2664649</v>
      </c>
      <c r="BS48" s="164">
        <f t="shared" si="18"/>
        <v>7370972</v>
      </c>
      <c r="BT48" s="164">
        <v>0</v>
      </c>
      <c r="BU48" s="164">
        <v>584020</v>
      </c>
      <c r="BV48" s="164">
        <v>437541</v>
      </c>
      <c r="BW48" s="164">
        <v>1051917</v>
      </c>
      <c r="BX48" s="164">
        <v>2134955</v>
      </c>
      <c r="BY48" s="164">
        <v>2191882</v>
      </c>
      <c r="BZ48" s="164">
        <f t="shared" si="20"/>
        <v>6400315</v>
      </c>
      <c r="CA48" s="164">
        <v>0</v>
      </c>
      <c r="CB48" s="164">
        <v>0</v>
      </c>
      <c r="CC48" s="164">
        <v>0</v>
      </c>
      <c r="CD48" s="164">
        <v>312292</v>
      </c>
      <c r="CE48" s="164">
        <v>185598</v>
      </c>
      <c r="CF48" s="164">
        <v>472767</v>
      </c>
      <c r="CG48" s="164">
        <f t="shared" si="22"/>
        <v>970657</v>
      </c>
      <c r="CH48" s="164">
        <v>0</v>
      </c>
      <c r="CI48" s="164">
        <v>0</v>
      </c>
      <c r="CJ48" s="164">
        <v>0</v>
      </c>
      <c r="CK48" s="164">
        <v>0</v>
      </c>
      <c r="CL48" s="164">
        <v>0</v>
      </c>
      <c r="CM48" s="164">
        <v>0</v>
      </c>
      <c r="CN48" s="165">
        <f t="shared" si="24"/>
        <v>0</v>
      </c>
      <c r="CO48" s="166">
        <v>1668178</v>
      </c>
      <c r="CP48" s="164">
        <v>7487750</v>
      </c>
      <c r="CQ48" s="164">
        <v>6330987</v>
      </c>
      <c r="CR48" s="164">
        <v>6739973</v>
      </c>
      <c r="CS48" s="164">
        <v>3313362</v>
      </c>
      <c r="CT48" s="164">
        <v>5466807</v>
      </c>
      <c r="CU48" s="164">
        <f t="shared" si="26"/>
        <v>31007057</v>
      </c>
      <c r="CV48" s="164">
        <v>9840</v>
      </c>
      <c r="CW48" s="164">
        <v>237240</v>
      </c>
      <c r="CX48" s="164">
        <v>255330</v>
      </c>
      <c r="CY48" s="164">
        <v>337590</v>
      </c>
      <c r="CZ48" s="164">
        <v>242370</v>
      </c>
      <c r="DA48" s="164">
        <v>666540</v>
      </c>
      <c r="DB48" s="164">
        <f t="shared" si="28"/>
        <v>1748910</v>
      </c>
      <c r="DC48" s="164">
        <v>478490</v>
      </c>
      <c r="DD48" s="164">
        <v>930593</v>
      </c>
      <c r="DE48" s="164">
        <v>2347396</v>
      </c>
      <c r="DF48" s="164">
        <v>270602</v>
      </c>
      <c r="DG48" s="164">
        <v>275629</v>
      </c>
      <c r="DH48" s="164">
        <f t="shared" si="29"/>
        <v>4302710</v>
      </c>
      <c r="DI48" s="164">
        <v>210210</v>
      </c>
      <c r="DJ48" s="164">
        <v>2144923</v>
      </c>
      <c r="DK48" s="164">
        <v>3077182</v>
      </c>
      <c r="DL48" s="164">
        <v>2889471</v>
      </c>
      <c r="DM48" s="164">
        <v>1764414</v>
      </c>
      <c r="DN48" s="164">
        <v>3611452</v>
      </c>
      <c r="DO48" s="164">
        <f t="shared" si="31"/>
        <v>13697652</v>
      </c>
      <c r="DP48" s="164">
        <v>1448128</v>
      </c>
      <c r="DQ48" s="164">
        <v>4627097</v>
      </c>
      <c r="DR48" s="164">
        <v>2067882</v>
      </c>
      <c r="DS48" s="164">
        <v>1165516</v>
      </c>
      <c r="DT48" s="164">
        <v>1035976</v>
      </c>
      <c r="DU48" s="164">
        <v>913186</v>
      </c>
      <c r="DV48" s="165">
        <f t="shared" si="33"/>
        <v>11257785</v>
      </c>
      <c r="DW48" s="166">
        <v>62672</v>
      </c>
      <c r="DX48" s="164">
        <v>177849</v>
      </c>
      <c r="DY48" s="164">
        <v>127670</v>
      </c>
      <c r="DZ48" s="164">
        <v>32584</v>
      </c>
      <c r="EA48" s="164">
        <v>191039</v>
      </c>
      <c r="EB48" s="164">
        <v>107221</v>
      </c>
      <c r="EC48" s="165">
        <f>SUM(DW48:EB48)</f>
        <v>699035</v>
      </c>
      <c r="ED48" s="166">
        <v>225810</v>
      </c>
      <c r="EE48" s="164">
        <v>751050</v>
      </c>
      <c r="EF48" s="164">
        <v>588601</v>
      </c>
      <c r="EG48" s="164">
        <v>0</v>
      </c>
      <c r="EH48" s="164">
        <v>203836</v>
      </c>
      <c r="EI48" s="164">
        <v>0</v>
      </c>
      <c r="EJ48" s="167">
        <f>SUM(ED48:EI48)</f>
        <v>1769297</v>
      </c>
      <c r="EK48" s="166"/>
      <c r="EL48" s="164">
        <v>0</v>
      </c>
      <c r="EM48" s="164">
        <v>2132429</v>
      </c>
      <c r="EN48" s="164">
        <v>7245477</v>
      </c>
      <c r="EO48" s="164">
        <v>16297181</v>
      </c>
      <c r="EP48" s="164">
        <v>31455655</v>
      </c>
      <c r="EQ48" s="164">
        <v>51173834</v>
      </c>
      <c r="ER48" s="165">
        <f>SUM(EK48:EQ48)</f>
        <v>108304576</v>
      </c>
      <c r="ES48" s="166"/>
      <c r="ET48" s="164">
        <v>0</v>
      </c>
      <c r="EU48" s="164">
        <v>1225106</v>
      </c>
      <c r="EV48" s="164">
        <v>4267083</v>
      </c>
      <c r="EW48" s="164">
        <v>10623065</v>
      </c>
      <c r="EX48" s="164">
        <v>19186192</v>
      </c>
      <c r="EY48" s="164">
        <v>19013035</v>
      </c>
      <c r="EZ48" s="164">
        <f>SUM(ES48:EY48)</f>
        <v>54314481</v>
      </c>
      <c r="FA48" s="164">
        <v>907323</v>
      </c>
      <c r="FB48" s="164">
        <v>1819793</v>
      </c>
      <c r="FC48" s="164">
        <v>4328728</v>
      </c>
      <c r="FD48" s="164">
        <v>3713112</v>
      </c>
      <c r="FE48" s="164">
        <v>2758640</v>
      </c>
      <c r="FF48" s="164">
        <f>SUM(FA48:FE48)</f>
        <v>13527596</v>
      </c>
      <c r="FG48" s="164">
        <v>0</v>
      </c>
      <c r="FH48" s="164">
        <v>1158601</v>
      </c>
      <c r="FI48" s="164">
        <v>1345388</v>
      </c>
      <c r="FJ48" s="164">
        <v>8556351</v>
      </c>
      <c r="FK48" s="164">
        <v>29402159</v>
      </c>
      <c r="FL48" s="167">
        <f>SUM(FG48:FK48)</f>
        <v>40462499</v>
      </c>
      <c r="FM48" s="166"/>
      <c r="FN48" s="164">
        <v>5791747</v>
      </c>
      <c r="FO48" s="164">
        <v>35201021</v>
      </c>
      <c r="FP48" s="164">
        <v>32804806</v>
      </c>
      <c r="FQ48" s="164">
        <v>40084685</v>
      </c>
      <c r="FR48" s="164">
        <v>51864916</v>
      </c>
      <c r="FS48" s="164">
        <v>76796343</v>
      </c>
      <c r="FT48" s="165">
        <f>SUM(FM48:FS48)</f>
        <v>242543518</v>
      </c>
    </row>
    <row r="49" spans="1:176" s="129" customFormat="1" ht="18" customHeight="1">
      <c r="A49" s="168" t="s">
        <v>58</v>
      </c>
      <c r="B49" s="164">
        <v>4815828</v>
      </c>
      <c r="C49" s="164">
        <v>30702377</v>
      </c>
      <c r="D49" s="164">
        <v>24189179</v>
      </c>
      <c r="E49" s="164">
        <v>19426062</v>
      </c>
      <c r="F49" s="164">
        <v>15640191</v>
      </c>
      <c r="G49" s="164">
        <v>12866089</v>
      </c>
      <c r="H49" s="165">
        <f t="shared" si="1"/>
        <v>107639726</v>
      </c>
      <c r="I49" s="166">
        <v>3301809</v>
      </c>
      <c r="J49" s="164">
        <v>24198020</v>
      </c>
      <c r="K49" s="164">
        <v>18085197</v>
      </c>
      <c r="L49" s="164">
        <v>14889630</v>
      </c>
      <c r="M49" s="164">
        <v>11410760</v>
      </c>
      <c r="N49" s="164">
        <v>10055985</v>
      </c>
      <c r="O49" s="164">
        <f t="shared" si="3"/>
        <v>81941401</v>
      </c>
      <c r="P49" s="164">
        <v>1884084</v>
      </c>
      <c r="Q49" s="164">
        <v>9304564</v>
      </c>
      <c r="R49" s="164">
        <v>5712521</v>
      </c>
      <c r="S49" s="164">
        <v>3566113</v>
      </c>
      <c r="T49" s="164">
        <v>3337317</v>
      </c>
      <c r="U49" s="164">
        <v>3755809</v>
      </c>
      <c r="V49" s="166">
        <f t="shared" si="5"/>
        <v>27560408</v>
      </c>
      <c r="W49" s="164">
        <v>0</v>
      </c>
      <c r="X49" s="164">
        <v>0</v>
      </c>
      <c r="Y49" s="164">
        <v>123750</v>
      </c>
      <c r="Z49" s="164">
        <v>160875</v>
      </c>
      <c r="AA49" s="164">
        <v>196650</v>
      </c>
      <c r="AB49" s="164">
        <v>1001700</v>
      </c>
      <c r="AC49" s="166">
        <f t="shared" si="7"/>
        <v>1482975</v>
      </c>
      <c r="AD49" s="164">
        <v>7741</v>
      </c>
      <c r="AE49" s="164">
        <v>253069</v>
      </c>
      <c r="AF49" s="164">
        <v>452592</v>
      </c>
      <c r="AG49" s="164">
        <v>558108</v>
      </c>
      <c r="AH49" s="164">
        <v>473281</v>
      </c>
      <c r="AI49" s="164">
        <v>1258259</v>
      </c>
      <c r="AJ49" s="166">
        <f t="shared" si="9"/>
        <v>3003050</v>
      </c>
      <c r="AK49" s="164">
        <v>5148</v>
      </c>
      <c r="AL49" s="164">
        <v>0</v>
      </c>
      <c r="AM49" s="164">
        <v>0</v>
      </c>
      <c r="AN49" s="164">
        <v>44928</v>
      </c>
      <c r="AO49" s="164">
        <v>0</v>
      </c>
      <c r="AP49" s="164">
        <v>5616</v>
      </c>
      <c r="AQ49" s="166">
        <f t="shared" si="11"/>
        <v>55692</v>
      </c>
      <c r="AR49" s="164">
        <v>1049107</v>
      </c>
      <c r="AS49" s="164">
        <v>10309061</v>
      </c>
      <c r="AT49" s="164">
        <v>7877349</v>
      </c>
      <c r="AU49" s="164">
        <v>7513402</v>
      </c>
      <c r="AV49" s="164">
        <v>5283086</v>
      </c>
      <c r="AW49" s="164">
        <v>2628574</v>
      </c>
      <c r="AX49" s="166">
        <f t="shared" si="13"/>
        <v>34660579</v>
      </c>
      <c r="AY49" s="164">
        <v>77269</v>
      </c>
      <c r="AZ49" s="164">
        <v>2156359</v>
      </c>
      <c r="BA49" s="164">
        <v>2315005</v>
      </c>
      <c r="BB49" s="164">
        <v>1765747</v>
      </c>
      <c r="BC49" s="164">
        <v>1068812</v>
      </c>
      <c r="BD49" s="164">
        <v>299558</v>
      </c>
      <c r="BE49" s="166">
        <v>7682750</v>
      </c>
      <c r="BF49" s="164">
        <v>278460</v>
      </c>
      <c r="BG49" s="164">
        <v>2174967</v>
      </c>
      <c r="BH49" s="164">
        <v>1603980</v>
      </c>
      <c r="BI49" s="164">
        <v>1280457</v>
      </c>
      <c r="BJ49" s="164">
        <v>1051614</v>
      </c>
      <c r="BK49" s="164">
        <v>1106469</v>
      </c>
      <c r="BL49" s="165">
        <f t="shared" si="16"/>
        <v>7495947</v>
      </c>
      <c r="BM49" s="166">
        <v>30284</v>
      </c>
      <c r="BN49" s="164">
        <v>655485</v>
      </c>
      <c r="BO49" s="164">
        <v>1430731</v>
      </c>
      <c r="BP49" s="164">
        <v>1772447</v>
      </c>
      <c r="BQ49" s="164">
        <v>1836600</v>
      </c>
      <c r="BR49" s="164">
        <v>1638575</v>
      </c>
      <c r="BS49" s="164">
        <f t="shared" si="18"/>
        <v>7364122</v>
      </c>
      <c r="BT49" s="164">
        <v>30284</v>
      </c>
      <c r="BU49" s="164">
        <v>510263</v>
      </c>
      <c r="BV49" s="164">
        <v>1170347</v>
      </c>
      <c r="BW49" s="164">
        <v>1523930</v>
      </c>
      <c r="BX49" s="164">
        <v>1577218</v>
      </c>
      <c r="BY49" s="164">
        <v>1231013</v>
      </c>
      <c r="BZ49" s="164">
        <f t="shared" si="20"/>
        <v>6043055</v>
      </c>
      <c r="CA49" s="164">
        <v>0</v>
      </c>
      <c r="CB49" s="164">
        <v>145222</v>
      </c>
      <c r="CC49" s="164">
        <v>260384</v>
      </c>
      <c r="CD49" s="164">
        <v>248517</v>
      </c>
      <c r="CE49" s="164">
        <v>259382</v>
      </c>
      <c r="CF49" s="164">
        <v>407562</v>
      </c>
      <c r="CG49" s="164">
        <f t="shared" si="22"/>
        <v>1321067</v>
      </c>
      <c r="CH49" s="164">
        <v>0</v>
      </c>
      <c r="CI49" s="164">
        <v>0</v>
      </c>
      <c r="CJ49" s="164">
        <v>0</v>
      </c>
      <c r="CK49" s="164">
        <v>0</v>
      </c>
      <c r="CL49" s="164">
        <v>0</v>
      </c>
      <c r="CM49" s="164">
        <v>0</v>
      </c>
      <c r="CN49" s="165">
        <f t="shared" si="24"/>
        <v>0</v>
      </c>
      <c r="CO49" s="166">
        <v>1226358</v>
      </c>
      <c r="CP49" s="164">
        <v>5327796</v>
      </c>
      <c r="CQ49" s="164">
        <v>4421925</v>
      </c>
      <c r="CR49" s="164">
        <v>2527012</v>
      </c>
      <c r="CS49" s="164">
        <v>2303056</v>
      </c>
      <c r="CT49" s="164">
        <v>1171529</v>
      </c>
      <c r="CU49" s="164">
        <f t="shared" si="26"/>
        <v>16977676</v>
      </c>
      <c r="CV49" s="164">
        <v>22140</v>
      </c>
      <c r="CW49" s="164">
        <v>84690</v>
      </c>
      <c r="CX49" s="164">
        <v>122130</v>
      </c>
      <c r="CY49" s="164">
        <v>67590</v>
      </c>
      <c r="CZ49" s="164">
        <v>105390</v>
      </c>
      <c r="DA49" s="164">
        <v>132480</v>
      </c>
      <c r="DB49" s="164">
        <f t="shared" si="28"/>
        <v>534420</v>
      </c>
      <c r="DC49" s="164">
        <v>491842</v>
      </c>
      <c r="DD49" s="164">
        <v>1745412</v>
      </c>
      <c r="DE49" s="164">
        <v>787073</v>
      </c>
      <c r="DF49" s="164">
        <v>782063</v>
      </c>
      <c r="DG49" s="164">
        <v>275629</v>
      </c>
      <c r="DH49" s="164">
        <f t="shared" si="29"/>
        <v>4082019</v>
      </c>
      <c r="DI49" s="164">
        <v>0</v>
      </c>
      <c r="DJ49" s="164">
        <v>675224</v>
      </c>
      <c r="DK49" s="164">
        <v>357132</v>
      </c>
      <c r="DL49" s="164">
        <v>511780</v>
      </c>
      <c r="DM49" s="164">
        <v>656626</v>
      </c>
      <c r="DN49" s="164">
        <v>232329</v>
      </c>
      <c r="DO49" s="164">
        <f t="shared" si="31"/>
        <v>2433091</v>
      </c>
      <c r="DP49" s="164">
        <v>1204218</v>
      </c>
      <c r="DQ49" s="164">
        <v>4076040</v>
      </c>
      <c r="DR49" s="164">
        <v>2197251</v>
      </c>
      <c r="DS49" s="164">
        <v>1160569</v>
      </c>
      <c r="DT49" s="164">
        <v>758977</v>
      </c>
      <c r="DU49" s="164">
        <v>531091</v>
      </c>
      <c r="DV49" s="165">
        <f t="shared" si="33"/>
        <v>9928146</v>
      </c>
      <c r="DW49" s="166">
        <v>7182</v>
      </c>
      <c r="DX49" s="164">
        <v>15192</v>
      </c>
      <c r="DY49" s="164">
        <v>10800</v>
      </c>
      <c r="DZ49" s="164">
        <v>157782</v>
      </c>
      <c r="EA49" s="164">
        <v>89775</v>
      </c>
      <c r="EB49" s="164">
        <v>0</v>
      </c>
      <c r="EC49" s="165">
        <f>SUM(DW49:EB49)</f>
        <v>280731</v>
      </c>
      <c r="ED49" s="166">
        <v>250195</v>
      </c>
      <c r="EE49" s="164">
        <v>505884</v>
      </c>
      <c r="EF49" s="164">
        <v>240526</v>
      </c>
      <c r="EG49" s="164">
        <v>79191</v>
      </c>
      <c r="EH49" s="164">
        <v>0</v>
      </c>
      <c r="EI49" s="164">
        <v>0</v>
      </c>
      <c r="EJ49" s="167">
        <f>SUM(ED49:EI49)</f>
        <v>1075796</v>
      </c>
      <c r="EK49" s="166"/>
      <c r="EL49" s="164">
        <v>0</v>
      </c>
      <c r="EM49" s="164">
        <v>8976845</v>
      </c>
      <c r="EN49" s="164">
        <v>9141882</v>
      </c>
      <c r="EO49" s="164">
        <v>21650824</v>
      </c>
      <c r="EP49" s="164">
        <v>37414080</v>
      </c>
      <c r="EQ49" s="164">
        <v>27785102</v>
      </c>
      <c r="ER49" s="165">
        <f>SUM(EK49:EQ49)</f>
        <v>104968733</v>
      </c>
      <c r="ES49" s="166"/>
      <c r="ET49" s="164">
        <v>0</v>
      </c>
      <c r="EU49" s="164">
        <v>3924453</v>
      </c>
      <c r="EV49" s="164">
        <v>4071527</v>
      </c>
      <c r="EW49" s="164">
        <v>11457752</v>
      </c>
      <c r="EX49" s="164">
        <v>25165897</v>
      </c>
      <c r="EY49" s="164">
        <v>15282459</v>
      </c>
      <c r="EZ49" s="164">
        <f>SUM(ES49:EY49)</f>
        <v>59902088</v>
      </c>
      <c r="FA49" s="164">
        <v>5052392</v>
      </c>
      <c r="FB49" s="164">
        <v>4731741</v>
      </c>
      <c r="FC49" s="164">
        <v>8342272</v>
      </c>
      <c r="FD49" s="164">
        <v>7109836</v>
      </c>
      <c r="FE49" s="164">
        <v>1858267</v>
      </c>
      <c r="FF49" s="164">
        <f>SUM(FA49:FE49)</f>
        <v>27094508</v>
      </c>
      <c r="FG49" s="164">
        <v>0</v>
      </c>
      <c r="FH49" s="164">
        <v>338614</v>
      </c>
      <c r="FI49" s="164">
        <v>1850800</v>
      </c>
      <c r="FJ49" s="164">
        <v>5138347</v>
      </c>
      <c r="FK49" s="164">
        <v>10644376</v>
      </c>
      <c r="FL49" s="167">
        <f>SUM(FG49:FK49)</f>
        <v>17972137</v>
      </c>
      <c r="FM49" s="166"/>
      <c r="FN49" s="164">
        <v>4815828</v>
      </c>
      <c r="FO49" s="164">
        <v>39679222</v>
      </c>
      <c r="FP49" s="164">
        <v>33331061</v>
      </c>
      <c r="FQ49" s="164">
        <v>41076886</v>
      </c>
      <c r="FR49" s="164">
        <v>53054271</v>
      </c>
      <c r="FS49" s="164">
        <v>40651191</v>
      </c>
      <c r="FT49" s="165">
        <f>SUM(FM49:FS49)</f>
        <v>212608459</v>
      </c>
    </row>
    <row r="50" spans="1:176" s="129" customFormat="1" ht="18" customHeight="1">
      <c r="A50" s="168" t="s">
        <v>59</v>
      </c>
      <c r="B50" s="164">
        <v>7680146</v>
      </c>
      <c r="C50" s="164">
        <v>31635303</v>
      </c>
      <c r="D50" s="164">
        <v>27123236</v>
      </c>
      <c r="E50" s="164">
        <v>20789380</v>
      </c>
      <c r="F50" s="164">
        <v>16644365</v>
      </c>
      <c r="G50" s="164">
        <v>13450379</v>
      </c>
      <c r="H50" s="165">
        <f t="shared" si="1"/>
        <v>117322809</v>
      </c>
      <c r="I50" s="166">
        <v>5133678</v>
      </c>
      <c r="J50" s="164">
        <v>23566979</v>
      </c>
      <c r="K50" s="164">
        <v>17545995</v>
      </c>
      <c r="L50" s="164">
        <v>14057882</v>
      </c>
      <c r="M50" s="164">
        <v>11924835</v>
      </c>
      <c r="N50" s="164">
        <v>11080223</v>
      </c>
      <c r="O50" s="164">
        <f t="shared" si="3"/>
        <v>83309592</v>
      </c>
      <c r="P50" s="164">
        <v>3298364</v>
      </c>
      <c r="Q50" s="164">
        <v>12592379</v>
      </c>
      <c r="R50" s="164">
        <v>8168526</v>
      </c>
      <c r="S50" s="164">
        <v>6274635</v>
      </c>
      <c r="T50" s="164">
        <v>5086585</v>
      </c>
      <c r="U50" s="164">
        <v>6454969</v>
      </c>
      <c r="V50" s="166">
        <f t="shared" si="5"/>
        <v>41875458</v>
      </c>
      <c r="W50" s="164">
        <v>0</v>
      </c>
      <c r="X50" s="164">
        <v>57262</v>
      </c>
      <c r="Y50" s="164">
        <v>103072</v>
      </c>
      <c r="Z50" s="164">
        <v>240501</v>
      </c>
      <c r="AA50" s="164">
        <v>377929</v>
      </c>
      <c r="AB50" s="164">
        <v>1254459</v>
      </c>
      <c r="AC50" s="166">
        <f t="shared" si="7"/>
        <v>2033223</v>
      </c>
      <c r="AD50" s="164">
        <v>172554</v>
      </c>
      <c r="AE50" s="164">
        <v>1393984</v>
      </c>
      <c r="AF50" s="164">
        <v>1319612</v>
      </c>
      <c r="AG50" s="164">
        <v>1054575</v>
      </c>
      <c r="AH50" s="164">
        <v>653028</v>
      </c>
      <c r="AI50" s="164">
        <v>1162570</v>
      </c>
      <c r="AJ50" s="166">
        <f t="shared" si="9"/>
        <v>5756323</v>
      </c>
      <c r="AK50" s="164">
        <v>0</v>
      </c>
      <c r="AL50" s="164">
        <v>0</v>
      </c>
      <c r="AM50" s="164">
        <v>0</v>
      </c>
      <c r="AN50" s="164">
        <v>20453</v>
      </c>
      <c r="AO50" s="164">
        <v>0</v>
      </c>
      <c r="AP50" s="164">
        <v>50093</v>
      </c>
      <c r="AQ50" s="166">
        <f t="shared" si="11"/>
        <v>70546</v>
      </c>
      <c r="AR50" s="164">
        <v>859413</v>
      </c>
      <c r="AS50" s="164">
        <v>5595172</v>
      </c>
      <c r="AT50" s="164">
        <v>3762816</v>
      </c>
      <c r="AU50" s="164">
        <v>3622248</v>
      </c>
      <c r="AV50" s="164">
        <v>2747093</v>
      </c>
      <c r="AW50" s="164">
        <v>1106585</v>
      </c>
      <c r="AX50" s="166">
        <f t="shared" si="13"/>
        <v>17693327</v>
      </c>
      <c r="AY50" s="164">
        <v>313567</v>
      </c>
      <c r="AZ50" s="164">
        <v>2098077</v>
      </c>
      <c r="BA50" s="164">
        <v>2453151</v>
      </c>
      <c r="BB50" s="164">
        <v>1319061</v>
      </c>
      <c r="BC50" s="164">
        <v>1901720</v>
      </c>
      <c r="BD50" s="164">
        <v>159467</v>
      </c>
      <c r="BE50" s="166">
        <v>8245043</v>
      </c>
      <c r="BF50" s="164">
        <v>489780</v>
      </c>
      <c r="BG50" s="164">
        <v>1830105</v>
      </c>
      <c r="BH50" s="164">
        <v>1738818</v>
      </c>
      <c r="BI50" s="164">
        <v>1526409</v>
      </c>
      <c r="BJ50" s="164">
        <v>1158480</v>
      </c>
      <c r="BK50" s="164">
        <v>892080</v>
      </c>
      <c r="BL50" s="165">
        <f t="shared" si="16"/>
        <v>7635672</v>
      </c>
      <c r="BM50" s="166">
        <v>0</v>
      </c>
      <c r="BN50" s="164">
        <v>1225704</v>
      </c>
      <c r="BO50" s="164">
        <v>1038930</v>
      </c>
      <c r="BP50" s="164">
        <v>1846266</v>
      </c>
      <c r="BQ50" s="164">
        <v>1369198</v>
      </c>
      <c r="BR50" s="164">
        <v>1056978</v>
      </c>
      <c r="BS50" s="164">
        <f t="shared" si="18"/>
        <v>6537076</v>
      </c>
      <c r="BT50" s="164">
        <v>0</v>
      </c>
      <c r="BU50" s="164">
        <v>886719</v>
      </c>
      <c r="BV50" s="164">
        <v>721519</v>
      </c>
      <c r="BW50" s="164">
        <v>1236206</v>
      </c>
      <c r="BX50" s="164">
        <v>1279822</v>
      </c>
      <c r="BY50" s="164">
        <v>1056978</v>
      </c>
      <c r="BZ50" s="164">
        <f t="shared" si="20"/>
        <v>5181244</v>
      </c>
      <c r="CA50" s="164">
        <v>0</v>
      </c>
      <c r="CB50" s="164">
        <v>338985</v>
      </c>
      <c r="CC50" s="164">
        <v>317411</v>
      </c>
      <c r="CD50" s="164">
        <v>610060</v>
      </c>
      <c r="CE50" s="164">
        <v>89376</v>
      </c>
      <c r="CF50" s="164">
        <v>0</v>
      </c>
      <c r="CG50" s="164">
        <f t="shared" si="22"/>
        <v>1355832</v>
      </c>
      <c r="CH50" s="164">
        <v>0</v>
      </c>
      <c r="CI50" s="164">
        <v>0</v>
      </c>
      <c r="CJ50" s="164">
        <v>0</v>
      </c>
      <c r="CK50" s="164">
        <v>0</v>
      </c>
      <c r="CL50" s="164">
        <v>0</v>
      </c>
      <c r="CM50" s="164">
        <v>0</v>
      </c>
      <c r="CN50" s="165">
        <f t="shared" si="24"/>
        <v>0</v>
      </c>
      <c r="CO50" s="166">
        <v>2040559</v>
      </c>
      <c r="CP50" s="164">
        <v>6129779</v>
      </c>
      <c r="CQ50" s="164">
        <v>8035692</v>
      </c>
      <c r="CR50" s="164">
        <v>4772777</v>
      </c>
      <c r="CS50" s="164">
        <v>3252462</v>
      </c>
      <c r="CT50" s="164">
        <v>1227678</v>
      </c>
      <c r="CU50" s="164">
        <f t="shared" si="26"/>
        <v>25458947</v>
      </c>
      <c r="CV50" s="164">
        <v>48780</v>
      </c>
      <c r="CW50" s="164">
        <v>376200</v>
      </c>
      <c r="CX50" s="164">
        <v>409680</v>
      </c>
      <c r="CY50" s="164">
        <v>243810</v>
      </c>
      <c r="CZ50" s="164">
        <v>311130</v>
      </c>
      <c r="DA50" s="164">
        <v>233010</v>
      </c>
      <c r="DB50" s="164">
        <f t="shared" si="28"/>
        <v>1622610</v>
      </c>
      <c r="DC50" s="164">
        <v>452985</v>
      </c>
      <c r="DD50" s="164">
        <v>4616380</v>
      </c>
      <c r="DE50" s="164">
        <v>2512293</v>
      </c>
      <c r="DF50" s="164">
        <v>1518944</v>
      </c>
      <c r="DG50" s="164">
        <v>260028</v>
      </c>
      <c r="DH50" s="164">
        <f t="shared" si="29"/>
        <v>9360630</v>
      </c>
      <c r="DI50" s="164">
        <v>26166</v>
      </c>
      <c r="DJ50" s="164">
        <v>585282</v>
      </c>
      <c r="DK50" s="164">
        <v>898746</v>
      </c>
      <c r="DL50" s="164">
        <v>581958</v>
      </c>
      <c r="DM50" s="164">
        <v>615060</v>
      </c>
      <c r="DN50" s="164">
        <v>141930</v>
      </c>
      <c r="DO50" s="164">
        <f t="shared" si="31"/>
        <v>2849142</v>
      </c>
      <c r="DP50" s="164">
        <v>1965613</v>
      </c>
      <c r="DQ50" s="164">
        <v>4715312</v>
      </c>
      <c r="DR50" s="164">
        <v>2110886</v>
      </c>
      <c r="DS50" s="164">
        <v>1434716</v>
      </c>
      <c r="DT50" s="164">
        <v>807328</v>
      </c>
      <c r="DU50" s="164">
        <v>592710</v>
      </c>
      <c r="DV50" s="165">
        <f t="shared" si="33"/>
        <v>11626565</v>
      </c>
      <c r="DW50" s="166">
        <v>63664</v>
      </c>
      <c r="DX50" s="164">
        <v>195071</v>
      </c>
      <c r="DY50" s="164">
        <v>235679</v>
      </c>
      <c r="DZ50" s="164">
        <v>66150</v>
      </c>
      <c r="EA50" s="164">
        <v>97870</v>
      </c>
      <c r="EB50" s="164">
        <v>85500</v>
      </c>
      <c r="EC50" s="165">
        <f>SUM(DW50:EB50)</f>
        <v>743934</v>
      </c>
      <c r="ED50" s="166">
        <v>442245</v>
      </c>
      <c r="EE50" s="164">
        <v>517770</v>
      </c>
      <c r="EF50" s="164">
        <v>266940</v>
      </c>
      <c r="EG50" s="164">
        <v>46305</v>
      </c>
      <c r="EH50" s="164">
        <v>0</v>
      </c>
      <c r="EI50" s="164">
        <v>0</v>
      </c>
      <c r="EJ50" s="167">
        <f>SUM(ED50:EI50)</f>
        <v>1273260</v>
      </c>
      <c r="EK50" s="166"/>
      <c r="EL50" s="164">
        <v>0</v>
      </c>
      <c r="EM50" s="164">
        <v>4914784</v>
      </c>
      <c r="EN50" s="164">
        <v>10625874</v>
      </c>
      <c r="EO50" s="164">
        <v>19844747</v>
      </c>
      <c r="EP50" s="164">
        <v>36952811</v>
      </c>
      <c r="EQ50" s="164">
        <v>38677419</v>
      </c>
      <c r="ER50" s="165">
        <f>SUM(EK50:EQ50)</f>
        <v>111015635</v>
      </c>
      <c r="ES50" s="166"/>
      <c r="ET50" s="164">
        <v>0</v>
      </c>
      <c r="EU50" s="164">
        <v>3632863</v>
      </c>
      <c r="EV50" s="164">
        <v>7359694</v>
      </c>
      <c r="EW50" s="164">
        <v>11244776</v>
      </c>
      <c r="EX50" s="164">
        <v>18814017</v>
      </c>
      <c r="EY50" s="164">
        <v>15356000</v>
      </c>
      <c r="EZ50" s="164">
        <f>SUM(ES50:EY50)</f>
        <v>56407350</v>
      </c>
      <c r="FA50" s="164">
        <v>1281921</v>
      </c>
      <c r="FB50" s="164">
        <v>3037213</v>
      </c>
      <c r="FC50" s="164">
        <v>6536199</v>
      </c>
      <c r="FD50" s="164">
        <v>8953290</v>
      </c>
      <c r="FE50" s="164">
        <v>3485590</v>
      </c>
      <c r="FF50" s="164">
        <f>SUM(FA50:FE50)</f>
        <v>23294213</v>
      </c>
      <c r="FG50" s="164">
        <v>0</v>
      </c>
      <c r="FH50" s="164">
        <v>228967</v>
      </c>
      <c r="FI50" s="164">
        <v>2063772</v>
      </c>
      <c r="FJ50" s="164">
        <v>9185504</v>
      </c>
      <c r="FK50" s="164">
        <v>19835829</v>
      </c>
      <c r="FL50" s="167">
        <f>SUM(FG50:FK50)</f>
        <v>31314072</v>
      </c>
      <c r="FM50" s="166"/>
      <c r="FN50" s="164">
        <v>7680146</v>
      </c>
      <c r="FO50" s="164">
        <v>36550087</v>
      </c>
      <c r="FP50" s="164">
        <v>37749110</v>
      </c>
      <c r="FQ50" s="164">
        <v>40634127</v>
      </c>
      <c r="FR50" s="164">
        <v>53597176</v>
      </c>
      <c r="FS50" s="164">
        <v>52127798</v>
      </c>
      <c r="FT50" s="165">
        <f>SUM(FM50:FS50)</f>
        <v>228338444</v>
      </c>
    </row>
    <row r="51" spans="1:176" s="129" customFormat="1" ht="18" customHeight="1">
      <c r="A51" s="168" t="s">
        <v>60</v>
      </c>
      <c r="B51" s="164">
        <v>10990074</v>
      </c>
      <c r="C51" s="164">
        <v>54140969</v>
      </c>
      <c r="D51" s="164">
        <v>30185929</v>
      </c>
      <c r="E51" s="164">
        <v>27673808</v>
      </c>
      <c r="F51" s="164">
        <v>24702990</v>
      </c>
      <c r="G51" s="164">
        <v>22688525</v>
      </c>
      <c r="H51" s="165">
        <f t="shared" si="1"/>
        <v>170382295</v>
      </c>
      <c r="I51" s="166">
        <v>6722310</v>
      </c>
      <c r="J51" s="164">
        <v>35335131</v>
      </c>
      <c r="K51" s="164">
        <v>19492195</v>
      </c>
      <c r="L51" s="164">
        <v>16770565</v>
      </c>
      <c r="M51" s="164">
        <v>15912253</v>
      </c>
      <c r="N51" s="164">
        <v>16184836</v>
      </c>
      <c r="O51" s="164">
        <f t="shared" si="3"/>
        <v>110417290</v>
      </c>
      <c r="P51" s="164">
        <v>4130638</v>
      </c>
      <c r="Q51" s="164">
        <v>15941689</v>
      </c>
      <c r="R51" s="164">
        <v>7091453</v>
      </c>
      <c r="S51" s="164">
        <v>4961470</v>
      </c>
      <c r="T51" s="164">
        <v>5295443</v>
      </c>
      <c r="U51" s="164">
        <v>8589521</v>
      </c>
      <c r="V51" s="166">
        <f t="shared" si="5"/>
        <v>46010214</v>
      </c>
      <c r="W51" s="164">
        <v>0</v>
      </c>
      <c r="X51" s="164">
        <v>0</v>
      </c>
      <c r="Y51" s="164">
        <v>0</v>
      </c>
      <c r="Z51" s="164">
        <v>206425</v>
      </c>
      <c r="AA51" s="164">
        <v>398773</v>
      </c>
      <c r="AB51" s="164">
        <v>1319841</v>
      </c>
      <c r="AC51" s="166">
        <f t="shared" si="7"/>
        <v>1925039</v>
      </c>
      <c r="AD51" s="164">
        <v>113029</v>
      </c>
      <c r="AE51" s="164">
        <v>1200606</v>
      </c>
      <c r="AF51" s="164">
        <v>1011342</v>
      </c>
      <c r="AG51" s="164">
        <v>708178</v>
      </c>
      <c r="AH51" s="164">
        <v>1405802</v>
      </c>
      <c r="AI51" s="164">
        <v>1526859</v>
      </c>
      <c r="AJ51" s="166">
        <f t="shared" si="9"/>
        <v>5965816</v>
      </c>
      <c r="AK51" s="164">
        <v>0</v>
      </c>
      <c r="AL51" s="164">
        <v>15027</v>
      </c>
      <c r="AM51" s="164">
        <v>15027</v>
      </c>
      <c r="AN51" s="164">
        <v>5009</v>
      </c>
      <c r="AO51" s="164">
        <v>50092</v>
      </c>
      <c r="AP51" s="164">
        <v>142977</v>
      </c>
      <c r="AQ51" s="166">
        <f t="shared" si="11"/>
        <v>228132</v>
      </c>
      <c r="AR51" s="164">
        <v>1652215</v>
      </c>
      <c r="AS51" s="164">
        <v>12030329</v>
      </c>
      <c r="AT51" s="164">
        <v>7618530</v>
      </c>
      <c r="AU51" s="164">
        <v>6993360</v>
      </c>
      <c r="AV51" s="164">
        <v>5080012</v>
      </c>
      <c r="AW51" s="164">
        <v>2357591</v>
      </c>
      <c r="AX51" s="166">
        <f t="shared" si="13"/>
        <v>35732037</v>
      </c>
      <c r="AY51" s="164">
        <v>264207</v>
      </c>
      <c r="AZ51" s="164">
        <v>2666865</v>
      </c>
      <c r="BA51" s="164">
        <v>1894724</v>
      </c>
      <c r="BB51" s="164">
        <v>2294168</v>
      </c>
      <c r="BC51" s="164">
        <v>1771350</v>
      </c>
      <c r="BD51" s="164">
        <v>615987</v>
      </c>
      <c r="BE51" s="166">
        <v>9507301</v>
      </c>
      <c r="BF51" s="164">
        <v>562221</v>
      </c>
      <c r="BG51" s="164">
        <v>3480615</v>
      </c>
      <c r="BH51" s="164">
        <v>1861119</v>
      </c>
      <c r="BI51" s="164">
        <v>1601955</v>
      </c>
      <c r="BJ51" s="164">
        <v>1910781</v>
      </c>
      <c r="BK51" s="164">
        <v>1632060</v>
      </c>
      <c r="BL51" s="165">
        <f t="shared" si="16"/>
        <v>11048751</v>
      </c>
      <c r="BM51" s="166">
        <v>71425</v>
      </c>
      <c r="BN51" s="164">
        <v>1354328</v>
      </c>
      <c r="BO51" s="164">
        <v>1433811</v>
      </c>
      <c r="BP51" s="164">
        <v>2167113</v>
      </c>
      <c r="BQ51" s="164">
        <v>2964475</v>
      </c>
      <c r="BR51" s="164">
        <v>2440282</v>
      </c>
      <c r="BS51" s="164">
        <f t="shared" si="18"/>
        <v>10431434</v>
      </c>
      <c r="BT51" s="164">
        <v>71425</v>
      </c>
      <c r="BU51" s="164">
        <v>1067228</v>
      </c>
      <c r="BV51" s="164">
        <v>1237975</v>
      </c>
      <c r="BW51" s="164">
        <v>1429672</v>
      </c>
      <c r="BX51" s="164">
        <v>2726127</v>
      </c>
      <c r="BY51" s="164">
        <v>2007112</v>
      </c>
      <c r="BZ51" s="164">
        <f t="shared" si="20"/>
        <v>8539539</v>
      </c>
      <c r="CA51" s="164">
        <v>0</v>
      </c>
      <c r="CB51" s="164">
        <v>287100</v>
      </c>
      <c r="CC51" s="164">
        <v>195836</v>
      </c>
      <c r="CD51" s="164">
        <v>737441</v>
      </c>
      <c r="CE51" s="164">
        <v>238348</v>
      </c>
      <c r="CF51" s="164">
        <v>267549</v>
      </c>
      <c r="CG51" s="164">
        <f t="shared" si="22"/>
        <v>1726274</v>
      </c>
      <c r="CH51" s="164">
        <v>0</v>
      </c>
      <c r="CI51" s="164">
        <v>0</v>
      </c>
      <c r="CJ51" s="164">
        <v>0</v>
      </c>
      <c r="CK51" s="164">
        <v>0</v>
      </c>
      <c r="CL51" s="164">
        <v>0</v>
      </c>
      <c r="CM51" s="164">
        <v>165621</v>
      </c>
      <c r="CN51" s="165">
        <f t="shared" si="24"/>
        <v>165621</v>
      </c>
      <c r="CO51" s="166">
        <v>3116579</v>
      </c>
      <c r="CP51" s="164">
        <v>16361311</v>
      </c>
      <c r="CQ51" s="164">
        <v>8826172</v>
      </c>
      <c r="CR51" s="164">
        <v>8137984</v>
      </c>
      <c r="CS51" s="164">
        <v>5612219</v>
      </c>
      <c r="CT51" s="164">
        <v>3703407</v>
      </c>
      <c r="CU51" s="164">
        <f t="shared" si="26"/>
        <v>45757672</v>
      </c>
      <c r="CV51" s="164">
        <v>148590</v>
      </c>
      <c r="CW51" s="164">
        <v>747540</v>
      </c>
      <c r="CX51" s="164">
        <v>516150</v>
      </c>
      <c r="CY51" s="164">
        <v>594450</v>
      </c>
      <c r="CZ51" s="164">
        <v>482670</v>
      </c>
      <c r="DA51" s="164">
        <v>691650</v>
      </c>
      <c r="DB51" s="164">
        <f t="shared" si="28"/>
        <v>3181050</v>
      </c>
      <c r="DC51" s="164">
        <v>6365053</v>
      </c>
      <c r="DD51" s="164">
        <v>4764434</v>
      </c>
      <c r="DE51" s="164">
        <v>4060739</v>
      </c>
      <c r="DF51" s="164">
        <v>1015113</v>
      </c>
      <c r="DG51" s="164">
        <v>93277</v>
      </c>
      <c r="DH51" s="164">
        <f t="shared" si="29"/>
        <v>16298616</v>
      </c>
      <c r="DI51" s="164">
        <v>365399</v>
      </c>
      <c r="DJ51" s="164">
        <v>3297796</v>
      </c>
      <c r="DK51" s="164">
        <v>1407994</v>
      </c>
      <c r="DL51" s="164">
        <v>2182814</v>
      </c>
      <c r="DM51" s="164">
        <v>2988082</v>
      </c>
      <c r="DN51" s="164">
        <v>2081604</v>
      </c>
      <c r="DO51" s="164">
        <f t="shared" si="31"/>
        <v>12323689</v>
      </c>
      <c r="DP51" s="164">
        <v>2602590</v>
      </c>
      <c r="DQ51" s="164">
        <v>5950922</v>
      </c>
      <c r="DR51" s="164">
        <v>2137594</v>
      </c>
      <c r="DS51" s="164">
        <v>1299981</v>
      </c>
      <c r="DT51" s="164">
        <v>1126354</v>
      </c>
      <c r="DU51" s="164">
        <v>836876</v>
      </c>
      <c r="DV51" s="165">
        <f t="shared" si="33"/>
        <v>13954317</v>
      </c>
      <c r="DW51" s="166">
        <v>150019</v>
      </c>
      <c r="DX51" s="164">
        <v>348733</v>
      </c>
      <c r="DY51" s="164">
        <v>106171</v>
      </c>
      <c r="DZ51" s="164">
        <v>18711</v>
      </c>
      <c r="EA51" s="164">
        <v>8033</v>
      </c>
      <c r="EB51" s="164">
        <v>0</v>
      </c>
      <c r="EC51" s="165">
        <f>SUM(DW51:EB51)</f>
        <v>631667</v>
      </c>
      <c r="ED51" s="166">
        <v>929741</v>
      </c>
      <c r="EE51" s="164">
        <v>741466</v>
      </c>
      <c r="EF51" s="164">
        <v>327580</v>
      </c>
      <c r="EG51" s="164">
        <v>579435</v>
      </c>
      <c r="EH51" s="164">
        <v>206010</v>
      </c>
      <c r="EI51" s="164">
        <v>360000</v>
      </c>
      <c r="EJ51" s="167">
        <f>SUM(ED51:EI51)</f>
        <v>3144232</v>
      </c>
      <c r="EK51" s="166"/>
      <c r="EL51" s="164">
        <v>0</v>
      </c>
      <c r="EM51" s="164">
        <v>8425919</v>
      </c>
      <c r="EN51" s="164">
        <v>14795757</v>
      </c>
      <c r="EO51" s="164">
        <v>23498059</v>
      </c>
      <c r="EP51" s="164">
        <v>41208734</v>
      </c>
      <c r="EQ51" s="164">
        <v>46698224</v>
      </c>
      <c r="ER51" s="165">
        <f>SUM(EK51:EQ51)</f>
        <v>134626693</v>
      </c>
      <c r="ES51" s="166"/>
      <c r="ET51" s="164">
        <v>0</v>
      </c>
      <c r="EU51" s="164">
        <v>3597835</v>
      </c>
      <c r="EV51" s="164">
        <v>6818935</v>
      </c>
      <c r="EW51" s="164">
        <v>10291297</v>
      </c>
      <c r="EX51" s="164">
        <v>26129922</v>
      </c>
      <c r="EY51" s="164">
        <v>22873483</v>
      </c>
      <c r="EZ51" s="164">
        <f>SUM(ES51:EY51)</f>
        <v>69711472</v>
      </c>
      <c r="FA51" s="164">
        <v>4565920</v>
      </c>
      <c r="FB51" s="164">
        <v>7450504</v>
      </c>
      <c r="FC51" s="164">
        <v>9482793</v>
      </c>
      <c r="FD51" s="164">
        <v>7225275</v>
      </c>
      <c r="FE51" s="164">
        <v>1523645</v>
      </c>
      <c r="FF51" s="164">
        <f>SUM(FA51:FE51)</f>
        <v>30248137</v>
      </c>
      <c r="FG51" s="164">
        <v>262164</v>
      </c>
      <c r="FH51" s="164">
        <v>526318</v>
      </c>
      <c r="FI51" s="164">
        <v>3723969</v>
      </c>
      <c r="FJ51" s="164">
        <v>7853537</v>
      </c>
      <c r="FK51" s="164">
        <v>22301096</v>
      </c>
      <c r="FL51" s="167">
        <f>SUM(FG51:FK51)</f>
        <v>34667084</v>
      </c>
      <c r="FM51" s="166"/>
      <c r="FN51" s="164">
        <v>10990074</v>
      </c>
      <c r="FO51" s="164">
        <v>62566888</v>
      </c>
      <c r="FP51" s="164">
        <v>44981686</v>
      </c>
      <c r="FQ51" s="164">
        <v>51171867</v>
      </c>
      <c r="FR51" s="164">
        <v>65911724</v>
      </c>
      <c r="FS51" s="164">
        <v>69386749</v>
      </c>
      <c r="FT51" s="165">
        <f>SUM(FM51:FS51)</f>
        <v>305008988</v>
      </c>
    </row>
    <row r="52" spans="1:176" s="129" customFormat="1" ht="18" customHeight="1">
      <c r="A52" s="168" t="s">
        <v>61</v>
      </c>
      <c r="B52" s="164">
        <v>6767705</v>
      </c>
      <c r="C52" s="164">
        <v>27526626</v>
      </c>
      <c r="D52" s="164">
        <v>16039193</v>
      </c>
      <c r="E52" s="164">
        <v>17274530</v>
      </c>
      <c r="F52" s="164">
        <v>9941684</v>
      </c>
      <c r="G52" s="164">
        <v>10466770</v>
      </c>
      <c r="H52" s="165">
        <f t="shared" si="1"/>
        <v>88016508</v>
      </c>
      <c r="I52" s="166">
        <v>4985800</v>
      </c>
      <c r="J52" s="164">
        <v>21650984</v>
      </c>
      <c r="K52" s="164">
        <v>11932425</v>
      </c>
      <c r="L52" s="164">
        <v>13520964</v>
      </c>
      <c r="M52" s="164">
        <v>7587574</v>
      </c>
      <c r="N52" s="164">
        <v>8687219</v>
      </c>
      <c r="O52" s="164">
        <f t="shared" si="3"/>
        <v>68364966</v>
      </c>
      <c r="P52" s="164">
        <v>2608526</v>
      </c>
      <c r="Q52" s="164">
        <v>8730063</v>
      </c>
      <c r="R52" s="164">
        <v>4893266</v>
      </c>
      <c r="S52" s="164">
        <v>3662021</v>
      </c>
      <c r="T52" s="164">
        <v>2824256</v>
      </c>
      <c r="U52" s="164">
        <v>3052832</v>
      </c>
      <c r="V52" s="166">
        <f t="shared" si="5"/>
        <v>25770964</v>
      </c>
      <c r="W52" s="164">
        <v>0</v>
      </c>
      <c r="X52" s="164">
        <v>0</v>
      </c>
      <c r="Y52" s="164">
        <v>56250</v>
      </c>
      <c r="Z52" s="164">
        <v>180607</v>
      </c>
      <c r="AA52" s="164">
        <v>454454</v>
      </c>
      <c r="AB52" s="164">
        <v>897659</v>
      </c>
      <c r="AC52" s="166">
        <f t="shared" si="7"/>
        <v>1588970</v>
      </c>
      <c r="AD52" s="164">
        <v>236307</v>
      </c>
      <c r="AE52" s="164">
        <v>1015769</v>
      </c>
      <c r="AF52" s="164">
        <v>688932</v>
      </c>
      <c r="AG52" s="164">
        <v>861544</v>
      </c>
      <c r="AH52" s="164">
        <v>321919</v>
      </c>
      <c r="AI52" s="164">
        <v>1277364</v>
      </c>
      <c r="AJ52" s="166">
        <f t="shared" si="9"/>
        <v>4401835</v>
      </c>
      <c r="AK52" s="164">
        <v>0</v>
      </c>
      <c r="AL52" s="164">
        <v>0</v>
      </c>
      <c r="AM52" s="164">
        <v>0</v>
      </c>
      <c r="AN52" s="164">
        <v>0</v>
      </c>
      <c r="AO52" s="164">
        <v>0</v>
      </c>
      <c r="AP52" s="164">
        <v>0</v>
      </c>
      <c r="AQ52" s="166">
        <f t="shared" si="11"/>
        <v>0</v>
      </c>
      <c r="AR52" s="164">
        <v>1466051</v>
      </c>
      <c r="AS52" s="164">
        <v>7523776</v>
      </c>
      <c r="AT52" s="164">
        <v>4342104</v>
      </c>
      <c r="AU52" s="164">
        <v>5140287</v>
      </c>
      <c r="AV52" s="164">
        <v>2778659</v>
      </c>
      <c r="AW52" s="164">
        <v>1495642</v>
      </c>
      <c r="AX52" s="166">
        <f t="shared" si="13"/>
        <v>22746519</v>
      </c>
      <c r="AY52" s="164">
        <v>263571</v>
      </c>
      <c r="AZ52" s="164">
        <v>2483519</v>
      </c>
      <c r="BA52" s="164">
        <v>1006900</v>
      </c>
      <c r="BB52" s="164">
        <v>2528312</v>
      </c>
      <c r="BC52" s="164">
        <v>382437</v>
      </c>
      <c r="BD52" s="164">
        <v>872634</v>
      </c>
      <c r="BE52" s="166">
        <v>7537373</v>
      </c>
      <c r="BF52" s="164">
        <v>411345</v>
      </c>
      <c r="BG52" s="164">
        <v>1897857</v>
      </c>
      <c r="BH52" s="164">
        <v>944973</v>
      </c>
      <c r="BI52" s="164">
        <v>1148193</v>
      </c>
      <c r="BJ52" s="164">
        <v>825849</v>
      </c>
      <c r="BK52" s="164">
        <v>1091088</v>
      </c>
      <c r="BL52" s="165">
        <f t="shared" si="16"/>
        <v>6319305</v>
      </c>
      <c r="BM52" s="166">
        <v>29062</v>
      </c>
      <c r="BN52" s="164">
        <v>675484</v>
      </c>
      <c r="BO52" s="164">
        <v>990801</v>
      </c>
      <c r="BP52" s="164">
        <v>1235160</v>
      </c>
      <c r="BQ52" s="164">
        <v>1157553</v>
      </c>
      <c r="BR52" s="164">
        <v>956921</v>
      </c>
      <c r="BS52" s="164">
        <f t="shared" si="18"/>
        <v>5044981</v>
      </c>
      <c r="BT52" s="164">
        <v>13960</v>
      </c>
      <c r="BU52" s="164">
        <v>675484</v>
      </c>
      <c r="BV52" s="164">
        <v>562914</v>
      </c>
      <c r="BW52" s="164">
        <v>1143390</v>
      </c>
      <c r="BX52" s="164">
        <v>1157553</v>
      </c>
      <c r="BY52" s="164">
        <v>741718</v>
      </c>
      <c r="BZ52" s="164">
        <f t="shared" si="20"/>
        <v>4295019</v>
      </c>
      <c r="CA52" s="164">
        <v>15102</v>
      </c>
      <c r="CB52" s="164">
        <v>0</v>
      </c>
      <c r="CC52" s="164">
        <v>427887</v>
      </c>
      <c r="CD52" s="164">
        <v>91770</v>
      </c>
      <c r="CE52" s="164">
        <v>0</v>
      </c>
      <c r="CF52" s="164">
        <v>215203</v>
      </c>
      <c r="CG52" s="164">
        <f t="shared" si="22"/>
        <v>749962</v>
      </c>
      <c r="CH52" s="164">
        <v>0</v>
      </c>
      <c r="CI52" s="164">
        <v>0</v>
      </c>
      <c r="CJ52" s="164">
        <v>0</v>
      </c>
      <c r="CK52" s="164">
        <v>0</v>
      </c>
      <c r="CL52" s="164">
        <v>0</v>
      </c>
      <c r="CM52" s="164">
        <v>0</v>
      </c>
      <c r="CN52" s="165">
        <f t="shared" si="24"/>
        <v>0</v>
      </c>
      <c r="CO52" s="166">
        <v>1490538</v>
      </c>
      <c r="CP52" s="164">
        <v>4464004</v>
      </c>
      <c r="CQ52" s="164">
        <v>2758355</v>
      </c>
      <c r="CR52" s="164">
        <v>2297596</v>
      </c>
      <c r="CS52" s="164">
        <v>1134187</v>
      </c>
      <c r="CT52" s="164">
        <v>774908</v>
      </c>
      <c r="CU52" s="164">
        <f t="shared" si="26"/>
        <v>12919588</v>
      </c>
      <c r="CV52" s="164">
        <v>35100</v>
      </c>
      <c r="CW52" s="164">
        <v>242820</v>
      </c>
      <c r="CX52" s="164">
        <v>121140</v>
      </c>
      <c r="CY52" s="164">
        <v>56970</v>
      </c>
      <c r="CZ52" s="164">
        <v>86400</v>
      </c>
      <c r="DA52" s="164">
        <v>130770</v>
      </c>
      <c r="DB52" s="164">
        <f t="shared" si="28"/>
        <v>673200</v>
      </c>
      <c r="DC52" s="164">
        <v>723576</v>
      </c>
      <c r="DD52" s="164">
        <v>965799</v>
      </c>
      <c r="DE52" s="164">
        <v>1138778</v>
      </c>
      <c r="DF52" s="164">
        <v>510316</v>
      </c>
      <c r="DG52" s="164">
        <v>193171</v>
      </c>
      <c r="DH52" s="164">
        <f t="shared" si="29"/>
        <v>3531640</v>
      </c>
      <c r="DI52" s="164">
        <v>0</v>
      </c>
      <c r="DJ52" s="164">
        <v>165986</v>
      </c>
      <c r="DK52" s="164">
        <v>357132</v>
      </c>
      <c r="DL52" s="164">
        <v>0</v>
      </c>
      <c r="DM52" s="164">
        <v>0</v>
      </c>
      <c r="DN52" s="164">
        <v>0</v>
      </c>
      <c r="DO52" s="164">
        <f t="shared" si="31"/>
        <v>523118</v>
      </c>
      <c r="DP52" s="164">
        <v>1455438</v>
      </c>
      <c r="DQ52" s="164">
        <v>3331622</v>
      </c>
      <c r="DR52" s="164">
        <v>1314284</v>
      </c>
      <c r="DS52" s="164">
        <v>1101848</v>
      </c>
      <c r="DT52" s="164">
        <v>537471</v>
      </c>
      <c r="DU52" s="164">
        <v>450967</v>
      </c>
      <c r="DV52" s="165">
        <f t="shared" si="33"/>
        <v>8191630</v>
      </c>
      <c r="DW52" s="166">
        <v>82305</v>
      </c>
      <c r="DX52" s="164">
        <v>157031</v>
      </c>
      <c r="DY52" s="164">
        <v>156029</v>
      </c>
      <c r="DZ52" s="164">
        <v>80082</v>
      </c>
      <c r="EA52" s="164">
        <v>0</v>
      </c>
      <c r="EB52" s="164">
        <v>0</v>
      </c>
      <c r="EC52" s="165">
        <f>SUM(DW52:EB52)</f>
        <v>475447</v>
      </c>
      <c r="ED52" s="166">
        <v>180000</v>
      </c>
      <c r="EE52" s="164">
        <v>579123</v>
      </c>
      <c r="EF52" s="164">
        <v>201583</v>
      </c>
      <c r="EG52" s="164">
        <v>140728</v>
      </c>
      <c r="EH52" s="164">
        <v>62370</v>
      </c>
      <c r="EI52" s="164">
        <v>47722</v>
      </c>
      <c r="EJ52" s="167">
        <f>SUM(ED52:EI52)</f>
        <v>1211526</v>
      </c>
      <c r="EK52" s="166"/>
      <c r="EL52" s="164">
        <v>0</v>
      </c>
      <c r="EM52" s="164">
        <v>8253947</v>
      </c>
      <c r="EN52" s="164">
        <v>11975401</v>
      </c>
      <c r="EO52" s="164">
        <v>21921097</v>
      </c>
      <c r="EP52" s="164">
        <v>28819508</v>
      </c>
      <c r="EQ52" s="164">
        <v>23388983</v>
      </c>
      <c r="ER52" s="165">
        <f>SUM(EK52:EQ52)</f>
        <v>94358936</v>
      </c>
      <c r="ES52" s="166"/>
      <c r="ET52" s="164">
        <v>0</v>
      </c>
      <c r="EU52" s="164">
        <v>4151915</v>
      </c>
      <c r="EV52" s="164">
        <v>7096649</v>
      </c>
      <c r="EW52" s="164">
        <v>12480530</v>
      </c>
      <c r="EX52" s="164">
        <v>18475752</v>
      </c>
      <c r="EY52" s="164">
        <v>12181866</v>
      </c>
      <c r="EZ52" s="164">
        <f>SUM(ES52:EY52)</f>
        <v>54386712</v>
      </c>
      <c r="FA52" s="164">
        <v>3660920</v>
      </c>
      <c r="FB52" s="164">
        <v>4569289</v>
      </c>
      <c r="FC52" s="164">
        <v>7839539</v>
      </c>
      <c r="FD52" s="164">
        <v>7468921</v>
      </c>
      <c r="FE52" s="164">
        <v>4389163</v>
      </c>
      <c r="FF52" s="164">
        <f>SUM(FA52:FE52)</f>
        <v>27927832</v>
      </c>
      <c r="FG52" s="164">
        <v>441112</v>
      </c>
      <c r="FH52" s="164">
        <v>309463</v>
      </c>
      <c r="FI52" s="164">
        <v>1601028</v>
      </c>
      <c r="FJ52" s="164">
        <v>2874835</v>
      </c>
      <c r="FK52" s="164">
        <v>6817954</v>
      </c>
      <c r="FL52" s="167">
        <f>SUM(FG52:FK52)</f>
        <v>12044392</v>
      </c>
      <c r="FM52" s="166"/>
      <c r="FN52" s="164">
        <v>6767705</v>
      </c>
      <c r="FO52" s="164">
        <v>35780573</v>
      </c>
      <c r="FP52" s="164">
        <v>28014594</v>
      </c>
      <c r="FQ52" s="164">
        <v>39195627</v>
      </c>
      <c r="FR52" s="164">
        <v>38761192</v>
      </c>
      <c r="FS52" s="164">
        <v>33855753</v>
      </c>
      <c r="FT52" s="165">
        <f>SUM(FM52:FS52)</f>
        <v>182375444</v>
      </c>
    </row>
    <row r="53" spans="1:176" s="129" customFormat="1" ht="18" customHeight="1">
      <c r="A53" s="168" t="s">
        <v>62</v>
      </c>
      <c r="B53" s="164">
        <v>5614093</v>
      </c>
      <c r="C53" s="164">
        <v>52464726</v>
      </c>
      <c r="D53" s="164">
        <v>33228440</v>
      </c>
      <c r="E53" s="164">
        <v>36916826</v>
      </c>
      <c r="F53" s="164">
        <v>29735684</v>
      </c>
      <c r="G53" s="164">
        <v>26199710</v>
      </c>
      <c r="H53" s="165">
        <f t="shared" si="1"/>
        <v>184159479</v>
      </c>
      <c r="I53" s="166">
        <v>3555565</v>
      </c>
      <c r="J53" s="164">
        <v>36619738</v>
      </c>
      <c r="K53" s="164">
        <v>22716333</v>
      </c>
      <c r="L53" s="164">
        <v>22143782</v>
      </c>
      <c r="M53" s="164">
        <v>19466639</v>
      </c>
      <c r="N53" s="164">
        <v>18411337</v>
      </c>
      <c r="O53" s="164">
        <f t="shared" si="3"/>
        <v>122913394</v>
      </c>
      <c r="P53" s="164">
        <v>2443146</v>
      </c>
      <c r="Q53" s="164">
        <v>19105276</v>
      </c>
      <c r="R53" s="164">
        <v>10068850</v>
      </c>
      <c r="S53" s="164">
        <v>9517225</v>
      </c>
      <c r="T53" s="164">
        <v>8121654</v>
      </c>
      <c r="U53" s="164">
        <v>8667062</v>
      </c>
      <c r="V53" s="166">
        <f t="shared" si="5"/>
        <v>57923213</v>
      </c>
      <c r="W53" s="164">
        <v>0</v>
      </c>
      <c r="X53" s="164">
        <v>0</v>
      </c>
      <c r="Y53" s="164">
        <v>11925</v>
      </c>
      <c r="Z53" s="164">
        <v>202725</v>
      </c>
      <c r="AA53" s="164">
        <v>626110</v>
      </c>
      <c r="AB53" s="164">
        <v>2357572</v>
      </c>
      <c r="AC53" s="166">
        <f t="shared" si="7"/>
        <v>3198332</v>
      </c>
      <c r="AD53" s="164">
        <v>62150</v>
      </c>
      <c r="AE53" s="164">
        <v>1374117</v>
      </c>
      <c r="AF53" s="164">
        <v>1369943</v>
      </c>
      <c r="AG53" s="164">
        <v>1050178</v>
      </c>
      <c r="AH53" s="164">
        <v>1433081</v>
      </c>
      <c r="AI53" s="164">
        <v>1699617</v>
      </c>
      <c r="AJ53" s="166">
        <f t="shared" si="9"/>
        <v>6989086</v>
      </c>
      <c r="AK53" s="164">
        <v>0</v>
      </c>
      <c r="AL53" s="164">
        <v>10296</v>
      </c>
      <c r="AM53" s="164">
        <v>0</v>
      </c>
      <c r="AN53" s="164">
        <v>0</v>
      </c>
      <c r="AO53" s="164">
        <v>0</v>
      </c>
      <c r="AP53" s="164">
        <v>20592</v>
      </c>
      <c r="AQ53" s="166">
        <f t="shared" si="11"/>
        <v>30888</v>
      </c>
      <c r="AR53" s="164">
        <v>546968</v>
      </c>
      <c r="AS53" s="164">
        <v>9483419</v>
      </c>
      <c r="AT53" s="164">
        <v>6793031</v>
      </c>
      <c r="AU53" s="164">
        <v>7167371</v>
      </c>
      <c r="AV53" s="164">
        <v>6089266</v>
      </c>
      <c r="AW53" s="164">
        <v>2889813</v>
      </c>
      <c r="AX53" s="166">
        <f t="shared" si="13"/>
        <v>32969868</v>
      </c>
      <c r="AY53" s="164">
        <v>80166</v>
      </c>
      <c r="AZ53" s="164">
        <v>3492040</v>
      </c>
      <c r="BA53" s="164">
        <v>2730049</v>
      </c>
      <c r="BB53" s="164">
        <v>2553883</v>
      </c>
      <c r="BC53" s="164">
        <v>1575763</v>
      </c>
      <c r="BD53" s="164">
        <v>953434</v>
      </c>
      <c r="BE53" s="166">
        <v>11385335</v>
      </c>
      <c r="BF53" s="164">
        <v>423135</v>
      </c>
      <c r="BG53" s="164">
        <v>3154590</v>
      </c>
      <c r="BH53" s="164">
        <v>1742535</v>
      </c>
      <c r="BI53" s="164">
        <v>1652400</v>
      </c>
      <c r="BJ53" s="164">
        <v>1620765</v>
      </c>
      <c r="BK53" s="164">
        <v>1823247</v>
      </c>
      <c r="BL53" s="165">
        <f t="shared" si="16"/>
        <v>10416672</v>
      </c>
      <c r="BM53" s="166">
        <v>0</v>
      </c>
      <c r="BN53" s="164">
        <v>1280994</v>
      </c>
      <c r="BO53" s="164">
        <v>2105896</v>
      </c>
      <c r="BP53" s="164">
        <v>2369168</v>
      </c>
      <c r="BQ53" s="164">
        <v>3857733</v>
      </c>
      <c r="BR53" s="164">
        <v>2019276</v>
      </c>
      <c r="BS53" s="164">
        <f t="shared" si="18"/>
        <v>11633067</v>
      </c>
      <c r="BT53" s="164">
        <v>0</v>
      </c>
      <c r="BU53" s="164">
        <v>996931</v>
      </c>
      <c r="BV53" s="164">
        <v>770220</v>
      </c>
      <c r="BW53" s="164">
        <v>586997</v>
      </c>
      <c r="BX53" s="164">
        <v>1840818</v>
      </c>
      <c r="BY53" s="164">
        <v>1067663</v>
      </c>
      <c r="BZ53" s="164">
        <f t="shared" si="20"/>
        <v>5262629</v>
      </c>
      <c r="CA53" s="164">
        <v>0</v>
      </c>
      <c r="CB53" s="164">
        <v>284063</v>
      </c>
      <c r="CC53" s="164">
        <v>1335676</v>
      </c>
      <c r="CD53" s="164">
        <v>1782171</v>
      </c>
      <c r="CE53" s="164">
        <v>2016915</v>
      </c>
      <c r="CF53" s="164">
        <v>951613</v>
      </c>
      <c r="CG53" s="164">
        <f t="shared" si="22"/>
        <v>6370438</v>
      </c>
      <c r="CH53" s="164">
        <v>0</v>
      </c>
      <c r="CI53" s="164">
        <v>0</v>
      </c>
      <c r="CJ53" s="164">
        <v>0</v>
      </c>
      <c r="CK53" s="164">
        <v>0</v>
      </c>
      <c r="CL53" s="164">
        <v>0</v>
      </c>
      <c r="CM53" s="164">
        <v>0</v>
      </c>
      <c r="CN53" s="165">
        <f t="shared" si="24"/>
        <v>0</v>
      </c>
      <c r="CO53" s="166">
        <v>1715043</v>
      </c>
      <c r="CP53" s="164">
        <v>13739356</v>
      </c>
      <c r="CQ53" s="164">
        <v>8115052</v>
      </c>
      <c r="CR53" s="164">
        <v>11570332</v>
      </c>
      <c r="CS53" s="164">
        <v>6123819</v>
      </c>
      <c r="CT53" s="164">
        <v>5769097</v>
      </c>
      <c r="CU53" s="164">
        <f t="shared" si="26"/>
        <v>47032699</v>
      </c>
      <c r="CV53" s="164">
        <v>72900</v>
      </c>
      <c r="CW53" s="164">
        <v>464490</v>
      </c>
      <c r="CX53" s="164">
        <v>424620</v>
      </c>
      <c r="CY53" s="164">
        <v>603270</v>
      </c>
      <c r="CZ53" s="164">
        <v>485460</v>
      </c>
      <c r="DA53" s="164">
        <v>794160</v>
      </c>
      <c r="DB53" s="164">
        <f t="shared" si="28"/>
        <v>2844900</v>
      </c>
      <c r="DC53" s="164">
        <v>981142</v>
      </c>
      <c r="DD53" s="164">
        <v>993039</v>
      </c>
      <c r="DE53" s="164">
        <v>3530566</v>
      </c>
      <c r="DF53" s="164">
        <v>1332012</v>
      </c>
      <c r="DG53" s="164">
        <v>275629</v>
      </c>
      <c r="DH53" s="164">
        <f t="shared" si="29"/>
        <v>7112388</v>
      </c>
      <c r="DI53" s="164">
        <v>458637</v>
      </c>
      <c r="DJ53" s="164">
        <v>6467068</v>
      </c>
      <c r="DK53" s="164">
        <v>4136870</v>
      </c>
      <c r="DL53" s="164">
        <v>5654924</v>
      </c>
      <c r="DM53" s="164">
        <v>2944253</v>
      </c>
      <c r="DN53" s="164">
        <v>3747387</v>
      </c>
      <c r="DO53" s="164">
        <f t="shared" si="31"/>
        <v>23409139</v>
      </c>
      <c r="DP53" s="164">
        <v>1183506</v>
      </c>
      <c r="DQ53" s="164">
        <v>5826656</v>
      </c>
      <c r="DR53" s="164">
        <v>2560523</v>
      </c>
      <c r="DS53" s="164">
        <v>1781572</v>
      </c>
      <c r="DT53" s="164">
        <v>1362094</v>
      </c>
      <c r="DU53" s="164">
        <v>951921</v>
      </c>
      <c r="DV53" s="165">
        <f t="shared" si="33"/>
        <v>13666272</v>
      </c>
      <c r="DW53" s="166">
        <v>7560</v>
      </c>
      <c r="DX53" s="164">
        <v>290344</v>
      </c>
      <c r="DY53" s="164">
        <v>291159</v>
      </c>
      <c r="DZ53" s="164">
        <v>46787</v>
      </c>
      <c r="EA53" s="164">
        <v>126393</v>
      </c>
      <c r="EB53" s="164">
        <v>0</v>
      </c>
      <c r="EC53" s="165">
        <f>SUM(DW53:EB53)</f>
        <v>762243</v>
      </c>
      <c r="ED53" s="166">
        <v>335925</v>
      </c>
      <c r="EE53" s="164">
        <v>534294</v>
      </c>
      <c r="EF53" s="164">
        <v>0</v>
      </c>
      <c r="EG53" s="164">
        <v>786757</v>
      </c>
      <c r="EH53" s="164">
        <v>161100</v>
      </c>
      <c r="EI53" s="164">
        <v>0</v>
      </c>
      <c r="EJ53" s="167">
        <f>SUM(ED53:EI53)</f>
        <v>1818076</v>
      </c>
      <c r="EK53" s="166"/>
      <c r="EL53" s="164">
        <v>0</v>
      </c>
      <c r="EM53" s="164">
        <v>8099016</v>
      </c>
      <c r="EN53" s="164">
        <v>16881347</v>
      </c>
      <c r="EO53" s="164">
        <v>26289676</v>
      </c>
      <c r="EP53" s="164">
        <v>47794472</v>
      </c>
      <c r="EQ53" s="164">
        <v>55715306</v>
      </c>
      <c r="ER53" s="165">
        <f>SUM(EK53:EQ53)</f>
        <v>154779817</v>
      </c>
      <c r="ES53" s="166"/>
      <c r="ET53" s="164">
        <v>0</v>
      </c>
      <c r="EU53" s="164">
        <v>2260326</v>
      </c>
      <c r="EV53" s="164">
        <v>5453136</v>
      </c>
      <c r="EW53" s="164">
        <v>8055845</v>
      </c>
      <c r="EX53" s="164">
        <v>22257471</v>
      </c>
      <c r="EY53" s="164">
        <v>30317289</v>
      </c>
      <c r="EZ53" s="164">
        <f>SUM(ES53:EY53)</f>
        <v>68344067</v>
      </c>
      <c r="FA53" s="164">
        <v>5838690</v>
      </c>
      <c r="FB53" s="164">
        <v>11133359</v>
      </c>
      <c r="FC53" s="164">
        <v>15204079</v>
      </c>
      <c r="FD53" s="164">
        <v>18613459</v>
      </c>
      <c r="FE53" s="164">
        <v>6494747</v>
      </c>
      <c r="FF53" s="164">
        <f>SUM(FA53:FE53)</f>
        <v>57284334</v>
      </c>
      <c r="FG53" s="164">
        <v>0</v>
      </c>
      <c r="FH53" s="164">
        <v>294852</v>
      </c>
      <c r="FI53" s="164">
        <v>3029752</v>
      </c>
      <c r="FJ53" s="164">
        <v>6923542</v>
      </c>
      <c r="FK53" s="164">
        <v>18903270</v>
      </c>
      <c r="FL53" s="167">
        <f>SUM(FG53:FK53)</f>
        <v>29151416</v>
      </c>
      <c r="FM53" s="166"/>
      <c r="FN53" s="164">
        <v>5614093</v>
      </c>
      <c r="FO53" s="164">
        <v>60563742</v>
      </c>
      <c r="FP53" s="164">
        <v>50109787</v>
      </c>
      <c r="FQ53" s="164">
        <v>63206502</v>
      </c>
      <c r="FR53" s="164">
        <v>77530156</v>
      </c>
      <c r="FS53" s="164">
        <v>81915016</v>
      </c>
      <c r="FT53" s="165">
        <f>SUM(FM53:FS53)</f>
        <v>338939296</v>
      </c>
    </row>
    <row r="54" spans="1:176" s="129" customFormat="1" ht="18" customHeight="1">
      <c r="A54" s="168" t="s">
        <v>63</v>
      </c>
      <c r="B54" s="164">
        <v>9938383</v>
      </c>
      <c r="C54" s="164">
        <v>25277361</v>
      </c>
      <c r="D54" s="164">
        <v>10780386</v>
      </c>
      <c r="E54" s="164">
        <v>18545542</v>
      </c>
      <c r="F54" s="164">
        <v>13984028</v>
      </c>
      <c r="G54" s="164">
        <v>10052805</v>
      </c>
      <c r="H54" s="165">
        <f t="shared" si="1"/>
        <v>88578505</v>
      </c>
      <c r="I54" s="166">
        <v>6485610</v>
      </c>
      <c r="J54" s="164">
        <v>17484482</v>
      </c>
      <c r="K54" s="164">
        <v>7208312</v>
      </c>
      <c r="L54" s="164">
        <v>12725913</v>
      </c>
      <c r="M54" s="164">
        <v>9647007</v>
      </c>
      <c r="N54" s="164">
        <v>7634161</v>
      </c>
      <c r="O54" s="164">
        <f t="shared" si="3"/>
        <v>61185485</v>
      </c>
      <c r="P54" s="164">
        <v>3691233</v>
      </c>
      <c r="Q54" s="164">
        <v>6745918</v>
      </c>
      <c r="R54" s="164">
        <v>2337108</v>
      </c>
      <c r="S54" s="164">
        <v>4214266</v>
      </c>
      <c r="T54" s="164">
        <v>3704561</v>
      </c>
      <c r="U54" s="164">
        <v>3467587</v>
      </c>
      <c r="V54" s="166">
        <f t="shared" si="5"/>
        <v>24160673</v>
      </c>
      <c r="W54" s="164">
        <v>0</v>
      </c>
      <c r="X54" s="164">
        <v>47700</v>
      </c>
      <c r="Y54" s="164">
        <v>107325</v>
      </c>
      <c r="Z54" s="164">
        <v>298125</v>
      </c>
      <c r="AA54" s="164">
        <v>453150</v>
      </c>
      <c r="AB54" s="164">
        <v>1378376</v>
      </c>
      <c r="AC54" s="166">
        <f t="shared" si="7"/>
        <v>2284676</v>
      </c>
      <c r="AD54" s="164">
        <v>147837</v>
      </c>
      <c r="AE54" s="164">
        <v>849931</v>
      </c>
      <c r="AF54" s="164">
        <v>471019</v>
      </c>
      <c r="AG54" s="164">
        <v>611231</v>
      </c>
      <c r="AH54" s="164">
        <v>477869</v>
      </c>
      <c r="AI54" s="164">
        <v>857338</v>
      </c>
      <c r="AJ54" s="166">
        <f t="shared" si="9"/>
        <v>3415225</v>
      </c>
      <c r="AK54" s="164">
        <v>0</v>
      </c>
      <c r="AL54" s="164">
        <v>0</v>
      </c>
      <c r="AM54" s="164">
        <v>0</v>
      </c>
      <c r="AN54" s="164">
        <v>0</v>
      </c>
      <c r="AO54" s="164">
        <v>0</v>
      </c>
      <c r="AP54" s="164">
        <v>0</v>
      </c>
      <c r="AQ54" s="166">
        <f t="shared" si="11"/>
        <v>0</v>
      </c>
      <c r="AR54" s="164">
        <v>2168878</v>
      </c>
      <c r="AS54" s="164">
        <v>7916033</v>
      </c>
      <c r="AT54" s="164">
        <v>3341265</v>
      </c>
      <c r="AU54" s="164">
        <v>4977610</v>
      </c>
      <c r="AV54" s="164">
        <v>3568679</v>
      </c>
      <c r="AW54" s="164">
        <v>1028207</v>
      </c>
      <c r="AX54" s="166">
        <f t="shared" si="13"/>
        <v>23000672</v>
      </c>
      <c r="AY54" s="164">
        <v>49802</v>
      </c>
      <c r="AZ54" s="164">
        <v>670579</v>
      </c>
      <c r="BA54" s="164">
        <v>458476</v>
      </c>
      <c r="BB54" s="164">
        <v>1425764</v>
      </c>
      <c r="BC54" s="164">
        <v>678873</v>
      </c>
      <c r="BD54" s="164">
        <v>217393</v>
      </c>
      <c r="BE54" s="166">
        <v>3500887</v>
      </c>
      <c r="BF54" s="164">
        <v>427860</v>
      </c>
      <c r="BG54" s="164">
        <v>1254321</v>
      </c>
      <c r="BH54" s="164">
        <v>493119</v>
      </c>
      <c r="BI54" s="164">
        <v>1198917</v>
      </c>
      <c r="BJ54" s="164">
        <v>763875</v>
      </c>
      <c r="BK54" s="164">
        <v>685260</v>
      </c>
      <c r="BL54" s="165">
        <f t="shared" si="16"/>
        <v>4823352</v>
      </c>
      <c r="BM54" s="166">
        <v>132345</v>
      </c>
      <c r="BN54" s="164">
        <v>682978</v>
      </c>
      <c r="BO54" s="164">
        <v>738286</v>
      </c>
      <c r="BP54" s="164">
        <v>1195288</v>
      </c>
      <c r="BQ54" s="164">
        <v>1030960</v>
      </c>
      <c r="BR54" s="164">
        <v>737578</v>
      </c>
      <c r="BS54" s="164">
        <f t="shared" si="18"/>
        <v>4517435</v>
      </c>
      <c r="BT54" s="164">
        <v>132345</v>
      </c>
      <c r="BU54" s="164">
        <v>650294</v>
      </c>
      <c r="BV54" s="164">
        <v>685889</v>
      </c>
      <c r="BW54" s="164">
        <v>1195288</v>
      </c>
      <c r="BX54" s="164">
        <v>908497</v>
      </c>
      <c r="BY54" s="164">
        <v>737578</v>
      </c>
      <c r="BZ54" s="164">
        <f t="shared" si="20"/>
        <v>4309891</v>
      </c>
      <c r="CA54" s="164">
        <v>0</v>
      </c>
      <c r="CB54" s="164">
        <v>32684</v>
      </c>
      <c r="CC54" s="164">
        <v>52397</v>
      </c>
      <c r="CD54" s="164">
        <v>0</v>
      </c>
      <c r="CE54" s="164">
        <v>122463</v>
      </c>
      <c r="CF54" s="164">
        <v>0</v>
      </c>
      <c r="CG54" s="164">
        <f t="shared" si="22"/>
        <v>207544</v>
      </c>
      <c r="CH54" s="164">
        <v>0</v>
      </c>
      <c r="CI54" s="164">
        <v>0</v>
      </c>
      <c r="CJ54" s="164">
        <v>0</v>
      </c>
      <c r="CK54" s="164">
        <v>0</v>
      </c>
      <c r="CL54" s="164">
        <v>0</v>
      </c>
      <c r="CM54" s="164">
        <v>0</v>
      </c>
      <c r="CN54" s="165">
        <f t="shared" si="24"/>
        <v>0</v>
      </c>
      <c r="CO54" s="166">
        <v>3072594</v>
      </c>
      <c r="CP54" s="164">
        <v>7037861</v>
      </c>
      <c r="CQ54" s="164">
        <v>2597087</v>
      </c>
      <c r="CR54" s="164">
        <v>4526186</v>
      </c>
      <c r="CS54" s="164">
        <v>3251161</v>
      </c>
      <c r="CT54" s="164">
        <v>1411066</v>
      </c>
      <c r="CU54" s="164">
        <f t="shared" si="26"/>
        <v>21895955</v>
      </c>
      <c r="CV54" s="164">
        <v>56250</v>
      </c>
      <c r="CW54" s="164">
        <v>200430</v>
      </c>
      <c r="CX54" s="164">
        <v>-39870</v>
      </c>
      <c r="CY54" s="164">
        <v>187560</v>
      </c>
      <c r="CZ54" s="164">
        <v>150390</v>
      </c>
      <c r="DA54" s="164">
        <v>196020</v>
      </c>
      <c r="DB54" s="164">
        <f t="shared" si="28"/>
        <v>750780</v>
      </c>
      <c r="DC54" s="164">
        <v>748220</v>
      </c>
      <c r="DD54" s="164">
        <v>491762</v>
      </c>
      <c r="DE54" s="164">
        <v>762750</v>
      </c>
      <c r="DF54" s="164">
        <v>0</v>
      </c>
      <c r="DG54" s="164">
        <v>0</v>
      </c>
      <c r="DH54" s="164">
        <f t="shared" si="29"/>
        <v>2002732</v>
      </c>
      <c r="DI54" s="164">
        <v>959565</v>
      </c>
      <c r="DJ54" s="164">
        <v>3722117</v>
      </c>
      <c r="DK54" s="164">
        <v>1355169</v>
      </c>
      <c r="DL54" s="164">
        <v>2597535</v>
      </c>
      <c r="DM54" s="164">
        <v>2533194</v>
      </c>
      <c r="DN54" s="164">
        <v>855180</v>
      </c>
      <c r="DO54" s="164">
        <f t="shared" si="31"/>
        <v>12022760</v>
      </c>
      <c r="DP54" s="164">
        <v>2056779</v>
      </c>
      <c r="DQ54" s="164">
        <v>2367094</v>
      </c>
      <c r="DR54" s="164">
        <v>790026</v>
      </c>
      <c r="DS54" s="164">
        <v>978341</v>
      </c>
      <c r="DT54" s="164">
        <v>567577</v>
      </c>
      <c r="DU54" s="164">
        <v>359866</v>
      </c>
      <c r="DV54" s="165">
        <f t="shared" si="33"/>
        <v>7119683</v>
      </c>
      <c r="DW54" s="166">
        <v>150004</v>
      </c>
      <c r="DX54" s="164">
        <v>41706</v>
      </c>
      <c r="DY54" s="164">
        <v>174646</v>
      </c>
      <c r="DZ54" s="164">
        <v>87355</v>
      </c>
      <c r="EA54" s="164">
        <v>54900</v>
      </c>
      <c r="EB54" s="164">
        <v>90000</v>
      </c>
      <c r="EC54" s="165">
        <f>SUM(DW54:EB54)</f>
        <v>598611</v>
      </c>
      <c r="ED54" s="166">
        <v>97830</v>
      </c>
      <c r="EE54" s="164">
        <v>30334</v>
      </c>
      <c r="EF54" s="164">
        <v>62055</v>
      </c>
      <c r="EG54" s="164">
        <v>10800</v>
      </c>
      <c r="EH54" s="164">
        <v>0</v>
      </c>
      <c r="EI54" s="164">
        <v>180000</v>
      </c>
      <c r="EJ54" s="167">
        <f>SUM(ED54:EI54)</f>
        <v>381019</v>
      </c>
      <c r="EK54" s="166"/>
      <c r="EL54" s="164">
        <v>0</v>
      </c>
      <c r="EM54" s="164">
        <v>7186077</v>
      </c>
      <c r="EN54" s="164">
        <v>9847900</v>
      </c>
      <c r="EO54" s="164">
        <v>17460362</v>
      </c>
      <c r="EP54" s="164">
        <v>22885677</v>
      </c>
      <c r="EQ54" s="164">
        <v>25098790</v>
      </c>
      <c r="ER54" s="165">
        <f>SUM(EK54:EQ54)</f>
        <v>82478806</v>
      </c>
      <c r="ES54" s="166"/>
      <c r="ET54" s="164">
        <v>0</v>
      </c>
      <c r="EU54" s="164">
        <v>3918225</v>
      </c>
      <c r="EV54" s="164">
        <v>4001292</v>
      </c>
      <c r="EW54" s="164">
        <v>10069212</v>
      </c>
      <c r="EX54" s="164">
        <v>15791217</v>
      </c>
      <c r="EY54" s="164">
        <v>12718809</v>
      </c>
      <c r="EZ54" s="164">
        <f>SUM(ES54:EY54)</f>
        <v>46498755</v>
      </c>
      <c r="FA54" s="164">
        <v>3267852</v>
      </c>
      <c r="FB54" s="164">
        <v>4966453</v>
      </c>
      <c r="FC54" s="164">
        <v>6314303</v>
      </c>
      <c r="FD54" s="164">
        <v>3976897</v>
      </c>
      <c r="FE54" s="164">
        <v>921207</v>
      </c>
      <c r="FF54" s="164">
        <f>SUM(FA54:FE54)</f>
        <v>19446712</v>
      </c>
      <c r="FG54" s="164">
        <v>0</v>
      </c>
      <c r="FH54" s="164">
        <v>880155</v>
      </c>
      <c r="FI54" s="164">
        <v>1076847</v>
      </c>
      <c r="FJ54" s="164">
        <v>3117563</v>
      </c>
      <c r="FK54" s="164">
        <v>11458774</v>
      </c>
      <c r="FL54" s="167">
        <f>SUM(FG54:FK54)</f>
        <v>16533339</v>
      </c>
      <c r="FM54" s="166"/>
      <c r="FN54" s="164">
        <v>9938383</v>
      </c>
      <c r="FO54" s="164">
        <v>32463438</v>
      </c>
      <c r="FP54" s="164">
        <v>20628286</v>
      </c>
      <c r="FQ54" s="164">
        <v>36005904</v>
      </c>
      <c r="FR54" s="164">
        <v>36869705</v>
      </c>
      <c r="FS54" s="164">
        <v>35151595</v>
      </c>
      <c r="FT54" s="165">
        <f>SUM(FM54:FS54)</f>
        <v>171057311</v>
      </c>
    </row>
    <row r="55" spans="1:176" s="129" customFormat="1" ht="18" customHeight="1">
      <c r="A55" s="168" t="s">
        <v>64</v>
      </c>
      <c r="B55" s="164">
        <v>3626018</v>
      </c>
      <c r="C55" s="164">
        <v>20669206</v>
      </c>
      <c r="D55" s="164">
        <v>10709103</v>
      </c>
      <c r="E55" s="164">
        <v>11741560</v>
      </c>
      <c r="F55" s="164">
        <v>10727753</v>
      </c>
      <c r="G55" s="164">
        <v>8355452</v>
      </c>
      <c r="H55" s="165">
        <f t="shared" si="1"/>
        <v>65829092</v>
      </c>
      <c r="I55" s="166">
        <v>2148748</v>
      </c>
      <c r="J55" s="164">
        <v>11901231</v>
      </c>
      <c r="K55" s="164">
        <v>6880683</v>
      </c>
      <c r="L55" s="164">
        <v>7634820</v>
      </c>
      <c r="M55" s="164">
        <v>6500936</v>
      </c>
      <c r="N55" s="164">
        <v>4965481</v>
      </c>
      <c r="O55" s="164">
        <f t="shared" si="3"/>
        <v>40031899</v>
      </c>
      <c r="P55" s="164">
        <v>932014</v>
      </c>
      <c r="Q55" s="164">
        <v>4052314</v>
      </c>
      <c r="R55" s="164">
        <v>1187052</v>
      </c>
      <c r="S55" s="164">
        <v>2430300</v>
      </c>
      <c r="T55" s="164">
        <v>2154817</v>
      </c>
      <c r="U55" s="164">
        <v>1804105</v>
      </c>
      <c r="V55" s="166">
        <f t="shared" si="5"/>
        <v>12560602</v>
      </c>
      <c r="W55" s="164">
        <v>22905</v>
      </c>
      <c r="X55" s="164">
        <v>45000</v>
      </c>
      <c r="Y55" s="164">
        <v>0</v>
      </c>
      <c r="Z55" s="164">
        <v>210921</v>
      </c>
      <c r="AA55" s="164">
        <v>213750</v>
      </c>
      <c r="AB55" s="164">
        <v>636075</v>
      </c>
      <c r="AC55" s="166">
        <f t="shared" si="7"/>
        <v>1128651</v>
      </c>
      <c r="AD55" s="164">
        <v>30238</v>
      </c>
      <c r="AE55" s="164">
        <v>560734</v>
      </c>
      <c r="AF55" s="164">
        <v>133803</v>
      </c>
      <c r="AG55" s="164">
        <v>418386</v>
      </c>
      <c r="AH55" s="164">
        <v>556525</v>
      </c>
      <c r="AI55" s="164">
        <v>823133</v>
      </c>
      <c r="AJ55" s="166">
        <f t="shared" si="9"/>
        <v>2522819</v>
      </c>
      <c r="AK55" s="164">
        <v>0</v>
      </c>
      <c r="AL55" s="164">
        <v>0</v>
      </c>
      <c r="AM55" s="164">
        <v>0</v>
      </c>
      <c r="AN55" s="164">
        <v>0</v>
      </c>
      <c r="AO55" s="164">
        <v>0</v>
      </c>
      <c r="AP55" s="164">
        <v>0</v>
      </c>
      <c r="AQ55" s="166">
        <f t="shared" si="11"/>
        <v>0</v>
      </c>
      <c r="AR55" s="164">
        <v>681351</v>
      </c>
      <c r="AS55" s="164">
        <v>3721527</v>
      </c>
      <c r="AT55" s="164">
        <v>2897948</v>
      </c>
      <c r="AU55" s="164">
        <v>2573391</v>
      </c>
      <c r="AV55" s="164">
        <v>1742239</v>
      </c>
      <c r="AW55" s="164">
        <v>1021876</v>
      </c>
      <c r="AX55" s="166">
        <f t="shared" si="13"/>
        <v>12638332</v>
      </c>
      <c r="AY55" s="164">
        <v>329870</v>
      </c>
      <c r="AZ55" s="164">
        <v>2226349</v>
      </c>
      <c r="BA55" s="164">
        <v>2085394</v>
      </c>
      <c r="BB55" s="164">
        <v>1286133</v>
      </c>
      <c r="BC55" s="164">
        <v>999413</v>
      </c>
      <c r="BD55" s="164">
        <v>44847</v>
      </c>
      <c r="BE55" s="166">
        <v>6972006</v>
      </c>
      <c r="BF55" s="164">
        <v>152370</v>
      </c>
      <c r="BG55" s="164">
        <v>1295307</v>
      </c>
      <c r="BH55" s="164">
        <v>576486</v>
      </c>
      <c r="BI55" s="164">
        <v>715689</v>
      </c>
      <c r="BJ55" s="164">
        <v>834192</v>
      </c>
      <c r="BK55" s="164">
        <v>635445</v>
      </c>
      <c r="BL55" s="165">
        <f t="shared" si="16"/>
        <v>4209489</v>
      </c>
      <c r="BM55" s="166">
        <v>16038</v>
      </c>
      <c r="BN55" s="164">
        <v>527760</v>
      </c>
      <c r="BO55" s="164">
        <v>638374</v>
      </c>
      <c r="BP55" s="164">
        <v>1296159</v>
      </c>
      <c r="BQ55" s="164">
        <v>1022062</v>
      </c>
      <c r="BR55" s="164">
        <v>735617</v>
      </c>
      <c r="BS55" s="164">
        <f t="shared" si="18"/>
        <v>4236010</v>
      </c>
      <c r="BT55" s="164">
        <v>16038</v>
      </c>
      <c r="BU55" s="164">
        <v>446146</v>
      </c>
      <c r="BV55" s="164">
        <v>536725</v>
      </c>
      <c r="BW55" s="164">
        <v>1222719</v>
      </c>
      <c r="BX55" s="164">
        <v>752216</v>
      </c>
      <c r="BY55" s="164">
        <v>735617</v>
      </c>
      <c r="BZ55" s="164">
        <f t="shared" si="20"/>
        <v>3709461</v>
      </c>
      <c r="CA55" s="164">
        <v>0</v>
      </c>
      <c r="CB55" s="164">
        <v>81614</v>
      </c>
      <c r="CC55" s="164">
        <v>101649</v>
      </c>
      <c r="CD55" s="164">
        <v>73440</v>
      </c>
      <c r="CE55" s="164">
        <v>269846</v>
      </c>
      <c r="CF55" s="164">
        <v>0</v>
      </c>
      <c r="CG55" s="164">
        <f t="shared" si="22"/>
        <v>526549</v>
      </c>
      <c r="CH55" s="164">
        <v>0</v>
      </c>
      <c r="CI55" s="164">
        <v>0</v>
      </c>
      <c r="CJ55" s="164">
        <v>0</v>
      </c>
      <c r="CK55" s="164">
        <v>0</v>
      </c>
      <c r="CL55" s="164">
        <v>0</v>
      </c>
      <c r="CM55" s="164">
        <v>0</v>
      </c>
      <c r="CN55" s="165">
        <f t="shared" si="24"/>
        <v>0</v>
      </c>
      <c r="CO55" s="166">
        <v>1379017</v>
      </c>
      <c r="CP55" s="164">
        <v>7667250</v>
      </c>
      <c r="CQ55" s="164">
        <v>2731246</v>
      </c>
      <c r="CR55" s="164">
        <v>2810581</v>
      </c>
      <c r="CS55" s="164">
        <v>3048716</v>
      </c>
      <c r="CT55" s="164">
        <v>2612135</v>
      </c>
      <c r="CU55" s="164">
        <f t="shared" si="26"/>
        <v>20248945</v>
      </c>
      <c r="CV55" s="164">
        <v>23940</v>
      </c>
      <c r="CW55" s="164">
        <v>160290</v>
      </c>
      <c r="CX55" s="164">
        <v>57420</v>
      </c>
      <c r="CY55" s="164">
        <v>103860</v>
      </c>
      <c r="CZ55" s="164">
        <v>128070</v>
      </c>
      <c r="DA55" s="164">
        <v>255510</v>
      </c>
      <c r="DB55" s="164">
        <f t="shared" si="28"/>
        <v>729090</v>
      </c>
      <c r="DC55" s="164">
        <v>1057203</v>
      </c>
      <c r="DD55" s="164">
        <v>230625</v>
      </c>
      <c r="DE55" s="164">
        <v>466182</v>
      </c>
      <c r="DF55" s="164">
        <v>765601</v>
      </c>
      <c r="DG55" s="164">
        <v>0</v>
      </c>
      <c r="DH55" s="164">
        <f t="shared" si="29"/>
        <v>2519611</v>
      </c>
      <c r="DI55" s="164">
        <v>675970</v>
      </c>
      <c r="DJ55" s="164">
        <v>4305597</v>
      </c>
      <c r="DK55" s="164">
        <v>1546393</v>
      </c>
      <c r="DL55" s="164">
        <v>1650731</v>
      </c>
      <c r="DM55" s="164">
        <v>1716465</v>
      </c>
      <c r="DN55" s="164">
        <v>2038499</v>
      </c>
      <c r="DO55" s="164">
        <f t="shared" si="31"/>
        <v>11933655</v>
      </c>
      <c r="DP55" s="164">
        <v>679107</v>
      </c>
      <c r="DQ55" s="164">
        <v>2144160</v>
      </c>
      <c r="DR55" s="164">
        <v>896808</v>
      </c>
      <c r="DS55" s="164">
        <v>589808</v>
      </c>
      <c r="DT55" s="164">
        <v>438580</v>
      </c>
      <c r="DU55" s="164">
        <v>318126</v>
      </c>
      <c r="DV55" s="165">
        <f t="shared" si="33"/>
        <v>5066589</v>
      </c>
      <c r="DW55" s="166">
        <v>0</v>
      </c>
      <c r="DX55" s="164">
        <v>92826</v>
      </c>
      <c r="DY55" s="164">
        <v>98800</v>
      </c>
      <c r="DZ55" s="164">
        <v>0</v>
      </c>
      <c r="EA55" s="164">
        <v>0</v>
      </c>
      <c r="EB55" s="164">
        <v>0</v>
      </c>
      <c r="EC55" s="165">
        <f>SUM(DW55:EB55)</f>
        <v>191626</v>
      </c>
      <c r="ED55" s="166">
        <v>82215</v>
      </c>
      <c r="EE55" s="164">
        <v>480139</v>
      </c>
      <c r="EF55" s="164">
        <v>360000</v>
      </c>
      <c r="EG55" s="164">
        <v>0</v>
      </c>
      <c r="EH55" s="164">
        <v>156039</v>
      </c>
      <c r="EI55" s="164">
        <v>42219</v>
      </c>
      <c r="EJ55" s="167">
        <f>SUM(ED55:EI55)</f>
        <v>1120612</v>
      </c>
      <c r="EK55" s="166"/>
      <c r="EL55" s="164">
        <v>0</v>
      </c>
      <c r="EM55" s="164">
        <v>4170187</v>
      </c>
      <c r="EN55" s="164">
        <v>5786300</v>
      </c>
      <c r="EO55" s="164">
        <v>11652366</v>
      </c>
      <c r="EP55" s="164">
        <v>19612535</v>
      </c>
      <c r="EQ55" s="164">
        <v>25139402</v>
      </c>
      <c r="ER55" s="165">
        <f>SUM(EK55:EQ55)</f>
        <v>66360790</v>
      </c>
      <c r="ES55" s="166"/>
      <c r="ET55" s="164">
        <v>0</v>
      </c>
      <c r="EU55" s="164">
        <v>1731205</v>
      </c>
      <c r="EV55" s="164">
        <v>1896763</v>
      </c>
      <c r="EW55" s="164">
        <v>8306579</v>
      </c>
      <c r="EX55" s="164">
        <v>12117183</v>
      </c>
      <c r="EY55" s="164">
        <v>13974082</v>
      </c>
      <c r="EZ55" s="164">
        <f>SUM(ES55:EY55)</f>
        <v>38025812</v>
      </c>
      <c r="FA55" s="164">
        <v>2247505</v>
      </c>
      <c r="FB55" s="164">
        <v>3067346</v>
      </c>
      <c r="FC55" s="164">
        <v>2850472</v>
      </c>
      <c r="FD55" s="164">
        <v>4815283</v>
      </c>
      <c r="FE55" s="164">
        <v>2337213</v>
      </c>
      <c r="FF55" s="164">
        <f>SUM(FA55:FE55)</f>
        <v>15317819</v>
      </c>
      <c r="FG55" s="164">
        <v>191477</v>
      </c>
      <c r="FH55" s="164">
        <v>822191</v>
      </c>
      <c r="FI55" s="164">
        <v>495315</v>
      </c>
      <c r="FJ55" s="164">
        <v>2680069</v>
      </c>
      <c r="FK55" s="164">
        <v>8828107</v>
      </c>
      <c r="FL55" s="167">
        <f>SUM(FG55:FK55)</f>
        <v>13017159</v>
      </c>
      <c r="FM55" s="166"/>
      <c r="FN55" s="164">
        <v>3626018</v>
      </c>
      <c r="FO55" s="164">
        <v>24839393</v>
      </c>
      <c r="FP55" s="164">
        <v>16495403</v>
      </c>
      <c r="FQ55" s="164">
        <v>23393926</v>
      </c>
      <c r="FR55" s="164">
        <v>30340288</v>
      </c>
      <c r="FS55" s="164">
        <v>33494854</v>
      </c>
      <c r="FT55" s="165">
        <f>SUM(FM55:FS55)</f>
        <v>132189882</v>
      </c>
    </row>
    <row r="56" spans="1:176" s="129" customFormat="1" ht="18" customHeight="1">
      <c r="A56" s="168" t="s">
        <v>65</v>
      </c>
      <c r="B56" s="164">
        <v>8327629</v>
      </c>
      <c r="C56" s="164">
        <v>31877443</v>
      </c>
      <c r="D56" s="164">
        <v>22741840</v>
      </c>
      <c r="E56" s="164">
        <v>17404648</v>
      </c>
      <c r="F56" s="164">
        <v>19317219</v>
      </c>
      <c r="G56" s="164">
        <v>12241164</v>
      </c>
      <c r="H56" s="165">
        <f t="shared" si="1"/>
        <v>111909943</v>
      </c>
      <c r="I56" s="166">
        <v>5521645</v>
      </c>
      <c r="J56" s="164">
        <v>24325997</v>
      </c>
      <c r="K56" s="164">
        <v>16930801</v>
      </c>
      <c r="L56" s="164">
        <v>13061872</v>
      </c>
      <c r="M56" s="164">
        <v>14854254</v>
      </c>
      <c r="N56" s="164">
        <v>8967266</v>
      </c>
      <c r="O56" s="164">
        <f t="shared" si="3"/>
        <v>83661835</v>
      </c>
      <c r="P56" s="164">
        <v>2417284</v>
      </c>
      <c r="Q56" s="164">
        <v>9197429</v>
      </c>
      <c r="R56" s="164">
        <v>5964614</v>
      </c>
      <c r="S56" s="164">
        <v>3330248</v>
      </c>
      <c r="T56" s="164">
        <v>5326376</v>
      </c>
      <c r="U56" s="164">
        <v>3726405</v>
      </c>
      <c r="V56" s="166">
        <f t="shared" si="5"/>
        <v>29962356</v>
      </c>
      <c r="W56" s="164">
        <v>0</v>
      </c>
      <c r="X56" s="164">
        <v>0</v>
      </c>
      <c r="Y56" s="164">
        <v>22500</v>
      </c>
      <c r="Z56" s="164">
        <v>354216</v>
      </c>
      <c r="AA56" s="164">
        <v>423747</v>
      </c>
      <c r="AB56" s="164">
        <v>712686</v>
      </c>
      <c r="AC56" s="166">
        <f t="shared" si="7"/>
        <v>1513149</v>
      </c>
      <c r="AD56" s="164">
        <v>174295</v>
      </c>
      <c r="AE56" s="164">
        <v>629956</v>
      </c>
      <c r="AF56" s="164">
        <v>646421</v>
      </c>
      <c r="AG56" s="164">
        <v>814907</v>
      </c>
      <c r="AH56" s="164">
        <v>1027831</v>
      </c>
      <c r="AI56" s="164">
        <v>1170485</v>
      </c>
      <c r="AJ56" s="166">
        <f t="shared" si="9"/>
        <v>4463895</v>
      </c>
      <c r="AK56" s="164">
        <v>100185</v>
      </c>
      <c r="AL56" s="164">
        <v>457212</v>
      </c>
      <c r="AM56" s="164">
        <v>250920</v>
      </c>
      <c r="AN56" s="164">
        <v>310578</v>
      </c>
      <c r="AO56" s="164">
        <v>140715</v>
      </c>
      <c r="AP56" s="164">
        <v>199004</v>
      </c>
      <c r="AQ56" s="166">
        <f t="shared" si="11"/>
        <v>1458614</v>
      </c>
      <c r="AR56" s="164">
        <v>1686455</v>
      </c>
      <c r="AS56" s="164">
        <v>7498048</v>
      </c>
      <c r="AT56" s="164">
        <v>4594780</v>
      </c>
      <c r="AU56" s="164">
        <v>3365748</v>
      </c>
      <c r="AV56" s="164">
        <v>3768666</v>
      </c>
      <c r="AW56" s="164">
        <v>1562653</v>
      </c>
      <c r="AX56" s="166">
        <f t="shared" si="13"/>
        <v>22476350</v>
      </c>
      <c r="AY56" s="164">
        <v>635907</v>
      </c>
      <c r="AZ56" s="164">
        <v>4740436</v>
      </c>
      <c r="BA56" s="164">
        <v>3808643</v>
      </c>
      <c r="BB56" s="164">
        <v>3610407</v>
      </c>
      <c r="BC56" s="164">
        <v>2626821</v>
      </c>
      <c r="BD56" s="164">
        <v>687267</v>
      </c>
      <c r="BE56" s="166">
        <v>16109481</v>
      </c>
      <c r="BF56" s="164">
        <v>507519</v>
      </c>
      <c r="BG56" s="164">
        <v>1802916</v>
      </c>
      <c r="BH56" s="164">
        <v>1642923</v>
      </c>
      <c r="BI56" s="164">
        <v>1275768</v>
      </c>
      <c r="BJ56" s="164">
        <v>1540098</v>
      </c>
      <c r="BK56" s="164">
        <v>908766</v>
      </c>
      <c r="BL56" s="165">
        <f t="shared" si="16"/>
        <v>7677990</v>
      </c>
      <c r="BM56" s="166">
        <v>16038</v>
      </c>
      <c r="BN56" s="164">
        <v>1311732</v>
      </c>
      <c r="BO56" s="164">
        <v>1228734</v>
      </c>
      <c r="BP56" s="164">
        <v>2134272</v>
      </c>
      <c r="BQ56" s="164">
        <v>2511847</v>
      </c>
      <c r="BR56" s="164">
        <v>1824252</v>
      </c>
      <c r="BS56" s="164">
        <f t="shared" si="18"/>
        <v>9026875</v>
      </c>
      <c r="BT56" s="164">
        <v>16038</v>
      </c>
      <c r="BU56" s="164">
        <v>1006464</v>
      </c>
      <c r="BV56" s="164">
        <v>855761</v>
      </c>
      <c r="BW56" s="164">
        <v>1318726</v>
      </c>
      <c r="BX56" s="164">
        <v>1795929</v>
      </c>
      <c r="BY56" s="164">
        <v>1321005</v>
      </c>
      <c r="BZ56" s="164">
        <f t="shared" si="20"/>
        <v>6313923</v>
      </c>
      <c r="CA56" s="164">
        <v>0</v>
      </c>
      <c r="CB56" s="164">
        <v>305268</v>
      </c>
      <c r="CC56" s="164">
        <v>372973</v>
      </c>
      <c r="CD56" s="164">
        <v>815546</v>
      </c>
      <c r="CE56" s="164">
        <v>715918</v>
      </c>
      <c r="CF56" s="164">
        <v>503247</v>
      </c>
      <c r="CG56" s="164">
        <f t="shared" si="22"/>
        <v>2712952</v>
      </c>
      <c r="CH56" s="164">
        <v>0</v>
      </c>
      <c r="CI56" s="164">
        <v>0</v>
      </c>
      <c r="CJ56" s="164">
        <v>0</v>
      </c>
      <c r="CK56" s="164">
        <v>0</v>
      </c>
      <c r="CL56" s="164">
        <v>0</v>
      </c>
      <c r="CM56" s="164">
        <v>0</v>
      </c>
      <c r="CN56" s="165">
        <f t="shared" si="24"/>
        <v>0</v>
      </c>
      <c r="CO56" s="166">
        <v>1998547</v>
      </c>
      <c r="CP56" s="164">
        <v>6093217</v>
      </c>
      <c r="CQ56" s="164">
        <v>4097862</v>
      </c>
      <c r="CR56" s="164">
        <v>1894715</v>
      </c>
      <c r="CS56" s="164">
        <v>1634561</v>
      </c>
      <c r="CT56" s="164">
        <v>1431826</v>
      </c>
      <c r="CU56" s="164">
        <f t="shared" si="26"/>
        <v>17150728</v>
      </c>
      <c r="CV56" s="164">
        <v>10440</v>
      </c>
      <c r="CW56" s="164">
        <v>149940</v>
      </c>
      <c r="CX56" s="164">
        <v>181170</v>
      </c>
      <c r="CY56" s="164">
        <v>81000</v>
      </c>
      <c r="CZ56" s="164">
        <v>181620</v>
      </c>
      <c r="DA56" s="164">
        <v>213750</v>
      </c>
      <c r="DB56" s="164">
        <f t="shared" si="28"/>
        <v>817920</v>
      </c>
      <c r="DC56" s="164">
        <v>698406</v>
      </c>
      <c r="DD56" s="164">
        <v>1175728</v>
      </c>
      <c r="DE56" s="164">
        <v>725675</v>
      </c>
      <c r="DF56" s="164">
        <v>0</v>
      </c>
      <c r="DG56" s="164">
        <v>0</v>
      </c>
      <c r="DH56" s="164">
        <f t="shared" si="29"/>
        <v>2599809</v>
      </c>
      <c r="DI56" s="164">
        <v>135194</v>
      </c>
      <c r="DJ56" s="164">
        <v>1253849</v>
      </c>
      <c r="DK56" s="164">
        <v>699828</v>
      </c>
      <c r="DL56" s="164">
        <v>0</v>
      </c>
      <c r="DM56" s="164">
        <v>426032</v>
      </c>
      <c r="DN56" s="164">
        <v>654110</v>
      </c>
      <c r="DO56" s="164">
        <f t="shared" si="31"/>
        <v>3169013</v>
      </c>
      <c r="DP56" s="164">
        <v>1852913</v>
      </c>
      <c r="DQ56" s="164">
        <v>3991022</v>
      </c>
      <c r="DR56" s="164">
        <v>2041136</v>
      </c>
      <c r="DS56" s="164">
        <v>1088040</v>
      </c>
      <c r="DT56" s="164">
        <v>1026909</v>
      </c>
      <c r="DU56" s="164">
        <v>563966</v>
      </c>
      <c r="DV56" s="165">
        <f t="shared" si="33"/>
        <v>10563986</v>
      </c>
      <c r="DW56" s="166">
        <v>120628</v>
      </c>
      <c r="DX56" s="164">
        <v>101515</v>
      </c>
      <c r="DY56" s="164">
        <v>46953</v>
      </c>
      <c r="DZ56" s="164">
        <v>104892</v>
      </c>
      <c r="EA56" s="164">
        <v>33453</v>
      </c>
      <c r="EB56" s="164">
        <v>17820</v>
      </c>
      <c r="EC56" s="165">
        <f>SUM(DW56:EB56)</f>
        <v>425261</v>
      </c>
      <c r="ED56" s="166">
        <v>670771</v>
      </c>
      <c r="EE56" s="164">
        <v>44982</v>
      </c>
      <c r="EF56" s="164">
        <v>437490</v>
      </c>
      <c r="EG56" s="164">
        <v>208897</v>
      </c>
      <c r="EH56" s="164">
        <v>283104</v>
      </c>
      <c r="EI56" s="164">
        <v>0</v>
      </c>
      <c r="EJ56" s="167">
        <f>SUM(ED56:EI56)</f>
        <v>1645244</v>
      </c>
      <c r="EK56" s="166"/>
      <c r="EL56" s="164">
        <v>0</v>
      </c>
      <c r="EM56" s="164">
        <v>7332988</v>
      </c>
      <c r="EN56" s="164">
        <v>13246330</v>
      </c>
      <c r="EO56" s="164">
        <v>32724917</v>
      </c>
      <c r="EP56" s="164">
        <v>37992318</v>
      </c>
      <c r="EQ56" s="164">
        <v>46318248</v>
      </c>
      <c r="ER56" s="165">
        <f>SUM(EK56:EQ56)</f>
        <v>137614801</v>
      </c>
      <c r="ES56" s="166"/>
      <c r="ET56" s="164">
        <v>0</v>
      </c>
      <c r="EU56" s="164">
        <v>4438212</v>
      </c>
      <c r="EV56" s="164">
        <v>8520991</v>
      </c>
      <c r="EW56" s="164">
        <v>22707362</v>
      </c>
      <c r="EX56" s="164">
        <v>28308982</v>
      </c>
      <c r="EY56" s="164">
        <v>30282325</v>
      </c>
      <c r="EZ56" s="164">
        <f>SUM(ES56:EY56)</f>
        <v>94257872</v>
      </c>
      <c r="FA56" s="164">
        <v>2894776</v>
      </c>
      <c r="FB56" s="164">
        <v>4287435</v>
      </c>
      <c r="FC56" s="164">
        <v>7099744</v>
      </c>
      <c r="FD56" s="164">
        <v>4181764</v>
      </c>
      <c r="FE56" s="164">
        <v>2744321</v>
      </c>
      <c r="FF56" s="164">
        <f>SUM(FA56:FE56)</f>
        <v>21208040</v>
      </c>
      <c r="FG56" s="164">
        <v>0</v>
      </c>
      <c r="FH56" s="164">
        <v>437904</v>
      </c>
      <c r="FI56" s="164">
        <v>2917811</v>
      </c>
      <c r="FJ56" s="164">
        <v>5501572</v>
      </c>
      <c r="FK56" s="164">
        <v>13291602</v>
      </c>
      <c r="FL56" s="167">
        <f>SUM(FG56:FK56)</f>
        <v>22148889</v>
      </c>
      <c r="FM56" s="166"/>
      <c r="FN56" s="164">
        <v>8327629</v>
      </c>
      <c r="FO56" s="164">
        <v>39210431</v>
      </c>
      <c r="FP56" s="164">
        <v>35988170</v>
      </c>
      <c r="FQ56" s="164">
        <v>50129565</v>
      </c>
      <c r="FR56" s="164">
        <v>57309537</v>
      </c>
      <c r="FS56" s="164">
        <v>58559412</v>
      </c>
      <c r="FT56" s="165">
        <f>SUM(FM56:FS56)</f>
        <v>249524744</v>
      </c>
    </row>
    <row r="57" spans="1:176" s="129" customFormat="1" ht="18" customHeight="1">
      <c r="A57" s="168" t="s">
        <v>66</v>
      </c>
      <c r="B57" s="164">
        <v>21591141</v>
      </c>
      <c r="C57" s="164">
        <v>91091738</v>
      </c>
      <c r="D57" s="164">
        <v>62411733</v>
      </c>
      <c r="E57" s="164">
        <v>56499957</v>
      </c>
      <c r="F57" s="164">
        <v>44175673</v>
      </c>
      <c r="G57" s="164">
        <v>52794113</v>
      </c>
      <c r="H57" s="165">
        <f t="shared" si="1"/>
        <v>328564355</v>
      </c>
      <c r="I57" s="166">
        <v>14397101</v>
      </c>
      <c r="J57" s="164">
        <v>63000619</v>
      </c>
      <c r="K57" s="164">
        <v>43116151</v>
      </c>
      <c r="L57" s="164">
        <v>36637805</v>
      </c>
      <c r="M57" s="164">
        <v>30191513</v>
      </c>
      <c r="N57" s="164">
        <v>41704847</v>
      </c>
      <c r="O57" s="164">
        <f t="shared" si="3"/>
        <v>229048036</v>
      </c>
      <c r="P57" s="164">
        <v>8863978</v>
      </c>
      <c r="Q57" s="164">
        <v>29835602</v>
      </c>
      <c r="R57" s="164">
        <v>18572828</v>
      </c>
      <c r="S57" s="164">
        <v>14193391</v>
      </c>
      <c r="T57" s="164">
        <v>12873776</v>
      </c>
      <c r="U57" s="164">
        <v>20638797</v>
      </c>
      <c r="V57" s="166">
        <f t="shared" si="5"/>
        <v>104978372</v>
      </c>
      <c r="W57" s="164">
        <v>0</v>
      </c>
      <c r="X57" s="164">
        <v>11925</v>
      </c>
      <c r="Y57" s="164">
        <v>275355</v>
      </c>
      <c r="Z57" s="164">
        <v>656820</v>
      </c>
      <c r="AA57" s="164">
        <v>1850130</v>
      </c>
      <c r="AB57" s="164">
        <v>5539184</v>
      </c>
      <c r="AC57" s="166">
        <f t="shared" si="7"/>
        <v>8333414</v>
      </c>
      <c r="AD57" s="164">
        <v>171011</v>
      </c>
      <c r="AE57" s="164">
        <v>1859549</v>
      </c>
      <c r="AF57" s="164">
        <v>1651511</v>
      </c>
      <c r="AG57" s="164">
        <v>1558398</v>
      </c>
      <c r="AH57" s="164">
        <v>2025447</v>
      </c>
      <c r="AI57" s="164">
        <v>4063883</v>
      </c>
      <c r="AJ57" s="166">
        <f t="shared" si="9"/>
        <v>11329799</v>
      </c>
      <c r="AK57" s="164">
        <v>0</v>
      </c>
      <c r="AL57" s="164">
        <v>0</v>
      </c>
      <c r="AM57" s="164">
        <v>0</v>
      </c>
      <c r="AN57" s="164">
        <v>0</v>
      </c>
      <c r="AO57" s="164">
        <v>0</v>
      </c>
      <c r="AP57" s="164">
        <v>20592</v>
      </c>
      <c r="AQ57" s="166">
        <f t="shared" si="11"/>
        <v>20592</v>
      </c>
      <c r="AR57" s="164">
        <v>3636240</v>
      </c>
      <c r="AS57" s="164">
        <v>22006278</v>
      </c>
      <c r="AT57" s="164">
        <v>15838883</v>
      </c>
      <c r="AU57" s="164">
        <v>14511132</v>
      </c>
      <c r="AV57" s="164">
        <v>8630371</v>
      </c>
      <c r="AW57" s="164">
        <v>5924029</v>
      </c>
      <c r="AX57" s="166">
        <f t="shared" si="13"/>
        <v>70546933</v>
      </c>
      <c r="AY57" s="164">
        <v>481802</v>
      </c>
      <c r="AZ57" s="164">
        <v>3662481</v>
      </c>
      <c r="BA57" s="164">
        <v>2853898</v>
      </c>
      <c r="BB57" s="164">
        <v>2640919</v>
      </c>
      <c r="BC57" s="164">
        <v>1642493</v>
      </c>
      <c r="BD57" s="164">
        <v>1573149</v>
      </c>
      <c r="BE57" s="166">
        <v>12854742</v>
      </c>
      <c r="BF57" s="164">
        <v>1244070</v>
      </c>
      <c r="BG57" s="164">
        <v>5624784</v>
      </c>
      <c r="BH57" s="164">
        <v>3923676</v>
      </c>
      <c r="BI57" s="164">
        <v>3077145</v>
      </c>
      <c r="BJ57" s="164">
        <v>3169296</v>
      </c>
      <c r="BK57" s="164">
        <v>3945213</v>
      </c>
      <c r="BL57" s="165">
        <f t="shared" si="16"/>
        <v>20984184</v>
      </c>
      <c r="BM57" s="166">
        <v>146210</v>
      </c>
      <c r="BN57" s="164">
        <v>2250154</v>
      </c>
      <c r="BO57" s="164">
        <v>3444993</v>
      </c>
      <c r="BP57" s="164">
        <v>4627727</v>
      </c>
      <c r="BQ57" s="164">
        <v>3668929</v>
      </c>
      <c r="BR57" s="164">
        <v>3810840</v>
      </c>
      <c r="BS57" s="164">
        <f t="shared" si="18"/>
        <v>17948853</v>
      </c>
      <c r="BT57" s="164">
        <v>123286</v>
      </c>
      <c r="BU57" s="164">
        <v>2176614</v>
      </c>
      <c r="BV57" s="164">
        <v>3076674</v>
      </c>
      <c r="BW57" s="164">
        <v>4063054</v>
      </c>
      <c r="BX57" s="164">
        <v>3470166</v>
      </c>
      <c r="BY57" s="164">
        <v>3409113</v>
      </c>
      <c r="BZ57" s="164">
        <f t="shared" si="20"/>
        <v>16318907</v>
      </c>
      <c r="CA57" s="164">
        <v>22924</v>
      </c>
      <c r="CB57" s="164">
        <v>73540</v>
      </c>
      <c r="CC57" s="164">
        <v>368319</v>
      </c>
      <c r="CD57" s="164">
        <v>428922</v>
      </c>
      <c r="CE57" s="164">
        <v>34819</v>
      </c>
      <c r="CF57" s="164">
        <v>401727</v>
      </c>
      <c r="CG57" s="164">
        <f t="shared" si="22"/>
        <v>1330251</v>
      </c>
      <c r="CH57" s="164">
        <v>0</v>
      </c>
      <c r="CI57" s="164">
        <v>0</v>
      </c>
      <c r="CJ57" s="164">
        <v>0</v>
      </c>
      <c r="CK57" s="164">
        <v>135751</v>
      </c>
      <c r="CL57" s="164">
        <v>163944</v>
      </c>
      <c r="CM57" s="164">
        <v>0</v>
      </c>
      <c r="CN57" s="165">
        <f t="shared" si="24"/>
        <v>299695</v>
      </c>
      <c r="CO57" s="166">
        <v>6097274</v>
      </c>
      <c r="CP57" s="164">
        <v>22451194</v>
      </c>
      <c r="CQ57" s="164">
        <v>14049370</v>
      </c>
      <c r="CR57" s="164">
        <v>13700751</v>
      </c>
      <c r="CS57" s="164">
        <v>9578538</v>
      </c>
      <c r="CT57" s="164">
        <v>7100770</v>
      </c>
      <c r="CU57" s="164">
        <f t="shared" si="26"/>
        <v>72977897</v>
      </c>
      <c r="CV57" s="164">
        <v>82440</v>
      </c>
      <c r="CW57" s="164">
        <v>471690</v>
      </c>
      <c r="CX57" s="164">
        <v>271260</v>
      </c>
      <c r="CY57" s="164">
        <v>414090</v>
      </c>
      <c r="CZ57" s="164">
        <v>276030</v>
      </c>
      <c r="DA57" s="164">
        <v>641340</v>
      </c>
      <c r="DB57" s="164">
        <f t="shared" si="28"/>
        <v>2156850</v>
      </c>
      <c r="DC57" s="164">
        <v>4995074</v>
      </c>
      <c r="DD57" s="164">
        <v>5208132</v>
      </c>
      <c r="DE57" s="164">
        <v>4478115</v>
      </c>
      <c r="DF57" s="164">
        <v>3374535</v>
      </c>
      <c r="DG57" s="164">
        <v>699193</v>
      </c>
      <c r="DH57" s="164">
        <f t="shared" si="29"/>
        <v>18755049</v>
      </c>
      <c r="DI57" s="164">
        <v>447759</v>
      </c>
      <c r="DJ57" s="164">
        <v>5525868</v>
      </c>
      <c r="DK57" s="164">
        <v>3276038</v>
      </c>
      <c r="DL57" s="164">
        <v>5720390</v>
      </c>
      <c r="DM57" s="164">
        <v>3777821</v>
      </c>
      <c r="DN57" s="164">
        <v>3701557</v>
      </c>
      <c r="DO57" s="164">
        <f t="shared" si="31"/>
        <v>22449433</v>
      </c>
      <c r="DP57" s="164">
        <v>5567075</v>
      </c>
      <c r="DQ57" s="164">
        <v>11458562</v>
      </c>
      <c r="DR57" s="164">
        <v>5293940</v>
      </c>
      <c r="DS57" s="164">
        <v>3088156</v>
      </c>
      <c r="DT57" s="164">
        <v>2150152</v>
      </c>
      <c r="DU57" s="164">
        <v>2058680</v>
      </c>
      <c r="DV57" s="165">
        <f t="shared" si="33"/>
        <v>29616565</v>
      </c>
      <c r="DW57" s="166">
        <v>254164</v>
      </c>
      <c r="DX57" s="164">
        <v>1087157</v>
      </c>
      <c r="DY57" s="164">
        <v>396839</v>
      </c>
      <c r="DZ57" s="164">
        <v>370688</v>
      </c>
      <c r="EA57" s="164">
        <v>265293</v>
      </c>
      <c r="EB57" s="164">
        <v>63693</v>
      </c>
      <c r="EC57" s="165">
        <f>SUM(DW57:EB57)</f>
        <v>2437834</v>
      </c>
      <c r="ED57" s="166">
        <v>696392</v>
      </c>
      <c r="EE57" s="164">
        <v>2302614</v>
      </c>
      <c r="EF57" s="164">
        <v>1404380</v>
      </c>
      <c r="EG57" s="164">
        <v>1162986</v>
      </c>
      <c r="EH57" s="164">
        <v>471400</v>
      </c>
      <c r="EI57" s="164">
        <v>113963</v>
      </c>
      <c r="EJ57" s="167">
        <f>SUM(ED57:EI57)</f>
        <v>6151735</v>
      </c>
      <c r="EK57" s="166"/>
      <c r="EL57" s="164">
        <v>0</v>
      </c>
      <c r="EM57" s="164">
        <v>10236819</v>
      </c>
      <c r="EN57" s="164">
        <v>23729560</v>
      </c>
      <c r="EO57" s="164">
        <v>41203258</v>
      </c>
      <c r="EP57" s="164">
        <v>74433186</v>
      </c>
      <c r="EQ57" s="164">
        <v>109093112</v>
      </c>
      <c r="ER57" s="165">
        <f>SUM(EK57:EQ57)</f>
        <v>258695935</v>
      </c>
      <c r="ES57" s="166"/>
      <c r="ET57" s="164">
        <v>0</v>
      </c>
      <c r="EU57" s="164">
        <v>5015271</v>
      </c>
      <c r="EV57" s="164">
        <v>10186214</v>
      </c>
      <c r="EW57" s="164">
        <v>21089140</v>
      </c>
      <c r="EX57" s="164">
        <v>43839112</v>
      </c>
      <c r="EY57" s="164">
        <v>59848925</v>
      </c>
      <c r="EZ57" s="164">
        <f>SUM(ES57:EY57)</f>
        <v>139978662</v>
      </c>
      <c r="FA57" s="164">
        <v>4767512</v>
      </c>
      <c r="FB57" s="164">
        <v>12320167</v>
      </c>
      <c r="FC57" s="164">
        <v>17485817</v>
      </c>
      <c r="FD57" s="164">
        <v>17120524</v>
      </c>
      <c r="FE57" s="164">
        <v>6985648</v>
      </c>
      <c r="FF57" s="164">
        <f>SUM(FA57:FE57)</f>
        <v>58679668</v>
      </c>
      <c r="FG57" s="164">
        <v>454036</v>
      </c>
      <c r="FH57" s="164">
        <v>1223179</v>
      </c>
      <c r="FI57" s="164">
        <v>2628301</v>
      </c>
      <c r="FJ57" s="164">
        <v>13473550</v>
      </c>
      <c r="FK57" s="164">
        <v>42258539</v>
      </c>
      <c r="FL57" s="167">
        <f>SUM(FG57:FK57)</f>
        <v>60037605</v>
      </c>
      <c r="FM57" s="166"/>
      <c r="FN57" s="164">
        <v>21591141</v>
      </c>
      <c r="FO57" s="164">
        <v>101328557</v>
      </c>
      <c r="FP57" s="164">
        <v>86141293</v>
      </c>
      <c r="FQ57" s="164">
        <v>97703215</v>
      </c>
      <c r="FR57" s="164">
        <v>118608859</v>
      </c>
      <c r="FS57" s="164">
        <v>161887225</v>
      </c>
      <c r="FT57" s="165">
        <f>SUM(FM57:FS57)</f>
        <v>587260290</v>
      </c>
    </row>
    <row r="58" spans="1:176" s="129" customFormat="1" ht="18" customHeight="1">
      <c r="A58" s="168" t="s">
        <v>67</v>
      </c>
      <c r="B58" s="164">
        <f aca="true" t="shared" si="56" ref="B58:G58">SUM(B32:B57)</f>
        <v>365603333</v>
      </c>
      <c r="C58" s="164">
        <f t="shared" si="56"/>
        <v>1773508833</v>
      </c>
      <c r="D58" s="164">
        <f t="shared" si="56"/>
        <v>1205647371</v>
      </c>
      <c r="E58" s="164">
        <f t="shared" si="56"/>
        <v>1192364998</v>
      </c>
      <c r="F58" s="164">
        <f t="shared" si="56"/>
        <v>999177407</v>
      </c>
      <c r="G58" s="164">
        <f t="shared" si="56"/>
        <v>902665255</v>
      </c>
      <c r="H58" s="165">
        <f t="shared" si="1"/>
        <v>6438967197</v>
      </c>
      <c r="I58" s="166">
        <f aca="true" t="shared" si="57" ref="I58:N58">SUM(I32:I57)</f>
        <v>236865302</v>
      </c>
      <c r="J58" s="164">
        <f t="shared" si="57"/>
        <v>1254297296</v>
      </c>
      <c r="K58" s="164">
        <f t="shared" si="57"/>
        <v>837701705</v>
      </c>
      <c r="L58" s="164">
        <f t="shared" si="57"/>
        <v>806388867</v>
      </c>
      <c r="M58" s="164">
        <f t="shared" si="57"/>
        <v>673446585</v>
      </c>
      <c r="N58" s="164">
        <f t="shared" si="57"/>
        <v>666600181</v>
      </c>
      <c r="O58" s="164">
        <f t="shared" si="3"/>
        <v>4475299936</v>
      </c>
      <c r="P58" s="164">
        <f aca="true" t="shared" si="58" ref="P58:U58">SUM(P32:P57)</f>
        <v>142280390</v>
      </c>
      <c r="Q58" s="164">
        <f t="shared" si="58"/>
        <v>582466944</v>
      </c>
      <c r="R58" s="164">
        <f t="shared" si="58"/>
        <v>353489119</v>
      </c>
      <c r="S58" s="164">
        <f t="shared" si="58"/>
        <v>294272410</v>
      </c>
      <c r="T58" s="164">
        <f t="shared" si="58"/>
        <v>277284947</v>
      </c>
      <c r="U58" s="164">
        <f t="shared" si="58"/>
        <v>307770468</v>
      </c>
      <c r="V58" s="164">
        <f t="shared" si="5"/>
        <v>1957564278</v>
      </c>
      <c r="W58" s="164">
        <f aca="true" t="shared" si="59" ref="W58:AB58">SUM(W32:W57)</f>
        <v>152730</v>
      </c>
      <c r="X58" s="164">
        <f t="shared" si="59"/>
        <v>1768485</v>
      </c>
      <c r="Y58" s="164">
        <f t="shared" si="59"/>
        <v>5471531</v>
      </c>
      <c r="Z58" s="164">
        <f t="shared" si="59"/>
        <v>14432734</v>
      </c>
      <c r="AA58" s="164">
        <f t="shared" si="59"/>
        <v>31967090</v>
      </c>
      <c r="AB58" s="164">
        <f t="shared" si="59"/>
        <v>81015229</v>
      </c>
      <c r="AC58" s="164">
        <f t="shared" si="7"/>
        <v>134807799</v>
      </c>
      <c r="AD58" s="164">
        <f aca="true" t="shared" si="60" ref="AD58:AI58">SUM(AD32:AD57)</f>
        <v>5196990</v>
      </c>
      <c r="AE58" s="164">
        <f t="shared" si="60"/>
        <v>49751969</v>
      </c>
      <c r="AF58" s="164">
        <f t="shared" si="60"/>
        <v>44366691</v>
      </c>
      <c r="AG58" s="164">
        <f t="shared" si="60"/>
        <v>45211078</v>
      </c>
      <c r="AH58" s="164">
        <f t="shared" si="60"/>
        <v>49902754</v>
      </c>
      <c r="AI58" s="164">
        <f t="shared" si="60"/>
        <v>79584407</v>
      </c>
      <c r="AJ58" s="164">
        <f t="shared" si="9"/>
        <v>274013889</v>
      </c>
      <c r="AK58" s="164">
        <f aca="true" t="shared" si="61" ref="AK58:AP58">SUM(AK32:AK57)</f>
        <v>208293</v>
      </c>
      <c r="AL58" s="164">
        <f t="shared" si="61"/>
        <v>1752837</v>
      </c>
      <c r="AM58" s="164">
        <f t="shared" si="61"/>
        <v>1415390</v>
      </c>
      <c r="AN58" s="164">
        <f t="shared" si="61"/>
        <v>1447914</v>
      </c>
      <c r="AO58" s="164">
        <f t="shared" si="61"/>
        <v>1533929</v>
      </c>
      <c r="AP58" s="164">
        <f t="shared" si="61"/>
        <v>2255231</v>
      </c>
      <c r="AQ58" s="164">
        <f t="shared" si="11"/>
        <v>8613594</v>
      </c>
      <c r="AR58" s="164">
        <f aca="true" t="shared" si="62" ref="AR58:AW58">SUM(AR32:AR57)</f>
        <v>57811960</v>
      </c>
      <c r="AS58" s="164">
        <f t="shared" si="62"/>
        <v>388855061</v>
      </c>
      <c r="AT58" s="164">
        <f t="shared" si="62"/>
        <v>262736109</v>
      </c>
      <c r="AU58" s="164">
        <f t="shared" si="62"/>
        <v>284433594</v>
      </c>
      <c r="AV58" s="164">
        <f t="shared" si="62"/>
        <v>179566118</v>
      </c>
      <c r="AW58" s="164">
        <f t="shared" si="62"/>
        <v>100976505</v>
      </c>
      <c r="AX58" s="164">
        <f t="shared" si="13"/>
        <v>1274379347</v>
      </c>
      <c r="AY58" s="164">
        <f aca="true" t="shared" si="63" ref="AY58:BD58">SUM(AY32:AY57)</f>
        <v>11723819</v>
      </c>
      <c r="AZ58" s="164">
        <f t="shared" si="63"/>
        <v>122665493</v>
      </c>
      <c r="BA58" s="164">
        <f t="shared" si="63"/>
        <v>95918235</v>
      </c>
      <c r="BB58" s="164">
        <f t="shared" si="63"/>
        <v>96967488</v>
      </c>
      <c r="BC58" s="164">
        <f t="shared" si="63"/>
        <v>66250269</v>
      </c>
      <c r="BD58" s="164">
        <f t="shared" si="63"/>
        <v>27583634</v>
      </c>
      <c r="BE58" s="164">
        <f>SUM(AY58:BD58)</f>
        <v>421108938</v>
      </c>
      <c r="BF58" s="164">
        <f aca="true" t="shared" si="64" ref="BF58:BK58">SUM(BF32:BF57)</f>
        <v>19491120</v>
      </c>
      <c r="BG58" s="164">
        <f t="shared" si="64"/>
        <v>107036507</v>
      </c>
      <c r="BH58" s="164">
        <f t="shared" si="64"/>
        <v>74304630</v>
      </c>
      <c r="BI58" s="164">
        <f t="shared" si="64"/>
        <v>69623649</v>
      </c>
      <c r="BJ58" s="164">
        <f t="shared" si="64"/>
        <v>66941478</v>
      </c>
      <c r="BK58" s="164">
        <f t="shared" si="64"/>
        <v>67414707</v>
      </c>
      <c r="BL58" s="165">
        <f t="shared" si="16"/>
        <v>404812091</v>
      </c>
      <c r="BM58" s="166">
        <f aca="true" t="shared" si="65" ref="BM58:BR58">SUM(BM32:BM57)</f>
        <v>1463990</v>
      </c>
      <c r="BN58" s="164">
        <f t="shared" si="65"/>
        <v>41179074</v>
      </c>
      <c r="BO58" s="164">
        <f t="shared" si="65"/>
        <v>61937284</v>
      </c>
      <c r="BP58" s="164">
        <f t="shared" si="65"/>
        <v>89678796</v>
      </c>
      <c r="BQ58" s="164">
        <f t="shared" si="65"/>
        <v>105874820</v>
      </c>
      <c r="BR58" s="164">
        <f t="shared" si="65"/>
        <v>87511641</v>
      </c>
      <c r="BS58" s="164">
        <f t="shared" si="18"/>
        <v>387645605</v>
      </c>
      <c r="BT58" s="164">
        <f aca="true" t="shared" si="66" ref="BT58:BY58">SUM(BT32:BT57)</f>
        <v>1245063</v>
      </c>
      <c r="BU58" s="164">
        <f t="shared" si="66"/>
        <v>32926023</v>
      </c>
      <c r="BV58" s="164">
        <f t="shared" si="66"/>
        <v>45677261</v>
      </c>
      <c r="BW58" s="164">
        <f t="shared" si="66"/>
        <v>64671564</v>
      </c>
      <c r="BX58" s="164">
        <f t="shared" si="66"/>
        <v>79153991</v>
      </c>
      <c r="BY58" s="164">
        <f t="shared" si="66"/>
        <v>64171083</v>
      </c>
      <c r="BZ58" s="164">
        <f t="shared" si="20"/>
        <v>287844985</v>
      </c>
      <c r="CA58" s="164">
        <f aca="true" t="shared" si="67" ref="CA58:CF58">SUM(CA32:CA57)</f>
        <v>218927</v>
      </c>
      <c r="CB58" s="164">
        <f t="shared" si="67"/>
        <v>8175046</v>
      </c>
      <c r="CC58" s="164">
        <f t="shared" si="67"/>
        <v>15405109</v>
      </c>
      <c r="CD58" s="164">
        <f t="shared" si="67"/>
        <v>23319806</v>
      </c>
      <c r="CE58" s="164">
        <f t="shared" si="67"/>
        <v>24535650</v>
      </c>
      <c r="CF58" s="164">
        <f t="shared" si="67"/>
        <v>19960569</v>
      </c>
      <c r="CG58" s="164">
        <f t="shared" si="22"/>
        <v>91615107</v>
      </c>
      <c r="CH58" s="164">
        <f aca="true" t="shared" si="68" ref="CH58:CM58">SUM(CH32:CH57)</f>
        <v>0</v>
      </c>
      <c r="CI58" s="164">
        <f t="shared" si="68"/>
        <v>78005</v>
      </c>
      <c r="CJ58" s="164">
        <f t="shared" si="68"/>
        <v>854914</v>
      </c>
      <c r="CK58" s="164">
        <f t="shared" si="68"/>
        <v>1687426</v>
      </c>
      <c r="CL58" s="164">
        <f t="shared" si="68"/>
        <v>2185179</v>
      </c>
      <c r="CM58" s="164">
        <f t="shared" si="68"/>
        <v>3379989</v>
      </c>
      <c r="CN58" s="165">
        <f t="shared" si="24"/>
        <v>8185513</v>
      </c>
      <c r="CO58" s="166">
        <f aca="true" t="shared" si="69" ref="CO58:CT58">SUM(CO32:CO57)</f>
        <v>110059966</v>
      </c>
      <c r="CP58" s="164">
        <f t="shared" si="69"/>
        <v>438086958</v>
      </c>
      <c r="CQ58" s="164">
        <f t="shared" si="69"/>
        <v>285362876</v>
      </c>
      <c r="CR58" s="164">
        <f t="shared" si="69"/>
        <v>278546691</v>
      </c>
      <c r="CS58" s="164">
        <f t="shared" si="69"/>
        <v>209067529</v>
      </c>
      <c r="CT58" s="164">
        <f t="shared" si="69"/>
        <v>143873379</v>
      </c>
      <c r="CU58" s="164">
        <f t="shared" si="26"/>
        <v>1464997399</v>
      </c>
      <c r="CV58" s="164">
        <f aca="true" t="shared" si="70" ref="CV58:DA58">SUM(CV32:CV57)</f>
        <v>1977690</v>
      </c>
      <c r="CW58" s="164">
        <f t="shared" si="70"/>
        <v>13216140</v>
      </c>
      <c r="CX58" s="164">
        <f t="shared" si="70"/>
        <v>11044350</v>
      </c>
      <c r="CY58" s="164">
        <f t="shared" si="70"/>
        <v>12360330</v>
      </c>
      <c r="CZ58" s="164">
        <f t="shared" si="70"/>
        <v>12577320</v>
      </c>
      <c r="DA58" s="164">
        <f t="shared" si="70"/>
        <v>16276680</v>
      </c>
      <c r="DB58" s="164">
        <f t="shared" si="28"/>
        <v>67452510</v>
      </c>
      <c r="DC58" s="164">
        <f>SUM(DC32:DC57)</f>
        <v>55145137</v>
      </c>
      <c r="DD58" s="164">
        <f>SUM(DD32:DD57)</f>
        <v>75734502</v>
      </c>
      <c r="DE58" s="164">
        <f>SUM(DE32:DE57)</f>
        <v>81232511</v>
      </c>
      <c r="DF58" s="164">
        <f>SUM(DF32:DF57)</f>
        <v>36167270</v>
      </c>
      <c r="DG58" s="164">
        <f>SUM(DG32:DG57)</f>
        <v>7706841</v>
      </c>
      <c r="DH58" s="164">
        <f t="shared" si="29"/>
        <v>255986261</v>
      </c>
      <c r="DI58" s="164">
        <f aca="true" t="shared" si="71" ref="DI58:DN58">SUM(DI32:DI57)</f>
        <v>21839061</v>
      </c>
      <c r="DJ58" s="164">
        <f t="shared" si="71"/>
        <v>147773620</v>
      </c>
      <c r="DK58" s="164">
        <f t="shared" si="71"/>
        <v>101436909</v>
      </c>
      <c r="DL58" s="164">
        <f t="shared" si="71"/>
        <v>119480041</v>
      </c>
      <c r="DM58" s="164">
        <f t="shared" si="71"/>
        <v>115172937</v>
      </c>
      <c r="DN58" s="164">
        <f t="shared" si="71"/>
        <v>85167850</v>
      </c>
      <c r="DO58" s="164">
        <f t="shared" si="31"/>
        <v>590870418</v>
      </c>
      <c r="DP58" s="164">
        <f aca="true" t="shared" si="72" ref="DP58:DU58">SUM(DP32:DP57)</f>
        <v>86243215</v>
      </c>
      <c r="DQ58" s="164">
        <f t="shared" si="72"/>
        <v>221952061</v>
      </c>
      <c r="DR58" s="164">
        <f t="shared" si="72"/>
        <v>97147115</v>
      </c>
      <c r="DS58" s="164">
        <f t="shared" si="72"/>
        <v>65473809</v>
      </c>
      <c r="DT58" s="164">
        <f t="shared" si="72"/>
        <v>45150002</v>
      </c>
      <c r="DU58" s="164">
        <f t="shared" si="72"/>
        <v>34722008</v>
      </c>
      <c r="DV58" s="165">
        <f t="shared" si="33"/>
        <v>550688210</v>
      </c>
      <c r="DW58" s="166">
        <f aca="true" t="shared" si="73" ref="DW58:EB58">SUM(DW32:DW57)</f>
        <v>3354148</v>
      </c>
      <c r="DX58" s="164">
        <f t="shared" si="73"/>
        <v>9079339</v>
      </c>
      <c r="DY58" s="164">
        <f t="shared" si="73"/>
        <v>5410874</v>
      </c>
      <c r="DZ58" s="164">
        <f t="shared" si="73"/>
        <v>4982980</v>
      </c>
      <c r="EA58" s="164">
        <f t="shared" si="73"/>
        <v>4056674</v>
      </c>
      <c r="EB58" s="164">
        <f t="shared" si="73"/>
        <v>2124004</v>
      </c>
      <c r="EC58" s="165">
        <f>SUM(DW58:EB58)</f>
        <v>29008019</v>
      </c>
      <c r="ED58" s="166">
        <f>SUM(ED32:ED57)</f>
        <v>13859927</v>
      </c>
      <c r="EE58" s="164">
        <f>SUM(EE32:EE57)</f>
        <v>30866166</v>
      </c>
      <c r="EF58" s="164">
        <f>SUM(EF32:EF57)</f>
        <v>15234632</v>
      </c>
      <c r="EG58" s="164">
        <f>SUM(EG32:EG57)</f>
        <v>12767664</v>
      </c>
      <c r="EH58" s="164">
        <f>SUM(EH32:EH57)</f>
        <v>6731799</v>
      </c>
      <c r="EI58" s="164">
        <f>SUM(EI32:EI57)</f>
        <v>2556050</v>
      </c>
      <c r="EJ58" s="167">
        <f>SUM(ED58:EI58)</f>
        <v>82016238</v>
      </c>
      <c r="EK58" s="166">
        <f>SUM(EK32:EK57)</f>
        <v>0</v>
      </c>
      <c r="EL58" s="164">
        <f>SUM(EL32:EL57)</f>
        <v>-2871</v>
      </c>
      <c r="EM58" s="164">
        <f>SUM(EM32:EM57)</f>
        <v>294193156</v>
      </c>
      <c r="EN58" s="164">
        <f>SUM(EN32:EN57)</f>
        <v>544516875</v>
      </c>
      <c r="EO58" s="164">
        <f>SUM(EO32:EO57)</f>
        <v>990480705</v>
      </c>
      <c r="EP58" s="164">
        <f>SUM(EP32:EP57)</f>
        <v>1622290395</v>
      </c>
      <c r="EQ58" s="164">
        <f>SUM(EQ32:EQ57)</f>
        <v>1879224198</v>
      </c>
      <c r="ER58" s="165">
        <f>SUM(EK58:EQ58)</f>
        <v>5330702458</v>
      </c>
      <c r="ES58" s="166">
        <f>SUM(ES32:ES57)</f>
        <v>0</v>
      </c>
      <c r="ET58" s="164">
        <f>SUM(ET32:ET57)</f>
        <v>-2871</v>
      </c>
      <c r="EU58" s="164">
        <f>SUM(EU32:EU57)</f>
        <v>130863434</v>
      </c>
      <c r="EV58" s="164">
        <f>SUM(EV32:EV57)</f>
        <v>264689118</v>
      </c>
      <c r="EW58" s="164">
        <f>SUM(EW32:EW57)</f>
        <v>514422368</v>
      </c>
      <c r="EX58" s="164">
        <f>SUM(EX32:EX57)</f>
        <v>905275263</v>
      </c>
      <c r="EY58" s="164">
        <f>SUM(EY32:EY57)</f>
        <v>887044919</v>
      </c>
      <c r="EZ58" s="164">
        <f>SUM(ES58:EY58)</f>
        <v>2702292231</v>
      </c>
      <c r="FA58" s="164">
        <f>SUM(FA32:FA57)</f>
        <v>154298663</v>
      </c>
      <c r="FB58" s="164">
        <f>SUM(FB32:FB57)</f>
        <v>249872107</v>
      </c>
      <c r="FC58" s="164">
        <f>SUM(FC32:FC57)</f>
        <v>374600709</v>
      </c>
      <c r="FD58" s="164">
        <f>SUM(FD32:FD57)</f>
        <v>396477157</v>
      </c>
      <c r="FE58" s="164">
        <f>SUM(FE32:FE57)</f>
        <v>188756559</v>
      </c>
      <c r="FF58" s="164">
        <f>SUM(FA58:FE58)</f>
        <v>1364005195</v>
      </c>
      <c r="FG58" s="164">
        <f>SUM(FG32:FG57)</f>
        <v>9031059</v>
      </c>
      <c r="FH58" s="164">
        <f>SUM(FH32:FH57)</f>
        <v>29955650</v>
      </c>
      <c r="FI58" s="164">
        <f>SUM(FI32:FI57)</f>
        <v>101457628</v>
      </c>
      <c r="FJ58" s="164">
        <f>SUM(FJ32:FJ57)</f>
        <v>320537975</v>
      </c>
      <c r="FK58" s="164">
        <f>SUM(FK32:FK57)</f>
        <v>803422720</v>
      </c>
      <c r="FL58" s="167">
        <f>SUM(FG58:FK58)</f>
        <v>1264405032</v>
      </c>
      <c r="FM58" s="166">
        <f>SUM(FM32:FM57)</f>
        <v>0</v>
      </c>
      <c r="FN58" s="164">
        <f>SUM(FN32:FN57)</f>
        <v>365600462</v>
      </c>
      <c r="FO58" s="164">
        <f>SUM(FO32:FO57)</f>
        <v>2067701989</v>
      </c>
      <c r="FP58" s="164">
        <f>SUM(FP32:FP57)</f>
        <v>1750164246</v>
      </c>
      <c r="FQ58" s="164">
        <f>SUM(FQ32:FQ57)</f>
        <v>2182845703</v>
      </c>
      <c r="FR58" s="164">
        <f>SUM(FR32:FR57)</f>
        <v>2621467802</v>
      </c>
      <c r="FS58" s="164">
        <f>SUM(FS32:FS57)</f>
        <v>2781889453</v>
      </c>
      <c r="FT58" s="165">
        <f>SUM(FM58:FS58)</f>
        <v>11769669655</v>
      </c>
    </row>
    <row r="59" spans="1:176" s="129" customFormat="1" ht="18" customHeight="1">
      <c r="A59" s="168" t="s">
        <v>68</v>
      </c>
      <c r="B59" s="164">
        <v>2309627</v>
      </c>
      <c r="C59" s="164">
        <v>11342938</v>
      </c>
      <c r="D59" s="164">
        <v>6767774</v>
      </c>
      <c r="E59" s="164">
        <v>7079509</v>
      </c>
      <c r="F59" s="164">
        <v>4694065</v>
      </c>
      <c r="G59" s="164">
        <v>4297861</v>
      </c>
      <c r="H59" s="165">
        <f t="shared" si="1"/>
        <v>36491774</v>
      </c>
      <c r="I59" s="166">
        <v>1761372</v>
      </c>
      <c r="J59" s="164">
        <v>8943244</v>
      </c>
      <c r="K59" s="164">
        <v>4992642</v>
      </c>
      <c r="L59" s="164">
        <v>5079593</v>
      </c>
      <c r="M59" s="164">
        <v>3566244</v>
      </c>
      <c r="N59" s="164">
        <v>2988032</v>
      </c>
      <c r="O59" s="164">
        <f t="shared" si="3"/>
        <v>27331127</v>
      </c>
      <c r="P59" s="164">
        <v>431397</v>
      </c>
      <c r="Q59" s="164">
        <v>1918376</v>
      </c>
      <c r="R59" s="164">
        <v>1438482</v>
      </c>
      <c r="S59" s="164">
        <v>1650596</v>
      </c>
      <c r="T59" s="164">
        <v>1117332</v>
      </c>
      <c r="U59" s="164">
        <v>952243</v>
      </c>
      <c r="V59" s="166">
        <f t="shared" si="5"/>
        <v>7508426</v>
      </c>
      <c r="W59" s="164">
        <v>0</v>
      </c>
      <c r="X59" s="164">
        <v>0</v>
      </c>
      <c r="Y59" s="164">
        <v>0</v>
      </c>
      <c r="Z59" s="164">
        <v>11250</v>
      </c>
      <c r="AA59" s="164">
        <v>168750</v>
      </c>
      <c r="AB59" s="164">
        <v>401625</v>
      </c>
      <c r="AC59" s="166">
        <f t="shared" si="7"/>
        <v>581625</v>
      </c>
      <c r="AD59" s="164">
        <v>48078</v>
      </c>
      <c r="AE59" s="164">
        <v>158751</v>
      </c>
      <c r="AF59" s="164">
        <v>134026</v>
      </c>
      <c r="AG59" s="164">
        <v>2814</v>
      </c>
      <c r="AH59" s="164">
        <v>167673</v>
      </c>
      <c r="AI59" s="164">
        <v>348464</v>
      </c>
      <c r="AJ59" s="166">
        <f t="shared" si="9"/>
        <v>859806</v>
      </c>
      <c r="AK59" s="164">
        <v>0</v>
      </c>
      <c r="AL59" s="164">
        <v>0</v>
      </c>
      <c r="AM59" s="164">
        <v>0</v>
      </c>
      <c r="AN59" s="164">
        <v>0</v>
      </c>
      <c r="AO59" s="164">
        <v>0</v>
      </c>
      <c r="AP59" s="164">
        <v>0</v>
      </c>
      <c r="AQ59" s="166">
        <f t="shared" si="11"/>
        <v>0</v>
      </c>
      <c r="AR59" s="164">
        <v>805428</v>
      </c>
      <c r="AS59" s="164">
        <v>4041006</v>
      </c>
      <c r="AT59" s="164">
        <v>1790982</v>
      </c>
      <c r="AU59" s="164">
        <v>2715957</v>
      </c>
      <c r="AV59" s="164">
        <v>1431684</v>
      </c>
      <c r="AW59" s="164">
        <v>408789</v>
      </c>
      <c r="AX59" s="166">
        <f t="shared" si="13"/>
        <v>11193846</v>
      </c>
      <c r="AY59" s="164">
        <v>316665</v>
      </c>
      <c r="AZ59" s="164">
        <v>2181809</v>
      </c>
      <c r="BA59" s="164">
        <v>1102589</v>
      </c>
      <c r="BB59" s="164">
        <v>430938</v>
      </c>
      <c r="BC59" s="164">
        <v>403137</v>
      </c>
      <c r="BD59" s="164">
        <v>560723</v>
      </c>
      <c r="BE59" s="166">
        <v>4995861</v>
      </c>
      <c r="BF59" s="164">
        <v>159804</v>
      </c>
      <c r="BG59" s="164">
        <v>643302</v>
      </c>
      <c r="BH59" s="164">
        <v>526563</v>
      </c>
      <c r="BI59" s="164">
        <v>268038</v>
      </c>
      <c r="BJ59" s="164">
        <v>277668</v>
      </c>
      <c r="BK59" s="164">
        <v>316188</v>
      </c>
      <c r="BL59" s="165">
        <f t="shared" si="16"/>
        <v>2191563</v>
      </c>
      <c r="BM59" s="166">
        <v>41949</v>
      </c>
      <c r="BN59" s="164">
        <v>338679</v>
      </c>
      <c r="BO59" s="164">
        <v>564993</v>
      </c>
      <c r="BP59" s="164">
        <v>1056996</v>
      </c>
      <c r="BQ59" s="164">
        <v>862821</v>
      </c>
      <c r="BR59" s="164">
        <v>828413</v>
      </c>
      <c r="BS59" s="164">
        <f t="shared" si="18"/>
        <v>3693851</v>
      </c>
      <c r="BT59" s="164">
        <v>41949</v>
      </c>
      <c r="BU59" s="164">
        <v>153054</v>
      </c>
      <c r="BV59" s="164">
        <v>548937</v>
      </c>
      <c r="BW59" s="164">
        <v>1056996</v>
      </c>
      <c r="BX59" s="164">
        <v>862821</v>
      </c>
      <c r="BY59" s="164">
        <v>694116</v>
      </c>
      <c r="BZ59" s="164">
        <f t="shared" si="20"/>
        <v>3357873</v>
      </c>
      <c r="CA59" s="164">
        <v>0</v>
      </c>
      <c r="CB59" s="164">
        <v>185625</v>
      </c>
      <c r="CC59" s="164">
        <v>16056</v>
      </c>
      <c r="CD59" s="164">
        <v>0</v>
      </c>
      <c r="CE59" s="164">
        <v>0</v>
      </c>
      <c r="CF59" s="164">
        <v>134297</v>
      </c>
      <c r="CG59" s="164">
        <f t="shared" si="22"/>
        <v>335978</v>
      </c>
      <c r="CH59" s="164">
        <v>0</v>
      </c>
      <c r="CI59" s="164">
        <v>0</v>
      </c>
      <c r="CJ59" s="164">
        <v>0</v>
      </c>
      <c r="CK59" s="164">
        <v>0</v>
      </c>
      <c r="CL59" s="164">
        <v>0</v>
      </c>
      <c r="CM59" s="164">
        <v>0</v>
      </c>
      <c r="CN59" s="165">
        <f t="shared" si="24"/>
        <v>0</v>
      </c>
      <c r="CO59" s="166">
        <v>506306</v>
      </c>
      <c r="CP59" s="164">
        <v>2008804</v>
      </c>
      <c r="CQ59" s="164">
        <v>1036732</v>
      </c>
      <c r="CR59" s="164">
        <v>909071</v>
      </c>
      <c r="CS59" s="164">
        <v>265000</v>
      </c>
      <c r="CT59" s="164">
        <v>429819</v>
      </c>
      <c r="CU59" s="164">
        <f t="shared" si="26"/>
        <v>5155732</v>
      </c>
      <c r="CV59" s="164">
        <v>4500</v>
      </c>
      <c r="CW59" s="164">
        <v>67140</v>
      </c>
      <c r="CX59" s="164">
        <v>23040</v>
      </c>
      <c r="CY59" s="164">
        <v>30420</v>
      </c>
      <c r="CZ59" s="164">
        <v>13500</v>
      </c>
      <c r="DA59" s="164">
        <v>86940</v>
      </c>
      <c r="DB59" s="164">
        <f t="shared" si="28"/>
        <v>225540</v>
      </c>
      <c r="DC59" s="164">
        <v>690057</v>
      </c>
      <c r="DD59" s="164">
        <v>246357</v>
      </c>
      <c r="DE59" s="164">
        <v>501039</v>
      </c>
      <c r="DF59" s="164">
        <v>0</v>
      </c>
      <c r="DG59" s="164">
        <v>0</v>
      </c>
      <c r="DH59" s="164">
        <f t="shared" si="29"/>
        <v>1437453</v>
      </c>
      <c r="DI59" s="164">
        <v>0</v>
      </c>
      <c r="DJ59" s="164">
        <v>0</v>
      </c>
      <c r="DK59" s="164">
        <v>178050</v>
      </c>
      <c r="DL59" s="164">
        <v>0</v>
      </c>
      <c r="DM59" s="164">
        <v>0</v>
      </c>
      <c r="DN59" s="164">
        <v>164879</v>
      </c>
      <c r="DO59" s="164">
        <f t="shared" si="31"/>
        <v>342929</v>
      </c>
      <c r="DP59" s="164">
        <v>501806</v>
      </c>
      <c r="DQ59" s="164">
        <v>1251607</v>
      </c>
      <c r="DR59" s="164">
        <v>589285</v>
      </c>
      <c r="DS59" s="164">
        <v>377612</v>
      </c>
      <c r="DT59" s="164">
        <v>251500</v>
      </c>
      <c r="DU59" s="164">
        <v>178000</v>
      </c>
      <c r="DV59" s="165">
        <f t="shared" si="33"/>
        <v>3149810</v>
      </c>
      <c r="DW59" s="166">
        <v>0</v>
      </c>
      <c r="DX59" s="164">
        <v>52211</v>
      </c>
      <c r="DY59" s="164">
        <v>12757</v>
      </c>
      <c r="DZ59" s="164">
        <v>33849</v>
      </c>
      <c r="EA59" s="164">
        <v>0</v>
      </c>
      <c r="EB59" s="164">
        <v>51597</v>
      </c>
      <c r="EC59" s="165">
        <f>SUM(DW59:EB59)</f>
        <v>150414</v>
      </c>
      <c r="ED59" s="166">
        <v>0</v>
      </c>
      <c r="EE59" s="164">
        <v>0</v>
      </c>
      <c r="EF59" s="164">
        <v>160650</v>
      </c>
      <c r="EG59" s="164">
        <v>0</v>
      </c>
      <c r="EH59" s="164">
        <v>0</v>
      </c>
      <c r="EI59" s="164">
        <v>0</v>
      </c>
      <c r="EJ59" s="167">
        <f>SUM(ED59:EI59)</f>
        <v>160650</v>
      </c>
      <c r="EK59" s="166"/>
      <c r="EL59" s="164">
        <v>0</v>
      </c>
      <c r="EM59" s="164">
        <v>4428498</v>
      </c>
      <c r="EN59" s="164">
        <v>4993637</v>
      </c>
      <c r="EO59" s="164">
        <v>8884500</v>
      </c>
      <c r="EP59" s="164">
        <v>17280950</v>
      </c>
      <c r="EQ59" s="164">
        <v>15898332</v>
      </c>
      <c r="ER59" s="165">
        <f>SUM(EK59:EQ59)</f>
        <v>51485917</v>
      </c>
      <c r="ES59" s="166"/>
      <c r="ET59" s="164">
        <v>0</v>
      </c>
      <c r="EU59" s="164">
        <v>2614187</v>
      </c>
      <c r="EV59" s="164">
        <v>1838689</v>
      </c>
      <c r="EW59" s="164">
        <v>5665090</v>
      </c>
      <c r="EX59" s="164">
        <v>10849568</v>
      </c>
      <c r="EY59" s="164">
        <v>9150285</v>
      </c>
      <c r="EZ59" s="164">
        <f>SUM(ES59:EY59)</f>
        <v>30117819</v>
      </c>
      <c r="FA59" s="164">
        <v>1561537</v>
      </c>
      <c r="FB59" s="164">
        <v>3154948</v>
      </c>
      <c r="FC59" s="164">
        <v>1827686</v>
      </c>
      <c r="FD59" s="164">
        <v>4168939</v>
      </c>
      <c r="FE59" s="164">
        <v>1543833</v>
      </c>
      <c r="FF59" s="164">
        <f>SUM(FA59:FE59)</f>
        <v>12256943</v>
      </c>
      <c r="FG59" s="164">
        <v>252774</v>
      </c>
      <c r="FH59" s="164">
        <v>0</v>
      </c>
      <c r="FI59" s="164">
        <v>1391724</v>
      </c>
      <c r="FJ59" s="164">
        <v>2262443</v>
      </c>
      <c r="FK59" s="164">
        <v>5204214</v>
      </c>
      <c r="FL59" s="167">
        <f>SUM(FG59:FK59)</f>
        <v>9111155</v>
      </c>
      <c r="FM59" s="166"/>
      <c r="FN59" s="164">
        <v>2309627</v>
      </c>
      <c r="FO59" s="164">
        <v>15771436</v>
      </c>
      <c r="FP59" s="164">
        <v>11761411</v>
      </c>
      <c r="FQ59" s="164">
        <v>15964009</v>
      </c>
      <c r="FR59" s="164">
        <v>21975015</v>
      </c>
      <c r="FS59" s="164">
        <v>20196193</v>
      </c>
      <c r="FT59" s="165">
        <f>SUM(FM59:FS59)</f>
        <v>87977691</v>
      </c>
    </row>
    <row r="60" spans="1:176" s="129" customFormat="1" ht="18" customHeight="1">
      <c r="A60" s="168" t="s">
        <v>69</v>
      </c>
      <c r="B60" s="164">
        <v>1119135</v>
      </c>
      <c r="C60" s="164">
        <v>8398574</v>
      </c>
      <c r="D60" s="164">
        <v>3995208</v>
      </c>
      <c r="E60" s="164">
        <v>4826955</v>
      </c>
      <c r="F60" s="164">
        <v>2995380</v>
      </c>
      <c r="G60" s="164">
        <v>1582548</v>
      </c>
      <c r="H60" s="165">
        <f t="shared" si="1"/>
        <v>22917800</v>
      </c>
      <c r="I60" s="166">
        <v>703553</v>
      </c>
      <c r="J60" s="164">
        <v>6621197</v>
      </c>
      <c r="K60" s="164">
        <v>2768975</v>
      </c>
      <c r="L60" s="164">
        <v>3275406</v>
      </c>
      <c r="M60" s="164">
        <v>2190359</v>
      </c>
      <c r="N60" s="164">
        <v>1328458</v>
      </c>
      <c r="O60" s="164">
        <f t="shared" si="3"/>
        <v>16887948</v>
      </c>
      <c r="P60" s="164">
        <v>251785</v>
      </c>
      <c r="Q60" s="164">
        <v>1327028</v>
      </c>
      <c r="R60" s="164">
        <v>434854</v>
      </c>
      <c r="S60" s="164">
        <v>499836</v>
      </c>
      <c r="T60" s="164">
        <v>393520</v>
      </c>
      <c r="U60" s="164">
        <v>442264</v>
      </c>
      <c r="V60" s="166">
        <f t="shared" si="5"/>
        <v>3349287</v>
      </c>
      <c r="W60" s="164">
        <v>0</v>
      </c>
      <c r="X60" s="164">
        <v>0</v>
      </c>
      <c r="Y60" s="164">
        <v>11452</v>
      </c>
      <c r="Z60" s="164">
        <v>34357</v>
      </c>
      <c r="AA60" s="164">
        <v>0</v>
      </c>
      <c r="AB60" s="164">
        <v>0</v>
      </c>
      <c r="AC60" s="166">
        <f t="shared" si="7"/>
        <v>45809</v>
      </c>
      <c r="AD60" s="164">
        <v>14940</v>
      </c>
      <c r="AE60" s="164">
        <v>627327</v>
      </c>
      <c r="AF60" s="164">
        <v>201447</v>
      </c>
      <c r="AG60" s="164">
        <v>176058</v>
      </c>
      <c r="AH60" s="164">
        <v>251811</v>
      </c>
      <c r="AI60" s="164">
        <v>220734</v>
      </c>
      <c r="AJ60" s="166">
        <f t="shared" si="9"/>
        <v>1492317</v>
      </c>
      <c r="AK60" s="164">
        <v>0</v>
      </c>
      <c r="AL60" s="164">
        <v>0</v>
      </c>
      <c r="AM60" s="164">
        <v>0</v>
      </c>
      <c r="AN60" s="164">
        <v>0</v>
      </c>
      <c r="AO60" s="164">
        <v>20037</v>
      </c>
      <c r="AP60" s="164">
        <v>0</v>
      </c>
      <c r="AQ60" s="166">
        <f t="shared" si="11"/>
        <v>20037</v>
      </c>
      <c r="AR60" s="164">
        <v>314626</v>
      </c>
      <c r="AS60" s="164">
        <v>3008272</v>
      </c>
      <c r="AT60" s="164">
        <v>1416117</v>
      </c>
      <c r="AU60" s="164">
        <v>1666323</v>
      </c>
      <c r="AV60" s="164">
        <v>883133</v>
      </c>
      <c r="AW60" s="164">
        <v>486360</v>
      </c>
      <c r="AX60" s="166">
        <f t="shared" si="13"/>
        <v>7774831</v>
      </c>
      <c r="AY60" s="164">
        <v>50472</v>
      </c>
      <c r="AZ60" s="164">
        <v>1130765</v>
      </c>
      <c r="BA60" s="164">
        <v>540495</v>
      </c>
      <c r="BB60" s="164">
        <v>661682</v>
      </c>
      <c r="BC60" s="164">
        <v>351683</v>
      </c>
      <c r="BD60" s="164">
        <v>0</v>
      </c>
      <c r="BE60" s="166">
        <v>2735097</v>
      </c>
      <c r="BF60" s="164">
        <v>71730</v>
      </c>
      <c r="BG60" s="164">
        <v>527805</v>
      </c>
      <c r="BH60" s="164">
        <v>164610</v>
      </c>
      <c r="BI60" s="164">
        <v>237150</v>
      </c>
      <c r="BJ60" s="164">
        <v>290175</v>
      </c>
      <c r="BK60" s="164">
        <v>179100</v>
      </c>
      <c r="BL60" s="165">
        <f t="shared" si="16"/>
        <v>1470570</v>
      </c>
      <c r="BM60" s="166">
        <v>77193</v>
      </c>
      <c r="BN60" s="164">
        <v>189504</v>
      </c>
      <c r="BO60" s="164">
        <v>369807</v>
      </c>
      <c r="BP60" s="164">
        <v>502497</v>
      </c>
      <c r="BQ60" s="164">
        <v>428598</v>
      </c>
      <c r="BR60" s="164">
        <v>145737</v>
      </c>
      <c r="BS60" s="164">
        <f t="shared" si="18"/>
        <v>1713336</v>
      </c>
      <c r="BT60" s="164">
        <v>77193</v>
      </c>
      <c r="BU60" s="164">
        <v>100080</v>
      </c>
      <c r="BV60" s="164">
        <v>329569</v>
      </c>
      <c r="BW60" s="164">
        <v>318708</v>
      </c>
      <c r="BX60" s="164">
        <v>420498</v>
      </c>
      <c r="BY60" s="164">
        <v>118350</v>
      </c>
      <c r="BZ60" s="164">
        <f t="shared" si="20"/>
        <v>1364398</v>
      </c>
      <c r="CA60" s="164">
        <v>0</v>
      </c>
      <c r="CB60" s="164">
        <v>89424</v>
      </c>
      <c r="CC60" s="164">
        <v>40238</v>
      </c>
      <c r="CD60" s="164">
        <v>183789</v>
      </c>
      <c r="CE60" s="164">
        <v>8100</v>
      </c>
      <c r="CF60" s="164">
        <v>27387</v>
      </c>
      <c r="CG60" s="164">
        <f t="shared" si="22"/>
        <v>348938</v>
      </c>
      <c r="CH60" s="164">
        <v>0</v>
      </c>
      <c r="CI60" s="164">
        <v>0</v>
      </c>
      <c r="CJ60" s="164">
        <v>0</v>
      </c>
      <c r="CK60" s="164">
        <v>0</v>
      </c>
      <c r="CL60" s="164">
        <v>0</v>
      </c>
      <c r="CM60" s="164">
        <v>0</v>
      </c>
      <c r="CN60" s="165">
        <f t="shared" si="24"/>
        <v>0</v>
      </c>
      <c r="CO60" s="166">
        <v>263806</v>
      </c>
      <c r="CP60" s="164">
        <v>1461046</v>
      </c>
      <c r="CQ60" s="164">
        <v>501146</v>
      </c>
      <c r="CR60" s="164">
        <v>1049052</v>
      </c>
      <c r="CS60" s="164">
        <v>376423</v>
      </c>
      <c r="CT60" s="164">
        <v>108353</v>
      </c>
      <c r="CU60" s="164">
        <f t="shared" si="26"/>
        <v>3759826</v>
      </c>
      <c r="CV60" s="164">
        <v>0</v>
      </c>
      <c r="CW60" s="164">
        <v>36000</v>
      </c>
      <c r="CX60" s="164">
        <v>9720</v>
      </c>
      <c r="CY60" s="164">
        <v>25920</v>
      </c>
      <c r="CZ60" s="164">
        <v>0</v>
      </c>
      <c r="DA60" s="164">
        <v>29700</v>
      </c>
      <c r="DB60" s="164">
        <f t="shared" si="28"/>
        <v>101340</v>
      </c>
      <c r="DC60" s="164">
        <v>467973</v>
      </c>
      <c r="DD60" s="164">
        <v>0</v>
      </c>
      <c r="DE60" s="164">
        <v>741326</v>
      </c>
      <c r="DF60" s="164">
        <v>0</v>
      </c>
      <c r="DG60" s="164">
        <v>0</v>
      </c>
      <c r="DH60" s="164">
        <f t="shared" si="29"/>
        <v>1209299</v>
      </c>
      <c r="DI60" s="164">
        <v>0</v>
      </c>
      <c r="DJ60" s="164">
        <v>0</v>
      </c>
      <c r="DK60" s="164">
        <v>174957</v>
      </c>
      <c r="DL60" s="164">
        <v>0</v>
      </c>
      <c r="DM60" s="164">
        <v>225353</v>
      </c>
      <c r="DN60" s="164">
        <v>0</v>
      </c>
      <c r="DO60" s="164">
        <f t="shared" si="31"/>
        <v>400310</v>
      </c>
      <c r="DP60" s="164">
        <v>263806</v>
      </c>
      <c r="DQ60" s="164">
        <v>957073</v>
      </c>
      <c r="DR60" s="164">
        <v>316469</v>
      </c>
      <c r="DS60" s="164">
        <v>281806</v>
      </c>
      <c r="DT60" s="164">
        <v>151070</v>
      </c>
      <c r="DU60" s="164">
        <v>78653</v>
      </c>
      <c r="DV60" s="165">
        <f t="shared" si="33"/>
        <v>2048877</v>
      </c>
      <c r="DW60" s="166">
        <v>0</v>
      </c>
      <c r="DX60" s="164">
        <v>47817</v>
      </c>
      <c r="DY60" s="164">
        <v>0</v>
      </c>
      <c r="DZ60" s="164">
        <v>0</v>
      </c>
      <c r="EA60" s="164">
        <v>0</v>
      </c>
      <c r="EB60" s="164">
        <v>0</v>
      </c>
      <c r="EC60" s="165">
        <f>SUM(DW60:EB60)</f>
        <v>47817</v>
      </c>
      <c r="ED60" s="166">
        <v>74583</v>
      </c>
      <c r="EE60" s="164">
        <v>79010</v>
      </c>
      <c r="EF60" s="164">
        <v>355280</v>
      </c>
      <c r="EG60" s="164">
        <v>0</v>
      </c>
      <c r="EH60" s="164">
        <v>0</v>
      </c>
      <c r="EI60" s="164">
        <v>0</v>
      </c>
      <c r="EJ60" s="167">
        <f>SUM(ED60:EI60)</f>
        <v>508873</v>
      </c>
      <c r="EK60" s="166"/>
      <c r="EL60" s="164">
        <v>0</v>
      </c>
      <c r="EM60" s="164">
        <v>3281035</v>
      </c>
      <c r="EN60" s="164">
        <v>5210894</v>
      </c>
      <c r="EO60" s="164">
        <v>8042093</v>
      </c>
      <c r="EP60" s="164">
        <v>9566214</v>
      </c>
      <c r="EQ60" s="164">
        <v>12333384</v>
      </c>
      <c r="ER60" s="165">
        <f>SUM(EK60:EQ60)</f>
        <v>38433620</v>
      </c>
      <c r="ES60" s="166"/>
      <c r="ET60" s="164">
        <v>0</v>
      </c>
      <c r="EU60" s="164">
        <v>1776900</v>
      </c>
      <c r="EV60" s="164">
        <v>2611631</v>
      </c>
      <c r="EW60" s="164">
        <v>6154362</v>
      </c>
      <c r="EX60" s="164">
        <v>6594519</v>
      </c>
      <c r="EY60" s="164">
        <v>6261941</v>
      </c>
      <c r="EZ60" s="164">
        <f>SUM(ES60:EY60)</f>
        <v>23399353</v>
      </c>
      <c r="FA60" s="164">
        <v>1504135</v>
      </c>
      <c r="FB60" s="164">
        <v>1369944</v>
      </c>
      <c r="FC60" s="164">
        <v>828900</v>
      </c>
      <c r="FD60" s="164">
        <v>946629</v>
      </c>
      <c r="FE60" s="164">
        <v>1563996</v>
      </c>
      <c r="FF60" s="164">
        <f>SUM(FA60:FE60)</f>
        <v>6213604</v>
      </c>
      <c r="FG60" s="164">
        <v>0</v>
      </c>
      <c r="FH60" s="164">
        <v>1229319</v>
      </c>
      <c r="FI60" s="164">
        <v>1058831</v>
      </c>
      <c r="FJ60" s="164">
        <v>2025066</v>
      </c>
      <c r="FK60" s="164">
        <v>4507447</v>
      </c>
      <c r="FL60" s="167">
        <f>SUM(FG60:FK60)</f>
        <v>8820663</v>
      </c>
      <c r="FM60" s="166"/>
      <c r="FN60" s="164">
        <v>1119135</v>
      </c>
      <c r="FO60" s="164">
        <v>11679609</v>
      </c>
      <c r="FP60" s="164">
        <v>9206102</v>
      </c>
      <c r="FQ60" s="164">
        <v>12869048</v>
      </c>
      <c r="FR60" s="164">
        <v>12561594</v>
      </c>
      <c r="FS60" s="164">
        <v>13915932</v>
      </c>
      <c r="FT60" s="165">
        <f>SUM(FM60:FS60)</f>
        <v>61351420</v>
      </c>
    </row>
    <row r="61" spans="1:176" s="129" customFormat="1" ht="18" customHeight="1">
      <c r="A61" s="168" t="s">
        <v>70</v>
      </c>
      <c r="B61" s="164">
        <v>555315</v>
      </c>
      <c r="C61" s="164">
        <v>1414058</v>
      </c>
      <c r="D61" s="164">
        <v>630337</v>
      </c>
      <c r="E61" s="164">
        <v>1380080</v>
      </c>
      <c r="F61" s="164">
        <v>439297</v>
      </c>
      <c r="G61" s="164">
        <v>434614</v>
      </c>
      <c r="H61" s="165">
        <f t="shared" si="1"/>
        <v>4853701</v>
      </c>
      <c r="I61" s="166">
        <v>419128</v>
      </c>
      <c r="J61" s="164">
        <v>1339955</v>
      </c>
      <c r="K61" s="164">
        <v>316440</v>
      </c>
      <c r="L61" s="164">
        <v>802971</v>
      </c>
      <c r="M61" s="164">
        <v>289573</v>
      </c>
      <c r="N61" s="164">
        <v>345064</v>
      </c>
      <c r="O61" s="164">
        <f t="shared" si="3"/>
        <v>3513131</v>
      </c>
      <c r="P61" s="164">
        <v>60118</v>
      </c>
      <c r="Q61" s="164">
        <v>605283</v>
      </c>
      <c r="R61" s="164">
        <v>0</v>
      </c>
      <c r="S61" s="164">
        <v>327357</v>
      </c>
      <c r="T61" s="164">
        <v>30783</v>
      </c>
      <c r="U61" s="164">
        <v>48357</v>
      </c>
      <c r="V61" s="166">
        <f t="shared" si="5"/>
        <v>1071898</v>
      </c>
      <c r="W61" s="164">
        <v>0</v>
      </c>
      <c r="X61" s="164">
        <v>0</v>
      </c>
      <c r="Y61" s="164">
        <v>0</v>
      </c>
      <c r="Z61" s="164">
        <v>0</v>
      </c>
      <c r="AA61" s="164">
        <v>57262</v>
      </c>
      <c r="AB61" s="164">
        <v>57262</v>
      </c>
      <c r="AC61" s="166">
        <f t="shared" si="7"/>
        <v>114524</v>
      </c>
      <c r="AD61" s="164">
        <v>29880</v>
      </c>
      <c r="AE61" s="164">
        <v>74700</v>
      </c>
      <c r="AF61" s="164">
        <v>112050</v>
      </c>
      <c r="AG61" s="164">
        <v>52290</v>
      </c>
      <c r="AH61" s="164">
        <v>52290</v>
      </c>
      <c r="AI61" s="164">
        <v>120636</v>
      </c>
      <c r="AJ61" s="166">
        <f t="shared" si="9"/>
        <v>441846</v>
      </c>
      <c r="AK61" s="164">
        <v>0</v>
      </c>
      <c r="AL61" s="164">
        <v>0</v>
      </c>
      <c r="AM61" s="164">
        <v>0</v>
      </c>
      <c r="AN61" s="164">
        <v>0</v>
      </c>
      <c r="AO61" s="164">
        <v>0</v>
      </c>
      <c r="AP61" s="164">
        <v>0</v>
      </c>
      <c r="AQ61" s="166">
        <f t="shared" si="11"/>
        <v>0</v>
      </c>
      <c r="AR61" s="164">
        <v>304380</v>
      </c>
      <c r="AS61" s="164">
        <v>507078</v>
      </c>
      <c r="AT61" s="164">
        <v>168840</v>
      </c>
      <c r="AU61" s="164">
        <v>227385</v>
      </c>
      <c r="AV61" s="164">
        <v>108387</v>
      </c>
      <c r="AW61" s="164">
        <v>62559</v>
      </c>
      <c r="AX61" s="166">
        <f t="shared" si="13"/>
        <v>1378629</v>
      </c>
      <c r="AY61" s="164">
        <v>0</v>
      </c>
      <c r="AZ61" s="164">
        <v>83034</v>
      </c>
      <c r="BA61" s="164">
        <v>0</v>
      </c>
      <c r="BB61" s="164">
        <v>135864</v>
      </c>
      <c r="BC61" s="164">
        <v>0</v>
      </c>
      <c r="BD61" s="164">
        <v>0</v>
      </c>
      <c r="BE61" s="166">
        <v>218898</v>
      </c>
      <c r="BF61" s="164">
        <v>24750</v>
      </c>
      <c r="BG61" s="164">
        <v>69860</v>
      </c>
      <c r="BH61" s="164">
        <v>35550</v>
      </c>
      <c r="BI61" s="164">
        <v>60075</v>
      </c>
      <c r="BJ61" s="164">
        <v>40851</v>
      </c>
      <c r="BK61" s="164">
        <v>56250</v>
      </c>
      <c r="BL61" s="165">
        <f t="shared" si="16"/>
        <v>287336</v>
      </c>
      <c r="BM61" s="166">
        <v>0</v>
      </c>
      <c r="BN61" s="164">
        <v>22185</v>
      </c>
      <c r="BO61" s="164">
        <v>106344</v>
      </c>
      <c r="BP61" s="164">
        <v>103248</v>
      </c>
      <c r="BQ61" s="164">
        <v>131400</v>
      </c>
      <c r="BR61" s="164">
        <v>89550</v>
      </c>
      <c r="BS61" s="164">
        <f t="shared" si="18"/>
        <v>452727</v>
      </c>
      <c r="BT61" s="164">
        <v>0</v>
      </c>
      <c r="BU61" s="164">
        <v>22185</v>
      </c>
      <c r="BV61" s="164">
        <v>106344</v>
      </c>
      <c r="BW61" s="164">
        <v>103248</v>
      </c>
      <c r="BX61" s="164">
        <v>131400</v>
      </c>
      <c r="BY61" s="164">
        <v>89550</v>
      </c>
      <c r="BZ61" s="164">
        <f t="shared" si="20"/>
        <v>452727</v>
      </c>
      <c r="CA61" s="164">
        <v>0</v>
      </c>
      <c r="CB61" s="164">
        <v>0</v>
      </c>
      <c r="CC61" s="164">
        <v>0</v>
      </c>
      <c r="CD61" s="164">
        <v>0</v>
      </c>
      <c r="CE61" s="164">
        <v>0</v>
      </c>
      <c r="CF61" s="164">
        <v>0</v>
      </c>
      <c r="CG61" s="164">
        <f t="shared" si="22"/>
        <v>0</v>
      </c>
      <c r="CH61" s="164">
        <v>0</v>
      </c>
      <c r="CI61" s="164">
        <v>0</v>
      </c>
      <c r="CJ61" s="164">
        <v>0</v>
      </c>
      <c r="CK61" s="164">
        <v>0</v>
      </c>
      <c r="CL61" s="164">
        <v>0</v>
      </c>
      <c r="CM61" s="164">
        <v>0</v>
      </c>
      <c r="CN61" s="165">
        <f t="shared" si="24"/>
        <v>0</v>
      </c>
      <c r="CO61" s="166">
        <v>17306</v>
      </c>
      <c r="CP61" s="164">
        <v>51918</v>
      </c>
      <c r="CQ61" s="164">
        <v>8653</v>
      </c>
      <c r="CR61" s="164">
        <v>295680</v>
      </c>
      <c r="CS61" s="164">
        <v>18324</v>
      </c>
      <c r="CT61" s="164">
        <v>0</v>
      </c>
      <c r="CU61" s="164">
        <f t="shared" si="26"/>
        <v>391881</v>
      </c>
      <c r="CV61" s="164">
        <v>0</v>
      </c>
      <c r="CW61" s="164">
        <v>0</v>
      </c>
      <c r="CX61" s="164">
        <v>0</v>
      </c>
      <c r="CY61" s="164">
        <v>18900</v>
      </c>
      <c r="CZ61" s="164">
        <v>0</v>
      </c>
      <c r="DA61" s="164">
        <v>0</v>
      </c>
      <c r="DB61" s="164">
        <f t="shared" si="28"/>
        <v>18900</v>
      </c>
      <c r="DC61" s="164">
        <v>0</v>
      </c>
      <c r="DD61" s="164">
        <v>0</v>
      </c>
      <c r="DE61" s="164">
        <v>250821</v>
      </c>
      <c r="DF61" s="164">
        <v>0</v>
      </c>
      <c r="DG61" s="164">
        <v>0</v>
      </c>
      <c r="DH61" s="164">
        <f t="shared" si="29"/>
        <v>250821</v>
      </c>
      <c r="DI61" s="164">
        <v>0</v>
      </c>
      <c r="DJ61" s="164">
        <v>0</v>
      </c>
      <c r="DK61" s="164">
        <v>0</v>
      </c>
      <c r="DL61" s="164">
        <v>0</v>
      </c>
      <c r="DM61" s="164">
        <v>0</v>
      </c>
      <c r="DN61" s="164">
        <v>0</v>
      </c>
      <c r="DO61" s="164">
        <f t="shared" si="31"/>
        <v>0</v>
      </c>
      <c r="DP61" s="164">
        <v>17306</v>
      </c>
      <c r="DQ61" s="164">
        <v>51918</v>
      </c>
      <c r="DR61" s="164">
        <v>8653</v>
      </c>
      <c r="DS61" s="164">
        <v>25959</v>
      </c>
      <c r="DT61" s="164">
        <v>18324</v>
      </c>
      <c r="DU61" s="164">
        <v>0</v>
      </c>
      <c r="DV61" s="165">
        <f t="shared" si="33"/>
        <v>122160</v>
      </c>
      <c r="DW61" s="166">
        <v>57456</v>
      </c>
      <c r="DX61" s="164">
        <v>0</v>
      </c>
      <c r="DY61" s="164">
        <v>18900</v>
      </c>
      <c r="DZ61" s="164">
        <v>16632</v>
      </c>
      <c r="EA61" s="164">
        <v>0</v>
      </c>
      <c r="EB61" s="164">
        <v>0</v>
      </c>
      <c r="EC61" s="165">
        <f>SUM(DW61:EB61)</f>
        <v>92988</v>
      </c>
      <c r="ED61" s="166">
        <v>61425</v>
      </c>
      <c r="EE61" s="164">
        <v>0</v>
      </c>
      <c r="EF61" s="164">
        <v>180000</v>
      </c>
      <c r="EG61" s="164">
        <v>161549</v>
      </c>
      <c r="EH61" s="164">
        <v>0</v>
      </c>
      <c r="EI61" s="164">
        <v>0</v>
      </c>
      <c r="EJ61" s="167">
        <f>SUM(ED61:EI61)</f>
        <v>402974</v>
      </c>
      <c r="EK61" s="166"/>
      <c r="EL61" s="164">
        <v>0</v>
      </c>
      <c r="EM61" s="164">
        <v>253251</v>
      </c>
      <c r="EN61" s="164">
        <v>1638001</v>
      </c>
      <c r="EO61" s="164">
        <v>3582923</v>
      </c>
      <c r="EP61" s="164">
        <v>3954935</v>
      </c>
      <c r="EQ61" s="164">
        <v>2899338</v>
      </c>
      <c r="ER61" s="165">
        <f>SUM(EK61:EQ61)</f>
        <v>12328448</v>
      </c>
      <c r="ES61" s="166"/>
      <c r="ET61" s="164">
        <v>0</v>
      </c>
      <c r="EU61" s="164">
        <v>25344</v>
      </c>
      <c r="EV61" s="164">
        <v>1359892</v>
      </c>
      <c r="EW61" s="164">
        <v>3259851</v>
      </c>
      <c r="EX61" s="164">
        <v>3147837</v>
      </c>
      <c r="EY61" s="164">
        <v>2002749</v>
      </c>
      <c r="EZ61" s="164">
        <f>SUM(ES61:EY61)</f>
        <v>9795673</v>
      </c>
      <c r="FA61" s="164">
        <v>227907</v>
      </c>
      <c r="FB61" s="164">
        <v>278109</v>
      </c>
      <c r="FC61" s="164">
        <v>323072</v>
      </c>
      <c r="FD61" s="164">
        <v>111159</v>
      </c>
      <c r="FE61" s="164">
        <v>0</v>
      </c>
      <c r="FF61" s="164">
        <f>SUM(FA61:FE61)</f>
        <v>940247</v>
      </c>
      <c r="FG61" s="164">
        <v>0</v>
      </c>
      <c r="FH61" s="164">
        <v>0</v>
      </c>
      <c r="FI61" s="164">
        <v>0</v>
      </c>
      <c r="FJ61" s="164">
        <v>695939</v>
      </c>
      <c r="FK61" s="164">
        <v>896589</v>
      </c>
      <c r="FL61" s="167">
        <f>SUM(FG61:FK61)</f>
        <v>1592528</v>
      </c>
      <c r="FM61" s="166"/>
      <c r="FN61" s="164">
        <v>555315</v>
      </c>
      <c r="FO61" s="164">
        <v>1667309</v>
      </c>
      <c r="FP61" s="164">
        <v>2268338</v>
      </c>
      <c r="FQ61" s="164">
        <v>4963003</v>
      </c>
      <c r="FR61" s="164">
        <v>4394232</v>
      </c>
      <c r="FS61" s="164">
        <v>3333952</v>
      </c>
      <c r="FT61" s="165">
        <f>SUM(FM61:FS61)</f>
        <v>17182149</v>
      </c>
    </row>
    <row r="62" spans="1:176" s="129" customFormat="1" ht="18" customHeight="1">
      <c r="A62" s="168" t="s">
        <v>71</v>
      </c>
      <c r="B62" s="164">
        <v>831264</v>
      </c>
      <c r="C62" s="164">
        <v>2498431</v>
      </c>
      <c r="D62" s="164">
        <v>2663890</v>
      </c>
      <c r="E62" s="164">
        <v>1635523</v>
      </c>
      <c r="F62" s="164">
        <v>755589</v>
      </c>
      <c r="G62" s="164">
        <v>1185325</v>
      </c>
      <c r="H62" s="165">
        <f t="shared" si="1"/>
        <v>9570022</v>
      </c>
      <c r="I62" s="166">
        <v>451756</v>
      </c>
      <c r="J62" s="164">
        <v>1757883</v>
      </c>
      <c r="K62" s="164">
        <v>1855919</v>
      </c>
      <c r="L62" s="164">
        <v>791582</v>
      </c>
      <c r="M62" s="164">
        <v>386114</v>
      </c>
      <c r="N62" s="164">
        <v>769496</v>
      </c>
      <c r="O62" s="164">
        <f t="shared" si="3"/>
        <v>6012750</v>
      </c>
      <c r="P62" s="164">
        <v>177378</v>
      </c>
      <c r="Q62" s="164">
        <v>307419</v>
      </c>
      <c r="R62" s="164">
        <v>287815</v>
      </c>
      <c r="S62" s="164">
        <v>160856</v>
      </c>
      <c r="T62" s="164">
        <v>132035</v>
      </c>
      <c r="U62" s="164">
        <v>376538</v>
      </c>
      <c r="V62" s="166">
        <f t="shared" si="5"/>
        <v>1442041</v>
      </c>
      <c r="W62" s="164">
        <v>0</v>
      </c>
      <c r="X62" s="164">
        <v>0</v>
      </c>
      <c r="Y62" s="164">
        <v>0</v>
      </c>
      <c r="Z62" s="164">
        <v>0</v>
      </c>
      <c r="AA62" s="164">
        <v>67500</v>
      </c>
      <c r="AB62" s="164">
        <v>123750</v>
      </c>
      <c r="AC62" s="166">
        <f t="shared" si="7"/>
        <v>191250</v>
      </c>
      <c r="AD62" s="164">
        <v>18871</v>
      </c>
      <c r="AE62" s="164">
        <v>0</v>
      </c>
      <c r="AF62" s="164">
        <v>93775</v>
      </c>
      <c r="AG62" s="164">
        <v>0</v>
      </c>
      <c r="AH62" s="164">
        <v>0</v>
      </c>
      <c r="AI62" s="164">
        <v>74772</v>
      </c>
      <c r="AJ62" s="166">
        <f t="shared" si="9"/>
        <v>187418</v>
      </c>
      <c r="AK62" s="164">
        <v>0</v>
      </c>
      <c r="AL62" s="164">
        <v>0</v>
      </c>
      <c r="AM62" s="164">
        <v>0</v>
      </c>
      <c r="AN62" s="164">
        <v>0</v>
      </c>
      <c r="AO62" s="164">
        <v>0</v>
      </c>
      <c r="AP62" s="164">
        <v>0</v>
      </c>
      <c r="AQ62" s="166">
        <f t="shared" si="11"/>
        <v>0</v>
      </c>
      <c r="AR62" s="164">
        <v>76680</v>
      </c>
      <c r="AS62" s="164">
        <v>950127</v>
      </c>
      <c r="AT62" s="164">
        <v>1231410</v>
      </c>
      <c r="AU62" s="164">
        <v>529701</v>
      </c>
      <c r="AV62" s="164">
        <v>114579</v>
      </c>
      <c r="AW62" s="164">
        <v>96606</v>
      </c>
      <c r="AX62" s="166">
        <f t="shared" si="13"/>
        <v>2999103</v>
      </c>
      <c r="AY62" s="164">
        <v>43827</v>
      </c>
      <c r="AZ62" s="164">
        <v>121572</v>
      </c>
      <c r="BA62" s="164">
        <v>22869</v>
      </c>
      <c r="BB62" s="164">
        <v>0</v>
      </c>
      <c r="BC62" s="164">
        <v>0</v>
      </c>
      <c r="BD62" s="164">
        <v>0</v>
      </c>
      <c r="BE62" s="166">
        <v>188268</v>
      </c>
      <c r="BF62" s="164">
        <v>135000</v>
      </c>
      <c r="BG62" s="164">
        <v>378765</v>
      </c>
      <c r="BH62" s="164">
        <v>220050</v>
      </c>
      <c r="BI62" s="164">
        <v>101025</v>
      </c>
      <c r="BJ62" s="164">
        <v>72000</v>
      </c>
      <c r="BK62" s="164">
        <v>97830</v>
      </c>
      <c r="BL62" s="165">
        <f t="shared" si="16"/>
        <v>1004670</v>
      </c>
      <c r="BM62" s="166">
        <v>11790</v>
      </c>
      <c r="BN62" s="164">
        <v>78804</v>
      </c>
      <c r="BO62" s="164">
        <v>156096</v>
      </c>
      <c r="BP62" s="164">
        <v>417906</v>
      </c>
      <c r="BQ62" s="164">
        <v>263385</v>
      </c>
      <c r="BR62" s="164">
        <v>336699</v>
      </c>
      <c r="BS62" s="164">
        <f t="shared" si="18"/>
        <v>1264680</v>
      </c>
      <c r="BT62" s="164">
        <v>11790</v>
      </c>
      <c r="BU62" s="164">
        <v>78804</v>
      </c>
      <c r="BV62" s="164">
        <v>156096</v>
      </c>
      <c r="BW62" s="164">
        <v>417906</v>
      </c>
      <c r="BX62" s="164">
        <v>263385</v>
      </c>
      <c r="BY62" s="164">
        <v>336699</v>
      </c>
      <c r="BZ62" s="164">
        <f t="shared" si="20"/>
        <v>1264680</v>
      </c>
      <c r="CA62" s="164">
        <v>0</v>
      </c>
      <c r="CB62" s="164">
        <v>0</v>
      </c>
      <c r="CC62" s="164">
        <v>0</v>
      </c>
      <c r="CD62" s="164">
        <v>0</v>
      </c>
      <c r="CE62" s="164">
        <v>0</v>
      </c>
      <c r="CF62" s="164">
        <v>0</v>
      </c>
      <c r="CG62" s="164">
        <f t="shared" si="22"/>
        <v>0</v>
      </c>
      <c r="CH62" s="164">
        <v>0</v>
      </c>
      <c r="CI62" s="164">
        <v>0</v>
      </c>
      <c r="CJ62" s="164">
        <v>0</v>
      </c>
      <c r="CK62" s="164">
        <v>0</v>
      </c>
      <c r="CL62" s="164">
        <v>0</v>
      </c>
      <c r="CM62" s="164">
        <v>0</v>
      </c>
      <c r="CN62" s="165">
        <f t="shared" si="24"/>
        <v>0</v>
      </c>
      <c r="CO62" s="166">
        <v>206123</v>
      </c>
      <c r="CP62" s="164">
        <v>443350</v>
      </c>
      <c r="CQ62" s="164">
        <v>581000</v>
      </c>
      <c r="CR62" s="164">
        <v>132360</v>
      </c>
      <c r="CS62" s="164">
        <v>84328</v>
      </c>
      <c r="CT62" s="164">
        <v>79130</v>
      </c>
      <c r="CU62" s="164">
        <f t="shared" si="26"/>
        <v>1526291</v>
      </c>
      <c r="CV62" s="164">
        <v>0</v>
      </c>
      <c r="CW62" s="164">
        <v>0</v>
      </c>
      <c r="CX62" s="164">
        <v>23220</v>
      </c>
      <c r="CY62" s="164">
        <v>5220</v>
      </c>
      <c r="CZ62" s="164">
        <v>0</v>
      </c>
      <c r="DA62" s="164">
        <v>10440</v>
      </c>
      <c r="DB62" s="164">
        <f t="shared" si="28"/>
        <v>38880</v>
      </c>
      <c r="DC62" s="164">
        <v>0</v>
      </c>
      <c r="DD62" s="164">
        <v>250791</v>
      </c>
      <c r="DE62" s="164">
        <v>0</v>
      </c>
      <c r="DF62" s="164">
        <v>0</v>
      </c>
      <c r="DG62" s="164">
        <v>0</v>
      </c>
      <c r="DH62" s="164">
        <f t="shared" si="29"/>
        <v>250791</v>
      </c>
      <c r="DI62" s="164">
        <v>0</v>
      </c>
      <c r="DJ62" s="164">
        <v>0</v>
      </c>
      <c r="DK62" s="164">
        <v>0</v>
      </c>
      <c r="DL62" s="164">
        <v>0</v>
      </c>
      <c r="DM62" s="164">
        <v>0</v>
      </c>
      <c r="DN62" s="164">
        <v>0</v>
      </c>
      <c r="DO62" s="164">
        <f t="shared" si="31"/>
        <v>0</v>
      </c>
      <c r="DP62" s="164">
        <v>206123</v>
      </c>
      <c r="DQ62" s="164">
        <v>443350</v>
      </c>
      <c r="DR62" s="164">
        <v>306989</v>
      </c>
      <c r="DS62" s="164">
        <v>127140</v>
      </c>
      <c r="DT62" s="164">
        <v>84328</v>
      </c>
      <c r="DU62" s="164">
        <v>68690</v>
      </c>
      <c r="DV62" s="165">
        <f t="shared" si="33"/>
        <v>1236620</v>
      </c>
      <c r="DW62" s="166">
        <v>22680</v>
      </c>
      <c r="DX62" s="164">
        <v>38394</v>
      </c>
      <c r="DY62" s="164">
        <v>70875</v>
      </c>
      <c r="DZ62" s="164">
        <v>29160</v>
      </c>
      <c r="EA62" s="164">
        <v>21762</v>
      </c>
      <c r="EB62" s="164">
        <v>0</v>
      </c>
      <c r="EC62" s="165">
        <f>SUM(DW62:EB62)</f>
        <v>182871</v>
      </c>
      <c r="ED62" s="166">
        <v>138915</v>
      </c>
      <c r="EE62" s="164">
        <v>180000</v>
      </c>
      <c r="EF62" s="164">
        <v>0</v>
      </c>
      <c r="EG62" s="164">
        <v>264515</v>
      </c>
      <c r="EH62" s="164">
        <v>0</v>
      </c>
      <c r="EI62" s="164">
        <v>0</v>
      </c>
      <c r="EJ62" s="167">
        <f>SUM(ED62:EI62)</f>
        <v>583430</v>
      </c>
      <c r="EK62" s="166"/>
      <c r="EL62" s="164">
        <v>0</v>
      </c>
      <c r="EM62" s="164">
        <v>1847639</v>
      </c>
      <c r="EN62" s="164">
        <v>4900461</v>
      </c>
      <c r="EO62" s="164">
        <v>4878875</v>
      </c>
      <c r="EP62" s="164">
        <v>10362283</v>
      </c>
      <c r="EQ62" s="164">
        <v>7560537</v>
      </c>
      <c r="ER62" s="165">
        <f>SUM(EK62:EQ62)</f>
        <v>29549795</v>
      </c>
      <c r="ES62" s="166"/>
      <c r="ET62" s="164">
        <v>0</v>
      </c>
      <c r="EU62" s="164">
        <v>1597076</v>
      </c>
      <c r="EV62" s="164">
        <v>4404722</v>
      </c>
      <c r="EW62" s="164">
        <v>4612057</v>
      </c>
      <c r="EX62" s="164">
        <v>10068932</v>
      </c>
      <c r="EY62" s="164">
        <v>7186742</v>
      </c>
      <c r="EZ62" s="164">
        <f>SUM(ES62:EY62)</f>
        <v>27869529</v>
      </c>
      <c r="FA62" s="164">
        <v>0</v>
      </c>
      <c r="FB62" s="164">
        <v>495739</v>
      </c>
      <c r="FC62" s="164">
        <v>266818</v>
      </c>
      <c r="FD62" s="164">
        <v>293351</v>
      </c>
      <c r="FE62" s="164">
        <v>0</v>
      </c>
      <c r="FF62" s="164">
        <f>SUM(FA62:FE62)</f>
        <v>1055908</v>
      </c>
      <c r="FG62" s="164">
        <v>250563</v>
      </c>
      <c r="FH62" s="164">
        <v>0</v>
      </c>
      <c r="FI62" s="164">
        <v>0</v>
      </c>
      <c r="FJ62" s="164">
        <v>0</v>
      </c>
      <c r="FK62" s="164">
        <v>373795</v>
      </c>
      <c r="FL62" s="167">
        <f>SUM(FG62:FK62)</f>
        <v>624358</v>
      </c>
      <c r="FM62" s="166"/>
      <c r="FN62" s="164">
        <v>831264</v>
      </c>
      <c r="FO62" s="164">
        <v>4346070</v>
      </c>
      <c r="FP62" s="164">
        <v>7564351</v>
      </c>
      <c r="FQ62" s="164">
        <v>6514398</v>
      </c>
      <c r="FR62" s="164">
        <v>11117872</v>
      </c>
      <c r="FS62" s="164">
        <v>8745862</v>
      </c>
      <c r="FT62" s="165">
        <f>SUM(FM62:FS62)</f>
        <v>39119817</v>
      </c>
    </row>
    <row r="63" spans="1:176" s="129" customFormat="1" ht="18" customHeight="1">
      <c r="A63" s="168" t="s">
        <v>72</v>
      </c>
      <c r="B63" s="164">
        <f aca="true" t="shared" si="74" ref="B63:G63">SUM(B59:B62)</f>
        <v>4815341</v>
      </c>
      <c r="C63" s="164">
        <f t="shared" si="74"/>
        <v>23654001</v>
      </c>
      <c r="D63" s="164">
        <f t="shared" si="74"/>
        <v>14057209</v>
      </c>
      <c r="E63" s="164">
        <f t="shared" si="74"/>
        <v>14922067</v>
      </c>
      <c r="F63" s="164">
        <f t="shared" si="74"/>
        <v>8884331</v>
      </c>
      <c r="G63" s="164">
        <f t="shared" si="74"/>
        <v>7500348</v>
      </c>
      <c r="H63" s="165">
        <f t="shared" si="1"/>
        <v>73833297</v>
      </c>
      <c r="I63" s="166">
        <f aca="true" t="shared" si="75" ref="I63:N63">SUM(I59:I62)</f>
        <v>3335809</v>
      </c>
      <c r="J63" s="164">
        <f t="shared" si="75"/>
        <v>18662279</v>
      </c>
      <c r="K63" s="164">
        <f t="shared" si="75"/>
        <v>9933976</v>
      </c>
      <c r="L63" s="164">
        <f t="shared" si="75"/>
        <v>9949552</v>
      </c>
      <c r="M63" s="164">
        <f t="shared" si="75"/>
        <v>6432290</v>
      </c>
      <c r="N63" s="164">
        <f t="shared" si="75"/>
        <v>5431050</v>
      </c>
      <c r="O63" s="164">
        <f t="shared" si="3"/>
        <v>53744956</v>
      </c>
      <c r="P63" s="164">
        <f aca="true" t="shared" si="76" ref="P63:U63">SUM(P59:P62)</f>
        <v>920678</v>
      </c>
      <c r="Q63" s="164">
        <f t="shared" si="76"/>
        <v>4158106</v>
      </c>
      <c r="R63" s="164">
        <f t="shared" si="76"/>
        <v>2161151</v>
      </c>
      <c r="S63" s="164">
        <f t="shared" si="76"/>
        <v>2638645</v>
      </c>
      <c r="T63" s="164">
        <f t="shared" si="76"/>
        <v>1673670</v>
      </c>
      <c r="U63" s="164">
        <f t="shared" si="76"/>
        <v>1819402</v>
      </c>
      <c r="V63" s="164">
        <f t="shared" si="5"/>
        <v>13371652</v>
      </c>
      <c r="W63" s="164">
        <f aca="true" t="shared" si="77" ref="W63:AB63">SUM(W59:W62)</f>
        <v>0</v>
      </c>
      <c r="X63" s="164">
        <f t="shared" si="77"/>
        <v>0</v>
      </c>
      <c r="Y63" s="164">
        <f t="shared" si="77"/>
        <v>11452</v>
      </c>
      <c r="Z63" s="164">
        <f t="shared" si="77"/>
        <v>45607</v>
      </c>
      <c r="AA63" s="164">
        <f t="shared" si="77"/>
        <v>293512</v>
      </c>
      <c r="AB63" s="164">
        <f t="shared" si="77"/>
        <v>582637</v>
      </c>
      <c r="AC63" s="164">
        <f t="shared" si="7"/>
        <v>933208</v>
      </c>
      <c r="AD63" s="164">
        <f aca="true" t="shared" si="78" ref="AD63:AI63">SUM(AD59:AD62)</f>
        <v>111769</v>
      </c>
      <c r="AE63" s="164">
        <f t="shared" si="78"/>
        <v>860778</v>
      </c>
      <c r="AF63" s="164">
        <f t="shared" si="78"/>
        <v>541298</v>
      </c>
      <c r="AG63" s="164">
        <f t="shared" si="78"/>
        <v>231162</v>
      </c>
      <c r="AH63" s="164">
        <f t="shared" si="78"/>
        <v>471774</v>
      </c>
      <c r="AI63" s="164">
        <f t="shared" si="78"/>
        <v>764606</v>
      </c>
      <c r="AJ63" s="164">
        <f t="shared" si="9"/>
        <v>2981387</v>
      </c>
      <c r="AK63" s="164">
        <f aca="true" t="shared" si="79" ref="AK63:AP63">SUM(AK59:AK62)</f>
        <v>0</v>
      </c>
      <c r="AL63" s="164">
        <f t="shared" si="79"/>
        <v>0</v>
      </c>
      <c r="AM63" s="164">
        <f t="shared" si="79"/>
        <v>0</v>
      </c>
      <c r="AN63" s="164">
        <f t="shared" si="79"/>
        <v>0</v>
      </c>
      <c r="AO63" s="164">
        <f t="shared" si="79"/>
        <v>20037</v>
      </c>
      <c r="AP63" s="164">
        <f t="shared" si="79"/>
        <v>0</v>
      </c>
      <c r="AQ63" s="164">
        <f t="shared" si="11"/>
        <v>20037</v>
      </c>
      <c r="AR63" s="164">
        <f aca="true" t="shared" si="80" ref="AR63:AW63">SUM(AR59:AR62)</f>
        <v>1501114</v>
      </c>
      <c r="AS63" s="164">
        <f t="shared" si="80"/>
        <v>8506483</v>
      </c>
      <c r="AT63" s="164">
        <f t="shared" si="80"/>
        <v>4607349</v>
      </c>
      <c r="AU63" s="164">
        <f t="shared" si="80"/>
        <v>5139366</v>
      </c>
      <c r="AV63" s="164">
        <f t="shared" si="80"/>
        <v>2537783</v>
      </c>
      <c r="AW63" s="164">
        <f t="shared" si="80"/>
        <v>1054314</v>
      </c>
      <c r="AX63" s="164">
        <f t="shared" si="13"/>
        <v>23346409</v>
      </c>
      <c r="AY63" s="164">
        <f aca="true" t="shared" si="81" ref="AY63:BD63">SUM(AY59:AY62)</f>
        <v>410964</v>
      </c>
      <c r="AZ63" s="164">
        <f t="shared" si="81"/>
        <v>3517180</v>
      </c>
      <c r="BA63" s="164">
        <f t="shared" si="81"/>
        <v>1665953</v>
      </c>
      <c r="BB63" s="164">
        <f t="shared" si="81"/>
        <v>1228484</v>
      </c>
      <c r="BC63" s="164">
        <f t="shared" si="81"/>
        <v>754820</v>
      </c>
      <c r="BD63" s="164">
        <f t="shared" si="81"/>
        <v>560723</v>
      </c>
      <c r="BE63" s="164">
        <f>SUM(AY63:BD63)</f>
        <v>8138124</v>
      </c>
      <c r="BF63" s="164">
        <f aca="true" t="shared" si="82" ref="BF63:BK63">SUM(BF59:BF62)</f>
        <v>391284</v>
      </c>
      <c r="BG63" s="164">
        <f t="shared" si="82"/>
        <v>1619732</v>
      </c>
      <c r="BH63" s="164">
        <f t="shared" si="82"/>
        <v>946773</v>
      </c>
      <c r="BI63" s="164">
        <f t="shared" si="82"/>
        <v>666288</v>
      </c>
      <c r="BJ63" s="164">
        <f t="shared" si="82"/>
        <v>680694</v>
      </c>
      <c r="BK63" s="164">
        <f t="shared" si="82"/>
        <v>649368</v>
      </c>
      <c r="BL63" s="165">
        <f t="shared" si="16"/>
        <v>4954139</v>
      </c>
      <c r="BM63" s="166">
        <f aca="true" t="shared" si="83" ref="BM63:BR63">SUM(BM59:BM62)</f>
        <v>130932</v>
      </c>
      <c r="BN63" s="164">
        <f t="shared" si="83"/>
        <v>629172</v>
      </c>
      <c r="BO63" s="164">
        <f t="shared" si="83"/>
        <v>1197240</v>
      </c>
      <c r="BP63" s="164">
        <f t="shared" si="83"/>
        <v>2080647</v>
      </c>
      <c r="BQ63" s="164">
        <f t="shared" si="83"/>
        <v>1686204</v>
      </c>
      <c r="BR63" s="164">
        <f t="shared" si="83"/>
        <v>1400399</v>
      </c>
      <c r="BS63" s="164">
        <f t="shared" si="18"/>
        <v>7124594</v>
      </c>
      <c r="BT63" s="164">
        <f aca="true" t="shared" si="84" ref="BT63:BY63">SUM(BT59:BT62)</f>
        <v>130932</v>
      </c>
      <c r="BU63" s="164">
        <f t="shared" si="84"/>
        <v>354123</v>
      </c>
      <c r="BV63" s="164">
        <f t="shared" si="84"/>
        <v>1140946</v>
      </c>
      <c r="BW63" s="164">
        <f t="shared" si="84"/>
        <v>1896858</v>
      </c>
      <c r="BX63" s="164">
        <f t="shared" si="84"/>
        <v>1678104</v>
      </c>
      <c r="BY63" s="164">
        <f t="shared" si="84"/>
        <v>1238715</v>
      </c>
      <c r="BZ63" s="164">
        <f t="shared" si="20"/>
        <v>6439678</v>
      </c>
      <c r="CA63" s="164">
        <f aca="true" t="shared" si="85" ref="CA63:CF63">SUM(CA59:CA62)</f>
        <v>0</v>
      </c>
      <c r="CB63" s="164">
        <f t="shared" si="85"/>
        <v>275049</v>
      </c>
      <c r="CC63" s="164">
        <f t="shared" si="85"/>
        <v>56294</v>
      </c>
      <c r="CD63" s="164">
        <f t="shared" si="85"/>
        <v>183789</v>
      </c>
      <c r="CE63" s="164">
        <f t="shared" si="85"/>
        <v>8100</v>
      </c>
      <c r="CF63" s="164">
        <f t="shared" si="85"/>
        <v>161684</v>
      </c>
      <c r="CG63" s="164">
        <f t="shared" si="22"/>
        <v>684916</v>
      </c>
      <c r="CH63" s="164">
        <f aca="true" t="shared" si="86" ref="CH63:CM63">SUM(CH59:CH62)</f>
        <v>0</v>
      </c>
      <c r="CI63" s="164">
        <f t="shared" si="86"/>
        <v>0</v>
      </c>
      <c r="CJ63" s="164">
        <f t="shared" si="86"/>
        <v>0</v>
      </c>
      <c r="CK63" s="164">
        <f t="shared" si="86"/>
        <v>0</v>
      </c>
      <c r="CL63" s="164">
        <f t="shared" si="86"/>
        <v>0</v>
      </c>
      <c r="CM63" s="164">
        <f t="shared" si="86"/>
        <v>0</v>
      </c>
      <c r="CN63" s="165">
        <f t="shared" si="24"/>
        <v>0</v>
      </c>
      <c r="CO63" s="166">
        <f aca="true" t="shared" si="87" ref="CO63:CT63">SUM(CO59:CO62)</f>
        <v>993541</v>
      </c>
      <c r="CP63" s="164">
        <f t="shared" si="87"/>
        <v>3965118</v>
      </c>
      <c r="CQ63" s="164">
        <f t="shared" si="87"/>
        <v>2127531</v>
      </c>
      <c r="CR63" s="164">
        <f t="shared" si="87"/>
        <v>2386163</v>
      </c>
      <c r="CS63" s="164">
        <f t="shared" si="87"/>
        <v>744075</v>
      </c>
      <c r="CT63" s="164">
        <f t="shared" si="87"/>
        <v>617302</v>
      </c>
      <c r="CU63" s="164">
        <f t="shared" si="26"/>
        <v>10833730</v>
      </c>
      <c r="CV63" s="164">
        <f aca="true" t="shared" si="88" ref="CV63:DA63">SUM(CV59:CV62)</f>
        <v>4500</v>
      </c>
      <c r="CW63" s="164">
        <f t="shared" si="88"/>
        <v>103140</v>
      </c>
      <c r="CX63" s="164">
        <f t="shared" si="88"/>
        <v>55980</v>
      </c>
      <c r="CY63" s="164">
        <f t="shared" si="88"/>
        <v>80460</v>
      </c>
      <c r="CZ63" s="164">
        <f t="shared" si="88"/>
        <v>13500</v>
      </c>
      <c r="DA63" s="164">
        <f t="shared" si="88"/>
        <v>127080</v>
      </c>
      <c r="DB63" s="164">
        <f t="shared" si="28"/>
        <v>384660</v>
      </c>
      <c r="DC63" s="164">
        <f>SUM(DC59:DC62)</f>
        <v>1158030</v>
      </c>
      <c r="DD63" s="164">
        <f>SUM(DD59:DD62)</f>
        <v>497148</v>
      </c>
      <c r="DE63" s="164">
        <f>SUM(DE59:DE62)</f>
        <v>1493186</v>
      </c>
      <c r="DF63" s="164">
        <f>SUM(DF59:DF62)</f>
        <v>0</v>
      </c>
      <c r="DG63" s="164">
        <f>SUM(DG59:DG62)</f>
        <v>0</v>
      </c>
      <c r="DH63" s="164">
        <f t="shared" si="29"/>
        <v>3148364</v>
      </c>
      <c r="DI63" s="164">
        <f aca="true" t="shared" si="89" ref="DI63:DN63">SUM(DI59:DI62)</f>
        <v>0</v>
      </c>
      <c r="DJ63" s="164">
        <f t="shared" si="89"/>
        <v>0</v>
      </c>
      <c r="DK63" s="164">
        <f t="shared" si="89"/>
        <v>353007</v>
      </c>
      <c r="DL63" s="164">
        <f t="shared" si="89"/>
        <v>0</v>
      </c>
      <c r="DM63" s="164">
        <f t="shared" si="89"/>
        <v>225353</v>
      </c>
      <c r="DN63" s="164">
        <f t="shared" si="89"/>
        <v>164879</v>
      </c>
      <c r="DO63" s="164">
        <f t="shared" si="31"/>
        <v>743239</v>
      </c>
      <c r="DP63" s="164">
        <f aca="true" t="shared" si="90" ref="DP63:DU63">SUM(DP59:DP62)</f>
        <v>989041</v>
      </c>
      <c r="DQ63" s="164">
        <f t="shared" si="90"/>
        <v>2703948</v>
      </c>
      <c r="DR63" s="164">
        <f t="shared" si="90"/>
        <v>1221396</v>
      </c>
      <c r="DS63" s="164">
        <f t="shared" si="90"/>
        <v>812517</v>
      </c>
      <c r="DT63" s="164">
        <f t="shared" si="90"/>
        <v>505222</v>
      </c>
      <c r="DU63" s="164">
        <f t="shared" si="90"/>
        <v>325343</v>
      </c>
      <c r="DV63" s="165">
        <f t="shared" si="33"/>
        <v>6557467</v>
      </c>
      <c r="DW63" s="166">
        <f aca="true" t="shared" si="91" ref="DW63:EB63">SUM(DW59:DW62)</f>
        <v>80136</v>
      </c>
      <c r="DX63" s="164">
        <f t="shared" si="91"/>
        <v>138422</v>
      </c>
      <c r="DY63" s="164">
        <f t="shared" si="91"/>
        <v>102532</v>
      </c>
      <c r="DZ63" s="164">
        <f t="shared" si="91"/>
        <v>79641</v>
      </c>
      <c r="EA63" s="164">
        <f t="shared" si="91"/>
        <v>21762</v>
      </c>
      <c r="EB63" s="164">
        <f t="shared" si="91"/>
        <v>51597</v>
      </c>
      <c r="EC63" s="165">
        <f>SUM(DW63:EB63)</f>
        <v>474090</v>
      </c>
      <c r="ED63" s="166">
        <f>SUM(ED59:ED62)</f>
        <v>274923</v>
      </c>
      <c r="EE63" s="164">
        <f>SUM(EE59:EE62)</f>
        <v>259010</v>
      </c>
      <c r="EF63" s="164">
        <f>SUM(EF59:EF62)</f>
        <v>695930</v>
      </c>
      <c r="EG63" s="164">
        <f>SUM(EG59:EG62)</f>
        <v>426064</v>
      </c>
      <c r="EH63" s="164">
        <f>SUM(EH59:EH62)</f>
        <v>0</v>
      </c>
      <c r="EI63" s="164">
        <f>SUM(EI59:EI62)</f>
        <v>0</v>
      </c>
      <c r="EJ63" s="167">
        <f>SUM(ED63:EI63)</f>
        <v>1655927</v>
      </c>
      <c r="EK63" s="166">
        <f>SUM(EK59:EK62)</f>
        <v>0</v>
      </c>
      <c r="EL63" s="164">
        <f>SUM(EL59:EL62)</f>
        <v>0</v>
      </c>
      <c r="EM63" s="164">
        <f>SUM(EM59:EM62)</f>
        <v>9810423</v>
      </c>
      <c r="EN63" s="164">
        <f>SUM(EN59:EN62)</f>
        <v>16742993</v>
      </c>
      <c r="EO63" s="164">
        <f>SUM(EO59:EO62)</f>
        <v>25388391</v>
      </c>
      <c r="EP63" s="164">
        <f>SUM(EP59:EP62)</f>
        <v>41164382</v>
      </c>
      <c r="EQ63" s="164">
        <f>SUM(EQ59:EQ62)</f>
        <v>38691591</v>
      </c>
      <c r="ER63" s="165">
        <f>SUM(EK63:EQ63)</f>
        <v>131797780</v>
      </c>
      <c r="ES63" s="166">
        <f>SUM(ES59:ES62)</f>
        <v>0</v>
      </c>
      <c r="ET63" s="164">
        <f>SUM(ET59:ET62)</f>
        <v>0</v>
      </c>
      <c r="EU63" s="164">
        <f>SUM(EU59:EU62)</f>
        <v>6013507</v>
      </c>
      <c r="EV63" s="164">
        <f>SUM(EV59:EV62)</f>
        <v>10214934</v>
      </c>
      <c r="EW63" s="164">
        <f>SUM(EW59:EW62)</f>
        <v>19691360</v>
      </c>
      <c r="EX63" s="164">
        <f>SUM(EX59:EX62)</f>
        <v>30660856</v>
      </c>
      <c r="EY63" s="164">
        <f>SUM(EY59:EY62)</f>
        <v>24601717</v>
      </c>
      <c r="EZ63" s="164">
        <f>SUM(ES63:EY63)</f>
        <v>91182374</v>
      </c>
      <c r="FA63" s="164">
        <f>SUM(FA59:FA62)</f>
        <v>3293579</v>
      </c>
      <c r="FB63" s="164">
        <f>SUM(FB59:FB62)</f>
        <v>5298740</v>
      </c>
      <c r="FC63" s="164">
        <f>SUM(FC59:FC62)</f>
        <v>3246476</v>
      </c>
      <c r="FD63" s="164">
        <f>SUM(FD59:FD62)</f>
        <v>5520078</v>
      </c>
      <c r="FE63" s="164">
        <f>SUM(FE59:FE62)</f>
        <v>3107829</v>
      </c>
      <c r="FF63" s="164">
        <f>SUM(FA63:FE63)</f>
        <v>20466702</v>
      </c>
      <c r="FG63" s="164">
        <f>SUM(FG59:FG62)</f>
        <v>503337</v>
      </c>
      <c r="FH63" s="164">
        <f>SUM(FH59:FH62)</f>
        <v>1229319</v>
      </c>
      <c r="FI63" s="164">
        <f>SUM(FI59:FI62)</f>
        <v>2450555</v>
      </c>
      <c r="FJ63" s="164">
        <f>SUM(FJ59:FJ62)</f>
        <v>4983448</v>
      </c>
      <c r="FK63" s="164">
        <f>SUM(FK59:FK62)</f>
        <v>10982045</v>
      </c>
      <c r="FL63" s="167">
        <f>SUM(FG63:FK63)</f>
        <v>20148704</v>
      </c>
      <c r="FM63" s="166">
        <f>SUM(FM59:FM62)</f>
        <v>0</v>
      </c>
      <c r="FN63" s="164">
        <f>SUM(FN59:FN62)</f>
        <v>4815341</v>
      </c>
      <c r="FO63" s="164">
        <f>SUM(FO59:FO62)</f>
        <v>33464424</v>
      </c>
      <c r="FP63" s="164">
        <f>SUM(FP59:FP62)</f>
        <v>30800202</v>
      </c>
      <c r="FQ63" s="164">
        <f>SUM(FQ59:FQ62)</f>
        <v>40310458</v>
      </c>
      <c r="FR63" s="164">
        <f>SUM(FR59:FR62)</f>
        <v>50048713</v>
      </c>
      <c r="FS63" s="164">
        <f>SUM(FS59:FS62)</f>
        <v>46191939</v>
      </c>
      <c r="FT63" s="165">
        <f>SUM(FM63:FS63)</f>
        <v>205631077</v>
      </c>
    </row>
    <row r="64" spans="1:176" s="129" customFormat="1" ht="18" customHeight="1">
      <c r="A64" s="168" t="s">
        <v>73</v>
      </c>
      <c r="B64" s="164">
        <v>755515</v>
      </c>
      <c r="C64" s="164">
        <v>6545647</v>
      </c>
      <c r="D64" s="164">
        <v>3714950</v>
      </c>
      <c r="E64" s="164">
        <v>4152958</v>
      </c>
      <c r="F64" s="164">
        <v>2935412</v>
      </c>
      <c r="G64" s="164">
        <v>1797849</v>
      </c>
      <c r="H64" s="165">
        <f t="shared" si="1"/>
        <v>19902331</v>
      </c>
      <c r="I64" s="166">
        <v>530343</v>
      </c>
      <c r="J64" s="164">
        <v>4318543</v>
      </c>
      <c r="K64" s="164">
        <v>2063368</v>
      </c>
      <c r="L64" s="164">
        <v>1999038</v>
      </c>
      <c r="M64" s="164">
        <v>1645453</v>
      </c>
      <c r="N64" s="164">
        <v>1152389</v>
      </c>
      <c r="O64" s="164">
        <f t="shared" si="3"/>
        <v>11709134</v>
      </c>
      <c r="P64" s="164">
        <v>152037</v>
      </c>
      <c r="Q64" s="164">
        <v>1334637</v>
      </c>
      <c r="R64" s="164">
        <v>719865</v>
      </c>
      <c r="S64" s="164">
        <v>532182</v>
      </c>
      <c r="T64" s="164">
        <v>307035</v>
      </c>
      <c r="U64" s="164">
        <v>302760</v>
      </c>
      <c r="V64" s="166">
        <f t="shared" si="5"/>
        <v>3348516</v>
      </c>
      <c r="W64" s="164">
        <v>0</v>
      </c>
      <c r="X64" s="164">
        <v>64692</v>
      </c>
      <c r="Y64" s="164">
        <v>0</v>
      </c>
      <c r="Z64" s="164">
        <v>38817</v>
      </c>
      <c r="AA64" s="164">
        <v>401076</v>
      </c>
      <c r="AB64" s="164">
        <v>491643</v>
      </c>
      <c r="AC64" s="166">
        <f t="shared" si="7"/>
        <v>996228</v>
      </c>
      <c r="AD64" s="164">
        <v>0</v>
      </c>
      <c r="AE64" s="164">
        <v>19729</v>
      </c>
      <c r="AF64" s="164">
        <v>7768</v>
      </c>
      <c r="AG64" s="164">
        <v>30376</v>
      </c>
      <c r="AH64" s="164">
        <v>19729</v>
      </c>
      <c r="AI64" s="164">
        <v>27497</v>
      </c>
      <c r="AJ64" s="166">
        <f t="shared" si="9"/>
        <v>105099</v>
      </c>
      <c r="AK64" s="164">
        <v>0</v>
      </c>
      <c r="AL64" s="164">
        <v>0</v>
      </c>
      <c r="AM64" s="164">
        <v>0</v>
      </c>
      <c r="AN64" s="164">
        <v>0</v>
      </c>
      <c r="AO64" s="164">
        <v>0</v>
      </c>
      <c r="AP64" s="164">
        <v>0</v>
      </c>
      <c r="AQ64" s="166">
        <f t="shared" si="11"/>
        <v>0</v>
      </c>
      <c r="AR64" s="164">
        <v>342306</v>
      </c>
      <c r="AS64" s="164">
        <v>2552985</v>
      </c>
      <c r="AT64" s="164">
        <v>1131435</v>
      </c>
      <c r="AU64" s="164">
        <v>1163513</v>
      </c>
      <c r="AV64" s="164">
        <v>662013</v>
      </c>
      <c r="AW64" s="164">
        <v>136989</v>
      </c>
      <c r="AX64" s="166">
        <f t="shared" si="13"/>
        <v>5989241</v>
      </c>
      <c r="AY64" s="164"/>
      <c r="AZ64" s="164">
        <v>0</v>
      </c>
      <c r="BA64" s="164">
        <v>0</v>
      </c>
      <c r="BB64" s="164">
        <v>0</v>
      </c>
      <c r="BC64" s="164">
        <v>42000</v>
      </c>
      <c r="BD64" s="164">
        <v>0</v>
      </c>
      <c r="BE64" s="166">
        <v>0</v>
      </c>
      <c r="BF64" s="164">
        <v>36000</v>
      </c>
      <c r="BG64" s="164">
        <v>346500</v>
      </c>
      <c r="BH64" s="164">
        <v>204300</v>
      </c>
      <c r="BI64" s="164">
        <v>192150</v>
      </c>
      <c r="BJ64" s="164">
        <v>255600</v>
      </c>
      <c r="BK64" s="164">
        <v>193500</v>
      </c>
      <c r="BL64" s="165">
        <f t="shared" si="16"/>
        <v>1228050</v>
      </c>
      <c r="BM64" s="166">
        <v>24012</v>
      </c>
      <c r="BN64" s="164">
        <v>523962</v>
      </c>
      <c r="BO64" s="164">
        <v>964620</v>
      </c>
      <c r="BP64" s="164">
        <v>959038</v>
      </c>
      <c r="BQ64" s="164">
        <v>1040139</v>
      </c>
      <c r="BR64" s="164">
        <v>435600</v>
      </c>
      <c r="BS64" s="164">
        <f t="shared" si="18"/>
        <v>3947371</v>
      </c>
      <c r="BT64" s="164">
        <v>24012</v>
      </c>
      <c r="BU64" s="164">
        <v>523962</v>
      </c>
      <c r="BV64" s="164">
        <v>964620</v>
      </c>
      <c r="BW64" s="164">
        <v>959038</v>
      </c>
      <c r="BX64" s="164">
        <v>1040139</v>
      </c>
      <c r="BY64" s="164">
        <v>435600</v>
      </c>
      <c r="BZ64" s="164">
        <f t="shared" si="20"/>
        <v>3947371</v>
      </c>
      <c r="CA64" s="164">
        <v>0</v>
      </c>
      <c r="CB64" s="164">
        <v>0</v>
      </c>
      <c r="CC64" s="164">
        <v>0</v>
      </c>
      <c r="CD64" s="164">
        <v>0</v>
      </c>
      <c r="CE64" s="164">
        <v>0</v>
      </c>
      <c r="CF64" s="164">
        <v>0</v>
      </c>
      <c r="CG64" s="164">
        <f t="shared" si="22"/>
        <v>0</v>
      </c>
      <c r="CH64" s="164">
        <v>0</v>
      </c>
      <c r="CI64" s="164">
        <v>0</v>
      </c>
      <c r="CJ64" s="164">
        <v>0</v>
      </c>
      <c r="CK64" s="164">
        <v>0</v>
      </c>
      <c r="CL64" s="164">
        <v>0</v>
      </c>
      <c r="CM64" s="164">
        <v>0</v>
      </c>
      <c r="CN64" s="165">
        <f t="shared" si="24"/>
        <v>0</v>
      </c>
      <c r="CO64" s="166">
        <v>201160</v>
      </c>
      <c r="CP64" s="164">
        <v>1703142</v>
      </c>
      <c r="CQ64" s="164">
        <v>686962</v>
      </c>
      <c r="CR64" s="164">
        <v>1194882</v>
      </c>
      <c r="CS64" s="164">
        <v>249820</v>
      </c>
      <c r="CT64" s="164">
        <v>209860</v>
      </c>
      <c r="CU64" s="164">
        <f t="shared" si="26"/>
        <v>4245826</v>
      </c>
      <c r="CV64" s="164">
        <v>0</v>
      </c>
      <c r="CW64" s="164">
        <v>30420</v>
      </c>
      <c r="CX64" s="164">
        <v>27720</v>
      </c>
      <c r="CY64" s="164">
        <v>23940</v>
      </c>
      <c r="CZ64" s="164">
        <v>33660</v>
      </c>
      <c r="DA64" s="164">
        <v>52380</v>
      </c>
      <c r="DB64" s="164">
        <f t="shared" si="28"/>
        <v>168120</v>
      </c>
      <c r="DC64" s="164">
        <v>451692</v>
      </c>
      <c r="DD64" s="164">
        <v>238410</v>
      </c>
      <c r="DE64" s="164">
        <v>728190</v>
      </c>
      <c r="DF64" s="164">
        <v>0</v>
      </c>
      <c r="DG64" s="164">
        <v>0</v>
      </c>
      <c r="DH64" s="164">
        <f t="shared" si="29"/>
        <v>1418292</v>
      </c>
      <c r="DI64" s="164">
        <v>0</v>
      </c>
      <c r="DJ64" s="164">
        <v>148230</v>
      </c>
      <c r="DK64" s="164">
        <v>0</v>
      </c>
      <c r="DL64" s="164">
        <v>191048</v>
      </c>
      <c r="DM64" s="164">
        <v>0</v>
      </c>
      <c r="DN64" s="164">
        <v>0</v>
      </c>
      <c r="DO64" s="164">
        <f t="shared" si="31"/>
        <v>339278</v>
      </c>
      <c r="DP64" s="164">
        <v>201160</v>
      </c>
      <c r="DQ64" s="164">
        <v>1072800</v>
      </c>
      <c r="DR64" s="164">
        <v>420832</v>
      </c>
      <c r="DS64" s="164">
        <v>251704</v>
      </c>
      <c r="DT64" s="164">
        <v>216160</v>
      </c>
      <c r="DU64" s="164">
        <v>157480</v>
      </c>
      <c r="DV64" s="165">
        <f t="shared" si="33"/>
        <v>2320136</v>
      </c>
      <c r="DW64" s="166">
        <v>0</v>
      </c>
      <c r="DX64" s="164">
        <v>0</v>
      </c>
      <c r="DY64" s="164">
        <v>0</v>
      </c>
      <c r="DZ64" s="164">
        <v>0</v>
      </c>
      <c r="EA64" s="164">
        <v>0</v>
      </c>
      <c r="EB64" s="164">
        <v>0</v>
      </c>
      <c r="EC64" s="165">
        <f>SUM(DW64:EB64)</f>
        <v>0</v>
      </c>
      <c r="ED64" s="166">
        <v>0</v>
      </c>
      <c r="EE64" s="164">
        <v>0</v>
      </c>
      <c r="EF64" s="164">
        <v>0</v>
      </c>
      <c r="EG64" s="164">
        <v>0</v>
      </c>
      <c r="EH64" s="164">
        <v>0</v>
      </c>
      <c r="EI64" s="164">
        <v>0</v>
      </c>
      <c r="EJ64" s="167">
        <f>SUM(ED64:EI64)</f>
        <v>0</v>
      </c>
      <c r="EK64" s="166"/>
      <c r="EL64" s="164">
        <v>0</v>
      </c>
      <c r="EM64" s="164">
        <v>1764162</v>
      </c>
      <c r="EN64" s="164">
        <v>3554716</v>
      </c>
      <c r="EO64" s="164">
        <v>6643853</v>
      </c>
      <c r="EP64" s="164">
        <v>7853337</v>
      </c>
      <c r="EQ64" s="164">
        <v>5435478</v>
      </c>
      <c r="ER64" s="165">
        <f>SUM(EK64:EQ64)</f>
        <v>25251546</v>
      </c>
      <c r="ES64" s="166"/>
      <c r="ET64" s="164">
        <v>0</v>
      </c>
      <c r="EU64" s="164">
        <v>1509777</v>
      </c>
      <c r="EV64" s="164">
        <v>3554716</v>
      </c>
      <c r="EW64" s="164">
        <v>5967228</v>
      </c>
      <c r="EX64" s="164">
        <v>6991623</v>
      </c>
      <c r="EY64" s="164">
        <v>4256555</v>
      </c>
      <c r="EZ64" s="164">
        <f>SUM(ES64:EY64)</f>
        <v>22279899</v>
      </c>
      <c r="FA64" s="164">
        <v>254385</v>
      </c>
      <c r="FB64" s="164">
        <v>0</v>
      </c>
      <c r="FC64" s="164">
        <v>333455</v>
      </c>
      <c r="FD64" s="164">
        <v>861714</v>
      </c>
      <c r="FE64" s="164">
        <v>0</v>
      </c>
      <c r="FF64" s="164">
        <f>SUM(FA64:FE64)</f>
        <v>1449554</v>
      </c>
      <c r="FG64" s="164">
        <v>0</v>
      </c>
      <c r="FH64" s="164">
        <v>0</v>
      </c>
      <c r="FI64" s="164">
        <v>343170</v>
      </c>
      <c r="FJ64" s="164">
        <v>0</v>
      </c>
      <c r="FK64" s="164">
        <v>1178923</v>
      </c>
      <c r="FL64" s="167">
        <f>SUM(FG64:FK64)</f>
        <v>1522093</v>
      </c>
      <c r="FM64" s="166"/>
      <c r="FN64" s="164">
        <v>755515</v>
      </c>
      <c r="FO64" s="164">
        <v>8309809</v>
      </c>
      <c r="FP64" s="164">
        <v>7269666</v>
      </c>
      <c r="FQ64" s="164">
        <v>10796811</v>
      </c>
      <c r="FR64" s="164">
        <v>10788749</v>
      </c>
      <c r="FS64" s="164">
        <v>7233327</v>
      </c>
      <c r="FT64" s="165">
        <f>SUM(FM64:FS64)</f>
        <v>45153877</v>
      </c>
    </row>
    <row r="65" spans="1:176" s="129" customFormat="1" ht="18" customHeight="1">
      <c r="A65" s="168" t="s">
        <v>74</v>
      </c>
      <c r="B65" s="164">
        <v>63483</v>
      </c>
      <c r="C65" s="164">
        <v>311250</v>
      </c>
      <c r="D65" s="164">
        <v>479478</v>
      </c>
      <c r="E65" s="164">
        <v>214530</v>
      </c>
      <c r="F65" s="164">
        <v>93801</v>
      </c>
      <c r="G65" s="164">
        <v>199257</v>
      </c>
      <c r="H65" s="165">
        <f t="shared" si="1"/>
        <v>1361799</v>
      </c>
      <c r="I65" s="166">
        <v>53703</v>
      </c>
      <c r="J65" s="164">
        <v>291690</v>
      </c>
      <c r="K65" s="164">
        <v>221508</v>
      </c>
      <c r="L65" s="164">
        <v>204750</v>
      </c>
      <c r="M65" s="164">
        <v>72269</v>
      </c>
      <c r="N65" s="164">
        <v>188289</v>
      </c>
      <c r="O65" s="164">
        <f t="shared" si="3"/>
        <v>1032209</v>
      </c>
      <c r="P65" s="164">
        <v>0</v>
      </c>
      <c r="Q65" s="164">
        <v>12051</v>
      </c>
      <c r="R65" s="164">
        <v>0</v>
      </c>
      <c r="S65" s="164">
        <v>23382</v>
      </c>
      <c r="T65" s="164">
        <v>0</v>
      </c>
      <c r="U65" s="164">
        <v>0</v>
      </c>
      <c r="V65" s="166">
        <f t="shared" si="5"/>
        <v>35433</v>
      </c>
      <c r="W65" s="164">
        <v>0</v>
      </c>
      <c r="X65" s="164">
        <v>0</v>
      </c>
      <c r="Y65" s="164">
        <v>0</v>
      </c>
      <c r="Z65" s="164">
        <v>0</v>
      </c>
      <c r="AA65" s="164">
        <v>0</v>
      </c>
      <c r="AB65" s="164">
        <v>0</v>
      </c>
      <c r="AC65" s="166">
        <f t="shared" si="7"/>
        <v>0</v>
      </c>
      <c r="AD65" s="164">
        <v>0</v>
      </c>
      <c r="AE65" s="164">
        <v>0</v>
      </c>
      <c r="AF65" s="164">
        <v>0</v>
      </c>
      <c r="AG65" s="164">
        <v>0</v>
      </c>
      <c r="AH65" s="164">
        <v>54413</v>
      </c>
      <c r="AI65" s="164">
        <v>0</v>
      </c>
      <c r="AJ65" s="166">
        <f t="shared" si="9"/>
        <v>54413</v>
      </c>
      <c r="AK65" s="164">
        <v>0</v>
      </c>
      <c r="AL65" s="164">
        <v>0</v>
      </c>
      <c r="AM65" s="164">
        <v>0</v>
      </c>
      <c r="AN65" s="164">
        <v>0</v>
      </c>
      <c r="AO65" s="164">
        <v>0</v>
      </c>
      <c r="AP65" s="164">
        <v>0</v>
      </c>
      <c r="AQ65" s="166">
        <f t="shared" si="11"/>
        <v>0</v>
      </c>
      <c r="AR65" s="164">
        <v>53703</v>
      </c>
      <c r="AS65" s="164">
        <v>279639</v>
      </c>
      <c r="AT65" s="164">
        <v>221508</v>
      </c>
      <c r="AU65" s="164">
        <v>181368</v>
      </c>
      <c r="AV65" s="164">
        <v>0</v>
      </c>
      <c r="AW65" s="164">
        <v>165789</v>
      </c>
      <c r="AX65" s="166">
        <f t="shared" si="13"/>
        <v>902007</v>
      </c>
      <c r="AY65" s="164"/>
      <c r="AZ65" s="164">
        <v>0</v>
      </c>
      <c r="BA65" s="164">
        <v>0</v>
      </c>
      <c r="BB65" s="164">
        <v>0</v>
      </c>
      <c r="BC65" s="164">
        <v>0</v>
      </c>
      <c r="BD65" s="164">
        <v>0</v>
      </c>
      <c r="BE65" s="166">
        <v>0</v>
      </c>
      <c r="BF65" s="164">
        <v>0</v>
      </c>
      <c r="BG65" s="164">
        <v>0</v>
      </c>
      <c r="BH65" s="164">
        <v>0</v>
      </c>
      <c r="BI65" s="164">
        <v>0</v>
      </c>
      <c r="BJ65" s="164">
        <v>17856</v>
      </c>
      <c r="BK65" s="164">
        <v>22500</v>
      </c>
      <c r="BL65" s="165">
        <f t="shared" si="16"/>
        <v>40356</v>
      </c>
      <c r="BM65" s="166">
        <v>0</v>
      </c>
      <c r="BN65" s="164">
        <v>0</v>
      </c>
      <c r="BO65" s="164">
        <v>0</v>
      </c>
      <c r="BP65" s="164">
        <v>0</v>
      </c>
      <c r="BQ65" s="164">
        <v>0</v>
      </c>
      <c r="BR65" s="164">
        <v>1188</v>
      </c>
      <c r="BS65" s="164">
        <f t="shared" si="18"/>
        <v>1188</v>
      </c>
      <c r="BT65" s="164">
        <v>0</v>
      </c>
      <c r="BU65" s="164">
        <v>0</v>
      </c>
      <c r="BV65" s="164">
        <v>0</v>
      </c>
      <c r="BW65" s="164">
        <v>0</v>
      </c>
      <c r="BX65" s="164">
        <v>0</v>
      </c>
      <c r="BY65" s="164">
        <v>1188</v>
      </c>
      <c r="BZ65" s="164">
        <f t="shared" si="20"/>
        <v>1188</v>
      </c>
      <c r="CA65" s="164">
        <v>0</v>
      </c>
      <c r="CB65" s="164">
        <v>0</v>
      </c>
      <c r="CC65" s="164">
        <v>0</v>
      </c>
      <c r="CD65" s="164">
        <v>0</v>
      </c>
      <c r="CE65" s="164">
        <v>0</v>
      </c>
      <c r="CF65" s="164">
        <v>0</v>
      </c>
      <c r="CG65" s="164">
        <f t="shared" si="22"/>
        <v>0</v>
      </c>
      <c r="CH65" s="164">
        <v>0</v>
      </c>
      <c r="CI65" s="164">
        <v>0</v>
      </c>
      <c r="CJ65" s="164">
        <v>0</v>
      </c>
      <c r="CK65" s="164">
        <v>0</v>
      </c>
      <c r="CL65" s="164">
        <v>0</v>
      </c>
      <c r="CM65" s="164">
        <v>0</v>
      </c>
      <c r="CN65" s="165">
        <f t="shared" si="24"/>
        <v>0</v>
      </c>
      <c r="CO65" s="166">
        <v>9780</v>
      </c>
      <c r="CP65" s="164">
        <v>19560</v>
      </c>
      <c r="CQ65" s="164">
        <v>257970</v>
      </c>
      <c r="CR65" s="164">
        <v>9780</v>
      </c>
      <c r="CS65" s="164">
        <v>21532</v>
      </c>
      <c r="CT65" s="164">
        <v>9780</v>
      </c>
      <c r="CU65" s="164">
        <f t="shared" si="26"/>
        <v>328402</v>
      </c>
      <c r="CV65" s="164">
        <v>0</v>
      </c>
      <c r="CW65" s="164">
        <v>0</v>
      </c>
      <c r="CX65" s="164">
        <v>0</v>
      </c>
      <c r="CY65" s="164">
        <v>0</v>
      </c>
      <c r="CZ65" s="164">
        <v>12420</v>
      </c>
      <c r="DA65" s="164">
        <v>0</v>
      </c>
      <c r="DB65" s="164">
        <f t="shared" si="28"/>
        <v>12420</v>
      </c>
      <c r="DC65" s="164">
        <v>0</v>
      </c>
      <c r="DD65" s="164">
        <v>238410</v>
      </c>
      <c r="DE65" s="164">
        <v>0</v>
      </c>
      <c r="DF65" s="164">
        <v>0</v>
      </c>
      <c r="DG65" s="164">
        <v>0</v>
      </c>
      <c r="DH65" s="164">
        <f t="shared" si="29"/>
        <v>238410</v>
      </c>
      <c r="DI65" s="164">
        <v>0</v>
      </c>
      <c r="DJ65" s="164">
        <v>0</v>
      </c>
      <c r="DK65" s="164">
        <v>0</v>
      </c>
      <c r="DL65" s="164">
        <v>0</v>
      </c>
      <c r="DM65" s="164">
        <v>0</v>
      </c>
      <c r="DN65" s="164">
        <v>0</v>
      </c>
      <c r="DO65" s="164">
        <f t="shared" si="31"/>
        <v>0</v>
      </c>
      <c r="DP65" s="164">
        <v>9780</v>
      </c>
      <c r="DQ65" s="164">
        <v>19560</v>
      </c>
      <c r="DR65" s="164">
        <v>19560</v>
      </c>
      <c r="DS65" s="164">
        <v>9780</v>
      </c>
      <c r="DT65" s="164">
        <v>9112</v>
      </c>
      <c r="DU65" s="164">
        <v>9780</v>
      </c>
      <c r="DV65" s="165">
        <f t="shared" si="33"/>
        <v>77572</v>
      </c>
      <c r="DW65" s="166">
        <v>0</v>
      </c>
      <c r="DX65" s="164">
        <v>0</v>
      </c>
      <c r="DY65" s="164">
        <v>0</v>
      </c>
      <c r="DZ65" s="164">
        <v>0</v>
      </c>
      <c r="EA65" s="164">
        <v>0</v>
      </c>
      <c r="EB65" s="164">
        <v>0</v>
      </c>
      <c r="EC65" s="165">
        <f>SUM(DW65:EB65)</f>
        <v>0</v>
      </c>
      <c r="ED65" s="166">
        <v>0</v>
      </c>
      <c r="EE65" s="164">
        <v>0</v>
      </c>
      <c r="EF65" s="164">
        <v>0</v>
      </c>
      <c r="EG65" s="164">
        <v>0</v>
      </c>
      <c r="EH65" s="164">
        <v>0</v>
      </c>
      <c r="EI65" s="164">
        <v>0</v>
      </c>
      <c r="EJ65" s="167">
        <f>SUM(ED65:EI65)</f>
        <v>0</v>
      </c>
      <c r="EK65" s="166"/>
      <c r="EL65" s="164">
        <v>0</v>
      </c>
      <c r="EM65" s="164">
        <v>0</v>
      </c>
      <c r="EN65" s="164">
        <v>0</v>
      </c>
      <c r="EO65" s="164">
        <v>757767</v>
      </c>
      <c r="EP65" s="164">
        <v>0</v>
      </c>
      <c r="EQ65" s="164">
        <v>264480</v>
      </c>
      <c r="ER65" s="165">
        <f>SUM(EK65:EQ65)</f>
        <v>1022247</v>
      </c>
      <c r="ES65" s="166"/>
      <c r="ET65" s="164">
        <v>0</v>
      </c>
      <c r="EU65" s="164">
        <v>0</v>
      </c>
      <c r="EV65" s="164">
        <v>0</v>
      </c>
      <c r="EW65" s="164">
        <v>669315</v>
      </c>
      <c r="EX65" s="164">
        <v>0</v>
      </c>
      <c r="EY65" s="164">
        <v>264480</v>
      </c>
      <c r="EZ65" s="164">
        <f>SUM(ES65:EY65)</f>
        <v>933795</v>
      </c>
      <c r="FA65" s="164">
        <v>0</v>
      </c>
      <c r="FB65" s="164">
        <v>0</v>
      </c>
      <c r="FC65" s="164">
        <v>88452</v>
      </c>
      <c r="FD65" s="164">
        <v>0</v>
      </c>
      <c r="FE65" s="164">
        <v>0</v>
      </c>
      <c r="FF65" s="164">
        <f>SUM(FA65:FE65)</f>
        <v>88452</v>
      </c>
      <c r="FG65" s="164">
        <v>0</v>
      </c>
      <c r="FH65" s="164">
        <v>0</v>
      </c>
      <c r="FI65" s="164">
        <v>0</v>
      </c>
      <c r="FJ65" s="164">
        <v>0</v>
      </c>
      <c r="FK65" s="164">
        <v>0</v>
      </c>
      <c r="FL65" s="167">
        <f>SUM(FG65:FK65)</f>
        <v>0</v>
      </c>
      <c r="FM65" s="166"/>
      <c r="FN65" s="164">
        <v>63483</v>
      </c>
      <c r="FO65" s="164">
        <v>311250</v>
      </c>
      <c r="FP65" s="164">
        <v>479478</v>
      </c>
      <c r="FQ65" s="164">
        <v>972297</v>
      </c>
      <c r="FR65" s="164">
        <v>93801</v>
      </c>
      <c r="FS65" s="164">
        <v>463737</v>
      </c>
      <c r="FT65" s="165">
        <f>SUM(FM65:FS65)</f>
        <v>2384046</v>
      </c>
    </row>
    <row r="66" spans="1:176" s="129" customFormat="1" ht="18" customHeight="1">
      <c r="A66" s="168" t="s">
        <v>75</v>
      </c>
      <c r="B66" s="164">
        <v>368952</v>
      </c>
      <c r="C66" s="164">
        <v>1611878</v>
      </c>
      <c r="D66" s="164">
        <v>955774</v>
      </c>
      <c r="E66" s="164">
        <v>831660</v>
      </c>
      <c r="F66" s="164">
        <v>810328</v>
      </c>
      <c r="G66" s="164">
        <v>1082955</v>
      </c>
      <c r="H66" s="165">
        <f t="shared" si="1"/>
        <v>5661547</v>
      </c>
      <c r="I66" s="166">
        <v>212472</v>
      </c>
      <c r="J66" s="164">
        <v>1043064</v>
      </c>
      <c r="K66" s="164">
        <v>589605</v>
      </c>
      <c r="L66" s="164">
        <v>392832</v>
      </c>
      <c r="M66" s="164">
        <v>326610</v>
      </c>
      <c r="N66" s="164">
        <v>528444</v>
      </c>
      <c r="O66" s="164">
        <f t="shared" si="3"/>
        <v>3093027</v>
      </c>
      <c r="P66" s="164">
        <v>23688</v>
      </c>
      <c r="Q66" s="164">
        <v>242460</v>
      </c>
      <c r="R66" s="164">
        <v>184221</v>
      </c>
      <c r="S66" s="164">
        <v>159309</v>
      </c>
      <c r="T66" s="164">
        <v>144747</v>
      </c>
      <c r="U66" s="164">
        <v>173889</v>
      </c>
      <c r="V66" s="166">
        <f t="shared" si="5"/>
        <v>928314</v>
      </c>
      <c r="W66" s="164">
        <v>0</v>
      </c>
      <c r="X66" s="164">
        <v>0</v>
      </c>
      <c r="Y66" s="164">
        <v>0</v>
      </c>
      <c r="Z66" s="164">
        <v>0</v>
      </c>
      <c r="AA66" s="164">
        <v>0</v>
      </c>
      <c r="AB66" s="164">
        <v>0</v>
      </c>
      <c r="AC66" s="166">
        <f t="shared" si="7"/>
        <v>0</v>
      </c>
      <c r="AD66" s="164">
        <v>0</v>
      </c>
      <c r="AE66" s="164">
        <v>0</v>
      </c>
      <c r="AF66" s="164">
        <v>0</v>
      </c>
      <c r="AG66" s="164">
        <v>0</v>
      </c>
      <c r="AH66" s="164">
        <v>0</v>
      </c>
      <c r="AI66" s="164">
        <v>0</v>
      </c>
      <c r="AJ66" s="166">
        <f t="shared" si="9"/>
        <v>0</v>
      </c>
      <c r="AK66" s="164">
        <v>0</v>
      </c>
      <c r="AL66" s="164">
        <v>0</v>
      </c>
      <c r="AM66" s="164">
        <v>0</v>
      </c>
      <c r="AN66" s="164">
        <v>0</v>
      </c>
      <c r="AO66" s="164">
        <v>0</v>
      </c>
      <c r="AP66" s="164">
        <v>0</v>
      </c>
      <c r="AQ66" s="166">
        <f t="shared" si="11"/>
        <v>0</v>
      </c>
      <c r="AR66" s="164">
        <v>188784</v>
      </c>
      <c r="AS66" s="164">
        <v>710982</v>
      </c>
      <c r="AT66" s="164">
        <v>354351</v>
      </c>
      <c r="AU66" s="164">
        <v>233523</v>
      </c>
      <c r="AV66" s="164">
        <v>173763</v>
      </c>
      <c r="AW66" s="164">
        <v>340155</v>
      </c>
      <c r="AX66" s="166">
        <f t="shared" si="13"/>
        <v>2001558</v>
      </c>
      <c r="AY66" s="164"/>
      <c r="AZ66" s="164">
        <v>0</v>
      </c>
      <c r="BA66" s="164">
        <v>63450</v>
      </c>
      <c r="BB66" s="164">
        <v>37533</v>
      </c>
      <c r="BC66" s="164">
        <v>0</v>
      </c>
      <c r="BD66" s="164">
        <v>0</v>
      </c>
      <c r="BE66" s="166">
        <v>0</v>
      </c>
      <c r="BF66" s="164">
        <v>0</v>
      </c>
      <c r="BG66" s="164">
        <v>26172</v>
      </c>
      <c r="BH66" s="164">
        <v>13500</v>
      </c>
      <c r="BI66" s="164">
        <v>0</v>
      </c>
      <c r="BJ66" s="164">
        <v>8100</v>
      </c>
      <c r="BK66" s="164">
        <v>14400</v>
      </c>
      <c r="BL66" s="165">
        <f t="shared" si="16"/>
        <v>62172</v>
      </c>
      <c r="BM66" s="166">
        <v>0</v>
      </c>
      <c r="BN66" s="164">
        <v>236574</v>
      </c>
      <c r="BO66" s="164">
        <v>210816</v>
      </c>
      <c r="BP66" s="164">
        <v>341028</v>
      </c>
      <c r="BQ66" s="164">
        <v>404478</v>
      </c>
      <c r="BR66" s="164">
        <v>422172</v>
      </c>
      <c r="BS66" s="164">
        <f t="shared" si="18"/>
        <v>1615068</v>
      </c>
      <c r="BT66" s="164">
        <v>0</v>
      </c>
      <c r="BU66" s="164">
        <v>212382</v>
      </c>
      <c r="BV66" s="164">
        <v>210816</v>
      </c>
      <c r="BW66" s="164">
        <v>341028</v>
      </c>
      <c r="BX66" s="164">
        <v>404478</v>
      </c>
      <c r="BY66" s="164">
        <v>422172</v>
      </c>
      <c r="BZ66" s="164">
        <f t="shared" si="20"/>
        <v>1590876</v>
      </c>
      <c r="CA66" s="164">
        <v>0</v>
      </c>
      <c r="CB66" s="164">
        <v>24192</v>
      </c>
      <c r="CC66" s="164">
        <v>0</v>
      </c>
      <c r="CD66" s="164">
        <v>0</v>
      </c>
      <c r="CE66" s="164">
        <v>0</v>
      </c>
      <c r="CF66" s="164">
        <v>0</v>
      </c>
      <c r="CG66" s="164">
        <f t="shared" si="22"/>
        <v>24192</v>
      </c>
      <c r="CH66" s="164">
        <v>0</v>
      </c>
      <c r="CI66" s="164">
        <v>0</v>
      </c>
      <c r="CJ66" s="164">
        <v>0</v>
      </c>
      <c r="CK66" s="164">
        <v>0</v>
      </c>
      <c r="CL66" s="164">
        <v>0</v>
      </c>
      <c r="CM66" s="164">
        <v>0</v>
      </c>
      <c r="CN66" s="165">
        <f t="shared" si="24"/>
        <v>0</v>
      </c>
      <c r="CO66" s="166">
        <v>156480</v>
      </c>
      <c r="CP66" s="164">
        <v>332240</v>
      </c>
      <c r="CQ66" s="164">
        <v>155353</v>
      </c>
      <c r="CR66" s="164">
        <v>97800</v>
      </c>
      <c r="CS66" s="164">
        <v>79240</v>
      </c>
      <c r="CT66" s="164">
        <v>97800</v>
      </c>
      <c r="CU66" s="164">
        <f t="shared" si="26"/>
        <v>918913</v>
      </c>
      <c r="CV66" s="164">
        <v>0</v>
      </c>
      <c r="CW66" s="164">
        <v>0</v>
      </c>
      <c r="CX66" s="164">
        <v>0</v>
      </c>
      <c r="CY66" s="164">
        <v>0</v>
      </c>
      <c r="CZ66" s="164">
        <v>0</v>
      </c>
      <c r="DA66" s="164">
        <v>0</v>
      </c>
      <c r="DB66" s="164">
        <f t="shared" si="28"/>
        <v>0</v>
      </c>
      <c r="DC66" s="164">
        <v>0</v>
      </c>
      <c r="DD66" s="164">
        <v>0</v>
      </c>
      <c r="DE66" s="164">
        <v>0</v>
      </c>
      <c r="DF66" s="164">
        <v>0</v>
      </c>
      <c r="DG66" s="164">
        <v>0</v>
      </c>
      <c r="DH66" s="164">
        <f t="shared" si="29"/>
        <v>0</v>
      </c>
      <c r="DI66" s="164">
        <v>0</v>
      </c>
      <c r="DJ66" s="164">
        <v>0</v>
      </c>
      <c r="DK66" s="164">
        <v>0</v>
      </c>
      <c r="DL66" s="164">
        <v>0</v>
      </c>
      <c r="DM66" s="164">
        <v>0</v>
      </c>
      <c r="DN66" s="164">
        <v>0</v>
      </c>
      <c r="DO66" s="164">
        <f t="shared" si="31"/>
        <v>0</v>
      </c>
      <c r="DP66" s="164">
        <v>156480</v>
      </c>
      <c r="DQ66" s="164">
        <v>332240</v>
      </c>
      <c r="DR66" s="164">
        <v>155353</v>
      </c>
      <c r="DS66" s="164">
        <v>97800</v>
      </c>
      <c r="DT66" s="164">
        <v>79240</v>
      </c>
      <c r="DU66" s="164">
        <v>97800</v>
      </c>
      <c r="DV66" s="165">
        <f t="shared" si="33"/>
        <v>918913</v>
      </c>
      <c r="DW66" s="166">
        <v>0</v>
      </c>
      <c r="DX66" s="164">
        <v>0</v>
      </c>
      <c r="DY66" s="164">
        <v>0</v>
      </c>
      <c r="DZ66" s="164">
        <v>0</v>
      </c>
      <c r="EA66" s="164">
        <v>0</v>
      </c>
      <c r="EB66" s="164">
        <v>34539</v>
      </c>
      <c r="EC66" s="165">
        <f>SUM(DW66:EB66)</f>
        <v>34539</v>
      </c>
      <c r="ED66" s="166">
        <v>0</v>
      </c>
      <c r="EE66" s="164">
        <v>0</v>
      </c>
      <c r="EF66" s="164">
        <v>0</v>
      </c>
      <c r="EG66" s="164">
        <v>0</v>
      </c>
      <c r="EH66" s="164">
        <v>0</v>
      </c>
      <c r="EI66" s="164">
        <v>0</v>
      </c>
      <c r="EJ66" s="167">
        <f>SUM(ED66:EI66)</f>
        <v>0</v>
      </c>
      <c r="EK66" s="166"/>
      <c r="EL66" s="164">
        <v>0</v>
      </c>
      <c r="EM66" s="164">
        <v>484399</v>
      </c>
      <c r="EN66" s="164">
        <v>1822876</v>
      </c>
      <c r="EO66" s="164">
        <v>2355383</v>
      </c>
      <c r="EP66" s="164">
        <v>3915359</v>
      </c>
      <c r="EQ66" s="164">
        <v>4509487</v>
      </c>
      <c r="ER66" s="165">
        <f>SUM(EK66:EQ66)</f>
        <v>13087504</v>
      </c>
      <c r="ES66" s="166"/>
      <c r="ET66" s="164">
        <v>0</v>
      </c>
      <c r="EU66" s="164">
        <v>236313</v>
      </c>
      <c r="EV66" s="164">
        <v>1045087</v>
      </c>
      <c r="EW66" s="164">
        <v>813285</v>
      </c>
      <c r="EX66" s="164">
        <v>3306934</v>
      </c>
      <c r="EY66" s="164">
        <v>3466524</v>
      </c>
      <c r="EZ66" s="164">
        <f>SUM(ES66:EY66)</f>
        <v>8868143</v>
      </c>
      <c r="FA66" s="164">
        <v>248086</v>
      </c>
      <c r="FB66" s="164">
        <v>777789</v>
      </c>
      <c r="FC66" s="164">
        <v>1171373</v>
      </c>
      <c r="FD66" s="164">
        <v>608425</v>
      </c>
      <c r="FE66" s="164">
        <v>637567</v>
      </c>
      <c r="FF66" s="164">
        <f>SUM(FA66:FE66)</f>
        <v>3443240</v>
      </c>
      <c r="FG66" s="164">
        <v>0</v>
      </c>
      <c r="FH66" s="164">
        <v>0</v>
      </c>
      <c r="FI66" s="164">
        <v>370725</v>
      </c>
      <c r="FJ66" s="164">
        <v>0</v>
      </c>
      <c r="FK66" s="164">
        <v>405396</v>
      </c>
      <c r="FL66" s="167">
        <f>SUM(FG66:FK66)</f>
        <v>776121</v>
      </c>
      <c r="FM66" s="166"/>
      <c r="FN66" s="164">
        <v>368952</v>
      </c>
      <c r="FO66" s="164">
        <v>2096277</v>
      </c>
      <c r="FP66" s="164">
        <v>2778650</v>
      </c>
      <c r="FQ66" s="164">
        <v>3187043</v>
      </c>
      <c r="FR66" s="164">
        <v>4725687</v>
      </c>
      <c r="FS66" s="164">
        <v>5592442</v>
      </c>
      <c r="FT66" s="165">
        <f>SUM(FM66:FS66)</f>
        <v>18749051</v>
      </c>
    </row>
    <row r="67" spans="1:176" s="129" customFormat="1" ht="18" customHeight="1">
      <c r="A67" s="168" t="s">
        <v>76</v>
      </c>
      <c r="B67" s="164">
        <v>273396</v>
      </c>
      <c r="C67" s="164">
        <v>1460563</v>
      </c>
      <c r="D67" s="164">
        <v>385260</v>
      </c>
      <c r="E67" s="164">
        <v>0</v>
      </c>
      <c r="F67" s="164">
        <v>391171</v>
      </c>
      <c r="G67" s="164">
        <v>377604</v>
      </c>
      <c r="H67" s="165">
        <f t="shared" si="1"/>
        <v>2887994</v>
      </c>
      <c r="I67" s="166">
        <v>195156</v>
      </c>
      <c r="J67" s="164">
        <v>1168875</v>
      </c>
      <c r="K67" s="164">
        <v>323370</v>
      </c>
      <c r="L67" s="164">
        <v>0</v>
      </c>
      <c r="M67" s="164">
        <v>180990</v>
      </c>
      <c r="N67" s="164">
        <v>145683</v>
      </c>
      <c r="O67" s="164">
        <f t="shared" si="3"/>
        <v>2014074</v>
      </c>
      <c r="P67" s="164">
        <v>2151</v>
      </c>
      <c r="Q67" s="164">
        <v>263556</v>
      </c>
      <c r="R67" s="164">
        <v>53334</v>
      </c>
      <c r="S67" s="164">
        <v>0</v>
      </c>
      <c r="T67" s="164">
        <v>18792</v>
      </c>
      <c r="U67" s="164">
        <v>0</v>
      </c>
      <c r="V67" s="166">
        <f t="shared" si="5"/>
        <v>337833</v>
      </c>
      <c r="W67" s="164">
        <v>0</v>
      </c>
      <c r="X67" s="164">
        <v>0</v>
      </c>
      <c r="Y67" s="164">
        <v>0</v>
      </c>
      <c r="Z67" s="164">
        <v>0</v>
      </c>
      <c r="AA67" s="164">
        <v>0</v>
      </c>
      <c r="AB67" s="164">
        <v>0</v>
      </c>
      <c r="AC67" s="166">
        <f t="shared" si="7"/>
        <v>0</v>
      </c>
      <c r="AD67" s="164">
        <v>0</v>
      </c>
      <c r="AE67" s="164">
        <v>0</v>
      </c>
      <c r="AF67" s="164">
        <v>0</v>
      </c>
      <c r="AG67" s="164">
        <v>0</v>
      </c>
      <c r="AH67" s="164">
        <v>0</v>
      </c>
      <c r="AI67" s="164">
        <v>0</v>
      </c>
      <c r="AJ67" s="166">
        <f t="shared" si="9"/>
        <v>0</v>
      </c>
      <c r="AK67" s="164">
        <v>0</v>
      </c>
      <c r="AL67" s="164">
        <v>0</v>
      </c>
      <c r="AM67" s="164">
        <v>0</v>
      </c>
      <c r="AN67" s="164">
        <v>0</v>
      </c>
      <c r="AO67" s="164">
        <v>0</v>
      </c>
      <c r="AP67" s="164">
        <v>0</v>
      </c>
      <c r="AQ67" s="166">
        <f t="shared" si="11"/>
        <v>0</v>
      </c>
      <c r="AR67" s="164">
        <v>193005</v>
      </c>
      <c r="AS67" s="164">
        <v>905319</v>
      </c>
      <c r="AT67" s="164">
        <v>270036</v>
      </c>
      <c r="AU67" s="164">
        <v>0</v>
      </c>
      <c r="AV67" s="164">
        <v>162198</v>
      </c>
      <c r="AW67" s="164">
        <v>145683</v>
      </c>
      <c r="AX67" s="166">
        <f t="shared" si="13"/>
        <v>1676241</v>
      </c>
      <c r="AY67" s="164"/>
      <c r="AZ67" s="164">
        <v>0</v>
      </c>
      <c r="BA67" s="164">
        <v>0</v>
      </c>
      <c r="BB67" s="164">
        <v>0</v>
      </c>
      <c r="BC67" s="164">
        <v>0</v>
      </c>
      <c r="BD67" s="164">
        <v>0</v>
      </c>
      <c r="BE67" s="166">
        <v>0</v>
      </c>
      <c r="BF67" s="164">
        <v>0</v>
      </c>
      <c r="BG67" s="164">
        <v>0</v>
      </c>
      <c r="BH67" s="164">
        <v>0</v>
      </c>
      <c r="BI67" s="164">
        <v>0</v>
      </c>
      <c r="BJ67" s="164">
        <v>0</v>
      </c>
      <c r="BK67" s="164">
        <v>0</v>
      </c>
      <c r="BL67" s="165">
        <f t="shared" si="16"/>
        <v>0</v>
      </c>
      <c r="BM67" s="166">
        <v>0</v>
      </c>
      <c r="BN67" s="164">
        <v>28908</v>
      </c>
      <c r="BO67" s="164">
        <v>22770</v>
      </c>
      <c r="BP67" s="164">
        <v>0</v>
      </c>
      <c r="BQ67" s="164">
        <v>0</v>
      </c>
      <c r="BR67" s="164">
        <v>202581</v>
      </c>
      <c r="BS67" s="164">
        <f t="shared" si="18"/>
        <v>254259</v>
      </c>
      <c r="BT67" s="164">
        <v>0</v>
      </c>
      <c r="BU67" s="164">
        <v>28908</v>
      </c>
      <c r="BV67" s="164">
        <v>22770</v>
      </c>
      <c r="BW67" s="164">
        <v>0</v>
      </c>
      <c r="BX67" s="164">
        <v>0</v>
      </c>
      <c r="BY67" s="164">
        <v>202581</v>
      </c>
      <c r="BZ67" s="164">
        <f t="shared" si="20"/>
        <v>254259</v>
      </c>
      <c r="CA67" s="164">
        <v>0</v>
      </c>
      <c r="CB67" s="164">
        <v>0</v>
      </c>
      <c r="CC67" s="164">
        <v>0</v>
      </c>
      <c r="CD67" s="164">
        <v>0</v>
      </c>
      <c r="CE67" s="164">
        <v>0</v>
      </c>
      <c r="CF67" s="164">
        <v>0</v>
      </c>
      <c r="CG67" s="164">
        <f t="shared" si="22"/>
        <v>0</v>
      </c>
      <c r="CH67" s="164">
        <v>0</v>
      </c>
      <c r="CI67" s="164">
        <v>0</v>
      </c>
      <c r="CJ67" s="164">
        <v>0</v>
      </c>
      <c r="CK67" s="164">
        <v>0</v>
      </c>
      <c r="CL67" s="164">
        <v>0</v>
      </c>
      <c r="CM67" s="164">
        <v>0</v>
      </c>
      <c r="CN67" s="165">
        <f t="shared" si="24"/>
        <v>0</v>
      </c>
      <c r="CO67" s="166">
        <v>78240</v>
      </c>
      <c r="CP67" s="164">
        <v>262780</v>
      </c>
      <c r="CQ67" s="164">
        <v>39120</v>
      </c>
      <c r="CR67" s="164">
        <v>0</v>
      </c>
      <c r="CS67" s="164">
        <v>19560</v>
      </c>
      <c r="CT67" s="164">
        <v>29340</v>
      </c>
      <c r="CU67" s="164">
        <f t="shared" si="26"/>
        <v>429040</v>
      </c>
      <c r="CV67" s="164">
        <v>0</v>
      </c>
      <c r="CW67" s="164">
        <v>0</v>
      </c>
      <c r="CX67" s="164">
        <v>0</v>
      </c>
      <c r="CY67" s="164">
        <v>0</v>
      </c>
      <c r="CZ67" s="164">
        <v>0</v>
      </c>
      <c r="DA67" s="164">
        <v>0</v>
      </c>
      <c r="DB67" s="164">
        <f t="shared" si="28"/>
        <v>0</v>
      </c>
      <c r="DC67" s="164">
        <v>0</v>
      </c>
      <c r="DD67" s="164">
        <v>0</v>
      </c>
      <c r="DE67" s="164">
        <v>0</v>
      </c>
      <c r="DF67" s="164">
        <v>0</v>
      </c>
      <c r="DG67" s="164">
        <v>0</v>
      </c>
      <c r="DH67" s="164">
        <f t="shared" si="29"/>
        <v>0</v>
      </c>
      <c r="DI67" s="164">
        <v>0</v>
      </c>
      <c r="DJ67" s="164">
        <v>0</v>
      </c>
      <c r="DK67" s="164">
        <v>0</v>
      </c>
      <c r="DL67" s="164">
        <v>0</v>
      </c>
      <c r="DM67" s="164">
        <v>0</v>
      </c>
      <c r="DN67" s="164">
        <v>0</v>
      </c>
      <c r="DO67" s="164">
        <f t="shared" si="31"/>
        <v>0</v>
      </c>
      <c r="DP67" s="164">
        <v>78240</v>
      </c>
      <c r="DQ67" s="164">
        <v>262780</v>
      </c>
      <c r="DR67" s="164">
        <v>39120</v>
      </c>
      <c r="DS67" s="164">
        <v>0</v>
      </c>
      <c r="DT67" s="164">
        <v>19560</v>
      </c>
      <c r="DU67" s="164">
        <v>29340</v>
      </c>
      <c r="DV67" s="165">
        <f t="shared" si="33"/>
        <v>429040</v>
      </c>
      <c r="DW67" s="166">
        <v>0</v>
      </c>
      <c r="DX67" s="164">
        <v>0</v>
      </c>
      <c r="DY67" s="164">
        <v>0</v>
      </c>
      <c r="DZ67" s="164">
        <v>0</v>
      </c>
      <c r="EA67" s="164">
        <v>10621</v>
      </c>
      <c r="EB67" s="164">
        <v>0</v>
      </c>
      <c r="EC67" s="165">
        <f>SUM(DW67:EB67)</f>
        <v>10621</v>
      </c>
      <c r="ED67" s="166">
        <v>0</v>
      </c>
      <c r="EE67" s="164">
        <v>0</v>
      </c>
      <c r="EF67" s="164">
        <v>0</v>
      </c>
      <c r="EG67" s="164">
        <v>0</v>
      </c>
      <c r="EH67" s="164">
        <v>180000</v>
      </c>
      <c r="EI67" s="164">
        <v>0</v>
      </c>
      <c r="EJ67" s="167">
        <f>SUM(ED67:EI67)</f>
        <v>180000</v>
      </c>
      <c r="EK67" s="166"/>
      <c r="EL67" s="164">
        <v>0</v>
      </c>
      <c r="EM67" s="164">
        <v>580552</v>
      </c>
      <c r="EN67" s="164">
        <v>1049040</v>
      </c>
      <c r="EO67" s="164">
        <v>2059524</v>
      </c>
      <c r="EP67" s="164">
        <v>2728667</v>
      </c>
      <c r="EQ67" s="164">
        <v>1489577</v>
      </c>
      <c r="ER67" s="165">
        <f>SUM(EK67:EQ67)</f>
        <v>7907360</v>
      </c>
      <c r="ES67" s="166"/>
      <c r="ET67" s="164">
        <v>0</v>
      </c>
      <c r="EU67" s="164">
        <v>580552</v>
      </c>
      <c r="EV67" s="164">
        <v>1049040</v>
      </c>
      <c r="EW67" s="164">
        <v>2059524</v>
      </c>
      <c r="EX67" s="164">
        <v>2728667</v>
      </c>
      <c r="EY67" s="164">
        <v>1053976</v>
      </c>
      <c r="EZ67" s="164">
        <f>SUM(ES67:EY67)</f>
        <v>7471759</v>
      </c>
      <c r="FA67" s="164">
        <v>0</v>
      </c>
      <c r="FB67" s="164">
        <v>0</v>
      </c>
      <c r="FC67" s="164">
        <v>0</v>
      </c>
      <c r="FD67" s="164">
        <v>0</v>
      </c>
      <c r="FE67" s="164">
        <v>0</v>
      </c>
      <c r="FF67" s="164">
        <f>SUM(FA67:FE67)</f>
        <v>0</v>
      </c>
      <c r="FG67" s="164">
        <v>0</v>
      </c>
      <c r="FH67" s="164">
        <v>0</v>
      </c>
      <c r="FI67" s="164">
        <v>0</v>
      </c>
      <c r="FJ67" s="164">
        <v>0</v>
      </c>
      <c r="FK67" s="164">
        <v>435601</v>
      </c>
      <c r="FL67" s="167">
        <f>SUM(FG67:FK67)</f>
        <v>435601</v>
      </c>
      <c r="FM67" s="166"/>
      <c r="FN67" s="164">
        <v>273396</v>
      </c>
      <c r="FO67" s="164">
        <v>2041115</v>
      </c>
      <c r="FP67" s="164">
        <v>1434300</v>
      </c>
      <c r="FQ67" s="164">
        <v>2059524</v>
      </c>
      <c r="FR67" s="164">
        <v>3119838</v>
      </c>
      <c r="FS67" s="164">
        <v>1867181</v>
      </c>
      <c r="FT67" s="165">
        <f>SUM(FM67:FS67)</f>
        <v>10795354</v>
      </c>
    </row>
    <row r="68" spans="1:176" s="129" customFormat="1" ht="18" customHeight="1">
      <c r="A68" s="168" t="s">
        <v>77</v>
      </c>
      <c r="B68" s="164">
        <v>208684</v>
      </c>
      <c r="C68" s="164">
        <v>2581711</v>
      </c>
      <c r="D68" s="164">
        <v>1916856</v>
      </c>
      <c r="E68" s="164">
        <v>2561915</v>
      </c>
      <c r="F68" s="164">
        <v>1964492</v>
      </c>
      <c r="G68" s="164">
        <v>520495</v>
      </c>
      <c r="H68" s="165">
        <f t="shared" si="1"/>
        <v>9754153</v>
      </c>
      <c r="I68" s="166">
        <v>156251</v>
      </c>
      <c r="J68" s="164">
        <v>1650489</v>
      </c>
      <c r="K68" s="164">
        <v>1046944</v>
      </c>
      <c r="L68" s="164">
        <v>1044318</v>
      </c>
      <c r="M68" s="164">
        <v>977432</v>
      </c>
      <c r="N68" s="164">
        <v>0</v>
      </c>
      <c r="O68" s="164">
        <f t="shared" si="3"/>
        <v>4875434</v>
      </c>
      <c r="P68" s="164">
        <v>34814</v>
      </c>
      <c r="Q68" s="164">
        <v>524895</v>
      </c>
      <c r="R68" s="164">
        <v>337125</v>
      </c>
      <c r="S68" s="164">
        <v>193310</v>
      </c>
      <c r="T68" s="164">
        <v>280458</v>
      </c>
      <c r="U68" s="164">
        <v>0</v>
      </c>
      <c r="V68" s="166">
        <f t="shared" si="5"/>
        <v>1370602</v>
      </c>
      <c r="W68" s="164">
        <v>0</v>
      </c>
      <c r="X68" s="164">
        <v>0</v>
      </c>
      <c r="Y68" s="164">
        <v>0</v>
      </c>
      <c r="Z68" s="164">
        <v>0</v>
      </c>
      <c r="AA68" s="164">
        <v>0</v>
      </c>
      <c r="AB68" s="164">
        <v>0</v>
      </c>
      <c r="AC68" s="166">
        <f t="shared" si="7"/>
        <v>0</v>
      </c>
      <c r="AD68" s="164">
        <v>0</v>
      </c>
      <c r="AE68" s="164">
        <v>0</v>
      </c>
      <c r="AF68" s="164">
        <v>16526</v>
      </c>
      <c r="AG68" s="164">
        <v>32801</v>
      </c>
      <c r="AH68" s="164">
        <v>0</v>
      </c>
      <c r="AI68" s="164">
        <v>0</v>
      </c>
      <c r="AJ68" s="166">
        <f t="shared" si="9"/>
        <v>49327</v>
      </c>
      <c r="AK68" s="164">
        <v>0</v>
      </c>
      <c r="AL68" s="164">
        <v>0</v>
      </c>
      <c r="AM68" s="164">
        <v>0</v>
      </c>
      <c r="AN68" s="164">
        <v>0</v>
      </c>
      <c r="AO68" s="164">
        <v>0</v>
      </c>
      <c r="AP68" s="164">
        <v>0</v>
      </c>
      <c r="AQ68" s="166">
        <f t="shared" si="11"/>
        <v>0</v>
      </c>
      <c r="AR68" s="164">
        <v>121437</v>
      </c>
      <c r="AS68" s="164">
        <v>1074728</v>
      </c>
      <c r="AT68" s="164">
        <v>807293</v>
      </c>
      <c r="AU68" s="164">
        <v>850483</v>
      </c>
      <c r="AV68" s="164">
        <v>659099</v>
      </c>
      <c r="AW68" s="164">
        <v>0</v>
      </c>
      <c r="AX68" s="166">
        <f t="shared" si="13"/>
        <v>3513040</v>
      </c>
      <c r="AY68" s="164"/>
      <c r="AZ68" s="164">
        <v>0</v>
      </c>
      <c r="BA68" s="164">
        <v>16266</v>
      </c>
      <c r="BB68" s="164">
        <v>0</v>
      </c>
      <c r="BC68" s="164">
        <v>0</v>
      </c>
      <c r="BD68" s="164">
        <v>0</v>
      </c>
      <c r="BE68" s="166">
        <v>0</v>
      </c>
      <c r="BF68" s="164">
        <v>0</v>
      </c>
      <c r="BG68" s="164">
        <v>34600</v>
      </c>
      <c r="BH68" s="164">
        <v>-114000</v>
      </c>
      <c r="BI68" s="164">
        <v>-32276</v>
      </c>
      <c r="BJ68" s="164">
        <v>37875</v>
      </c>
      <c r="BK68" s="164">
        <v>0</v>
      </c>
      <c r="BL68" s="165">
        <f t="shared" si="16"/>
        <v>-73801</v>
      </c>
      <c r="BM68" s="166">
        <v>0</v>
      </c>
      <c r="BN68" s="164">
        <v>418756</v>
      </c>
      <c r="BO68" s="164">
        <v>455852</v>
      </c>
      <c r="BP68" s="164">
        <v>883102</v>
      </c>
      <c r="BQ68" s="164">
        <v>747300</v>
      </c>
      <c r="BR68" s="164">
        <v>0</v>
      </c>
      <c r="BS68" s="164">
        <f t="shared" si="18"/>
        <v>2505010</v>
      </c>
      <c r="BT68" s="164">
        <v>0</v>
      </c>
      <c r="BU68" s="164">
        <v>418756</v>
      </c>
      <c r="BV68" s="164">
        <v>455852</v>
      </c>
      <c r="BW68" s="164">
        <v>883102</v>
      </c>
      <c r="BX68" s="164">
        <v>747300</v>
      </c>
      <c r="BY68" s="164">
        <v>0</v>
      </c>
      <c r="BZ68" s="164">
        <f t="shared" si="20"/>
        <v>2505010</v>
      </c>
      <c r="CA68" s="164">
        <v>0</v>
      </c>
      <c r="CB68" s="164">
        <v>0</v>
      </c>
      <c r="CC68" s="164">
        <v>0</v>
      </c>
      <c r="CD68" s="164">
        <v>0</v>
      </c>
      <c r="CE68" s="164">
        <v>0</v>
      </c>
      <c r="CF68" s="164">
        <v>0</v>
      </c>
      <c r="CG68" s="164">
        <f t="shared" si="22"/>
        <v>0</v>
      </c>
      <c r="CH68" s="164">
        <v>0</v>
      </c>
      <c r="CI68" s="164">
        <v>0</v>
      </c>
      <c r="CJ68" s="164">
        <v>0</v>
      </c>
      <c r="CK68" s="164">
        <v>0</v>
      </c>
      <c r="CL68" s="164">
        <v>0</v>
      </c>
      <c r="CM68" s="164">
        <v>0</v>
      </c>
      <c r="CN68" s="165">
        <f t="shared" si="24"/>
        <v>0</v>
      </c>
      <c r="CO68" s="166">
        <v>52433</v>
      </c>
      <c r="CP68" s="164">
        <v>512466</v>
      </c>
      <c r="CQ68" s="164">
        <v>414060</v>
      </c>
      <c r="CR68" s="164">
        <v>634495</v>
      </c>
      <c r="CS68" s="164">
        <v>239760</v>
      </c>
      <c r="CT68" s="164">
        <v>520495</v>
      </c>
      <c r="CU68" s="164">
        <f t="shared" si="26"/>
        <v>2373709</v>
      </c>
      <c r="CV68" s="164">
        <v>0</v>
      </c>
      <c r="CW68" s="164">
        <v>0</v>
      </c>
      <c r="CX68" s="164">
        <v>5510</v>
      </c>
      <c r="CY68" s="164">
        <v>22050</v>
      </c>
      <c r="CZ68" s="164">
        <v>4500</v>
      </c>
      <c r="DA68" s="164">
        <v>17820</v>
      </c>
      <c r="DB68" s="164">
        <f t="shared" si="28"/>
        <v>49880</v>
      </c>
      <c r="DC68" s="164">
        <v>0</v>
      </c>
      <c r="DD68" s="164">
        <v>0</v>
      </c>
      <c r="DE68" s="164">
        <v>250821</v>
      </c>
      <c r="DF68" s="164">
        <v>0</v>
      </c>
      <c r="DG68" s="164">
        <v>0</v>
      </c>
      <c r="DH68" s="164">
        <f t="shared" si="29"/>
        <v>250821</v>
      </c>
      <c r="DI68" s="164">
        <v>0</v>
      </c>
      <c r="DJ68" s="164">
        <v>0</v>
      </c>
      <c r="DK68" s="164">
        <v>184238</v>
      </c>
      <c r="DL68" s="164">
        <v>190557</v>
      </c>
      <c r="DM68" s="164">
        <v>156307</v>
      </c>
      <c r="DN68" s="164">
        <v>492895</v>
      </c>
      <c r="DO68" s="164">
        <f t="shared" si="31"/>
        <v>1023997</v>
      </c>
      <c r="DP68" s="164">
        <v>52433</v>
      </c>
      <c r="DQ68" s="164">
        <v>512466</v>
      </c>
      <c r="DR68" s="164">
        <v>224312</v>
      </c>
      <c r="DS68" s="164">
        <v>171067</v>
      </c>
      <c r="DT68" s="164">
        <v>78953</v>
      </c>
      <c r="DU68" s="164">
        <v>9780</v>
      </c>
      <c r="DV68" s="165">
        <f t="shared" si="33"/>
        <v>1049011</v>
      </c>
      <c r="DW68" s="166">
        <v>0</v>
      </c>
      <c r="DX68" s="164">
        <v>0</v>
      </c>
      <c r="DY68" s="164">
        <v>0</v>
      </c>
      <c r="DZ68" s="164">
        <v>0</v>
      </c>
      <c r="EA68" s="164">
        <v>0</v>
      </c>
      <c r="EB68" s="164">
        <v>0</v>
      </c>
      <c r="EC68" s="165">
        <f>SUM(DW68:EB68)</f>
        <v>0</v>
      </c>
      <c r="ED68" s="166">
        <v>0</v>
      </c>
      <c r="EE68" s="164">
        <v>0</v>
      </c>
      <c r="EF68" s="164">
        <v>0</v>
      </c>
      <c r="EG68" s="164">
        <v>0</v>
      </c>
      <c r="EH68" s="164">
        <v>0</v>
      </c>
      <c r="EI68" s="164">
        <v>0</v>
      </c>
      <c r="EJ68" s="167">
        <f>SUM(ED68:EI68)</f>
        <v>0</v>
      </c>
      <c r="EK68" s="166"/>
      <c r="EL68" s="164">
        <v>0</v>
      </c>
      <c r="EM68" s="164">
        <v>1285893</v>
      </c>
      <c r="EN68" s="164">
        <v>3162484</v>
      </c>
      <c r="EO68" s="164">
        <v>1735561</v>
      </c>
      <c r="EP68" s="164">
        <v>5419888</v>
      </c>
      <c r="EQ68" s="164">
        <v>2836619</v>
      </c>
      <c r="ER68" s="165">
        <f>SUM(EK68:EQ68)</f>
        <v>14440445</v>
      </c>
      <c r="ES68" s="166"/>
      <c r="ET68" s="164">
        <v>0</v>
      </c>
      <c r="EU68" s="164">
        <v>1054517</v>
      </c>
      <c r="EV68" s="164">
        <v>2078856</v>
      </c>
      <c r="EW68" s="164">
        <v>1211506</v>
      </c>
      <c r="EX68" s="164">
        <v>4482259</v>
      </c>
      <c r="EY68" s="164">
        <v>2422050</v>
      </c>
      <c r="EZ68" s="164">
        <f>SUM(ES68:EY68)</f>
        <v>11249188</v>
      </c>
      <c r="FA68" s="164">
        <v>231376</v>
      </c>
      <c r="FB68" s="164">
        <v>1083628</v>
      </c>
      <c r="FC68" s="164">
        <v>524055</v>
      </c>
      <c r="FD68" s="164">
        <v>937629</v>
      </c>
      <c r="FE68" s="164">
        <v>-365280</v>
      </c>
      <c r="FF68" s="164">
        <f>SUM(FA68:FE68)</f>
        <v>2411408</v>
      </c>
      <c r="FG68" s="164">
        <v>0</v>
      </c>
      <c r="FH68" s="164">
        <v>0</v>
      </c>
      <c r="FI68" s="164">
        <v>0</v>
      </c>
      <c r="FJ68" s="164">
        <v>0</v>
      </c>
      <c r="FK68" s="164">
        <v>779849</v>
      </c>
      <c r="FL68" s="167">
        <f>SUM(FG68:FK68)</f>
        <v>779849</v>
      </c>
      <c r="FM68" s="166"/>
      <c r="FN68" s="164">
        <v>208684</v>
      </c>
      <c r="FO68" s="164">
        <v>3867604</v>
      </c>
      <c r="FP68" s="164">
        <v>5079340</v>
      </c>
      <c r="FQ68" s="164">
        <v>4297476</v>
      </c>
      <c r="FR68" s="164">
        <v>7384380</v>
      </c>
      <c r="FS68" s="164">
        <v>3357114</v>
      </c>
      <c r="FT68" s="165">
        <f>SUM(FM68:FS68)</f>
        <v>24194598</v>
      </c>
    </row>
    <row r="69" spans="1:176" s="129" customFormat="1" ht="18" customHeight="1">
      <c r="A69" s="168" t="s">
        <v>78</v>
      </c>
      <c r="B69" s="164">
        <v>38439</v>
      </c>
      <c r="C69" s="164">
        <v>0</v>
      </c>
      <c r="D69" s="164">
        <v>43992</v>
      </c>
      <c r="E69" s="164">
        <v>0</v>
      </c>
      <c r="F69" s="164">
        <v>0</v>
      </c>
      <c r="G69" s="164">
        <v>0</v>
      </c>
      <c r="H69" s="165">
        <f t="shared" si="1"/>
        <v>82431</v>
      </c>
      <c r="I69" s="166">
        <v>38439</v>
      </c>
      <c r="J69" s="164">
        <v>0</v>
      </c>
      <c r="K69" s="164">
        <v>43992</v>
      </c>
      <c r="L69" s="164">
        <v>0</v>
      </c>
      <c r="M69" s="164">
        <v>0</v>
      </c>
      <c r="N69" s="164">
        <v>0</v>
      </c>
      <c r="O69" s="164">
        <f t="shared" si="3"/>
        <v>82431</v>
      </c>
      <c r="P69" s="164">
        <v>38439</v>
      </c>
      <c r="Q69" s="164">
        <v>0</v>
      </c>
      <c r="R69" s="164">
        <v>26910</v>
      </c>
      <c r="S69" s="164">
        <v>0</v>
      </c>
      <c r="T69" s="164">
        <v>0</v>
      </c>
      <c r="U69" s="164">
        <v>0</v>
      </c>
      <c r="V69" s="166">
        <f t="shared" si="5"/>
        <v>65349</v>
      </c>
      <c r="W69" s="164">
        <v>0</v>
      </c>
      <c r="X69" s="164">
        <v>0</v>
      </c>
      <c r="Y69" s="164">
        <v>0</v>
      </c>
      <c r="Z69" s="164">
        <v>0</v>
      </c>
      <c r="AA69" s="164">
        <v>0</v>
      </c>
      <c r="AB69" s="164">
        <v>0</v>
      </c>
      <c r="AC69" s="166">
        <f t="shared" si="7"/>
        <v>0</v>
      </c>
      <c r="AD69" s="164">
        <v>0</v>
      </c>
      <c r="AE69" s="164">
        <v>0</v>
      </c>
      <c r="AF69" s="164">
        <v>17082</v>
      </c>
      <c r="AG69" s="164">
        <v>0</v>
      </c>
      <c r="AH69" s="164">
        <v>0</v>
      </c>
      <c r="AI69" s="164">
        <v>0</v>
      </c>
      <c r="AJ69" s="166">
        <f t="shared" si="9"/>
        <v>17082</v>
      </c>
      <c r="AK69" s="164">
        <v>0</v>
      </c>
      <c r="AL69" s="164">
        <v>0</v>
      </c>
      <c r="AM69" s="164">
        <v>0</v>
      </c>
      <c r="AN69" s="164">
        <v>0</v>
      </c>
      <c r="AO69" s="164">
        <v>0</v>
      </c>
      <c r="AP69" s="164">
        <v>0</v>
      </c>
      <c r="AQ69" s="166">
        <f t="shared" si="11"/>
        <v>0</v>
      </c>
      <c r="AR69" s="164">
        <v>0</v>
      </c>
      <c r="AS69" s="164">
        <v>0</v>
      </c>
      <c r="AT69" s="164">
        <v>0</v>
      </c>
      <c r="AU69" s="164">
        <v>0</v>
      </c>
      <c r="AV69" s="164">
        <v>0</v>
      </c>
      <c r="AW69" s="164">
        <v>0</v>
      </c>
      <c r="AX69" s="166">
        <f t="shared" si="13"/>
        <v>0</v>
      </c>
      <c r="AY69" s="164"/>
      <c r="AZ69" s="164">
        <v>0</v>
      </c>
      <c r="BA69" s="164">
        <v>0</v>
      </c>
      <c r="BB69" s="164">
        <v>0</v>
      </c>
      <c r="BC69" s="164">
        <v>0</v>
      </c>
      <c r="BD69" s="164">
        <v>0</v>
      </c>
      <c r="BE69" s="166">
        <v>0</v>
      </c>
      <c r="BF69" s="164">
        <v>0</v>
      </c>
      <c r="BG69" s="164">
        <v>0</v>
      </c>
      <c r="BH69" s="164">
        <v>0</v>
      </c>
      <c r="BI69" s="164">
        <v>0</v>
      </c>
      <c r="BJ69" s="164">
        <v>0</v>
      </c>
      <c r="BK69" s="164">
        <v>0</v>
      </c>
      <c r="BL69" s="165">
        <f t="shared" si="16"/>
        <v>0</v>
      </c>
      <c r="BM69" s="166">
        <v>0</v>
      </c>
      <c r="BN69" s="164">
        <v>0</v>
      </c>
      <c r="BO69" s="164">
        <v>0</v>
      </c>
      <c r="BP69" s="164">
        <v>0</v>
      </c>
      <c r="BQ69" s="164">
        <v>0</v>
      </c>
      <c r="BR69" s="164">
        <v>0</v>
      </c>
      <c r="BS69" s="164">
        <f t="shared" si="18"/>
        <v>0</v>
      </c>
      <c r="BT69" s="164">
        <v>0</v>
      </c>
      <c r="BU69" s="164">
        <v>0</v>
      </c>
      <c r="BV69" s="164">
        <v>0</v>
      </c>
      <c r="BW69" s="164">
        <v>0</v>
      </c>
      <c r="BX69" s="164">
        <v>0</v>
      </c>
      <c r="BY69" s="164">
        <v>0</v>
      </c>
      <c r="BZ69" s="164">
        <f t="shared" si="20"/>
        <v>0</v>
      </c>
      <c r="CA69" s="164">
        <v>0</v>
      </c>
      <c r="CB69" s="164">
        <v>0</v>
      </c>
      <c r="CC69" s="164">
        <v>0</v>
      </c>
      <c r="CD69" s="164">
        <v>0</v>
      </c>
      <c r="CE69" s="164">
        <v>0</v>
      </c>
      <c r="CF69" s="164">
        <v>0</v>
      </c>
      <c r="CG69" s="164">
        <f t="shared" si="22"/>
        <v>0</v>
      </c>
      <c r="CH69" s="164">
        <v>0</v>
      </c>
      <c r="CI69" s="164">
        <v>0</v>
      </c>
      <c r="CJ69" s="164">
        <v>0</v>
      </c>
      <c r="CK69" s="164">
        <v>0</v>
      </c>
      <c r="CL69" s="164">
        <v>0</v>
      </c>
      <c r="CM69" s="164">
        <v>0</v>
      </c>
      <c r="CN69" s="165">
        <f t="shared" si="24"/>
        <v>0</v>
      </c>
      <c r="CO69" s="166">
        <v>0</v>
      </c>
      <c r="CP69" s="164">
        <v>0</v>
      </c>
      <c r="CQ69" s="164">
        <v>0</v>
      </c>
      <c r="CR69" s="164">
        <v>0</v>
      </c>
      <c r="CS69" s="164">
        <v>0</v>
      </c>
      <c r="CT69" s="164">
        <v>0</v>
      </c>
      <c r="CU69" s="164">
        <f t="shared" si="26"/>
        <v>0</v>
      </c>
      <c r="CV69" s="164">
        <v>0</v>
      </c>
      <c r="CW69" s="164">
        <v>0</v>
      </c>
      <c r="CX69" s="164">
        <v>0</v>
      </c>
      <c r="CY69" s="164">
        <v>0</v>
      </c>
      <c r="CZ69" s="164">
        <v>0</v>
      </c>
      <c r="DA69" s="164">
        <v>0</v>
      </c>
      <c r="DB69" s="164">
        <v>0</v>
      </c>
      <c r="DC69" s="164">
        <v>0</v>
      </c>
      <c r="DD69" s="164">
        <v>0</v>
      </c>
      <c r="DE69" s="164">
        <v>0</v>
      </c>
      <c r="DF69" s="164">
        <v>0</v>
      </c>
      <c r="DG69" s="164">
        <v>0</v>
      </c>
      <c r="DH69" s="164">
        <f t="shared" si="29"/>
        <v>0</v>
      </c>
      <c r="DI69" s="164">
        <v>0</v>
      </c>
      <c r="DJ69" s="164">
        <v>0</v>
      </c>
      <c r="DK69" s="164">
        <v>0</v>
      </c>
      <c r="DL69" s="164">
        <v>0</v>
      </c>
      <c r="DM69" s="164">
        <v>0</v>
      </c>
      <c r="DN69" s="164">
        <v>0</v>
      </c>
      <c r="DO69" s="164">
        <f t="shared" si="31"/>
        <v>0</v>
      </c>
      <c r="DP69" s="164">
        <v>0</v>
      </c>
      <c r="DQ69" s="164">
        <v>0</v>
      </c>
      <c r="DR69" s="164">
        <v>0</v>
      </c>
      <c r="DS69" s="164">
        <v>0</v>
      </c>
      <c r="DT69" s="164">
        <v>0</v>
      </c>
      <c r="DU69" s="164">
        <v>0</v>
      </c>
      <c r="DV69" s="165">
        <f t="shared" si="33"/>
        <v>0</v>
      </c>
      <c r="DW69" s="166">
        <v>0</v>
      </c>
      <c r="DX69" s="164">
        <v>0</v>
      </c>
      <c r="DY69" s="164">
        <v>0</v>
      </c>
      <c r="DZ69" s="164">
        <v>0</v>
      </c>
      <c r="EA69" s="164">
        <v>0</v>
      </c>
      <c r="EB69" s="164">
        <v>0</v>
      </c>
      <c r="EC69" s="165">
        <f>SUM(DW69:EB69)</f>
        <v>0</v>
      </c>
      <c r="ED69" s="166">
        <v>0</v>
      </c>
      <c r="EE69" s="164">
        <v>0</v>
      </c>
      <c r="EF69" s="164">
        <v>0</v>
      </c>
      <c r="EG69" s="164">
        <v>0</v>
      </c>
      <c r="EH69" s="164">
        <v>0</v>
      </c>
      <c r="EI69" s="164">
        <v>0</v>
      </c>
      <c r="EJ69" s="167">
        <f>SUM(ED69:EI69)</f>
        <v>0</v>
      </c>
      <c r="EK69" s="166"/>
      <c r="EL69" s="164">
        <v>0</v>
      </c>
      <c r="EM69" s="164">
        <v>0</v>
      </c>
      <c r="EN69" s="164">
        <v>0</v>
      </c>
      <c r="EO69" s="164">
        <v>679879</v>
      </c>
      <c r="EP69" s="164">
        <v>0</v>
      </c>
      <c r="EQ69" s="164">
        <v>323152</v>
      </c>
      <c r="ER69" s="165">
        <f>SUM(EK69:EQ69)</f>
        <v>1003031</v>
      </c>
      <c r="ES69" s="166"/>
      <c r="ET69" s="164">
        <v>0</v>
      </c>
      <c r="EU69" s="164">
        <v>0</v>
      </c>
      <c r="EV69" s="164">
        <v>0</v>
      </c>
      <c r="EW69" s="164">
        <v>338776</v>
      </c>
      <c r="EX69" s="164">
        <v>0</v>
      </c>
      <c r="EY69" s="164">
        <v>323152</v>
      </c>
      <c r="EZ69" s="164">
        <f>SUM(ES69:EY69)</f>
        <v>661928</v>
      </c>
      <c r="FA69" s="164">
        <v>0</v>
      </c>
      <c r="FB69" s="164">
        <v>0</v>
      </c>
      <c r="FC69" s="164">
        <v>341103</v>
      </c>
      <c r="FD69" s="164">
        <v>0</v>
      </c>
      <c r="FE69" s="164">
        <v>0</v>
      </c>
      <c r="FF69" s="164">
        <f>SUM(FA69:FE69)</f>
        <v>341103</v>
      </c>
      <c r="FG69" s="164">
        <v>0</v>
      </c>
      <c r="FH69" s="164">
        <v>0</v>
      </c>
      <c r="FI69" s="164">
        <v>0</v>
      </c>
      <c r="FJ69" s="164">
        <v>0</v>
      </c>
      <c r="FK69" s="164">
        <v>0</v>
      </c>
      <c r="FL69" s="167">
        <f>SUM(FG69:FK69)</f>
        <v>0</v>
      </c>
      <c r="FM69" s="166"/>
      <c r="FN69" s="164">
        <v>38439</v>
      </c>
      <c r="FO69" s="164">
        <v>0</v>
      </c>
      <c r="FP69" s="164">
        <v>43992</v>
      </c>
      <c r="FQ69" s="164">
        <v>679879</v>
      </c>
      <c r="FR69" s="164">
        <v>0</v>
      </c>
      <c r="FS69" s="164">
        <v>323152</v>
      </c>
      <c r="FT69" s="165">
        <f>SUM(FM69:FS69)</f>
        <v>1085462</v>
      </c>
    </row>
    <row r="70" spans="1:176" s="129" customFormat="1" ht="18" customHeight="1">
      <c r="A70" s="168" t="s">
        <v>79</v>
      </c>
      <c r="B70" s="164">
        <v>1478241</v>
      </c>
      <c r="C70" s="164">
        <v>2883410</v>
      </c>
      <c r="D70" s="164">
        <v>3348664</v>
      </c>
      <c r="E70" s="164">
        <v>3850678</v>
      </c>
      <c r="F70" s="164">
        <v>3250867</v>
      </c>
      <c r="G70" s="164">
        <v>2107784</v>
      </c>
      <c r="H70" s="165">
        <f t="shared" si="1"/>
        <v>16919644</v>
      </c>
      <c r="I70" s="166">
        <v>928602</v>
      </c>
      <c r="J70" s="164">
        <v>1596265</v>
      </c>
      <c r="K70" s="164">
        <v>1820610</v>
      </c>
      <c r="L70" s="164">
        <v>2137233</v>
      </c>
      <c r="M70" s="164">
        <v>2183112</v>
      </c>
      <c r="N70" s="164">
        <v>1724634</v>
      </c>
      <c r="O70" s="164">
        <f t="shared" si="3"/>
        <v>10390456</v>
      </c>
      <c r="P70" s="164">
        <v>353448</v>
      </c>
      <c r="Q70" s="164">
        <v>345906</v>
      </c>
      <c r="R70" s="164">
        <v>348525</v>
      </c>
      <c r="S70" s="164">
        <v>737370</v>
      </c>
      <c r="T70" s="164">
        <v>881190</v>
      </c>
      <c r="U70" s="164">
        <v>779175</v>
      </c>
      <c r="V70" s="166">
        <f t="shared" si="5"/>
        <v>3445614</v>
      </c>
      <c r="W70" s="164">
        <v>0</v>
      </c>
      <c r="X70" s="164">
        <v>0</v>
      </c>
      <c r="Y70" s="164">
        <v>0</v>
      </c>
      <c r="Z70" s="164">
        <v>90567</v>
      </c>
      <c r="AA70" s="164">
        <v>38817</v>
      </c>
      <c r="AB70" s="164">
        <v>450909</v>
      </c>
      <c r="AC70" s="166">
        <f t="shared" si="7"/>
        <v>580293</v>
      </c>
      <c r="AD70" s="164">
        <v>0</v>
      </c>
      <c r="AE70" s="164">
        <v>15163</v>
      </c>
      <c r="AF70" s="164">
        <v>0</v>
      </c>
      <c r="AG70" s="164">
        <v>0</v>
      </c>
      <c r="AH70" s="164">
        <v>0</v>
      </c>
      <c r="AI70" s="164">
        <v>0</v>
      </c>
      <c r="AJ70" s="166">
        <f t="shared" si="9"/>
        <v>15163</v>
      </c>
      <c r="AK70" s="164">
        <v>0</v>
      </c>
      <c r="AL70" s="164">
        <v>0</v>
      </c>
      <c r="AM70" s="164">
        <v>0</v>
      </c>
      <c r="AN70" s="164">
        <v>0</v>
      </c>
      <c r="AO70" s="164">
        <v>0</v>
      </c>
      <c r="AP70" s="164">
        <v>0</v>
      </c>
      <c r="AQ70" s="166">
        <f t="shared" si="11"/>
        <v>0</v>
      </c>
      <c r="AR70" s="164">
        <v>552834</v>
      </c>
      <c r="AS70" s="164">
        <v>1125171</v>
      </c>
      <c r="AT70" s="164">
        <v>1282860</v>
      </c>
      <c r="AU70" s="164">
        <v>999864</v>
      </c>
      <c r="AV70" s="164">
        <v>863055</v>
      </c>
      <c r="AW70" s="164">
        <v>331200</v>
      </c>
      <c r="AX70" s="166">
        <f t="shared" si="13"/>
        <v>5154984</v>
      </c>
      <c r="AY70" s="164"/>
      <c r="AZ70" s="164">
        <v>0</v>
      </c>
      <c r="BA70" s="164">
        <v>0</v>
      </c>
      <c r="BB70" s="164">
        <v>0</v>
      </c>
      <c r="BC70" s="164">
        <v>104232</v>
      </c>
      <c r="BD70" s="164">
        <v>0</v>
      </c>
      <c r="BE70" s="166">
        <v>0</v>
      </c>
      <c r="BF70" s="164">
        <v>22320</v>
      </c>
      <c r="BG70" s="164">
        <v>110025</v>
      </c>
      <c r="BH70" s="164">
        <v>189225</v>
      </c>
      <c r="BI70" s="164">
        <v>205200</v>
      </c>
      <c r="BJ70" s="164">
        <v>400050</v>
      </c>
      <c r="BK70" s="164">
        <v>163350</v>
      </c>
      <c r="BL70" s="165">
        <f t="shared" si="16"/>
        <v>1090170</v>
      </c>
      <c r="BM70" s="166">
        <v>109539</v>
      </c>
      <c r="BN70" s="164">
        <v>404271</v>
      </c>
      <c r="BO70" s="164">
        <v>973728</v>
      </c>
      <c r="BP70" s="164">
        <v>1414059</v>
      </c>
      <c r="BQ70" s="164">
        <v>774225</v>
      </c>
      <c r="BR70" s="164">
        <v>179100</v>
      </c>
      <c r="BS70" s="164">
        <f t="shared" si="18"/>
        <v>3854922</v>
      </c>
      <c r="BT70" s="164">
        <v>109539</v>
      </c>
      <c r="BU70" s="164">
        <v>404271</v>
      </c>
      <c r="BV70" s="164">
        <v>973728</v>
      </c>
      <c r="BW70" s="164">
        <v>1414059</v>
      </c>
      <c r="BX70" s="164">
        <v>774225</v>
      </c>
      <c r="BY70" s="164">
        <v>179100</v>
      </c>
      <c r="BZ70" s="164">
        <f t="shared" si="20"/>
        <v>3854922</v>
      </c>
      <c r="CA70" s="164">
        <v>0</v>
      </c>
      <c r="CB70" s="164">
        <v>0</v>
      </c>
      <c r="CC70" s="164">
        <v>0</v>
      </c>
      <c r="CD70" s="164">
        <v>0</v>
      </c>
      <c r="CE70" s="164">
        <v>0</v>
      </c>
      <c r="CF70" s="164">
        <v>0</v>
      </c>
      <c r="CG70" s="164">
        <f t="shared" si="22"/>
        <v>0</v>
      </c>
      <c r="CH70" s="164">
        <v>0</v>
      </c>
      <c r="CI70" s="164">
        <v>0</v>
      </c>
      <c r="CJ70" s="164">
        <v>0</v>
      </c>
      <c r="CK70" s="164">
        <v>0</v>
      </c>
      <c r="CL70" s="164">
        <v>0</v>
      </c>
      <c r="CM70" s="164">
        <v>0</v>
      </c>
      <c r="CN70" s="165">
        <f t="shared" si="24"/>
        <v>0</v>
      </c>
      <c r="CO70" s="166">
        <v>440100</v>
      </c>
      <c r="CP70" s="164">
        <v>517240</v>
      </c>
      <c r="CQ70" s="164">
        <v>423480</v>
      </c>
      <c r="CR70" s="164">
        <v>299386</v>
      </c>
      <c r="CS70" s="164">
        <v>273730</v>
      </c>
      <c r="CT70" s="164">
        <v>204050</v>
      </c>
      <c r="CU70" s="164">
        <f t="shared" si="26"/>
        <v>2157986</v>
      </c>
      <c r="CV70" s="164">
        <v>0</v>
      </c>
      <c r="CW70" s="164">
        <v>9450</v>
      </c>
      <c r="CX70" s="164">
        <v>22500</v>
      </c>
      <c r="CY70" s="164">
        <v>33300</v>
      </c>
      <c r="CZ70" s="164">
        <v>18450</v>
      </c>
      <c r="DA70" s="164">
        <v>55350</v>
      </c>
      <c r="DB70" s="164">
        <f t="shared" si="28"/>
        <v>139050</v>
      </c>
      <c r="DC70" s="164">
        <v>0</v>
      </c>
      <c r="DD70" s="164">
        <v>0</v>
      </c>
      <c r="DE70" s="164">
        <v>0</v>
      </c>
      <c r="DF70" s="164">
        <v>0</v>
      </c>
      <c r="DG70" s="164">
        <v>0</v>
      </c>
      <c r="DH70" s="164">
        <f t="shared" si="29"/>
        <v>0</v>
      </c>
      <c r="DI70" s="164">
        <v>0</v>
      </c>
      <c r="DJ70" s="164">
        <v>0</v>
      </c>
      <c r="DK70" s="164">
        <v>0</v>
      </c>
      <c r="DL70" s="164">
        <v>0</v>
      </c>
      <c r="DM70" s="164">
        <v>0</v>
      </c>
      <c r="DN70" s="164">
        <v>0</v>
      </c>
      <c r="DO70" s="164">
        <f t="shared" si="31"/>
        <v>0</v>
      </c>
      <c r="DP70" s="164">
        <v>440100</v>
      </c>
      <c r="DQ70" s="164">
        <v>507790</v>
      </c>
      <c r="DR70" s="164">
        <v>400980</v>
      </c>
      <c r="DS70" s="164">
        <v>266086</v>
      </c>
      <c r="DT70" s="164">
        <v>255280</v>
      </c>
      <c r="DU70" s="164">
        <v>148700</v>
      </c>
      <c r="DV70" s="165">
        <f t="shared" si="33"/>
        <v>2018936</v>
      </c>
      <c r="DW70" s="166">
        <v>0</v>
      </c>
      <c r="DX70" s="164">
        <v>29700</v>
      </c>
      <c r="DY70" s="164">
        <v>16200</v>
      </c>
      <c r="DZ70" s="164">
        <v>0</v>
      </c>
      <c r="EA70" s="164">
        <v>19800</v>
      </c>
      <c r="EB70" s="164">
        <v>0</v>
      </c>
      <c r="EC70" s="165">
        <f>SUM(DW70:EB70)</f>
        <v>65700</v>
      </c>
      <c r="ED70" s="166">
        <v>0</v>
      </c>
      <c r="EE70" s="164">
        <v>335934</v>
      </c>
      <c r="EF70" s="164">
        <v>114646</v>
      </c>
      <c r="EG70" s="164">
        <v>0</v>
      </c>
      <c r="EH70" s="164">
        <v>0</v>
      </c>
      <c r="EI70" s="164">
        <v>0</v>
      </c>
      <c r="EJ70" s="167">
        <f>SUM(ED70:EI70)</f>
        <v>450580</v>
      </c>
      <c r="EK70" s="166"/>
      <c r="EL70" s="164">
        <v>0</v>
      </c>
      <c r="EM70" s="164">
        <v>1061561</v>
      </c>
      <c r="EN70" s="164">
        <v>2253880</v>
      </c>
      <c r="EO70" s="164">
        <v>5785501</v>
      </c>
      <c r="EP70" s="164">
        <v>10826936</v>
      </c>
      <c r="EQ70" s="164">
        <v>6221741</v>
      </c>
      <c r="ER70" s="165">
        <f>SUM(EK70:EQ70)</f>
        <v>26149619</v>
      </c>
      <c r="ES70" s="166"/>
      <c r="ET70" s="164">
        <v>0</v>
      </c>
      <c r="EU70" s="164">
        <v>790701</v>
      </c>
      <c r="EV70" s="164">
        <v>1733070</v>
      </c>
      <c r="EW70" s="164">
        <v>5240816</v>
      </c>
      <c r="EX70" s="164">
        <v>10269749</v>
      </c>
      <c r="EY70" s="164">
        <v>4243539</v>
      </c>
      <c r="EZ70" s="164">
        <f>SUM(ES70:EY70)</f>
        <v>22277875</v>
      </c>
      <c r="FA70" s="164">
        <v>0</v>
      </c>
      <c r="FB70" s="164">
        <v>520810</v>
      </c>
      <c r="FC70" s="164">
        <v>544685</v>
      </c>
      <c r="FD70" s="164">
        <v>557187</v>
      </c>
      <c r="FE70" s="164">
        <v>308403</v>
      </c>
      <c r="FF70" s="164">
        <f>SUM(FA70:FE70)</f>
        <v>1931085</v>
      </c>
      <c r="FG70" s="164">
        <v>270860</v>
      </c>
      <c r="FH70" s="164">
        <v>0</v>
      </c>
      <c r="FI70" s="164">
        <v>0</v>
      </c>
      <c r="FJ70" s="164">
        <v>0</v>
      </c>
      <c r="FK70" s="164">
        <v>1669799</v>
      </c>
      <c r="FL70" s="167">
        <f>SUM(FG70:FK70)</f>
        <v>1940659</v>
      </c>
      <c r="FM70" s="166"/>
      <c r="FN70" s="164">
        <v>1478241</v>
      </c>
      <c r="FO70" s="164">
        <v>3944971</v>
      </c>
      <c r="FP70" s="164">
        <v>5602544</v>
      </c>
      <c r="FQ70" s="164">
        <v>9636179</v>
      </c>
      <c r="FR70" s="164">
        <v>14077803</v>
      </c>
      <c r="FS70" s="164">
        <v>8329525</v>
      </c>
      <c r="FT70" s="165">
        <f>SUM(FM70:FS70)</f>
        <v>43069263</v>
      </c>
    </row>
    <row r="71" spans="1:176" s="129" customFormat="1" ht="18" customHeight="1">
      <c r="A71" s="168" t="s">
        <v>80</v>
      </c>
      <c r="B71" s="164">
        <v>0</v>
      </c>
      <c r="C71" s="164">
        <v>0</v>
      </c>
      <c r="D71" s="164">
        <v>0</v>
      </c>
      <c r="E71" s="164">
        <v>0</v>
      </c>
      <c r="F71" s="164">
        <v>0</v>
      </c>
      <c r="G71" s="164">
        <v>0</v>
      </c>
      <c r="H71" s="165">
        <f>SUM(B71:G71)</f>
        <v>0</v>
      </c>
      <c r="I71" s="166">
        <v>0</v>
      </c>
      <c r="J71" s="164">
        <v>0</v>
      </c>
      <c r="K71" s="164">
        <v>0</v>
      </c>
      <c r="L71" s="164">
        <v>0</v>
      </c>
      <c r="M71" s="164">
        <v>0</v>
      </c>
      <c r="N71" s="164">
        <v>0</v>
      </c>
      <c r="O71" s="164">
        <f>SUM(I71:N71)</f>
        <v>0</v>
      </c>
      <c r="P71" s="164">
        <v>0</v>
      </c>
      <c r="Q71" s="164">
        <v>0</v>
      </c>
      <c r="R71" s="164">
        <v>0</v>
      </c>
      <c r="S71" s="164">
        <v>0</v>
      </c>
      <c r="T71" s="164">
        <v>0</v>
      </c>
      <c r="U71" s="164">
        <v>0</v>
      </c>
      <c r="V71" s="166">
        <f>SUM(P71:U71)</f>
        <v>0</v>
      </c>
      <c r="W71" s="164">
        <v>0</v>
      </c>
      <c r="X71" s="164">
        <v>0</v>
      </c>
      <c r="Y71" s="164">
        <v>0</v>
      </c>
      <c r="Z71" s="164">
        <v>0</v>
      </c>
      <c r="AA71" s="164">
        <v>0</v>
      </c>
      <c r="AB71" s="164">
        <v>0</v>
      </c>
      <c r="AC71" s="166">
        <f>SUM(W71:AB71)</f>
        <v>0</v>
      </c>
      <c r="AD71" s="164">
        <v>0</v>
      </c>
      <c r="AE71" s="164">
        <v>0</v>
      </c>
      <c r="AF71" s="164">
        <v>0</v>
      </c>
      <c r="AG71" s="164">
        <v>0</v>
      </c>
      <c r="AH71" s="164">
        <v>0</v>
      </c>
      <c r="AI71" s="164">
        <v>0</v>
      </c>
      <c r="AJ71" s="166">
        <f t="shared" si="9"/>
        <v>0</v>
      </c>
      <c r="AK71" s="164">
        <v>0</v>
      </c>
      <c r="AL71" s="164">
        <v>0</v>
      </c>
      <c r="AM71" s="164">
        <v>0</v>
      </c>
      <c r="AN71" s="164">
        <v>0</v>
      </c>
      <c r="AO71" s="164">
        <v>0</v>
      </c>
      <c r="AP71" s="164">
        <v>0</v>
      </c>
      <c r="AQ71" s="166">
        <f>SUM(AK71:AP71)</f>
        <v>0</v>
      </c>
      <c r="AR71" s="164">
        <v>0</v>
      </c>
      <c r="AS71" s="164">
        <v>0</v>
      </c>
      <c r="AT71" s="164">
        <v>0</v>
      </c>
      <c r="AU71" s="164">
        <v>0</v>
      </c>
      <c r="AV71" s="164">
        <v>0</v>
      </c>
      <c r="AW71" s="164">
        <v>0</v>
      </c>
      <c r="AX71" s="166">
        <f>SUM(AR71:AW71)</f>
        <v>0</v>
      </c>
      <c r="AY71" s="164"/>
      <c r="AZ71" s="164">
        <v>0</v>
      </c>
      <c r="BA71" s="164">
        <v>0</v>
      </c>
      <c r="BB71" s="164">
        <v>0</v>
      </c>
      <c r="BC71" s="164">
        <v>0</v>
      </c>
      <c r="BD71" s="164">
        <v>0</v>
      </c>
      <c r="BE71" s="166">
        <v>0</v>
      </c>
      <c r="BF71" s="164">
        <v>0</v>
      </c>
      <c r="BG71" s="164">
        <v>0</v>
      </c>
      <c r="BH71" s="164">
        <v>0</v>
      </c>
      <c r="BI71" s="164">
        <v>0</v>
      </c>
      <c r="BJ71" s="164">
        <v>0</v>
      </c>
      <c r="BK71" s="164">
        <v>0</v>
      </c>
      <c r="BL71" s="165">
        <f>SUM(BF71:BK71)</f>
        <v>0</v>
      </c>
      <c r="BM71" s="166">
        <v>0</v>
      </c>
      <c r="BN71" s="164">
        <v>0</v>
      </c>
      <c r="BO71" s="164">
        <v>0</v>
      </c>
      <c r="BP71" s="164">
        <v>0</v>
      </c>
      <c r="BQ71" s="164">
        <v>0</v>
      </c>
      <c r="BR71" s="164">
        <v>0</v>
      </c>
      <c r="BS71" s="164">
        <f>SUM(BM71:BR71)</f>
        <v>0</v>
      </c>
      <c r="BT71" s="164">
        <v>0</v>
      </c>
      <c r="BU71" s="164">
        <v>0</v>
      </c>
      <c r="BV71" s="164">
        <v>0</v>
      </c>
      <c r="BW71" s="164">
        <v>0</v>
      </c>
      <c r="BX71" s="164">
        <v>0</v>
      </c>
      <c r="BY71" s="164">
        <v>0</v>
      </c>
      <c r="BZ71" s="164">
        <f>SUM(BT71:BY71)</f>
        <v>0</v>
      </c>
      <c r="CA71" s="164">
        <v>0</v>
      </c>
      <c r="CB71" s="164">
        <v>0</v>
      </c>
      <c r="CC71" s="164">
        <v>0</v>
      </c>
      <c r="CD71" s="164">
        <v>0</v>
      </c>
      <c r="CE71" s="164">
        <v>0</v>
      </c>
      <c r="CF71" s="164">
        <v>0</v>
      </c>
      <c r="CG71" s="164">
        <f>SUM(CA71:CF71)</f>
        <v>0</v>
      </c>
      <c r="CH71" s="164">
        <v>0</v>
      </c>
      <c r="CI71" s="164">
        <v>0</v>
      </c>
      <c r="CJ71" s="164">
        <v>0</v>
      </c>
      <c r="CK71" s="164">
        <v>0</v>
      </c>
      <c r="CL71" s="164">
        <v>0</v>
      </c>
      <c r="CM71" s="164">
        <v>0</v>
      </c>
      <c r="CN71" s="165">
        <f>SUM(CH71:CM71)</f>
        <v>0</v>
      </c>
      <c r="CO71" s="166">
        <v>0</v>
      </c>
      <c r="CP71" s="164">
        <v>0</v>
      </c>
      <c r="CQ71" s="164">
        <v>0</v>
      </c>
      <c r="CR71" s="164">
        <v>0</v>
      </c>
      <c r="CS71" s="164">
        <v>0</v>
      </c>
      <c r="CT71" s="164">
        <v>0</v>
      </c>
      <c r="CU71" s="164">
        <f>SUM(CO71:CT71)</f>
        <v>0</v>
      </c>
      <c r="CV71" s="164">
        <v>0</v>
      </c>
      <c r="CW71" s="164">
        <v>0</v>
      </c>
      <c r="CX71" s="164">
        <v>0</v>
      </c>
      <c r="CY71" s="164">
        <v>0</v>
      </c>
      <c r="CZ71" s="164">
        <v>0</v>
      </c>
      <c r="DA71" s="164">
        <v>0</v>
      </c>
      <c r="DB71" s="164">
        <f t="shared" si="28"/>
        <v>0</v>
      </c>
      <c r="DC71" s="164">
        <v>0</v>
      </c>
      <c r="DD71" s="164">
        <v>0</v>
      </c>
      <c r="DE71" s="164">
        <v>0</v>
      </c>
      <c r="DF71" s="164">
        <v>0</v>
      </c>
      <c r="DG71" s="164">
        <v>0</v>
      </c>
      <c r="DH71" s="164">
        <f>SUM(DC71:DG71)</f>
        <v>0</v>
      </c>
      <c r="DI71" s="164">
        <v>0</v>
      </c>
      <c r="DJ71" s="164">
        <v>0</v>
      </c>
      <c r="DK71" s="164">
        <v>0</v>
      </c>
      <c r="DL71" s="164">
        <v>0</v>
      </c>
      <c r="DM71" s="164">
        <v>0</v>
      </c>
      <c r="DN71" s="164">
        <v>0</v>
      </c>
      <c r="DO71" s="164">
        <f>SUM(DI71:DN71)</f>
        <v>0</v>
      </c>
      <c r="DP71" s="164">
        <v>0</v>
      </c>
      <c r="DQ71" s="164">
        <v>0</v>
      </c>
      <c r="DR71" s="164">
        <v>0</v>
      </c>
      <c r="DS71" s="164">
        <v>0</v>
      </c>
      <c r="DT71" s="164">
        <v>0</v>
      </c>
      <c r="DU71" s="164">
        <v>0</v>
      </c>
      <c r="DV71" s="165">
        <f>SUM(DP71:DU71)</f>
        <v>0</v>
      </c>
      <c r="DW71" s="166">
        <v>0</v>
      </c>
      <c r="DX71" s="164">
        <v>0</v>
      </c>
      <c r="DY71" s="164">
        <v>0</v>
      </c>
      <c r="DZ71" s="164">
        <v>0</v>
      </c>
      <c r="EA71" s="164">
        <v>0</v>
      </c>
      <c r="EB71" s="164">
        <v>0</v>
      </c>
      <c r="EC71" s="165">
        <f>SUM(DW71:EB71)</f>
        <v>0</v>
      </c>
      <c r="ED71" s="166">
        <v>0</v>
      </c>
      <c r="EE71" s="164">
        <v>0</v>
      </c>
      <c r="EF71" s="164">
        <v>0</v>
      </c>
      <c r="EG71" s="164">
        <v>0</v>
      </c>
      <c r="EH71" s="164">
        <v>0</v>
      </c>
      <c r="EI71" s="164">
        <v>0</v>
      </c>
      <c r="EJ71" s="167">
        <f>SUM(ED71:EI71)</f>
        <v>0</v>
      </c>
      <c r="EK71" s="166"/>
      <c r="EL71" s="164">
        <v>0</v>
      </c>
      <c r="EM71" s="164">
        <v>224595</v>
      </c>
      <c r="EN71" s="164">
        <v>296709</v>
      </c>
      <c r="EO71" s="164">
        <v>0</v>
      </c>
      <c r="EP71" s="164">
        <v>0</v>
      </c>
      <c r="EQ71" s="164">
        <v>393228</v>
      </c>
      <c r="ER71" s="165">
        <f>SUM(EK71:EQ71)</f>
        <v>914532</v>
      </c>
      <c r="ES71" s="166"/>
      <c r="ET71" s="164">
        <v>0</v>
      </c>
      <c r="EU71" s="164">
        <v>224595</v>
      </c>
      <c r="EV71" s="164">
        <v>296709</v>
      </c>
      <c r="EW71" s="164">
        <v>0</v>
      </c>
      <c r="EX71" s="164">
        <v>0</v>
      </c>
      <c r="EY71" s="164">
        <v>0</v>
      </c>
      <c r="EZ71" s="164">
        <f>SUM(ES71:EY71)</f>
        <v>521304</v>
      </c>
      <c r="FA71" s="164">
        <v>0</v>
      </c>
      <c r="FB71" s="164">
        <v>0</v>
      </c>
      <c r="FC71" s="164">
        <v>0</v>
      </c>
      <c r="FD71" s="164">
        <v>0</v>
      </c>
      <c r="FE71" s="164">
        <v>0</v>
      </c>
      <c r="FF71" s="164">
        <f>SUM(FA71:FE71)</f>
        <v>0</v>
      </c>
      <c r="FG71" s="164">
        <v>0</v>
      </c>
      <c r="FH71" s="164">
        <v>0</v>
      </c>
      <c r="FI71" s="164">
        <v>0</v>
      </c>
      <c r="FJ71" s="164">
        <v>0</v>
      </c>
      <c r="FK71" s="164">
        <v>393228</v>
      </c>
      <c r="FL71" s="167">
        <f>SUM(FG71:FK71)</f>
        <v>393228</v>
      </c>
      <c r="FM71" s="166"/>
      <c r="FN71" s="164">
        <v>0</v>
      </c>
      <c r="FO71" s="164">
        <v>224595</v>
      </c>
      <c r="FP71" s="164">
        <v>296709</v>
      </c>
      <c r="FQ71" s="164">
        <v>0</v>
      </c>
      <c r="FR71" s="164">
        <v>0</v>
      </c>
      <c r="FS71" s="164">
        <v>393228</v>
      </c>
      <c r="FT71" s="165">
        <f>SUM(FM71:FS71)</f>
        <v>914532</v>
      </c>
    </row>
    <row r="72" spans="1:176" s="129" customFormat="1" ht="18" customHeight="1">
      <c r="A72" s="168" t="s">
        <v>81</v>
      </c>
      <c r="B72" s="164">
        <v>196735</v>
      </c>
      <c r="C72" s="164">
        <v>899454</v>
      </c>
      <c r="D72" s="164">
        <v>497574</v>
      </c>
      <c r="E72" s="164">
        <v>646356</v>
      </c>
      <c r="F72" s="164">
        <v>383376</v>
      </c>
      <c r="G72" s="164">
        <v>544887</v>
      </c>
      <c r="H72" s="165">
        <f>SUM(B72:G72)</f>
        <v>3168382</v>
      </c>
      <c r="I72" s="166">
        <v>138825</v>
      </c>
      <c r="J72" s="164">
        <v>713916</v>
      </c>
      <c r="K72" s="164">
        <v>438894</v>
      </c>
      <c r="L72" s="164">
        <v>360927</v>
      </c>
      <c r="M72" s="164">
        <v>307764</v>
      </c>
      <c r="N72" s="164">
        <v>515547</v>
      </c>
      <c r="O72" s="164">
        <f>SUM(I72:N72)</f>
        <v>2475873</v>
      </c>
      <c r="P72" s="164">
        <v>109683</v>
      </c>
      <c r="Q72" s="164">
        <v>484461</v>
      </c>
      <c r="R72" s="164">
        <v>193554</v>
      </c>
      <c r="S72" s="164">
        <v>222210</v>
      </c>
      <c r="T72" s="164">
        <v>174294</v>
      </c>
      <c r="U72" s="164">
        <v>460710</v>
      </c>
      <c r="V72" s="166">
        <f>SUM(P72:U72)</f>
        <v>1644912</v>
      </c>
      <c r="W72" s="164">
        <v>0</v>
      </c>
      <c r="X72" s="164">
        <v>0</v>
      </c>
      <c r="Y72" s="164">
        <v>0</v>
      </c>
      <c r="Z72" s="164">
        <v>0</v>
      </c>
      <c r="AA72" s="164">
        <v>0</v>
      </c>
      <c r="AB72" s="164">
        <v>0</v>
      </c>
      <c r="AC72" s="166">
        <f>SUM(W72:AB72)</f>
        <v>0</v>
      </c>
      <c r="AD72" s="164">
        <v>0</v>
      </c>
      <c r="AE72" s="164">
        <v>0</v>
      </c>
      <c r="AF72" s="164">
        <v>0</v>
      </c>
      <c r="AG72" s="164">
        <v>0</v>
      </c>
      <c r="AH72" s="164">
        <v>0</v>
      </c>
      <c r="AI72" s="164">
        <v>0</v>
      </c>
      <c r="AJ72" s="166">
        <f t="shared" si="9"/>
        <v>0</v>
      </c>
      <c r="AK72" s="164">
        <v>0</v>
      </c>
      <c r="AL72" s="164">
        <v>0</v>
      </c>
      <c r="AM72" s="164">
        <v>0</v>
      </c>
      <c r="AN72" s="164">
        <v>0</v>
      </c>
      <c r="AO72" s="164">
        <v>0</v>
      </c>
      <c r="AP72" s="164">
        <v>0</v>
      </c>
      <c r="AQ72" s="166">
        <f>SUM(AK72:AP72)</f>
        <v>0</v>
      </c>
      <c r="AR72" s="164">
        <v>20628</v>
      </c>
      <c r="AS72" s="164">
        <v>186363</v>
      </c>
      <c r="AT72" s="164">
        <v>210096</v>
      </c>
      <c r="AU72" s="164">
        <v>127152</v>
      </c>
      <c r="AV72" s="164">
        <v>117171</v>
      </c>
      <c r="AW72" s="164">
        <v>19368</v>
      </c>
      <c r="AX72" s="166">
        <f>SUM(AR72:AW72)</f>
        <v>680778</v>
      </c>
      <c r="AY72" s="164"/>
      <c r="AZ72" s="164">
        <v>0</v>
      </c>
      <c r="BA72" s="164">
        <v>0</v>
      </c>
      <c r="BB72" s="164">
        <v>0</v>
      </c>
      <c r="BC72" s="164">
        <v>0</v>
      </c>
      <c r="BD72" s="164">
        <v>0</v>
      </c>
      <c r="BE72" s="166">
        <v>0</v>
      </c>
      <c r="BF72" s="164">
        <v>8514</v>
      </c>
      <c r="BG72" s="164">
        <v>43092</v>
      </c>
      <c r="BH72" s="164">
        <v>35244</v>
      </c>
      <c r="BI72" s="164">
        <v>11565</v>
      </c>
      <c r="BJ72" s="164">
        <v>16299</v>
      </c>
      <c r="BK72" s="164">
        <v>35469</v>
      </c>
      <c r="BL72" s="165">
        <f>SUM(BF72:BK72)</f>
        <v>150183</v>
      </c>
      <c r="BM72" s="166">
        <v>0</v>
      </c>
      <c r="BN72" s="164">
        <v>0</v>
      </c>
      <c r="BO72" s="164">
        <v>0</v>
      </c>
      <c r="BP72" s="164">
        <v>0</v>
      </c>
      <c r="BQ72" s="164">
        <v>0</v>
      </c>
      <c r="BR72" s="164">
        <v>0</v>
      </c>
      <c r="BS72" s="164">
        <f>SUM(BM72:BR72)</f>
        <v>0</v>
      </c>
      <c r="BT72" s="164">
        <v>0</v>
      </c>
      <c r="BU72" s="164">
        <v>0</v>
      </c>
      <c r="BV72" s="164">
        <v>0</v>
      </c>
      <c r="BW72" s="164">
        <v>0</v>
      </c>
      <c r="BX72" s="164">
        <v>0</v>
      </c>
      <c r="BY72" s="164">
        <v>0</v>
      </c>
      <c r="BZ72" s="164">
        <f>SUM(BT72:BY72)</f>
        <v>0</v>
      </c>
      <c r="CA72" s="164">
        <v>0</v>
      </c>
      <c r="CB72" s="164">
        <v>0</v>
      </c>
      <c r="CC72" s="164">
        <v>0</v>
      </c>
      <c r="CD72" s="164">
        <v>0</v>
      </c>
      <c r="CE72" s="164">
        <v>0</v>
      </c>
      <c r="CF72" s="164">
        <v>0</v>
      </c>
      <c r="CG72" s="164">
        <f>SUM(CA72:CF72)</f>
        <v>0</v>
      </c>
      <c r="CH72" s="164">
        <v>0</v>
      </c>
      <c r="CI72" s="164">
        <v>0</v>
      </c>
      <c r="CJ72" s="164">
        <v>0</v>
      </c>
      <c r="CK72" s="164">
        <v>0</v>
      </c>
      <c r="CL72" s="164">
        <v>0</v>
      </c>
      <c r="CM72" s="164">
        <v>0</v>
      </c>
      <c r="CN72" s="165">
        <f>SUM(CH72:CM72)</f>
        <v>0</v>
      </c>
      <c r="CO72" s="166">
        <v>57910</v>
      </c>
      <c r="CP72" s="164">
        <v>166260</v>
      </c>
      <c r="CQ72" s="164">
        <v>58680</v>
      </c>
      <c r="CR72" s="164">
        <v>285429</v>
      </c>
      <c r="CS72" s="164">
        <v>75612</v>
      </c>
      <c r="CT72" s="164">
        <v>29340</v>
      </c>
      <c r="CU72" s="164">
        <f>SUM(CO72:CT72)</f>
        <v>673231</v>
      </c>
      <c r="CV72" s="164">
        <v>0</v>
      </c>
      <c r="CW72" s="164">
        <v>0</v>
      </c>
      <c r="CX72" s="164">
        <v>0</v>
      </c>
      <c r="CY72" s="164">
        <v>0</v>
      </c>
      <c r="CZ72" s="164">
        <v>0</v>
      </c>
      <c r="DA72" s="164">
        <v>0</v>
      </c>
      <c r="DB72" s="164">
        <f t="shared" si="28"/>
        <v>0</v>
      </c>
      <c r="DC72" s="164">
        <v>0</v>
      </c>
      <c r="DD72" s="164">
        <v>0</v>
      </c>
      <c r="DE72" s="164">
        <v>265869</v>
      </c>
      <c r="DF72" s="164">
        <v>56052</v>
      </c>
      <c r="DG72" s="164">
        <v>0</v>
      </c>
      <c r="DH72" s="164">
        <f>SUM(DC72:DG72)</f>
        <v>321921</v>
      </c>
      <c r="DI72" s="164">
        <v>0</v>
      </c>
      <c r="DJ72" s="164">
        <v>0</v>
      </c>
      <c r="DK72" s="164">
        <v>0</v>
      </c>
      <c r="DL72" s="164">
        <v>0</v>
      </c>
      <c r="DM72" s="164">
        <v>0</v>
      </c>
      <c r="DN72" s="164">
        <v>0</v>
      </c>
      <c r="DO72" s="164">
        <f>SUM(DI72:DN72)</f>
        <v>0</v>
      </c>
      <c r="DP72" s="164">
        <v>57910</v>
      </c>
      <c r="DQ72" s="164">
        <v>166260</v>
      </c>
      <c r="DR72" s="164">
        <v>58680</v>
      </c>
      <c r="DS72" s="164">
        <v>19560</v>
      </c>
      <c r="DT72" s="164">
        <v>19560</v>
      </c>
      <c r="DU72" s="164">
        <v>29340</v>
      </c>
      <c r="DV72" s="165">
        <f>SUM(DP72:DU72)</f>
        <v>351310</v>
      </c>
      <c r="DW72" s="166">
        <v>0</v>
      </c>
      <c r="DX72" s="164">
        <v>19278</v>
      </c>
      <c r="DY72" s="164">
        <v>0</v>
      </c>
      <c r="DZ72" s="164">
        <v>0</v>
      </c>
      <c r="EA72" s="164">
        <v>0</v>
      </c>
      <c r="EB72" s="164">
        <v>0</v>
      </c>
      <c r="EC72" s="165">
        <f>SUM(DW72:EB72)</f>
        <v>19278</v>
      </c>
      <c r="ED72" s="166">
        <v>0</v>
      </c>
      <c r="EE72" s="164">
        <v>0</v>
      </c>
      <c r="EF72" s="164">
        <v>0</v>
      </c>
      <c r="EG72" s="164">
        <v>0</v>
      </c>
      <c r="EH72" s="164">
        <v>0</v>
      </c>
      <c r="EI72" s="164">
        <v>0</v>
      </c>
      <c r="EJ72" s="167">
        <f>SUM(ED72:EI72)</f>
        <v>0</v>
      </c>
      <c r="EK72" s="166"/>
      <c r="EL72" s="164">
        <v>0</v>
      </c>
      <c r="EM72" s="164">
        <v>0</v>
      </c>
      <c r="EN72" s="164">
        <v>264269</v>
      </c>
      <c r="EO72" s="164">
        <v>466488</v>
      </c>
      <c r="EP72" s="164">
        <v>759159</v>
      </c>
      <c r="EQ72" s="164">
        <v>0</v>
      </c>
      <c r="ER72" s="165">
        <f>SUM(EK72:EQ72)</f>
        <v>1489916</v>
      </c>
      <c r="ES72" s="166"/>
      <c r="ET72" s="164">
        <v>0</v>
      </c>
      <c r="EU72" s="164">
        <v>0</v>
      </c>
      <c r="EV72" s="164">
        <v>0</v>
      </c>
      <c r="EW72" s="164">
        <v>466488</v>
      </c>
      <c r="EX72" s="164">
        <v>759159</v>
      </c>
      <c r="EY72" s="164">
        <v>0</v>
      </c>
      <c r="EZ72" s="164">
        <f>SUM(ES72:EY72)</f>
        <v>1225647</v>
      </c>
      <c r="FA72" s="164">
        <v>0</v>
      </c>
      <c r="FB72" s="164">
        <v>264269</v>
      </c>
      <c r="FC72" s="164">
        <v>0</v>
      </c>
      <c r="FD72" s="164">
        <v>0</v>
      </c>
      <c r="FE72" s="164">
        <v>0</v>
      </c>
      <c r="FF72" s="164">
        <f>SUM(FA72:FE72)</f>
        <v>264269</v>
      </c>
      <c r="FG72" s="164">
        <v>0</v>
      </c>
      <c r="FH72" s="164">
        <v>0</v>
      </c>
      <c r="FI72" s="164">
        <v>0</v>
      </c>
      <c r="FJ72" s="164">
        <v>0</v>
      </c>
      <c r="FK72" s="164">
        <v>0</v>
      </c>
      <c r="FL72" s="167">
        <f>SUM(FG72:FK72)</f>
        <v>0</v>
      </c>
      <c r="FM72" s="166"/>
      <c r="FN72" s="164">
        <v>196735</v>
      </c>
      <c r="FO72" s="164">
        <v>899454</v>
      </c>
      <c r="FP72" s="164">
        <v>761843</v>
      </c>
      <c r="FQ72" s="164">
        <v>1112844</v>
      </c>
      <c r="FR72" s="164">
        <v>1142535</v>
      </c>
      <c r="FS72" s="164">
        <v>544887</v>
      </c>
      <c r="FT72" s="165">
        <f>SUM(FM72:FS72)</f>
        <v>4658298</v>
      </c>
    </row>
    <row r="73" spans="1:176" s="129" customFormat="1" ht="18" customHeight="1" thickBot="1">
      <c r="A73" s="169" t="s">
        <v>82</v>
      </c>
      <c r="B73" s="170">
        <f aca="true" t="shared" si="92" ref="B73:G73">SUM(B64:B72)</f>
        <v>3383445</v>
      </c>
      <c r="C73" s="170">
        <f t="shared" si="92"/>
        <v>16293913</v>
      </c>
      <c r="D73" s="170">
        <f t="shared" si="92"/>
        <v>11342548</v>
      </c>
      <c r="E73" s="170">
        <f t="shared" si="92"/>
        <v>12258097</v>
      </c>
      <c r="F73" s="170">
        <f t="shared" si="92"/>
        <v>9829447</v>
      </c>
      <c r="G73" s="170">
        <f t="shared" si="92"/>
        <v>6630831</v>
      </c>
      <c r="H73" s="171">
        <f>SUM(B73:G73)</f>
        <v>59738281</v>
      </c>
      <c r="I73" s="172">
        <f aca="true" t="shared" si="93" ref="I73:N73">SUM(I64:I72)</f>
        <v>2253791</v>
      </c>
      <c r="J73" s="170">
        <f t="shared" si="93"/>
        <v>10782842</v>
      </c>
      <c r="K73" s="170">
        <f t="shared" si="93"/>
        <v>6548291</v>
      </c>
      <c r="L73" s="170">
        <f t="shared" si="93"/>
        <v>6139098</v>
      </c>
      <c r="M73" s="170">
        <f t="shared" si="93"/>
        <v>5693630</v>
      </c>
      <c r="N73" s="170">
        <f t="shared" si="93"/>
        <v>4254986</v>
      </c>
      <c r="O73" s="170">
        <f>SUM(I73:N73)</f>
        <v>35672638</v>
      </c>
      <c r="P73" s="170">
        <f aca="true" t="shared" si="94" ref="P73:U73">SUM(P64:P72)</f>
        <v>714260</v>
      </c>
      <c r="Q73" s="170">
        <f t="shared" si="94"/>
        <v>3207966</v>
      </c>
      <c r="R73" s="170">
        <f t="shared" si="94"/>
        <v>1863534</v>
      </c>
      <c r="S73" s="170">
        <f t="shared" si="94"/>
        <v>1867763</v>
      </c>
      <c r="T73" s="170">
        <f t="shared" si="94"/>
        <v>1806516</v>
      </c>
      <c r="U73" s="170">
        <f t="shared" si="94"/>
        <v>1716534</v>
      </c>
      <c r="V73" s="170">
        <f>SUM(P73:U73)</f>
        <v>11176573</v>
      </c>
      <c r="W73" s="170">
        <f aca="true" t="shared" si="95" ref="W73:AB73">SUM(W64:W72)</f>
        <v>0</v>
      </c>
      <c r="X73" s="170">
        <f t="shared" si="95"/>
        <v>64692</v>
      </c>
      <c r="Y73" s="170">
        <f t="shared" si="95"/>
        <v>0</v>
      </c>
      <c r="Z73" s="170">
        <f t="shared" si="95"/>
        <v>129384</v>
      </c>
      <c r="AA73" s="170">
        <f t="shared" si="95"/>
        <v>439893</v>
      </c>
      <c r="AB73" s="170">
        <f t="shared" si="95"/>
        <v>942552</v>
      </c>
      <c r="AC73" s="170">
        <f>SUM(W73:AB73)</f>
        <v>1576521</v>
      </c>
      <c r="AD73" s="170">
        <f aca="true" t="shared" si="96" ref="AD73:AI73">SUM(AD64:AD72)</f>
        <v>0</v>
      </c>
      <c r="AE73" s="170">
        <f t="shared" si="96"/>
        <v>34892</v>
      </c>
      <c r="AF73" s="170">
        <f t="shared" si="96"/>
        <v>41376</v>
      </c>
      <c r="AG73" s="170">
        <f t="shared" si="96"/>
        <v>63177</v>
      </c>
      <c r="AH73" s="170">
        <f t="shared" si="96"/>
        <v>74142</v>
      </c>
      <c r="AI73" s="170">
        <f t="shared" si="96"/>
        <v>27497</v>
      </c>
      <c r="AJ73" s="170">
        <f>SUM(AD73:AI73)</f>
        <v>241084</v>
      </c>
      <c r="AK73" s="170">
        <f aca="true" t="shared" si="97" ref="AK73:AP73">SUM(AK64:AK72)</f>
        <v>0</v>
      </c>
      <c r="AL73" s="170">
        <f t="shared" si="97"/>
        <v>0</v>
      </c>
      <c r="AM73" s="170">
        <f t="shared" si="97"/>
        <v>0</v>
      </c>
      <c r="AN73" s="170">
        <f t="shared" si="97"/>
        <v>0</v>
      </c>
      <c r="AO73" s="170">
        <f t="shared" si="97"/>
        <v>0</v>
      </c>
      <c r="AP73" s="170">
        <f t="shared" si="97"/>
        <v>0</v>
      </c>
      <c r="AQ73" s="170">
        <f>SUM(AK73:AP73)</f>
        <v>0</v>
      </c>
      <c r="AR73" s="170">
        <f aca="true" t="shared" si="98" ref="AR73:AW73">SUM(AR64:AR72)</f>
        <v>1472697</v>
      </c>
      <c r="AS73" s="170">
        <f t="shared" si="98"/>
        <v>6835187</v>
      </c>
      <c r="AT73" s="170">
        <f t="shared" si="98"/>
        <v>4277579</v>
      </c>
      <c r="AU73" s="170">
        <f t="shared" si="98"/>
        <v>3555903</v>
      </c>
      <c r="AV73" s="170">
        <f t="shared" si="98"/>
        <v>2637299</v>
      </c>
      <c r="AW73" s="170">
        <f t="shared" si="98"/>
        <v>1139184</v>
      </c>
      <c r="AX73" s="170">
        <f>SUM(AR73:AW73)</f>
        <v>19917849</v>
      </c>
      <c r="AY73" s="170">
        <f aca="true" t="shared" si="99" ref="AY73:BD73">SUM(AY64:AY72)</f>
        <v>0</v>
      </c>
      <c r="AZ73" s="170">
        <f t="shared" si="99"/>
        <v>0</v>
      </c>
      <c r="BA73" s="170">
        <f t="shared" si="99"/>
        <v>79716</v>
      </c>
      <c r="BB73" s="170">
        <f t="shared" si="99"/>
        <v>37533</v>
      </c>
      <c r="BC73" s="170">
        <f t="shared" si="99"/>
        <v>146232</v>
      </c>
      <c r="BD73" s="170">
        <f t="shared" si="99"/>
        <v>0</v>
      </c>
      <c r="BE73" s="170">
        <f>SUM(AY73:BD73)</f>
        <v>263481</v>
      </c>
      <c r="BF73" s="170">
        <f aca="true" t="shared" si="100" ref="BF73:BK73">SUM(BF64:BF72)</f>
        <v>66834</v>
      </c>
      <c r="BG73" s="170">
        <f t="shared" si="100"/>
        <v>560389</v>
      </c>
      <c r="BH73" s="170">
        <f t="shared" si="100"/>
        <v>328269</v>
      </c>
      <c r="BI73" s="170">
        <f t="shared" si="100"/>
        <v>376639</v>
      </c>
      <c r="BJ73" s="170">
        <f t="shared" si="100"/>
        <v>735780</v>
      </c>
      <c r="BK73" s="170">
        <f t="shared" si="100"/>
        <v>429219</v>
      </c>
      <c r="BL73" s="171">
        <f>SUM(BF73:BK73)</f>
        <v>2497130</v>
      </c>
      <c r="BM73" s="173">
        <f aca="true" t="shared" si="101" ref="BM73:BR73">SUM(BM64:BM72)</f>
        <v>133551</v>
      </c>
      <c r="BN73" s="170">
        <f t="shared" si="101"/>
        <v>1612471</v>
      </c>
      <c r="BO73" s="170">
        <f t="shared" si="101"/>
        <v>2627786</v>
      </c>
      <c r="BP73" s="170">
        <f t="shared" si="101"/>
        <v>3597227</v>
      </c>
      <c r="BQ73" s="170">
        <f t="shared" si="101"/>
        <v>2966142</v>
      </c>
      <c r="BR73" s="170">
        <f t="shared" si="101"/>
        <v>1240641</v>
      </c>
      <c r="BS73" s="170">
        <f>SUM(BM73:BR73)</f>
        <v>12177818</v>
      </c>
      <c r="BT73" s="170">
        <f aca="true" t="shared" si="102" ref="BT73:BY73">SUM(BT64:BT72)</f>
        <v>133551</v>
      </c>
      <c r="BU73" s="170">
        <f t="shared" si="102"/>
        <v>1588279</v>
      </c>
      <c r="BV73" s="170">
        <f t="shared" si="102"/>
        <v>2627786</v>
      </c>
      <c r="BW73" s="170">
        <f t="shared" si="102"/>
        <v>3597227</v>
      </c>
      <c r="BX73" s="170">
        <f t="shared" si="102"/>
        <v>2966142</v>
      </c>
      <c r="BY73" s="170">
        <f t="shared" si="102"/>
        <v>1240641</v>
      </c>
      <c r="BZ73" s="170">
        <f>SUM(BT73:BY73)</f>
        <v>12153626</v>
      </c>
      <c r="CA73" s="170">
        <f aca="true" t="shared" si="103" ref="CA73:CF73">SUM(CA64:CA72)</f>
        <v>0</v>
      </c>
      <c r="CB73" s="170">
        <f t="shared" si="103"/>
        <v>24192</v>
      </c>
      <c r="CC73" s="170">
        <f t="shared" si="103"/>
        <v>0</v>
      </c>
      <c r="CD73" s="170">
        <f t="shared" si="103"/>
        <v>0</v>
      </c>
      <c r="CE73" s="170">
        <f t="shared" si="103"/>
        <v>0</v>
      </c>
      <c r="CF73" s="170">
        <f t="shared" si="103"/>
        <v>0</v>
      </c>
      <c r="CG73" s="170">
        <f>SUM(CA73:CF73)</f>
        <v>24192</v>
      </c>
      <c r="CH73" s="170">
        <f aca="true" t="shared" si="104" ref="CH73:CM73">SUM(CH64:CH72)</f>
        <v>0</v>
      </c>
      <c r="CI73" s="170">
        <f t="shared" si="104"/>
        <v>0</v>
      </c>
      <c r="CJ73" s="170">
        <f t="shared" si="104"/>
        <v>0</v>
      </c>
      <c r="CK73" s="170">
        <f t="shared" si="104"/>
        <v>0</v>
      </c>
      <c r="CL73" s="170">
        <f t="shared" si="104"/>
        <v>0</v>
      </c>
      <c r="CM73" s="170">
        <f t="shared" si="104"/>
        <v>0</v>
      </c>
      <c r="CN73" s="171">
        <f>SUM(CH73:CM73)</f>
        <v>0</v>
      </c>
      <c r="CO73" s="172">
        <f aca="true" t="shared" si="105" ref="CO73:CT73">SUM(CO64:CO72)</f>
        <v>996103</v>
      </c>
      <c r="CP73" s="170">
        <f t="shared" si="105"/>
        <v>3513688</v>
      </c>
      <c r="CQ73" s="170">
        <f t="shared" si="105"/>
        <v>2035625</v>
      </c>
      <c r="CR73" s="170">
        <f t="shared" si="105"/>
        <v>2521772</v>
      </c>
      <c r="CS73" s="170">
        <f t="shared" si="105"/>
        <v>959254</v>
      </c>
      <c r="CT73" s="170">
        <f t="shared" si="105"/>
        <v>1100665</v>
      </c>
      <c r="CU73" s="170">
        <f>SUM(CO73:CT73)</f>
        <v>11127107</v>
      </c>
      <c r="CV73" s="170">
        <f aca="true" t="shared" si="106" ref="CV73:DA73">SUM(CV64:CV72)</f>
        <v>0</v>
      </c>
      <c r="CW73" s="170">
        <f t="shared" si="106"/>
        <v>39870</v>
      </c>
      <c r="CX73" s="170">
        <f t="shared" si="106"/>
        <v>55730</v>
      </c>
      <c r="CY73" s="170">
        <f t="shared" si="106"/>
        <v>79290</v>
      </c>
      <c r="CZ73" s="170">
        <f t="shared" si="106"/>
        <v>69030</v>
      </c>
      <c r="DA73" s="170">
        <f t="shared" si="106"/>
        <v>125550</v>
      </c>
      <c r="DB73" s="170">
        <f>SUM(CV73:DA73)</f>
        <v>369470</v>
      </c>
      <c r="DC73" s="170">
        <f>SUM(DC64:DC72)</f>
        <v>451692</v>
      </c>
      <c r="DD73" s="170">
        <f>SUM(DD64:DD72)</f>
        <v>476820</v>
      </c>
      <c r="DE73" s="170">
        <f>SUM(DE64:DE72)</f>
        <v>1244880</v>
      </c>
      <c r="DF73" s="170">
        <f>SUM(DF64:DF72)</f>
        <v>56052</v>
      </c>
      <c r="DG73" s="170">
        <f>SUM(DG64:DG72)</f>
        <v>0</v>
      </c>
      <c r="DH73" s="170">
        <f>SUM(DC73:DG73)</f>
        <v>2229444</v>
      </c>
      <c r="DI73" s="170">
        <f aca="true" t="shared" si="107" ref="DI73:DN73">SUM(DI64:DI72)</f>
        <v>0</v>
      </c>
      <c r="DJ73" s="170">
        <f t="shared" si="107"/>
        <v>148230</v>
      </c>
      <c r="DK73" s="170">
        <f t="shared" si="107"/>
        <v>184238</v>
      </c>
      <c r="DL73" s="170">
        <f t="shared" si="107"/>
        <v>381605</v>
      </c>
      <c r="DM73" s="170">
        <f t="shared" si="107"/>
        <v>156307</v>
      </c>
      <c r="DN73" s="170">
        <f t="shared" si="107"/>
        <v>492895</v>
      </c>
      <c r="DO73" s="170">
        <f>SUM(DI73:DN73)</f>
        <v>1363275</v>
      </c>
      <c r="DP73" s="170">
        <f aca="true" t="shared" si="108" ref="DP73:DU73">SUM(DP64:DP72)</f>
        <v>996103</v>
      </c>
      <c r="DQ73" s="170">
        <f t="shared" si="108"/>
        <v>2873896</v>
      </c>
      <c r="DR73" s="170">
        <f t="shared" si="108"/>
        <v>1318837</v>
      </c>
      <c r="DS73" s="170">
        <f t="shared" si="108"/>
        <v>815997</v>
      </c>
      <c r="DT73" s="170">
        <f t="shared" si="108"/>
        <v>677865</v>
      </c>
      <c r="DU73" s="170">
        <f t="shared" si="108"/>
        <v>482220</v>
      </c>
      <c r="DV73" s="171">
        <f>SUM(DP73:DU73)</f>
        <v>7164918</v>
      </c>
      <c r="DW73" s="174">
        <f aca="true" t="shared" si="109" ref="DW73:EB73">SUM(DW64:DW72)</f>
        <v>0</v>
      </c>
      <c r="DX73" s="170">
        <f t="shared" si="109"/>
        <v>48978</v>
      </c>
      <c r="DY73" s="170">
        <f t="shared" si="109"/>
        <v>16200</v>
      </c>
      <c r="DZ73" s="170">
        <f t="shared" si="109"/>
        <v>0</v>
      </c>
      <c r="EA73" s="170">
        <f t="shared" si="109"/>
        <v>30421</v>
      </c>
      <c r="EB73" s="170">
        <f t="shared" si="109"/>
        <v>34539</v>
      </c>
      <c r="EC73" s="171">
        <f>SUM(DW73:EB73)</f>
        <v>130138</v>
      </c>
      <c r="ED73" s="172">
        <f>SUM(ED64:ED72)</f>
        <v>0</v>
      </c>
      <c r="EE73" s="170">
        <f>SUM(EE64:EE72)</f>
        <v>335934</v>
      </c>
      <c r="EF73" s="170">
        <f>SUM(EF64:EF72)</f>
        <v>114646</v>
      </c>
      <c r="EG73" s="170">
        <f>SUM(EG64:EG72)</f>
        <v>0</v>
      </c>
      <c r="EH73" s="170">
        <f>SUM(EH64:EH72)</f>
        <v>180000</v>
      </c>
      <c r="EI73" s="170">
        <f>SUM(EI64:EI72)</f>
        <v>0</v>
      </c>
      <c r="EJ73" s="175">
        <f>SUM(ED73:EI73)</f>
        <v>630580</v>
      </c>
      <c r="EK73" s="172">
        <f>SUM(EK64:EK72)</f>
        <v>0</v>
      </c>
      <c r="EL73" s="170">
        <f>SUM(EL64:EL72)</f>
        <v>0</v>
      </c>
      <c r="EM73" s="170">
        <f>SUM(EM64:EM72)</f>
        <v>5401162</v>
      </c>
      <c r="EN73" s="170">
        <f>SUM(EN64:EN72)</f>
        <v>12403974</v>
      </c>
      <c r="EO73" s="170">
        <f>SUM(EO64:EO72)</f>
        <v>20483956</v>
      </c>
      <c r="EP73" s="170">
        <f>SUM(EP64:EP72)</f>
        <v>31503346</v>
      </c>
      <c r="EQ73" s="170">
        <f>SUM(EQ64:EQ72)</f>
        <v>21473762</v>
      </c>
      <c r="ER73" s="171">
        <f>SUM(EK73:EQ73)</f>
        <v>91266200</v>
      </c>
      <c r="ES73" s="172">
        <f>SUM(ES64:ES72)</f>
        <v>0</v>
      </c>
      <c r="ET73" s="170">
        <f>SUM(ET64:ET72)</f>
        <v>0</v>
      </c>
      <c r="EU73" s="170">
        <f>SUM(EU64:EU72)</f>
        <v>4396455</v>
      </c>
      <c r="EV73" s="170">
        <f>SUM(EV64:EV72)</f>
        <v>9757478</v>
      </c>
      <c r="EW73" s="170">
        <f>SUM(EW64:EW72)</f>
        <v>16766938</v>
      </c>
      <c r="EX73" s="170">
        <f>SUM(EX64:EX72)</f>
        <v>28538391</v>
      </c>
      <c r="EY73" s="170">
        <f>SUM(EY64:EY72)</f>
        <v>16030276</v>
      </c>
      <c r="EZ73" s="170">
        <f>SUM(ES73:EY73)</f>
        <v>75489538</v>
      </c>
      <c r="FA73" s="170">
        <f>SUM(FA64:FA72)</f>
        <v>733847</v>
      </c>
      <c r="FB73" s="170">
        <f>SUM(FB64:FB72)</f>
        <v>2646496</v>
      </c>
      <c r="FC73" s="170">
        <f>SUM(FC64:FC72)</f>
        <v>3003123</v>
      </c>
      <c r="FD73" s="170">
        <f>SUM(FD64:FD72)</f>
        <v>2964955</v>
      </c>
      <c r="FE73" s="170">
        <f>SUM(FE64:FE72)</f>
        <v>580690</v>
      </c>
      <c r="FF73" s="170">
        <f>SUM(FA73:FE73)</f>
        <v>9929111</v>
      </c>
      <c r="FG73" s="170">
        <f>SUM(FG64:FG72)</f>
        <v>270860</v>
      </c>
      <c r="FH73" s="170">
        <f>SUM(FH64:FH72)</f>
        <v>0</v>
      </c>
      <c r="FI73" s="170">
        <f>SUM(FI64:FI72)</f>
        <v>713895</v>
      </c>
      <c r="FJ73" s="170">
        <f>SUM(FJ64:FJ72)</f>
        <v>0</v>
      </c>
      <c r="FK73" s="170">
        <f>SUM(FK64:FK72)</f>
        <v>4862796</v>
      </c>
      <c r="FL73" s="175">
        <f>SUM(FG73:FK73)</f>
        <v>5847551</v>
      </c>
      <c r="FM73" s="172">
        <f>SUM(FM64:FM72)</f>
        <v>0</v>
      </c>
      <c r="FN73" s="170">
        <f>SUM(FN64:FN72)</f>
        <v>3383445</v>
      </c>
      <c r="FO73" s="170">
        <f>SUM(FO64:FO72)</f>
        <v>21695075</v>
      </c>
      <c r="FP73" s="170">
        <f>SUM(FP64:FP72)</f>
        <v>23746522</v>
      </c>
      <c r="FQ73" s="170">
        <f>SUM(FQ64:FQ72)</f>
        <v>32742053</v>
      </c>
      <c r="FR73" s="170">
        <f>SUM(FR64:FR72)</f>
        <v>41332793</v>
      </c>
      <c r="FS73" s="170">
        <f>SUM(FS64:FS72)</f>
        <v>28104593</v>
      </c>
      <c r="FT73" s="171">
        <f>SUM(FM73:FS73)</f>
        <v>151004481</v>
      </c>
    </row>
    <row r="74" spans="1:169" s="129" customFormat="1" ht="14.25">
      <c r="A74" s="75"/>
      <c r="BL74" s="176"/>
      <c r="CN74" s="133"/>
      <c r="CO74" s="133"/>
      <c r="DW74" s="176"/>
      <c r="EC74" s="176"/>
      <c r="EJ74" s="176"/>
      <c r="ER74" s="133"/>
      <c r="ES74" s="176"/>
      <c r="FL74" s="176"/>
      <c r="FM74" s="176"/>
    </row>
    <row r="75" spans="1:168" s="129" customFormat="1" ht="14.25">
      <c r="A75" s="75"/>
      <c r="BL75" s="133"/>
      <c r="CN75" s="133"/>
      <c r="CO75" s="133"/>
      <c r="EC75" s="133"/>
      <c r="EJ75" s="133"/>
      <c r="ER75" s="133"/>
      <c r="ES75" s="133"/>
      <c r="FL75" s="133"/>
    </row>
    <row r="76" spans="1:168" s="129" customFormat="1" ht="14.25">
      <c r="A76" s="75"/>
      <c r="BL76" s="133"/>
      <c r="CN76" s="133"/>
      <c r="CO76" s="133"/>
      <c r="EC76" s="133"/>
      <c r="EJ76" s="133"/>
      <c r="FL76" s="133"/>
    </row>
    <row r="77" spans="1:168" s="129" customFormat="1" ht="14.25">
      <c r="A77" s="75"/>
      <c r="BL77" s="133"/>
      <c r="CN77" s="133"/>
      <c r="CO77" s="133"/>
      <c r="EC77" s="133"/>
      <c r="EJ77" s="133"/>
      <c r="FL77" s="133"/>
    </row>
    <row r="78" spans="1:168" s="129" customFormat="1" ht="14.25">
      <c r="A78" s="75"/>
      <c r="BL78" s="133"/>
      <c r="CN78" s="133"/>
      <c r="CO78" s="133"/>
      <c r="EC78" s="133"/>
      <c r="EJ78" s="133"/>
      <c r="FL78" s="133"/>
    </row>
    <row r="79" spans="1:168" s="129" customFormat="1" ht="14.25">
      <c r="A79" s="75"/>
      <c r="BL79" s="133"/>
      <c r="CN79" s="133"/>
      <c r="CO79" s="133"/>
      <c r="EC79" s="133"/>
      <c r="EJ79" s="133"/>
      <c r="FL79" s="133"/>
    </row>
    <row r="80" spans="1:168" s="129" customFormat="1" ht="14.25">
      <c r="A80" s="75"/>
      <c r="BL80" s="133"/>
      <c r="CN80" s="133"/>
      <c r="CO80" s="133"/>
      <c r="EC80" s="133"/>
      <c r="EJ80" s="133"/>
      <c r="FL80" s="133"/>
    </row>
    <row r="81" spans="1:168" s="129" customFormat="1" ht="14.25">
      <c r="A81" s="75"/>
      <c r="BL81" s="133"/>
      <c r="CN81" s="133"/>
      <c r="CO81" s="133"/>
      <c r="EJ81" s="133"/>
      <c r="FL81" s="133"/>
    </row>
    <row r="82" spans="1:168" s="129" customFormat="1" ht="14.25">
      <c r="A82" s="75"/>
      <c r="BL82" s="133"/>
      <c r="CN82" s="133"/>
      <c r="CO82" s="133"/>
      <c r="EJ82" s="133"/>
      <c r="FL82" s="133"/>
    </row>
    <row r="83" spans="1:168" s="129" customFormat="1" ht="14.25">
      <c r="A83" s="75"/>
      <c r="BL83" s="133"/>
      <c r="CO83" s="133"/>
      <c r="EJ83" s="133"/>
      <c r="FL83" s="133"/>
    </row>
    <row r="84" spans="1:168" s="129" customFormat="1" ht="14.25">
      <c r="A84" s="75"/>
      <c r="BL84" s="133"/>
      <c r="CO84" s="133"/>
      <c r="EJ84" s="133"/>
      <c r="FL84" s="133"/>
    </row>
    <row r="85" spans="1:168" s="129" customFormat="1" ht="14.25">
      <c r="A85" s="75"/>
      <c r="BL85" s="133"/>
      <c r="CO85" s="133"/>
      <c r="EJ85" s="133"/>
      <c r="FL85" s="133"/>
    </row>
    <row r="86" spans="1:168" s="129" customFormat="1" ht="14.25">
      <c r="A86" s="75"/>
      <c r="BL86" s="133"/>
      <c r="CO86" s="133"/>
      <c r="EJ86" s="133"/>
      <c r="FL86" s="133"/>
    </row>
    <row r="87" spans="1:168" s="129" customFormat="1" ht="14.25">
      <c r="A87" s="75"/>
      <c r="BL87" s="133"/>
      <c r="CO87" s="133"/>
      <c r="EJ87" s="133"/>
      <c r="FL87" s="133"/>
    </row>
    <row r="88" spans="1:168" s="129" customFormat="1" ht="14.25">
      <c r="A88" s="75"/>
      <c r="BL88" s="133"/>
      <c r="CO88" s="133"/>
      <c r="EJ88" s="133"/>
      <c r="FL88" s="133"/>
    </row>
    <row r="89" spans="1:168" s="129" customFormat="1" ht="14.25">
      <c r="A89" s="75"/>
      <c r="BL89" s="133"/>
      <c r="CO89" s="133"/>
      <c r="EJ89" s="133"/>
      <c r="FL89" s="133"/>
    </row>
    <row r="90" spans="1:168" s="129" customFormat="1" ht="14.25">
      <c r="A90" s="75"/>
      <c r="BL90" s="133"/>
      <c r="CO90" s="133"/>
      <c r="EJ90" s="133"/>
      <c r="FL90" s="133"/>
    </row>
    <row r="91" spans="1:140" s="129" customFormat="1" ht="14.25">
      <c r="A91" s="75"/>
      <c r="BL91" s="133"/>
      <c r="CO91" s="133"/>
      <c r="EJ91" s="133"/>
    </row>
    <row r="92" spans="1:140" s="129" customFormat="1" ht="14.25">
      <c r="A92" s="75"/>
      <c r="BL92" s="133"/>
      <c r="CO92" s="133"/>
      <c r="EJ92" s="133"/>
    </row>
    <row r="93" spans="1:140" s="129" customFormat="1" ht="14.25">
      <c r="A93" s="75"/>
      <c r="BL93" s="133"/>
      <c r="CO93" s="133"/>
      <c r="EJ93" s="133"/>
    </row>
    <row r="94" spans="1:140" s="129" customFormat="1" ht="14.25">
      <c r="A94" s="75"/>
      <c r="BL94" s="133"/>
      <c r="CO94" s="133"/>
      <c r="EJ94" s="133"/>
    </row>
    <row r="95" spans="1:140" s="129" customFormat="1" ht="14.25">
      <c r="A95" s="75"/>
      <c r="BL95" s="133"/>
      <c r="CO95" s="133"/>
      <c r="EJ95" s="133"/>
    </row>
    <row r="96" spans="1:140" s="129" customFormat="1" ht="14.25">
      <c r="A96" s="75"/>
      <c r="BL96" s="133"/>
      <c r="CO96" s="133"/>
      <c r="EJ96" s="133"/>
    </row>
    <row r="97" spans="1:140" s="129" customFormat="1" ht="14.25">
      <c r="A97" s="75"/>
      <c r="BL97" s="133"/>
      <c r="CO97" s="133"/>
      <c r="EJ97" s="133"/>
    </row>
    <row r="98" spans="1:140" s="129" customFormat="1" ht="14.25">
      <c r="A98" s="75"/>
      <c r="BL98" s="133"/>
      <c r="CO98" s="133"/>
      <c r="EJ98" s="133"/>
    </row>
    <row r="99" spans="1:140" s="129" customFormat="1" ht="14.25">
      <c r="A99" s="75"/>
      <c r="BL99" s="133"/>
      <c r="CO99" s="133"/>
      <c r="EJ99" s="133"/>
    </row>
    <row r="100" spans="1:140" s="129" customFormat="1" ht="14.25">
      <c r="A100" s="75"/>
      <c r="BL100" s="133"/>
      <c r="CO100" s="133"/>
      <c r="EJ100" s="133"/>
    </row>
    <row r="101" spans="1:140" s="129" customFormat="1" ht="14.25">
      <c r="A101" s="75"/>
      <c r="BL101" s="133"/>
      <c r="CO101" s="133"/>
      <c r="EJ101" s="133"/>
    </row>
    <row r="102" spans="1:140" s="129" customFormat="1" ht="14.25">
      <c r="A102" s="75"/>
      <c r="BL102" s="133"/>
      <c r="CO102" s="133"/>
      <c r="EJ102" s="133"/>
    </row>
    <row r="103" spans="1:140" s="129" customFormat="1" ht="14.25">
      <c r="A103" s="75"/>
      <c r="BL103" s="133"/>
      <c r="CO103" s="133"/>
      <c r="EJ103" s="133"/>
    </row>
    <row r="104" spans="1:140" s="129" customFormat="1" ht="14.25">
      <c r="A104" s="75"/>
      <c r="BL104" s="133"/>
      <c r="CO104" s="133"/>
      <c r="EJ104" s="133"/>
    </row>
    <row r="105" spans="1:140" s="129" customFormat="1" ht="14.25">
      <c r="A105" s="75"/>
      <c r="BL105" s="133"/>
      <c r="CO105" s="133"/>
      <c r="EJ105" s="133"/>
    </row>
    <row r="106" spans="1:140" s="129" customFormat="1" ht="14.25">
      <c r="A106" s="75"/>
      <c r="BL106" s="133"/>
      <c r="CO106" s="133"/>
      <c r="EJ106" s="133"/>
    </row>
    <row r="107" spans="1:140" s="129" customFormat="1" ht="14.25">
      <c r="A107" s="75"/>
      <c r="BL107" s="133"/>
      <c r="CO107" s="133"/>
      <c r="EJ107" s="133"/>
    </row>
    <row r="108" spans="1:140" s="129" customFormat="1" ht="14.25">
      <c r="A108" s="75"/>
      <c r="CO108" s="133"/>
      <c r="EJ108" s="133"/>
    </row>
    <row r="109" spans="1:140" s="129" customFormat="1" ht="14.25">
      <c r="A109" s="75"/>
      <c r="CO109" s="133"/>
      <c r="EJ109" s="133"/>
    </row>
    <row r="110" spans="1:140" s="129" customFormat="1" ht="14.25">
      <c r="A110" s="75"/>
      <c r="CO110" s="133"/>
      <c r="EJ110" s="133"/>
    </row>
    <row r="111" spans="1:140" s="129" customFormat="1" ht="14.25">
      <c r="A111" s="75"/>
      <c r="CO111" s="133"/>
      <c r="EJ111" s="133"/>
    </row>
    <row r="112" spans="1:140" s="129" customFormat="1" ht="14.25">
      <c r="A112" s="75"/>
      <c r="CO112" s="133"/>
      <c r="EJ112" s="133"/>
    </row>
    <row r="113" spans="1:140" s="129" customFormat="1" ht="14.25">
      <c r="A113" s="75"/>
      <c r="CO113" s="133"/>
      <c r="EJ113" s="133"/>
    </row>
    <row r="114" spans="1:140" s="129" customFormat="1" ht="14.25">
      <c r="A114" s="75"/>
      <c r="CO114" s="133"/>
      <c r="EJ114" s="133"/>
    </row>
    <row r="115" spans="1:140" s="129" customFormat="1" ht="14.25">
      <c r="A115" s="75"/>
      <c r="CO115" s="133"/>
      <c r="EJ115" s="133"/>
    </row>
    <row r="116" spans="1:140" s="129" customFormat="1" ht="14.25">
      <c r="A116" s="75"/>
      <c r="CO116" s="133"/>
      <c r="EJ116" s="133"/>
    </row>
    <row r="117" spans="1:140" s="129" customFormat="1" ht="14.25">
      <c r="A117" s="75"/>
      <c r="CO117" s="133"/>
      <c r="EJ117" s="133"/>
    </row>
    <row r="118" spans="1:140" s="129" customFormat="1" ht="14.25">
      <c r="A118" s="75"/>
      <c r="CO118" s="133"/>
      <c r="EJ118" s="133"/>
    </row>
    <row r="119" spans="1:140" s="129" customFormat="1" ht="14.25">
      <c r="A119" s="75"/>
      <c r="CO119" s="133"/>
      <c r="EJ119" s="133"/>
    </row>
    <row r="120" spans="1:140" s="129" customFormat="1" ht="14.25">
      <c r="A120" s="75"/>
      <c r="CO120" s="133"/>
      <c r="EJ120" s="133"/>
    </row>
    <row r="121" spans="1:140" s="129" customFormat="1" ht="14.25">
      <c r="A121" s="75"/>
      <c r="CO121" s="133"/>
      <c r="EJ121" s="133"/>
    </row>
    <row r="122" spans="1:140" s="129" customFormat="1" ht="14.25">
      <c r="A122" s="75"/>
      <c r="CO122" s="133"/>
      <c r="EJ122" s="133"/>
    </row>
    <row r="123" spans="1:140" s="129" customFormat="1" ht="14.25">
      <c r="A123" s="75"/>
      <c r="CO123" s="133"/>
      <c r="EJ123" s="133"/>
    </row>
    <row r="124" spans="1:140" s="129" customFormat="1" ht="14.25">
      <c r="A124" s="75"/>
      <c r="CO124" s="133"/>
      <c r="EJ124" s="133"/>
    </row>
    <row r="125" s="129" customFormat="1" ht="14.25">
      <c r="A125" s="75"/>
    </row>
    <row r="126" s="129" customFormat="1" ht="14.25">
      <c r="A126" s="75"/>
    </row>
    <row r="127" s="129" customFormat="1" ht="14.25">
      <c r="A127" s="75"/>
    </row>
    <row r="128" s="129" customFormat="1" ht="14.25">
      <c r="A128" s="75"/>
    </row>
    <row r="161" s="129" customFormat="1" ht="14.25">
      <c r="A161" s="75"/>
    </row>
    <row r="162" s="129" customFormat="1" ht="14.25">
      <c r="A162" s="75"/>
    </row>
    <row r="163" s="129" customFormat="1" ht="14.25">
      <c r="A163" s="75"/>
    </row>
    <row r="164" s="129" customFormat="1" ht="14.25">
      <c r="A164" s="75"/>
    </row>
    <row r="165" s="129" customFormat="1" ht="14.25">
      <c r="A165" s="75"/>
    </row>
    <row r="166" s="129" customFormat="1" ht="14.25">
      <c r="A166" s="75"/>
    </row>
    <row r="167" s="129" customFormat="1" ht="14.25">
      <c r="A167" s="75"/>
    </row>
    <row r="168" s="129" customFormat="1" ht="14.25">
      <c r="A168" s="75"/>
    </row>
    <row r="169" s="129" customFormat="1" ht="14.25">
      <c r="A169" s="75"/>
    </row>
    <row r="170" spans="51:177" ht="14.25">
      <c r="AY170" s="177"/>
      <c r="AZ170" s="177"/>
      <c r="BA170" s="177"/>
      <c r="BB170" s="177"/>
      <c r="BC170" s="177"/>
      <c r="BD170" s="177"/>
      <c r="BE170" s="177"/>
      <c r="BF170" s="177"/>
      <c r="BG170" s="177"/>
      <c r="BH170" s="177"/>
      <c r="BI170" s="177"/>
      <c r="BJ170" s="177"/>
      <c r="BK170" s="177"/>
      <c r="BL170" s="177"/>
      <c r="CO170" s="177"/>
      <c r="CP170" s="177"/>
      <c r="CQ170" s="177"/>
      <c r="CR170" s="177"/>
      <c r="CS170" s="177"/>
      <c r="CT170" s="177"/>
      <c r="CU170" s="177"/>
      <c r="FM170" s="177"/>
      <c r="FN170" s="177"/>
      <c r="FO170" s="177"/>
      <c r="FP170" s="177"/>
      <c r="FQ170" s="177"/>
      <c r="FR170" s="177"/>
      <c r="FS170" s="177"/>
      <c r="FT170" s="177"/>
      <c r="FU170" s="177"/>
    </row>
    <row r="171" spans="51:177" ht="14.25">
      <c r="AY171" s="177"/>
      <c r="AZ171" s="177"/>
      <c r="BA171" s="177"/>
      <c r="BB171" s="177"/>
      <c r="BC171" s="177"/>
      <c r="BD171" s="177"/>
      <c r="BE171" s="177"/>
      <c r="BF171" s="177"/>
      <c r="BG171" s="177"/>
      <c r="BH171" s="177"/>
      <c r="BI171" s="177"/>
      <c r="BJ171" s="177"/>
      <c r="BK171" s="177"/>
      <c r="BL171" s="177"/>
      <c r="CO171" s="177"/>
      <c r="CP171" s="177"/>
      <c r="CQ171" s="177"/>
      <c r="CR171" s="177"/>
      <c r="CS171" s="177"/>
      <c r="CT171" s="177"/>
      <c r="CU171" s="177"/>
      <c r="FM171" s="177"/>
      <c r="FN171" s="177"/>
      <c r="FO171" s="177"/>
      <c r="FP171" s="177"/>
      <c r="FQ171" s="177"/>
      <c r="FR171" s="177"/>
      <c r="FS171" s="177"/>
      <c r="FT171" s="177"/>
      <c r="FU171" s="177"/>
    </row>
    <row r="172" spans="51:177" ht="14.25">
      <c r="AY172" s="177"/>
      <c r="AZ172" s="177"/>
      <c r="BA172" s="177"/>
      <c r="BB172" s="177"/>
      <c r="BC172" s="177"/>
      <c r="BD172" s="177"/>
      <c r="BE172" s="177"/>
      <c r="BF172" s="177"/>
      <c r="BG172" s="177"/>
      <c r="BH172" s="177"/>
      <c r="BI172" s="177"/>
      <c r="BJ172" s="177"/>
      <c r="BK172" s="177"/>
      <c r="BL172" s="177"/>
      <c r="CO172" s="177"/>
      <c r="CP172" s="177"/>
      <c r="CQ172" s="177"/>
      <c r="CR172" s="177"/>
      <c r="CS172" s="177"/>
      <c r="CT172" s="177"/>
      <c r="CU172" s="177"/>
      <c r="FM172" s="177"/>
      <c r="FN172" s="177"/>
      <c r="FO172" s="177"/>
      <c r="FP172" s="177"/>
      <c r="FQ172" s="177"/>
      <c r="FR172" s="177"/>
      <c r="FS172" s="177"/>
      <c r="FT172" s="177"/>
      <c r="FU172" s="177"/>
    </row>
    <row r="173" spans="51:177" ht="14.25"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CO173" s="177"/>
      <c r="CP173" s="177"/>
      <c r="CQ173" s="177"/>
      <c r="CR173" s="177"/>
      <c r="CS173" s="177"/>
      <c r="CT173" s="177"/>
      <c r="CU173" s="177"/>
      <c r="FM173" s="177"/>
      <c r="FN173" s="177"/>
      <c r="FO173" s="177"/>
      <c r="FP173" s="177"/>
      <c r="FQ173" s="177"/>
      <c r="FR173" s="177"/>
      <c r="FS173" s="177"/>
      <c r="FT173" s="177"/>
      <c r="FU173" s="177"/>
    </row>
    <row r="174" spans="51:177" ht="14.25">
      <c r="AY174" s="177"/>
      <c r="AZ174" s="177"/>
      <c r="BA174" s="177"/>
      <c r="BB174" s="177"/>
      <c r="BC174" s="177"/>
      <c r="BD174" s="177"/>
      <c r="BE174" s="177"/>
      <c r="BF174" s="177"/>
      <c r="BG174" s="177"/>
      <c r="BH174" s="177"/>
      <c r="BI174" s="177"/>
      <c r="BJ174" s="177"/>
      <c r="BK174" s="177"/>
      <c r="BL174" s="177"/>
      <c r="CO174" s="177"/>
      <c r="CP174" s="177"/>
      <c r="CQ174" s="177"/>
      <c r="CR174" s="177"/>
      <c r="CS174" s="177"/>
      <c r="CT174" s="177"/>
      <c r="CU174" s="177"/>
      <c r="FM174" s="177"/>
      <c r="FN174" s="177"/>
      <c r="FO174" s="177"/>
      <c r="FP174" s="177"/>
      <c r="FQ174" s="177"/>
      <c r="FR174" s="177"/>
      <c r="FS174" s="177"/>
      <c r="FT174" s="177"/>
      <c r="FU174" s="177"/>
    </row>
    <row r="175" spans="51:177" ht="14.25"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L175" s="177"/>
      <c r="CO175" s="177"/>
      <c r="CP175" s="177"/>
      <c r="CQ175" s="177"/>
      <c r="CR175" s="177"/>
      <c r="CS175" s="177"/>
      <c r="CT175" s="177"/>
      <c r="CU175" s="177"/>
      <c r="FM175" s="177"/>
      <c r="FN175" s="177"/>
      <c r="FO175" s="177"/>
      <c r="FP175" s="177"/>
      <c r="FQ175" s="177"/>
      <c r="FR175" s="177"/>
      <c r="FS175" s="177"/>
      <c r="FT175" s="177"/>
      <c r="FU175" s="177"/>
    </row>
    <row r="176" spans="51:177" ht="14.25">
      <c r="AY176" s="177"/>
      <c r="AZ176" s="177"/>
      <c r="BA176" s="177"/>
      <c r="BB176" s="177"/>
      <c r="BC176" s="177"/>
      <c r="BD176" s="177"/>
      <c r="BE176" s="177"/>
      <c r="BF176" s="177"/>
      <c r="BG176" s="177"/>
      <c r="BH176" s="177"/>
      <c r="BI176" s="177"/>
      <c r="BJ176" s="177"/>
      <c r="BK176" s="177"/>
      <c r="BL176" s="177"/>
      <c r="CO176" s="177"/>
      <c r="CP176" s="177"/>
      <c r="CQ176" s="177"/>
      <c r="CR176" s="177"/>
      <c r="CS176" s="177"/>
      <c r="CT176" s="177"/>
      <c r="CU176" s="177"/>
      <c r="FM176" s="177"/>
      <c r="FN176" s="177"/>
      <c r="FO176" s="177"/>
      <c r="FP176" s="177"/>
      <c r="FQ176" s="177"/>
      <c r="FR176" s="177"/>
      <c r="FS176" s="177"/>
      <c r="FT176" s="177"/>
      <c r="FU176" s="177"/>
    </row>
    <row r="177" spans="51:177" ht="14.25">
      <c r="AY177" s="177"/>
      <c r="AZ177" s="177"/>
      <c r="BA177" s="177"/>
      <c r="BB177" s="177"/>
      <c r="BC177" s="177"/>
      <c r="BD177" s="177"/>
      <c r="BE177" s="177"/>
      <c r="BF177" s="177"/>
      <c r="BG177" s="177"/>
      <c r="BH177" s="177"/>
      <c r="BI177" s="177"/>
      <c r="BJ177" s="177"/>
      <c r="BK177" s="177"/>
      <c r="BL177" s="177"/>
      <c r="CO177" s="177"/>
      <c r="CP177" s="177"/>
      <c r="CQ177" s="177"/>
      <c r="CR177" s="177"/>
      <c r="CS177" s="177"/>
      <c r="CT177" s="177"/>
      <c r="CU177" s="177"/>
      <c r="FM177" s="177"/>
      <c r="FN177" s="177"/>
      <c r="FO177" s="177"/>
      <c r="FP177" s="177"/>
      <c r="FQ177" s="177"/>
      <c r="FR177" s="177"/>
      <c r="FS177" s="177"/>
      <c r="FT177" s="177"/>
      <c r="FU177" s="177"/>
    </row>
    <row r="178" spans="51:177" ht="14.25">
      <c r="AY178" s="177"/>
      <c r="AZ178" s="177"/>
      <c r="BA178" s="177"/>
      <c r="BB178" s="177"/>
      <c r="BC178" s="177"/>
      <c r="BD178" s="177"/>
      <c r="BE178" s="177"/>
      <c r="BF178" s="177"/>
      <c r="BG178" s="177"/>
      <c r="BH178" s="177"/>
      <c r="BI178" s="177"/>
      <c r="BJ178" s="177"/>
      <c r="BK178" s="177"/>
      <c r="BL178" s="177"/>
      <c r="CO178" s="177"/>
      <c r="CP178" s="177"/>
      <c r="CQ178" s="177"/>
      <c r="CR178" s="177"/>
      <c r="CS178" s="177"/>
      <c r="CT178" s="177"/>
      <c r="CU178" s="177"/>
      <c r="FM178" s="177"/>
      <c r="FN178" s="177"/>
      <c r="FO178" s="177"/>
      <c r="FP178" s="177"/>
      <c r="FQ178" s="177"/>
      <c r="FR178" s="177"/>
      <c r="FS178" s="177"/>
      <c r="FT178" s="177"/>
      <c r="FU178" s="177"/>
    </row>
    <row r="179" spans="51:177" ht="14.25">
      <c r="AY179" s="177"/>
      <c r="AZ179" s="177"/>
      <c r="BA179" s="177"/>
      <c r="BB179" s="177"/>
      <c r="BC179" s="177"/>
      <c r="BD179" s="177"/>
      <c r="BE179" s="177"/>
      <c r="BF179" s="177"/>
      <c r="BG179" s="177"/>
      <c r="BH179" s="177"/>
      <c r="BI179" s="177"/>
      <c r="BJ179" s="177"/>
      <c r="BK179" s="177"/>
      <c r="BL179" s="177"/>
      <c r="CO179" s="177"/>
      <c r="CP179" s="177"/>
      <c r="CQ179" s="177"/>
      <c r="CR179" s="177"/>
      <c r="CS179" s="177"/>
      <c r="CT179" s="177"/>
      <c r="CU179" s="177"/>
      <c r="FM179" s="177"/>
      <c r="FN179" s="177"/>
      <c r="FO179" s="177"/>
      <c r="FP179" s="177"/>
      <c r="FQ179" s="177"/>
      <c r="FR179" s="177"/>
      <c r="FS179" s="177"/>
      <c r="FT179" s="177"/>
      <c r="FU179" s="177"/>
    </row>
    <row r="180" spans="51:177" ht="14.25">
      <c r="AY180" s="177"/>
      <c r="AZ180" s="177"/>
      <c r="BA180" s="177"/>
      <c r="BB180" s="177"/>
      <c r="BC180" s="177"/>
      <c r="BD180" s="177"/>
      <c r="BE180" s="177"/>
      <c r="BF180" s="177"/>
      <c r="BG180" s="177"/>
      <c r="BH180" s="177"/>
      <c r="BI180" s="177"/>
      <c r="BJ180" s="177"/>
      <c r="BK180" s="177"/>
      <c r="BL180" s="177"/>
      <c r="CO180" s="177"/>
      <c r="CP180" s="177"/>
      <c r="CQ180" s="177"/>
      <c r="CR180" s="177"/>
      <c r="CS180" s="177"/>
      <c r="CT180" s="177"/>
      <c r="CU180" s="177"/>
      <c r="FM180" s="177"/>
      <c r="FN180" s="177"/>
      <c r="FO180" s="177"/>
      <c r="FP180" s="177"/>
      <c r="FQ180" s="177"/>
      <c r="FR180" s="177"/>
      <c r="FS180" s="177"/>
      <c r="FT180" s="177"/>
      <c r="FU180" s="177"/>
    </row>
    <row r="181" spans="51:177" ht="14.25">
      <c r="AY181" s="177"/>
      <c r="AZ181" s="177"/>
      <c r="BA181" s="177"/>
      <c r="BB181" s="177"/>
      <c r="BC181" s="177"/>
      <c r="BD181" s="177"/>
      <c r="BE181" s="177"/>
      <c r="BF181" s="177"/>
      <c r="BG181" s="177"/>
      <c r="BH181" s="177"/>
      <c r="BI181" s="177"/>
      <c r="BJ181" s="177"/>
      <c r="BK181" s="177"/>
      <c r="BL181" s="177"/>
      <c r="CO181" s="177"/>
      <c r="CP181" s="177"/>
      <c r="CQ181" s="177"/>
      <c r="CR181" s="177"/>
      <c r="CS181" s="177"/>
      <c r="CT181" s="177"/>
      <c r="CU181" s="177"/>
      <c r="FM181" s="177"/>
      <c r="FN181" s="177"/>
      <c r="FO181" s="177"/>
      <c r="FP181" s="177"/>
      <c r="FQ181" s="177"/>
      <c r="FR181" s="177"/>
      <c r="FS181" s="177"/>
      <c r="FT181" s="177"/>
      <c r="FU181" s="177"/>
    </row>
    <row r="182" spans="51:177" ht="14.25">
      <c r="AY182" s="177"/>
      <c r="AZ182" s="177"/>
      <c r="BA182" s="177"/>
      <c r="BB182" s="177"/>
      <c r="BC182" s="177"/>
      <c r="BD182" s="177"/>
      <c r="BE182" s="177"/>
      <c r="BF182" s="177"/>
      <c r="BG182" s="177"/>
      <c r="BH182" s="177"/>
      <c r="BI182" s="177"/>
      <c r="BJ182" s="177"/>
      <c r="BK182" s="177"/>
      <c r="BL182" s="177"/>
      <c r="CO182" s="177"/>
      <c r="CP182" s="177"/>
      <c r="CQ182" s="177"/>
      <c r="CR182" s="177"/>
      <c r="CS182" s="177"/>
      <c r="CT182" s="177"/>
      <c r="CU182" s="177"/>
      <c r="FM182" s="177"/>
      <c r="FN182" s="177"/>
      <c r="FO182" s="177"/>
      <c r="FP182" s="177"/>
      <c r="FQ182" s="177"/>
      <c r="FR182" s="177"/>
      <c r="FS182" s="177"/>
      <c r="FT182" s="177"/>
      <c r="FU182" s="177"/>
    </row>
    <row r="183" spans="51:177" ht="14.25">
      <c r="AY183" s="177"/>
      <c r="AZ183" s="177"/>
      <c r="BA183" s="177"/>
      <c r="BB183" s="177"/>
      <c r="BC183" s="177"/>
      <c r="BD183" s="177"/>
      <c r="BE183" s="177"/>
      <c r="BF183" s="177"/>
      <c r="BG183" s="177"/>
      <c r="BH183" s="177"/>
      <c r="BI183" s="177"/>
      <c r="BJ183" s="177"/>
      <c r="BK183" s="177"/>
      <c r="BL183" s="177"/>
      <c r="CO183" s="177"/>
      <c r="CP183" s="177"/>
      <c r="CQ183" s="177"/>
      <c r="CR183" s="177"/>
      <c r="CS183" s="177"/>
      <c r="CT183" s="177"/>
      <c r="CU183" s="177"/>
      <c r="FM183" s="177"/>
      <c r="FN183" s="177"/>
      <c r="FO183" s="177"/>
      <c r="FP183" s="177"/>
      <c r="FQ183" s="177"/>
      <c r="FR183" s="177"/>
      <c r="FS183" s="177"/>
      <c r="FT183" s="177"/>
      <c r="FU183" s="177"/>
    </row>
    <row r="184" spans="51:177" ht="14.25">
      <c r="AY184" s="177"/>
      <c r="AZ184" s="177"/>
      <c r="BA184" s="177"/>
      <c r="BB184" s="177"/>
      <c r="BC184" s="177"/>
      <c r="BD184" s="177"/>
      <c r="BE184" s="177"/>
      <c r="BF184" s="177"/>
      <c r="BG184" s="177"/>
      <c r="BH184" s="177"/>
      <c r="BI184" s="177"/>
      <c r="BJ184" s="177"/>
      <c r="BK184" s="177"/>
      <c r="BL184" s="177"/>
      <c r="CO184" s="177"/>
      <c r="CP184" s="177"/>
      <c r="CQ184" s="177"/>
      <c r="CR184" s="177"/>
      <c r="CS184" s="177"/>
      <c r="CT184" s="177"/>
      <c r="CU184" s="177"/>
      <c r="FM184" s="177"/>
      <c r="FN184" s="177"/>
      <c r="FO184" s="177"/>
      <c r="FP184" s="177"/>
      <c r="FQ184" s="177"/>
      <c r="FR184" s="177"/>
      <c r="FS184" s="177"/>
      <c r="FT184" s="177"/>
      <c r="FU184" s="177"/>
    </row>
    <row r="185" spans="51:177" ht="14.25">
      <c r="AY185" s="177"/>
      <c r="AZ185" s="177"/>
      <c r="BA185" s="177"/>
      <c r="BB185" s="177"/>
      <c r="BC185" s="177"/>
      <c r="BD185" s="177"/>
      <c r="BE185" s="177"/>
      <c r="BF185" s="177"/>
      <c r="BG185" s="177"/>
      <c r="BH185" s="177"/>
      <c r="BI185" s="177"/>
      <c r="BJ185" s="177"/>
      <c r="BK185" s="177"/>
      <c r="BL185" s="177"/>
      <c r="CO185" s="177"/>
      <c r="CP185" s="177"/>
      <c r="CQ185" s="177"/>
      <c r="CR185" s="177"/>
      <c r="CS185" s="177"/>
      <c r="CT185" s="177"/>
      <c r="CU185" s="177"/>
      <c r="FM185" s="177"/>
      <c r="FN185" s="177"/>
      <c r="FO185" s="177"/>
      <c r="FP185" s="177"/>
      <c r="FQ185" s="177"/>
      <c r="FR185" s="177"/>
      <c r="FS185" s="177"/>
      <c r="FT185" s="177"/>
      <c r="FU185" s="177"/>
    </row>
    <row r="186" spans="51:177" ht="14.25">
      <c r="AY186" s="177"/>
      <c r="AZ186" s="177"/>
      <c r="BA186" s="177"/>
      <c r="BB186" s="177"/>
      <c r="BC186" s="177"/>
      <c r="BD186" s="177"/>
      <c r="BE186" s="177"/>
      <c r="BF186" s="177"/>
      <c r="BG186" s="177"/>
      <c r="BH186" s="177"/>
      <c r="BI186" s="177"/>
      <c r="BJ186" s="177"/>
      <c r="BK186" s="177"/>
      <c r="BL186" s="177"/>
      <c r="CO186" s="177"/>
      <c r="CP186" s="177"/>
      <c r="CQ186" s="177"/>
      <c r="CR186" s="177"/>
      <c r="CS186" s="177"/>
      <c r="CT186" s="177"/>
      <c r="CU186" s="177"/>
      <c r="FM186" s="177"/>
      <c r="FN186" s="177"/>
      <c r="FO186" s="177"/>
      <c r="FP186" s="177"/>
      <c r="FQ186" s="177"/>
      <c r="FR186" s="177"/>
      <c r="FS186" s="177"/>
      <c r="FT186" s="177"/>
      <c r="FU186" s="177"/>
    </row>
    <row r="187" spans="51:177" ht="14.25">
      <c r="AY187" s="177"/>
      <c r="AZ187" s="177"/>
      <c r="BA187" s="177"/>
      <c r="BB187" s="177"/>
      <c r="BC187" s="177"/>
      <c r="BD187" s="177"/>
      <c r="BE187" s="177"/>
      <c r="BF187" s="177"/>
      <c r="BG187" s="177"/>
      <c r="BH187" s="177"/>
      <c r="BI187" s="177"/>
      <c r="BJ187" s="177"/>
      <c r="BK187" s="177"/>
      <c r="BL187" s="177"/>
      <c r="CO187" s="177"/>
      <c r="CP187" s="177"/>
      <c r="CQ187" s="177"/>
      <c r="CR187" s="177"/>
      <c r="CS187" s="177"/>
      <c r="CT187" s="177"/>
      <c r="CU187" s="177"/>
      <c r="FM187" s="177"/>
      <c r="FN187" s="177"/>
      <c r="FO187" s="177"/>
      <c r="FP187" s="177"/>
      <c r="FQ187" s="177"/>
      <c r="FR187" s="177"/>
      <c r="FS187" s="177"/>
      <c r="FT187" s="177"/>
      <c r="FU187" s="177"/>
    </row>
    <row r="188" spans="51:177" ht="14.25">
      <c r="AY188" s="177"/>
      <c r="AZ188" s="177"/>
      <c r="BA188" s="177"/>
      <c r="BB188" s="177"/>
      <c r="BC188" s="177"/>
      <c r="BD188" s="177"/>
      <c r="BE188" s="177"/>
      <c r="BF188" s="177"/>
      <c r="BG188" s="177"/>
      <c r="BH188" s="177"/>
      <c r="BI188" s="177"/>
      <c r="BJ188" s="177"/>
      <c r="BK188" s="177"/>
      <c r="BL188" s="177"/>
      <c r="CO188" s="177"/>
      <c r="CP188" s="177"/>
      <c r="CQ188" s="177"/>
      <c r="CR188" s="177"/>
      <c r="CS188" s="177"/>
      <c r="CT188" s="177"/>
      <c r="CU188" s="177"/>
      <c r="FM188" s="177"/>
      <c r="FN188" s="177"/>
      <c r="FO188" s="177"/>
      <c r="FP188" s="177"/>
      <c r="FQ188" s="177"/>
      <c r="FR188" s="177"/>
      <c r="FS188" s="177"/>
      <c r="FT188" s="177"/>
      <c r="FU188" s="177"/>
    </row>
    <row r="189" spans="51:177" ht="14.25">
      <c r="AY189" s="177"/>
      <c r="AZ189" s="177"/>
      <c r="BA189" s="177"/>
      <c r="BB189" s="177"/>
      <c r="BC189" s="177"/>
      <c r="BD189" s="177"/>
      <c r="BE189" s="177"/>
      <c r="BF189" s="177"/>
      <c r="BG189" s="177"/>
      <c r="BH189" s="177"/>
      <c r="BI189" s="177"/>
      <c r="BJ189" s="177"/>
      <c r="BK189" s="177"/>
      <c r="BL189" s="177"/>
      <c r="CO189" s="177"/>
      <c r="CP189" s="177"/>
      <c r="CQ189" s="177"/>
      <c r="CR189" s="177"/>
      <c r="CS189" s="177"/>
      <c r="CT189" s="177"/>
      <c r="CU189" s="177"/>
      <c r="FM189" s="177"/>
      <c r="FN189" s="177"/>
      <c r="FO189" s="177"/>
      <c r="FP189" s="177"/>
      <c r="FQ189" s="177"/>
      <c r="FR189" s="177"/>
      <c r="FS189" s="177"/>
      <c r="FT189" s="177"/>
      <c r="FU189" s="177"/>
    </row>
    <row r="190" spans="51:177" ht="14.25">
      <c r="AY190" s="177"/>
      <c r="AZ190" s="177"/>
      <c r="BA190" s="177"/>
      <c r="BB190" s="177"/>
      <c r="BC190" s="177"/>
      <c r="BD190" s="177"/>
      <c r="BE190" s="177"/>
      <c r="BF190" s="177"/>
      <c r="BG190" s="177"/>
      <c r="BH190" s="177"/>
      <c r="BI190" s="177"/>
      <c r="BJ190" s="177"/>
      <c r="BK190" s="177"/>
      <c r="BL190" s="177"/>
      <c r="CO190" s="177"/>
      <c r="CP190" s="177"/>
      <c r="CQ190" s="177"/>
      <c r="CR190" s="177"/>
      <c r="CS190" s="177"/>
      <c r="CT190" s="177"/>
      <c r="CU190" s="177"/>
      <c r="FM190" s="177"/>
      <c r="FN190" s="177"/>
      <c r="FO190" s="177"/>
      <c r="FP190" s="177"/>
      <c r="FQ190" s="177"/>
      <c r="FR190" s="177"/>
      <c r="FS190" s="177"/>
      <c r="FT190" s="177"/>
      <c r="FU190" s="177"/>
    </row>
    <row r="191" spans="51:177" ht="14.25">
      <c r="AY191" s="177"/>
      <c r="AZ191" s="177"/>
      <c r="BA191" s="177"/>
      <c r="BB191" s="177"/>
      <c r="BC191" s="177"/>
      <c r="BD191" s="177"/>
      <c r="BE191" s="177"/>
      <c r="BF191" s="177"/>
      <c r="BG191" s="177"/>
      <c r="BH191" s="177"/>
      <c r="BI191" s="177"/>
      <c r="BJ191" s="177"/>
      <c r="BK191" s="177"/>
      <c r="BL191" s="177"/>
      <c r="CO191" s="177"/>
      <c r="CP191" s="177"/>
      <c r="CQ191" s="177"/>
      <c r="CR191" s="177"/>
      <c r="CS191" s="177"/>
      <c r="CT191" s="177"/>
      <c r="CU191" s="177"/>
      <c r="FM191" s="177"/>
      <c r="FN191" s="177"/>
      <c r="FO191" s="177"/>
      <c r="FP191" s="177"/>
      <c r="FQ191" s="177"/>
      <c r="FR191" s="177"/>
      <c r="FS191" s="177"/>
      <c r="FT191" s="177"/>
      <c r="FU191" s="177"/>
    </row>
    <row r="192" spans="51:177" ht="14.25">
      <c r="AY192" s="177"/>
      <c r="AZ192" s="177"/>
      <c r="BA192" s="177"/>
      <c r="BB192" s="177"/>
      <c r="BC192" s="177"/>
      <c r="BD192" s="177"/>
      <c r="BE192" s="177"/>
      <c r="BF192" s="177"/>
      <c r="BG192" s="177"/>
      <c r="BH192" s="177"/>
      <c r="BI192" s="177"/>
      <c r="BJ192" s="177"/>
      <c r="BK192" s="177"/>
      <c r="BL192" s="177"/>
      <c r="CO192" s="177"/>
      <c r="CP192" s="177"/>
      <c r="CQ192" s="177"/>
      <c r="CR192" s="177"/>
      <c r="CS192" s="177"/>
      <c r="CT192" s="177"/>
      <c r="CU192" s="177"/>
      <c r="FM192" s="177"/>
      <c r="FN192" s="177"/>
      <c r="FO192" s="177"/>
      <c r="FP192" s="177"/>
      <c r="FQ192" s="177"/>
      <c r="FR192" s="177"/>
      <c r="FS192" s="177"/>
      <c r="FT192" s="177"/>
      <c r="FU192" s="177"/>
    </row>
    <row r="193" spans="51:177" ht="14.25">
      <c r="AY193" s="177"/>
      <c r="AZ193" s="177"/>
      <c r="BA193" s="177"/>
      <c r="BB193" s="177"/>
      <c r="BC193" s="177"/>
      <c r="BD193" s="177"/>
      <c r="BE193" s="177"/>
      <c r="BF193" s="177"/>
      <c r="BG193" s="177"/>
      <c r="BH193" s="177"/>
      <c r="BI193" s="177"/>
      <c r="BJ193" s="177"/>
      <c r="BK193" s="177"/>
      <c r="BL193" s="177"/>
      <c r="CO193" s="177"/>
      <c r="CP193" s="177"/>
      <c r="CQ193" s="177"/>
      <c r="CR193" s="177"/>
      <c r="CS193" s="177"/>
      <c r="CT193" s="177"/>
      <c r="CU193" s="177"/>
      <c r="FM193" s="177"/>
      <c r="FN193" s="177"/>
      <c r="FO193" s="177"/>
      <c r="FP193" s="177"/>
      <c r="FQ193" s="177"/>
      <c r="FR193" s="177"/>
      <c r="FS193" s="177"/>
      <c r="FT193" s="177"/>
      <c r="FU193" s="177"/>
    </row>
    <row r="194" spans="51:177" ht="14.25">
      <c r="AY194" s="177"/>
      <c r="AZ194" s="177"/>
      <c r="BA194" s="177"/>
      <c r="BB194" s="177"/>
      <c r="BC194" s="177"/>
      <c r="BD194" s="177"/>
      <c r="BE194" s="177"/>
      <c r="BF194" s="177"/>
      <c r="BG194" s="177"/>
      <c r="BH194" s="177"/>
      <c r="BI194" s="177"/>
      <c r="BJ194" s="177"/>
      <c r="BK194" s="177"/>
      <c r="BL194" s="177"/>
      <c r="CO194" s="177"/>
      <c r="CP194" s="177"/>
      <c r="CQ194" s="177"/>
      <c r="CR194" s="177"/>
      <c r="CS194" s="177"/>
      <c r="CT194" s="177"/>
      <c r="CU194" s="177"/>
      <c r="FM194" s="177"/>
      <c r="FN194" s="177"/>
      <c r="FO194" s="177"/>
      <c r="FP194" s="177"/>
      <c r="FQ194" s="177"/>
      <c r="FR194" s="177"/>
      <c r="FS194" s="177"/>
      <c r="FT194" s="177"/>
      <c r="FU194" s="177"/>
    </row>
    <row r="195" spans="51:177" ht="14.25">
      <c r="AY195" s="177"/>
      <c r="AZ195" s="177"/>
      <c r="BA195" s="177"/>
      <c r="BB195" s="177"/>
      <c r="BC195" s="177"/>
      <c r="BD195" s="177"/>
      <c r="BE195" s="177"/>
      <c r="BF195" s="177"/>
      <c r="BG195" s="177"/>
      <c r="BH195" s="177"/>
      <c r="BI195" s="177"/>
      <c r="BJ195" s="177"/>
      <c r="BK195" s="177"/>
      <c r="BL195" s="177"/>
      <c r="CO195" s="177"/>
      <c r="CP195" s="177"/>
      <c r="CQ195" s="177"/>
      <c r="CR195" s="177"/>
      <c r="CS195" s="177"/>
      <c r="CT195" s="177"/>
      <c r="CU195" s="177"/>
      <c r="FM195" s="177"/>
      <c r="FN195" s="177"/>
      <c r="FO195" s="177"/>
      <c r="FP195" s="177"/>
      <c r="FQ195" s="177"/>
      <c r="FR195" s="177"/>
      <c r="FS195" s="177"/>
      <c r="FT195" s="177"/>
      <c r="FU195" s="177"/>
    </row>
    <row r="196" spans="51:177" ht="14.25">
      <c r="AY196" s="177"/>
      <c r="AZ196" s="177"/>
      <c r="BA196" s="177"/>
      <c r="BB196" s="177"/>
      <c r="BC196" s="177"/>
      <c r="BD196" s="177"/>
      <c r="BE196" s="177"/>
      <c r="BF196" s="177"/>
      <c r="BG196" s="177"/>
      <c r="BH196" s="177"/>
      <c r="BI196" s="177"/>
      <c r="BJ196" s="177"/>
      <c r="BK196" s="177"/>
      <c r="BL196" s="177"/>
      <c r="CO196" s="177"/>
      <c r="CP196" s="177"/>
      <c r="CQ196" s="177"/>
      <c r="CR196" s="177"/>
      <c r="CS196" s="177"/>
      <c r="CT196" s="177"/>
      <c r="CU196" s="177"/>
      <c r="FM196" s="177"/>
      <c r="FN196" s="177"/>
      <c r="FO196" s="177"/>
      <c r="FP196" s="177"/>
      <c r="FQ196" s="177"/>
      <c r="FR196" s="177"/>
      <c r="FS196" s="177"/>
      <c r="FT196" s="177"/>
      <c r="FU196" s="177"/>
    </row>
    <row r="197" spans="51:177" ht="14.25">
      <c r="AY197" s="177"/>
      <c r="AZ197" s="177"/>
      <c r="BA197" s="177"/>
      <c r="BB197" s="177"/>
      <c r="BC197" s="177"/>
      <c r="BD197" s="177"/>
      <c r="BE197" s="177"/>
      <c r="BF197" s="177"/>
      <c r="BG197" s="177"/>
      <c r="BH197" s="177"/>
      <c r="BI197" s="177"/>
      <c r="BJ197" s="177"/>
      <c r="BK197" s="177"/>
      <c r="BL197" s="177"/>
      <c r="CO197" s="177"/>
      <c r="CP197" s="177"/>
      <c r="CQ197" s="177"/>
      <c r="CR197" s="177"/>
      <c r="CS197" s="177"/>
      <c r="CT197" s="177"/>
      <c r="CU197" s="177"/>
      <c r="FM197" s="177"/>
      <c r="FN197" s="177"/>
      <c r="FO197" s="177"/>
      <c r="FP197" s="177"/>
      <c r="FQ197" s="177"/>
      <c r="FR197" s="177"/>
      <c r="FS197" s="177"/>
      <c r="FT197" s="177"/>
      <c r="FU197" s="177"/>
    </row>
    <row r="198" spans="51:177" ht="14.25">
      <c r="AY198" s="177"/>
      <c r="AZ198" s="177"/>
      <c r="BA198" s="177"/>
      <c r="BB198" s="177"/>
      <c r="BC198" s="177"/>
      <c r="BD198" s="177"/>
      <c r="BE198" s="177"/>
      <c r="BF198" s="177"/>
      <c r="BG198" s="177"/>
      <c r="BH198" s="177"/>
      <c r="BI198" s="177"/>
      <c r="BJ198" s="177"/>
      <c r="BK198" s="177"/>
      <c r="BL198" s="177"/>
      <c r="CO198" s="177"/>
      <c r="CP198" s="177"/>
      <c r="CQ198" s="177"/>
      <c r="CR198" s="177"/>
      <c r="CS198" s="177"/>
      <c r="CT198" s="177"/>
      <c r="CU198" s="177"/>
      <c r="FM198" s="177"/>
      <c r="FN198" s="177"/>
      <c r="FO198" s="177"/>
      <c r="FP198" s="177"/>
      <c r="FQ198" s="177"/>
      <c r="FR198" s="177"/>
      <c r="FS198" s="177"/>
      <c r="FT198" s="177"/>
      <c r="FU198" s="177"/>
    </row>
    <row r="199" spans="51:177" ht="14.25">
      <c r="AY199" s="177"/>
      <c r="AZ199" s="177"/>
      <c r="BA199" s="177"/>
      <c r="BB199" s="177"/>
      <c r="BC199" s="177"/>
      <c r="BD199" s="177"/>
      <c r="BE199" s="177"/>
      <c r="BF199" s="177"/>
      <c r="BG199" s="177"/>
      <c r="BH199" s="177"/>
      <c r="BI199" s="177"/>
      <c r="BJ199" s="177"/>
      <c r="BK199" s="177"/>
      <c r="BL199" s="177"/>
      <c r="CO199" s="177"/>
      <c r="CP199" s="177"/>
      <c r="CQ199" s="177"/>
      <c r="CR199" s="177"/>
      <c r="CS199" s="177"/>
      <c r="CT199" s="177"/>
      <c r="CU199" s="177"/>
      <c r="FM199" s="177"/>
      <c r="FN199" s="177"/>
      <c r="FO199" s="177"/>
      <c r="FP199" s="177"/>
      <c r="FQ199" s="177"/>
      <c r="FR199" s="177"/>
      <c r="FS199" s="177"/>
      <c r="FT199" s="177"/>
      <c r="FU199" s="177"/>
    </row>
    <row r="200" spans="51:177" ht="14.25">
      <c r="AY200" s="177"/>
      <c r="AZ200" s="177"/>
      <c r="BA200" s="177"/>
      <c r="BB200" s="177"/>
      <c r="BC200" s="177"/>
      <c r="BD200" s="177"/>
      <c r="BE200" s="177"/>
      <c r="BF200" s="177"/>
      <c r="BG200" s="177"/>
      <c r="BH200" s="177"/>
      <c r="BI200" s="177"/>
      <c r="BJ200" s="177"/>
      <c r="BK200" s="177"/>
      <c r="BL200" s="177"/>
      <c r="CO200" s="177"/>
      <c r="CP200" s="177"/>
      <c r="CQ200" s="177"/>
      <c r="CR200" s="177"/>
      <c r="CS200" s="177"/>
      <c r="CT200" s="177"/>
      <c r="CU200" s="177"/>
      <c r="FM200" s="177"/>
      <c r="FN200" s="177"/>
      <c r="FO200" s="177"/>
      <c r="FP200" s="177"/>
      <c r="FQ200" s="177"/>
      <c r="FR200" s="177"/>
      <c r="FS200" s="177"/>
      <c r="FT200" s="177"/>
      <c r="FU200" s="177"/>
    </row>
    <row r="201" spans="51:177" ht="14.25">
      <c r="AY201" s="177"/>
      <c r="AZ201" s="177"/>
      <c r="BA201" s="177"/>
      <c r="BB201" s="177"/>
      <c r="BC201" s="177"/>
      <c r="BD201" s="177"/>
      <c r="BE201" s="177"/>
      <c r="BF201" s="177"/>
      <c r="BG201" s="177"/>
      <c r="BH201" s="177"/>
      <c r="BI201" s="177"/>
      <c r="BJ201" s="177"/>
      <c r="BK201" s="177"/>
      <c r="BL201" s="177"/>
      <c r="CO201" s="177"/>
      <c r="CP201" s="177"/>
      <c r="CQ201" s="177"/>
      <c r="CR201" s="177"/>
      <c r="CS201" s="177"/>
      <c r="CT201" s="177"/>
      <c r="CU201" s="177"/>
      <c r="FM201" s="177"/>
      <c r="FN201" s="177"/>
      <c r="FO201" s="177"/>
      <c r="FP201" s="177"/>
      <c r="FQ201" s="177"/>
      <c r="FR201" s="177"/>
      <c r="FS201" s="177"/>
      <c r="FT201" s="177"/>
      <c r="FU201" s="177"/>
    </row>
    <row r="202" spans="51:177" ht="14.25">
      <c r="AY202" s="177"/>
      <c r="AZ202" s="177"/>
      <c r="BA202" s="177"/>
      <c r="BB202" s="177"/>
      <c r="BC202" s="177"/>
      <c r="BD202" s="177"/>
      <c r="BE202" s="177"/>
      <c r="BF202" s="177"/>
      <c r="BG202" s="177"/>
      <c r="BH202" s="177"/>
      <c r="BI202" s="177"/>
      <c r="BJ202" s="177"/>
      <c r="BK202" s="177"/>
      <c r="BL202" s="177"/>
      <c r="CO202" s="177"/>
      <c r="CP202" s="177"/>
      <c r="CQ202" s="177"/>
      <c r="CR202" s="177"/>
      <c r="CS202" s="177"/>
      <c r="CT202" s="177"/>
      <c r="CU202" s="177"/>
      <c r="FM202" s="177"/>
      <c r="FN202" s="177"/>
      <c r="FO202" s="177"/>
      <c r="FP202" s="177"/>
      <c r="FQ202" s="177"/>
      <c r="FR202" s="177"/>
      <c r="FS202" s="177"/>
      <c r="FT202" s="177"/>
      <c r="FU202" s="177"/>
    </row>
    <row r="203" spans="51:177" ht="14.25">
      <c r="AY203" s="177"/>
      <c r="AZ203" s="177"/>
      <c r="BA203" s="177"/>
      <c r="BB203" s="177"/>
      <c r="BC203" s="177"/>
      <c r="BD203" s="177"/>
      <c r="BE203" s="177"/>
      <c r="BF203" s="177"/>
      <c r="BG203" s="177"/>
      <c r="BH203" s="177"/>
      <c r="BI203" s="177"/>
      <c r="BJ203" s="177"/>
      <c r="BK203" s="177"/>
      <c r="BL203" s="177"/>
      <c r="CO203" s="177"/>
      <c r="CP203" s="177"/>
      <c r="CQ203" s="177"/>
      <c r="CR203" s="177"/>
      <c r="CS203" s="177"/>
      <c r="CT203" s="177"/>
      <c r="CU203" s="177"/>
      <c r="FM203" s="177"/>
      <c r="FN203" s="177"/>
      <c r="FO203" s="177"/>
      <c r="FP203" s="177"/>
      <c r="FQ203" s="177"/>
      <c r="FR203" s="177"/>
      <c r="FS203" s="177"/>
      <c r="FT203" s="177"/>
      <c r="FU203" s="177"/>
    </row>
    <row r="204" spans="51:177" ht="14.25">
      <c r="AY204" s="177"/>
      <c r="AZ204" s="177"/>
      <c r="BA204" s="177"/>
      <c r="BB204" s="177"/>
      <c r="BC204" s="177"/>
      <c r="BD204" s="177"/>
      <c r="BE204" s="177"/>
      <c r="BF204" s="177"/>
      <c r="BG204" s="177"/>
      <c r="BH204" s="177"/>
      <c r="BI204" s="177"/>
      <c r="BJ204" s="177"/>
      <c r="BK204" s="177"/>
      <c r="BL204" s="177"/>
      <c r="CO204" s="177"/>
      <c r="CP204" s="177"/>
      <c r="CQ204" s="177"/>
      <c r="CR204" s="177"/>
      <c r="CS204" s="177"/>
      <c r="CT204" s="177"/>
      <c r="CU204" s="177"/>
      <c r="FM204" s="177"/>
      <c r="FN204" s="177"/>
      <c r="FO204" s="177"/>
      <c r="FP204" s="177"/>
      <c r="FQ204" s="177"/>
      <c r="FR204" s="177"/>
      <c r="FS204" s="177"/>
      <c r="FT204" s="177"/>
      <c r="FU204" s="177"/>
    </row>
    <row r="205" spans="51:177" ht="14.25">
      <c r="AY205" s="177"/>
      <c r="AZ205" s="177"/>
      <c r="BA205" s="177"/>
      <c r="BB205" s="177"/>
      <c r="BC205" s="177"/>
      <c r="BD205" s="177"/>
      <c r="BE205" s="177"/>
      <c r="BF205" s="177"/>
      <c r="BG205" s="177"/>
      <c r="BH205" s="177"/>
      <c r="BI205" s="177"/>
      <c r="BJ205" s="177"/>
      <c r="BK205" s="177"/>
      <c r="BL205" s="177"/>
      <c r="CO205" s="177"/>
      <c r="CP205" s="177"/>
      <c r="CQ205" s="177"/>
      <c r="CR205" s="177"/>
      <c r="CS205" s="177"/>
      <c r="CT205" s="177"/>
      <c r="CU205" s="177"/>
      <c r="FM205" s="177"/>
      <c r="FN205" s="177"/>
      <c r="FO205" s="177"/>
      <c r="FP205" s="177"/>
      <c r="FQ205" s="177"/>
      <c r="FR205" s="177"/>
      <c r="FS205" s="177"/>
      <c r="FT205" s="177"/>
      <c r="FU205" s="177"/>
    </row>
    <row r="206" spans="51:177" ht="14.25">
      <c r="AY206" s="177"/>
      <c r="AZ206" s="177"/>
      <c r="BA206" s="177"/>
      <c r="BB206" s="177"/>
      <c r="BC206" s="177"/>
      <c r="BD206" s="177"/>
      <c r="BE206" s="177"/>
      <c r="BF206" s="177"/>
      <c r="BG206" s="177"/>
      <c r="BH206" s="177"/>
      <c r="BI206" s="177"/>
      <c r="BJ206" s="177"/>
      <c r="BK206" s="177"/>
      <c r="BL206" s="177"/>
      <c r="CO206" s="177"/>
      <c r="CP206" s="177"/>
      <c r="CQ206" s="177"/>
      <c r="CR206" s="177"/>
      <c r="CS206" s="177"/>
      <c r="CT206" s="177"/>
      <c r="CU206" s="177"/>
      <c r="FM206" s="177"/>
      <c r="FN206" s="177"/>
      <c r="FO206" s="177"/>
      <c r="FP206" s="177"/>
      <c r="FQ206" s="177"/>
      <c r="FR206" s="177"/>
      <c r="FS206" s="177"/>
      <c r="FT206" s="177"/>
      <c r="FU206" s="177"/>
    </row>
    <row r="207" spans="51:177" ht="14.25">
      <c r="AY207" s="177"/>
      <c r="AZ207" s="177"/>
      <c r="BA207" s="177"/>
      <c r="BB207" s="177"/>
      <c r="BC207" s="177"/>
      <c r="BD207" s="177"/>
      <c r="BE207" s="177"/>
      <c r="BF207" s="177"/>
      <c r="BG207" s="177"/>
      <c r="BH207" s="177"/>
      <c r="BI207" s="177"/>
      <c r="BJ207" s="177"/>
      <c r="BK207" s="177"/>
      <c r="BL207" s="177"/>
      <c r="CO207" s="177"/>
      <c r="CP207" s="177"/>
      <c r="CQ207" s="177"/>
      <c r="CR207" s="177"/>
      <c r="CS207" s="177"/>
      <c r="CT207" s="177"/>
      <c r="CU207" s="177"/>
      <c r="FM207" s="177"/>
      <c r="FN207" s="177"/>
      <c r="FO207" s="177"/>
      <c r="FP207" s="177"/>
      <c r="FQ207" s="177"/>
      <c r="FR207" s="177"/>
      <c r="FS207" s="177"/>
      <c r="FT207" s="177"/>
      <c r="FU207" s="177"/>
    </row>
    <row r="208" spans="51:177" ht="14.25">
      <c r="AY208" s="177"/>
      <c r="AZ208" s="177"/>
      <c r="BA208" s="177"/>
      <c r="BB208" s="177"/>
      <c r="BC208" s="177"/>
      <c r="BD208" s="177"/>
      <c r="BE208" s="177"/>
      <c r="BF208" s="177"/>
      <c r="BG208" s="177"/>
      <c r="BH208" s="177"/>
      <c r="BI208" s="177"/>
      <c r="BJ208" s="177"/>
      <c r="BK208" s="177"/>
      <c r="BL208" s="177"/>
      <c r="CO208" s="177"/>
      <c r="CP208" s="177"/>
      <c r="CQ208" s="177"/>
      <c r="CR208" s="177"/>
      <c r="CS208" s="177"/>
      <c r="CT208" s="177"/>
      <c r="CU208" s="177"/>
      <c r="FM208" s="177"/>
      <c r="FN208" s="177"/>
      <c r="FO208" s="177"/>
      <c r="FP208" s="177"/>
      <c r="FQ208" s="177"/>
      <c r="FR208" s="177"/>
      <c r="FS208" s="177"/>
      <c r="FT208" s="177"/>
      <c r="FU208" s="177"/>
    </row>
    <row r="209" spans="51:177" ht="14.25">
      <c r="AY209" s="177"/>
      <c r="AZ209" s="177"/>
      <c r="BA209" s="177"/>
      <c r="BB209" s="177"/>
      <c r="BC209" s="177"/>
      <c r="BD209" s="177"/>
      <c r="BE209" s="177"/>
      <c r="BF209" s="177"/>
      <c r="BG209" s="177"/>
      <c r="BH209" s="177"/>
      <c r="BI209" s="177"/>
      <c r="BJ209" s="177"/>
      <c r="BK209" s="177"/>
      <c r="BL209" s="177"/>
      <c r="CO209" s="177"/>
      <c r="CP209" s="177"/>
      <c r="CQ209" s="177"/>
      <c r="CR209" s="177"/>
      <c r="CS209" s="177"/>
      <c r="CT209" s="177"/>
      <c r="CU209" s="177"/>
      <c r="FM209" s="177"/>
      <c r="FN209" s="177"/>
      <c r="FO209" s="177"/>
      <c r="FP209" s="177"/>
      <c r="FQ209" s="177"/>
      <c r="FR209" s="177"/>
      <c r="FS209" s="177"/>
      <c r="FT209" s="177"/>
      <c r="FU209" s="177"/>
    </row>
    <row r="210" spans="51:177" ht="14.25">
      <c r="AY210" s="177"/>
      <c r="AZ210" s="177"/>
      <c r="BA210" s="177"/>
      <c r="BB210" s="177"/>
      <c r="BC210" s="177"/>
      <c r="BD210" s="177"/>
      <c r="BE210" s="177"/>
      <c r="BF210" s="177"/>
      <c r="BG210" s="177"/>
      <c r="BH210" s="177"/>
      <c r="BI210" s="177"/>
      <c r="BJ210" s="177"/>
      <c r="BK210" s="177"/>
      <c r="BL210" s="177"/>
      <c r="CO210" s="177"/>
      <c r="CP210" s="177"/>
      <c r="CQ210" s="177"/>
      <c r="CR210" s="177"/>
      <c r="CS210" s="177"/>
      <c r="CT210" s="177"/>
      <c r="CU210" s="177"/>
      <c r="FM210" s="177"/>
      <c r="FN210" s="177"/>
      <c r="FO210" s="177"/>
      <c r="FP210" s="177"/>
      <c r="FQ210" s="177"/>
      <c r="FR210" s="177"/>
      <c r="FS210" s="177"/>
      <c r="FT210" s="177"/>
      <c r="FU210" s="177"/>
    </row>
    <row r="211" spans="51:177" ht="14.25">
      <c r="AY211" s="177"/>
      <c r="AZ211" s="177"/>
      <c r="BA211" s="177"/>
      <c r="BB211" s="177"/>
      <c r="BC211" s="177"/>
      <c r="BD211" s="177"/>
      <c r="BE211" s="177"/>
      <c r="BF211" s="177"/>
      <c r="BG211" s="177"/>
      <c r="BH211" s="177"/>
      <c r="BI211" s="177"/>
      <c r="BJ211" s="177"/>
      <c r="BK211" s="177"/>
      <c r="BL211" s="177"/>
      <c r="CO211" s="177"/>
      <c r="CP211" s="177"/>
      <c r="CQ211" s="177"/>
      <c r="CR211" s="177"/>
      <c r="CS211" s="177"/>
      <c r="CT211" s="177"/>
      <c r="CU211" s="177"/>
      <c r="FM211" s="177"/>
      <c r="FN211" s="177"/>
      <c r="FO211" s="177"/>
      <c r="FP211" s="177"/>
      <c r="FQ211" s="177"/>
      <c r="FR211" s="177"/>
      <c r="FS211" s="177"/>
      <c r="FT211" s="177"/>
      <c r="FU211" s="177"/>
    </row>
    <row r="212" spans="51:177" ht="14.25">
      <c r="AY212" s="177"/>
      <c r="AZ212" s="177"/>
      <c r="BA212" s="177"/>
      <c r="BB212" s="177"/>
      <c r="BC212" s="177"/>
      <c r="BD212" s="177"/>
      <c r="BE212" s="177"/>
      <c r="BF212" s="177"/>
      <c r="BG212" s="177"/>
      <c r="BH212" s="177"/>
      <c r="BI212" s="177"/>
      <c r="BJ212" s="177"/>
      <c r="BK212" s="177"/>
      <c r="BL212" s="177"/>
      <c r="CO212" s="177"/>
      <c r="CP212" s="177"/>
      <c r="CQ212" s="177"/>
      <c r="CR212" s="177"/>
      <c r="CS212" s="177"/>
      <c r="CT212" s="177"/>
      <c r="CU212" s="177"/>
      <c r="FM212" s="177"/>
      <c r="FN212" s="177"/>
      <c r="FO212" s="177"/>
      <c r="FP212" s="177"/>
      <c r="FQ212" s="177"/>
      <c r="FR212" s="177"/>
      <c r="FS212" s="177"/>
      <c r="FT212" s="177"/>
      <c r="FU212" s="177"/>
    </row>
    <row r="213" spans="51:177" ht="14.25">
      <c r="AY213" s="177"/>
      <c r="AZ213" s="177"/>
      <c r="BA213" s="177"/>
      <c r="BB213" s="177"/>
      <c r="BC213" s="177"/>
      <c r="BD213" s="177"/>
      <c r="BE213" s="177"/>
      <c r="BF213" s="177"/>
      <c r="BG213" s="177"/>
      <c r="BH213" s="177"/>
      <c r="BI213" s="177"/>
      <c r="BJ213" s="177"/>
      <c r="BK213" s="177"/>
      <c r="BL213" s="177"/>
      <c r="CO213" s="177"/>
      <c r="CP213" s="177"/>
      <c r="CQ213" s="177"/>
      <c r="CR213" s="177"/>
      <c r="CS213" s="177"/>
      <c r="CT213" s="177"/>
      <c r="CU213" s="177"/>
      <c r="FM213" s="177"/>
      <c r="FN213" s="177"/>
      <c r="FO213" s="177"/>
      <c r="FP213" s="177"/>
      <c r="FQ213" s="177"/>
      <c r="FR213" s="177"/>
      <c r="FS213" s="177"/>
      <c r="FT213" s="177"/>
      <c r="FU213" s="177"/>
    </row>
    <row r="214" spans="51:177" ht="14.25">
      <c r="AY214" s="177"/>
      <c r="AZ214" s="177"/>
      <c r="BA214" s="177"/>
      <c r="BB214" s="177"/>
      <c r="BC214" s="177"/>
      <c r="BD214" s="177"/>
      <c r="BE214" s="177"/>
      <c r="BF214" s="177"/>
      <c r="BG214" s="177"/>
      <c r="BH214" s="177"/>
      <c r="BI214" s="177"/>
      <c r="BJ214" s="177"/>
      <c r="BK214" s="177"/>
      <c r="BL214" s="177"/>
      <c r="CO214" s="177"/>
      <c r="CP214" s="177"/>
      <c r="CQ214" s="177"/>
      <c r="CR214" s="177"/>
      <c r="CS214" s="177"/>
      <c r="CT214" s="177"/>
      <c r="CU214" s="177"/>
      <c r="FM214" s="177"/>
      <c r="FN214" s="177"/>
      <c r="FO214" s="177"/>
      <c r="FP214" s="177"/>
      <c r="FQ214" s="177"/>
      <c r="FR214" s="177"/>
      <c r="FS214" s="177"/>
      <c r="FT214" s="177"/>
      <c r="FU214" s="177"/>
    </row>
    <row r="215" spans="51:177" ht="14.25">
      <c r="AY215" s="177"/>
      <c r="AZ215" s="177"/>
      <c r="BA215" s="177"/>
      <c r="BB215" s="177"/>
      <c r="BC215" s="177"/>
      <c r="BD215" s="177"/>
      <c r="BE215" s="177"/>
      <c r="BF215" s="177"/>
      <c r="BG215" s="177"/>
      <c r="BH215" s="177"/>
      <c r="BI215" s="177"/>
      <c r="BJ215" s="177"/>
      <c r="BK215" s="177"/>
      <c r="BL215" s="177"/>
      <c r="CO215" s="177"/>
      <c r="CP215" s="177"/>
      <c r="CQ215" s="177"/>
      <c r="CR215" s="177"/>
      <c r="CS215" s="177"/>
      <c r="CT215" s="177"/>
      <c r="CU215" s="177"/>
      <c r="FM215" s="177"/>
      <c r="FN215" s="177"/>
      <c r="FO215" s="177"/>
      <c r="FP215" s="177"/>
      <c r="FQ215" s="177"/>
      <c r="FR215" s="177"/>
      <c r="FS215" s="177"/>
      <c r="FT215" s="177"/>
      <c r="FU215" s="177"/>
    </row>
    <row r="216" spans="51:177" ht="14.25">
      <c r="AY216" s="177"/>
      <c r="AZ216" s="177"/>
      <c r="BA216" s="177"/>
      <c r="BB216" s="177"/>
      <c r="BC216" s="177"/>
      <c r="BD216" s="177"/>
      <c r="BE216" s="177"/>
      <c r="BF216" s="177"/>
      <c r="BG216" s="177"/>
      <c r="BH216" s="177"/>
      <c r="BI216" s="177"/>
      <c r="BJ216" s="177"/>
      <c r="BK216" s="177"/>
      <c r="BL216" s="177"/>
      <c r="CO216" s="177"/>
      <c r="CP216" s="177"/>
      <c r="CQ216" s="177"/>
      <c r="CR216" s="177"/>
      <c r="CS216" s="177"/>
      <c r="CT216" s="177"/>
      <c r="CU216" s="177"/>
      <c r="FM216" s="177"/>
      <c r="FN216" s="177"/>
      <c r="FO216" s="177"/>
      <c r="FP216" s="177"/>
      <c r="FQ216" s="177"/>
      <c r="FR216" s="177"/>
      <c r="FS216" s="177"/>
      <c r="FT216" s="177"/>
      <c r="FU216" s="177"/>
    </row>
    <row r="217" spans="51:177" ht="14.25">
      <c r="AY217" s="177"/>
      <c r="AZ217" s="177"/>
      <c r="BA217" s="177"/>
      <c r="BB217" s="177"/>
      <c r="BC217" s="177"/>
      <c r="BD217" s="177"/>
      <c r="BE217" s="177"/>
      <c r="BF217" s="177"/>
      <c r="BG217" s="177"/>
      <c r="BH217" s="177"/>
      <c r="BI217" s="177"/>
      <c r="BJ217" s="177"/>
      <c r="BK217" s="177"/>
      <c r="BL217" s="177"/>
      <c r="CO217" s="177"/>
      <c r="CP217" s="177"/>
      <c r="CQ217" s="177"/>
      <c r="CR217" s="177"/>
      <c r="CS217" s="177"/>
      <c r="CT217" s="177"/>
      <c r="CU217" s="177"/>
      <c r="FM217" s="177"/>
      <c r="FN217" s="177"/>
      <c r="FO217" s="177"/>
      <c r="FP217" s="177"/>
      <c r="FQ217" s="177"/>
      <c r="FR217" s="177"/>
      <c r="FS217" s="177"/>
      <c r="FT217" s="177"/>
      <c r="FU217" s="177"/>
    </row>
    <row r="218" spans="51:177" ht="14.25">
      <c r="AY218" s="177"/>
      <c r="AZ218" s="177"/>
      <c r="BA218" s="177"/>
      <c r="BB218" s="177"/>
      <c r="BC218" s="177"/>
      <c r="BD218" s="177"/>
      <c r="BE218" s="177"/>
      <c r="BF218" s="177"/>
      <c r="BG218" s="177"/>
      <c r="BH218" s="177"/>
      <c r="BI218" s="177"/>
      <c r="BJ218" s="177"/>
      <c r="BK218" s="177"/>
      <c r="BL218" s="177"/>
      <c r="CO218" s="177"/>
      <c r="CP218" s="177"/>
      <c r="CQ218" s="177"/>
      <c r="CR218" s="177"/>
      <c r="CS218" s="177"/>
      <c r="CT218" s="177"/>
      <c r="CU218" s="177"/>
      <c r="FM218" s="177"/>
      <c r="FN218" s="177"/>
      <c r="FO218" s="177"/>
      <c r="FP218" s="177"/>
      <c r="FQ218" s="177"/>
      <c r="FR218" s="177"/>
      <c r="FS218" s="177"/>
      <c r="FT218" s="177"/>
      <c r="FU218" s="177"/>
    </row>
  </sheetData>
  <mergeCells count="36">
    <mergeCell ref="A3:A6"/>
    <mergeCell ref="B3:H5"/>
    <mergeCell ref="W3:AQ3"/>
    <mergeCell ref="BM3:CG3"/>
    <mergeCell ref="P5:V5"/>
    <mergeCell ref="W5:AC5"/>
    <mergeCell ref="AD5:AJ5"/>
    <mergeCell ref="AK5:AQ5"/>
    <mergeCell ref="AR5:AX5"/>
    <mergeCell ref="AY5:BE5"/>
    <mergeCell ref="CH3:DB3"/>
    <mergeCell ref="DC3:DV3"/>
    <mergeCell ref="DW3:EJ3"/>
    <mergeCell ref="EK3:ER5"/>
    <mergeCell ref="ED4:EJ5"/>
    <mergeCell ref="DI5:DO5"/>
    <mergeCell ref="DP5:DV5"/>
    <mergeCell ref="ES3:FL4"/>
    <mergeCell ref="FM3:FT5"/>
    <mergeCell ref="I4:O5"/>
    <mergeCell ref="W4:AQ4"/>
    <mergeCell ref="AR4:BL4"/>
    <mergeCell ref="BM4:BS5"/>
    <mergeCell ref="CH4:CN4"/>
    <mergeCell ref="CO4:CU5"/>
    <mergeCell ref="DI4:DV4"/>
    <mergeCell ref="DW4:EC5"/>
    <mergeCell ref="BF5:BL5"/>
    <mergeCell ref="BT5:BZ5"/>
    <mergeCell ref="ES5:EZ5"/>
    <mergeCell ref="FA5:FF5"/>
    <mergeCell ref="FG5:FL5"/>
    <mergeCell ref="CA5:CG5"/>
    <mergeCell ref="CH5:CN5"/>
    <mergeCell ref="CV5:DB5"/>
    <mergeCell ref="DC5:DH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hokkaido_pc2</dc:creator>
  <cp:keywords/>
  <dc:description/>
  <cp:lastModifiedBy>東京都</cp:lastModifiedBy>
  <cp:lastPrinted>2006-05-25T08:01:34Z</cp:lastPrinted>
  <dcterms:created xsi:type="dcterms:W3CDTF">2002-02-28T11:45:20Z</dcterms:created>
  <dcterms:modified xsi:type="dcterms:W3CDTF">2006-05-26T06:59:41Z</dcterms:modified>
  <cp:category/>
  <cp:version/>
  <cp:contentType/>
  <cp:contentStatus/>
</cp:coreProperties>
</file>