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firstSheet="1" activeTab="4"/>
  </bookViews>
  <sheets>
    <sheet name="Sheet1" sheetId="1" r:id="rId1"/>
    <sheet name="第１号被保険者数" sheetId="2" r:id="rId2"/>
    <sheet name="要介護認定者数" sheetId="3" r:id="rId3"/>
    <sheet name="サービス受給者" sheetId="4" r:id="rId4"/>
    <sheet name="保険給付件数" sheetId="5" r:id="rId5"/>
    <sheet name="保険給付額" sheetId="6" r:id="rId6"/>
  </sheets>
  <definedNames/>
  <calcPr fullCalcOnLoad="1"/>
</workbook>
</file>

<file path=xl/sharedStrings.xml><?xml version="1.0" encoding="utf-8"?>
<sst xmlns="http://schemas.openxmlformats.org/spreadsheetml/2006/main" count="893" uniqueCount="161">
  <si>
    <t>保険者名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</si>
  <si>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</si>
  <si>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</si>
  <si>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</si>
  <si>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</si>
  <si>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</si>
  <si>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</si>
  <si>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</si>
  <si>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</si>
  <si>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福祉用具購入費</t>
  </si>
  <si>
    <t>住宅改修費</t>
  </si>
  <si>
    <t>居宅介護（支援）サービス計</t>
  </si>
  <si>
    <t>介護老人福祉施設</t>
  </si>
  <si>
    <t>介護療養型医療施設</t>
  </si>
  <si>
    <t>施設介護サービス計</t>
  </si>
  <si>
    <t>合計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</si>
  <si>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</si>
  <si>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</si>
  <si>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</si>
  <si>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</si>
  <si>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</si>
  <si>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</si>
  <si>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</si>
  <si>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</si>
  <si>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</si>
  <si>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</si>
  <si>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</si>
  <si>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</si>
  <si>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</si>
  <si>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</si>
  <si>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</si>
  <si>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</si>
  <si>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</si>
  <si>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</si>
  <si>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</si>
  <si>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</si>
  <si>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</si>
  <si>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</si>
  <si>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</si>
  <si>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</si>
  <si>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</si>
  <si>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</si>
  <si>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</si>
  <si>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</si>
  <si>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</si>
  <si>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</si>
  <si>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</si>
  <si>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</si>
  <si>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</si>
  <si>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</si>
  <si>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</si>
  <si>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</si>
  <si>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</si>
  <si>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</si>
  <si>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</si>
  <si>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</si>
  <si>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</si>
  <si>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</si>
  <si>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</si>
  <si>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</si>
  <si>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</si>
  <si>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</si>
  <si>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</si>
  <si>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</si>
  <si>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</si>
  <si>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</si>
  <si>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</si>
  <si>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市部計</t>
  </si>
  <si>
    <t>瑞穂町</t>
  </si>
  <si>
    <t>日の出町</t>
  </si>
  <si>
    <t>檜原村</t>
  </si>
  <si>
    <t>奥多摩町</t>
  </si>
  <si>
    <t>郡部計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</si>
  <si>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</si>
  <si>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</si>
  <si>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</si>
  <si>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</si>
  <si>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</si>
  <si>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</si>
  <si>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</si>
  <si>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</si>
  <si>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</si>
  <si>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島部計</t>
  </si>
  <si>
    <t>東京都</t>
  </si>
  <si>
    <t>要支援</t>
  </si>
  <si>
    <t>要介護１</t>
  </si>
  <si>
    <t>要介護２</t>
  </si>
  <si>
    <t>要介護３</t>
  </si>
  <si>
    <t>要介護４</t>
  </si>
  <si>
    <t>要介護５</t>
  </si>
  <si>
    <t>第１号被保険者数</t>
  </si>
  <si>
    <t>第２号被保険者</t>
  </si>
  <si>
    <t>総数</t>
  </si>
  <si>
    <t>６５歳以上７５歳未満</t>
  </si>
  <si>
    <t>７５歳以上</t>
  </si>
  <si>
    <t>計</t>
  </si>
  <si>
    <t>居宅介護サービス受給者数</t>
  </si>
  <si>
    <t>施設介護サービス受給者数</t>
  </si>
  <si>
    <t>第１号被保険者</t>
  </si>
  <si>
    <t>老福</t>
  </si>
  <si>
    <t>老健</t>
  </si>
  <si>
    <t>療養</t>
  </si>
  <si>
    <t>保険者名</t>
  </si>
  <si>
    <t>当月中増</t>
  </si>
  <si>
    <t>当月中減</t>
  </si>
  <si>
    <t>前月末現在</t>
  </si>
  <si>
    <t>当月末現在</t>
  </si>
  <si>
    <t>表１　　  第１号被保険者数</t>
  </si>
  <si>
    <t>表２   要介護認定者数</t>
  </si>
  <si>
    <t>表３　　 サービス受給者数</t>
  </si>
  <si>
    <t>表４　　　保険給付決定状況・総数（件数）</t>
  </si>
  <si>
    <t>居宅介護（支援）サービス続き</t>
  </si>
  <si>
    <t>施設介護サービス</t>
  </si>
  <si>
    <t>介護老人保健施設</t>
  </si>
  <si>
    <t>福祉用具購入費</t>
  </si>
  <si>
    <t>介護保険事業状況報告　月報（暫定版）</t>
  </si>
  <si>
    <t>　本報告は、介護保険事業の実施状況について、保険者（区市町村等）からの報告数値を集計したものです。</t>
  </si>
  <si>
    <t>　本資料の数値については、以下の点にご留意願います。</t>
  </si>
  <si>
    <t>（留意点）</t>
  </si>
  <si>
    <t>　数値は、暫定版であり今後変更がありえます。</t>
  </si>
  <si>
    <t>　報告は、基本的な数値を集計したものです。</t>
  </si>
  <si>
    <t>問い合わせ先</t>
  </si>
  <si>
    <r>
      <t>7</t>
    </r>
    <r>
      <rPr>
        <sz val="11"/>
        <rFont val="ＭＳ ゴシック"/>
        <family val="3"/>
      </rPr>
      <t>5歳以上（再掲）</t>
    </r>
  </si>
  <si>
    <r>
      <t xml:space="preserve"> </t>
    </r>
    <r>
      <rPr>
        <sz val="11"/>
        <rFont val="ＭＳ ゴシック"/>
        <family val="3"/>
      </rPr>
      <t>65～7</t>
    </r>
    <r>
      <rPr>
        <sz val="11"/>
        <rFont val="ＭＳ ゴシック"/>
        <family val="3"/>
      </rPr>
      <t>4</t>
    </r>
    <r>
      <rPr>
        <sz val="11"/>
        <rFont val="ＭＳ ゴシック"/>
        <family val="3"/>
      </rPr>
      <t>歳（再掲）</t>
    </r>
  </si>
  <si>
    <t>居宅介護（支援サービス）続き</t>
  </si>
  <si>
    <t>訪問通所サービス（合計）</t>
  </si>
  <si>
    <t>訪問通所サービス続き</t>
  </si>
  <si>
    <t>短期入所サービス（合計）</t>
  </si>
  <si>
    <t>短期入所サービス続き</t>
  </si>
  <si>
    <t>その他単品サービス（合計）</t>
  </si>
  <si>
    <t>その他単品サービス続き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</si>
  <si>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</si>
  <si>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</si>
  <si>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</si>
  <si>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</si>
  <si>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</si>
  <si>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</si>
  <si>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</si>
  <si>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短期入所生活介護</t>
  </si>
  <si>
    <t>短期入所療養介護（介護老人保健施設）</t>
  </si>
  <si>
    <t>短期入所療養介護（介護療養型医療施設等）</t>
  </si>
  <si>
    <t>居宅療養管理指導</t>
  </si>
  <si>
    <t>痴呆対応型共同生活介護</t>
  </si>
  <si>
    <t>特定施設入所者生活介護</t>
  </si>
  <si>
    <t>居宅介護支援</t>
  </si>
  <si>
    <t>介護療養型医療施設</t>
  </si>
  <si>
    <t>表５　　　保険給付決定状況・総数（支給額）</t>
  </si>
  <si>
    <t>居宅介護（支援サービス）合計</t>
  </si>
  <si>
    <t>居宅介護(支援）サービス続き</t>
  </si>
  <si>
    <t>施設介護サービス（合計）</t>
  </si>
  <si>
    <t>訪問通所サービス（続き）</t>
  </si>
  <si>
    <t>短期入所サービス（続き）</t>
  </si>
  <si>
    <t>痴呆対応型共同生活介護</t>
  </si>
  <si>
    <t>要支援</t>
  </si>
  <si>
    <t>東京都福祉保健局介護保険課</t>
  </si>
  <si>
    <t>０３－５３２１－１１１１（内線３３－６５２）</t>
  </si>
  <si>
    <t>　また、今回の報告は、１７年６月分（第１号被保険者数、要介護（要支援）認定者数は１７年６月末実績、居宅介護（支援）サービス受給者数、施設介護サービス受給者数及び保険給付決定状況は１７年４月サービス分）を追加したものです。</t>
  </si>
  <si>
    <r>
      <t>1</t>
    </r>
    <r>
      <rPr>
        <sz val="11"/>
        <rFont val="ＭＳ ゴシック"/>
        <family val="3"/>
      </rPr>
      <t>7</t>
    </r>
    <r>
      <rPr>
        <sz val="11"/>
        <rFont val="ＭＳ ゴシック"/>
        <family val="3"/>
      </rPr>
      <t>年</t>
    </r>
    <r>
      <rPr>
        <sz val="11"/>
        <rFont val="ＭＳ ゴシック"/>
        <family val="3"/>
      </rPr>
      <t>6</t>
    </r>
    <r>
      <rPr>
        <sz val="11"/>
        <rFont val="ＭＳ ゴシック"/>
        <family val="3"/>
      </rPr>
      <t>月末</t>
    </r>
  </si>
  <si>
    <t>（17年6月末）　</t>
  </si>
  <si>
    <t>現物給付（17年4月サービス分）、償還給付（17年5月支払決定分）</t>
  </si>
  <si>
    <t>現物給付（17年4月サービス分）　償還給付（17年5月支払決定分）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</si>
</sst>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?/10"/>
    <numFmt numFmtId="178" formatCode="#\ ?/2"/>
    <numFmt numFmtId="179" formatCode="#,##0_);[Red]\(#,##0\)"/>
    <numFmt numFmtId="180" formatCode="0_);[Red]\(0\)"/>
    <numFmt numFmtId="181" formatCode="0_ "/>
    <numFmt numFmtId="182" formatCode="#,##0;[Red]#,##0"/>
  </numFmts>
  <fonts count="10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2"/>
      <name val="Arial Unicode MS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78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38" fontId="0" fillId="0" borderId="0" xfId="17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38" fontId="4" fillId="0" borderId="0" xfId="17" applyFont="1" applyAlignment="1">
      <alignment/>
    </xf>
    <xf numFmtId="0" fontId="5" fillId="0" borderId="0" xfId="0" applyFont="1" applyAlignment="1">
      <alignment/>
    </xf>
    <xf numFmtId="176" fontId="4" fillId="0" borderId="3" xfId="0" applyNumberFormat="1" applyFont="1" applyBorder="1" applyAlignment="1">
      <alignment/>
    </xf>
    <xf numFmtId="176" fontId="4" fillId="2" borderId="3" xfId="17" applyNumberFormat="1" applyFont="1" applyFill="1" applyBorder="1" applyAlignment="1">
      <alignment/>
    </xf>
    <xf numFmtId="38" fontId="4" fillId="0" borderId="1" xfId="17" applyFont="1" applyBorder="1" applyAlignment="1">
      <alignment horizontal="center"/>
    </xf>
    <xf numFmtId="38" fontId="0" fillId="0" borderId="4" xfId="17" applyBorder="1" applyAlignment="1">
      <alignment/>
    </xf>
    <xf numFmtId="38" fontId="5" fillId="0" borderId="0" xfId="17" applyFont="1" applyAlignment="1">
      <alignment/>
    </xf>
    <xf numFmtId="38" fontId="0" fillId="0" borderId="0" xfId="17" applyBorder="1" applyAlignment="1">
      <alignment/>
    </xf>
    <xf numFmtId="12" fontId="0" fillId="0" borderId="0" xfId="17" applyNumberFormat="1" applyAlignment="1">
      <alignment/>
    </xf>
    <xf numFmtId="178" fontId="0" fillId="0" borderId="0" xfId="17" applyNumberFormat="1" applyFont="1" applyAlignment="1">
      <alignment/>
    </xf>
    <xf numFmtId="38" fontId="4" fillId="0" borderId="5" xfId="17" applyFont="1" applyBorder="1" applyAlignment="1">
      <alignment horizontal="center"/>
    </xf>
    <xf numFmtId="38" fontId="4" fillId="0" borderId="2" xfId="17" applyFont="1" applyBorder="1" applyAlignment="1">
      <alignment horizontal="center"/>
    </xf>
    <xf numFmtId="38" fontId="4" fillId="0" borderId="6" xfId="17" applyFont="1" applyBorder="1" applyAlignment="1">
      <alignment horizontal="center"/>
    </xf>
    <xf numFmtId="38" fontId="4" fillId="0" borderId="7" xfId="17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6" fontId="4" fillId="0" borderId="3" xfId="17" applyNumberFormat="1" applyFont="1" applyBorder="1" applyAlignment="1">
      <alignment/>
    </xf>
    <xf numFmtId="0" fontId="0" fillId="0" borderId="0" xfId="0" applyBorder="1" applyAlignment="1">
      <alignment/>
    </xf>
    <xf numFmtId="38" fontId="0" fillId="0" borderId="0" xfId="17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2" borderId="12" xfId="0" applyFont="1" applyFill="1" applyBorder="1" applyAlignment="1">
      <alignment/>
    </xf>
    <xf numFmtId="176" fontId="0" fillId="2" borderId="3" xfId="17" applyNumberFormat="1" applyFont="1" applyFill="1" applyBorder="1" applyAlignment="1">
      <alignment/>
    </xf>
    <xf numFmtId="176" fontId="0" fillId="2" borderId="13" xfId="17" applyNumberFormat="1" applyFont="1" applyFill="1" applyBorder="1" applyAlignment="1">
      <alignment/>
    </xf>
    <xf numFmtId="176" fontId="0" fillId="2" borderId="14" xfId="17" applyNumberFormat="1" applyFont="1" applyFill="1" applyBorder="1" applyAlignment="1">
      <alignment/>
    </xf>
    <xf numFmtId="176" fontId="0" fillId="2" borderId="15" xfId="17" applyNumberFormat="1" applyFont="1" applyFill="1" applyBorder="1" applyAlignment="1">
      <alignment/>
    </xf>
    <xf numFmtId="0" fontId="0" fillId="2" borderId="16" xfId="0" applyFont="1" applyFill="1" applyBorder="1" applyAlignment="1">
      <alignment/>
    </xf>
    <xf numFmtId="176" fontId="0" fillId="2" borderId="17" xfId="1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Alignment="1">
      <alignment vertical="top" wrapText="1"/>
    </xf>
    <xf numFmtId="0" fontId="7" fillId="0" borderId="0" xfId="0" applyFont="1" applyAlignment="1">
      <alignment/>
    </xf>
    <xf numFmtId="176" fontId="0" fillId="0" borderId="3" xfId="0" applyNumberFormat="1" applyBorder="1" applyAlignment="1">
      <alignment/>
    </xf>
    <xf numFmtId="176" fontId="0" fillId="0" borderId="15" xfId="0" applyNumberFormat="1" applyBorder="1" applyAlignment="1">
      <alignment/>
    </xf>
    <xf numFmtId="38" fontId="0" fillId="0" borderId="0" xfId="17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2" borderId="19" xfId="0" applyFont="1" applyFill="1" applyBorder="1" applyAlignment="1">
      <alignment/>
    </xf>
    <xf numFmtId="0" fontId="0" fillId="0" borderId="20" xfId="0" applyFont="1" applyBorder="1" applyAlignment="1">
      <alignment horizontal="center" vertical="center"/>
    </xf>
    <xf numFmtId="176" fontId="0" fillId="3" borderId="13" xfId="17" applyNumberFormat="1" applyFont="1" applyFill="1" applyBorder="1" applyAlignment="1">
      <alignment/>
    </xf>
    <xf numFmtId="176" fontId="0" fillId="0" borderId="14" xfId="0" applyNumberFormat="1" applyBorder="1" applyAlignment="1">
      <alignment/>
    </xf>
    <xf numFmtId="0" fontId="0" fillId="0" borderId="8" xfId="0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3" fillId="0" borderId="0" xfId="17" applyFont="1" applyAlignment="1">
      <alignment/>
    </xf>
    <xf numFmtId="179" fontId="0" fillId="0" borderId="0" xfId="17" applyNumberFormat="1" applyFont="1" applyAlignment="1">
      <alignment/>
    </xf>
    <xf numFmtId="12" fontId="0" fillId="0" borderId="0" xfId="17" applyNumberFormat="1" applyFont="1" applyAlignment="1">
      <alignment/>
    </xf>
    <xf numFmtId="179" fontId="0" fillId="0" borderId="0" xfId="17" applyNumberFormat="1" applyFont="1" applyBorder="1" applyAlignment="1">
      <alignment/>
    </xf>
    <xf numFmtId="176" fontId="0" fillId="0" borderId="0" xfId="17" applyNumberFormat="1" applyFont="1" applyAlignment="1">
      <alignment/>
    </xf>
    <xf numFmtId="179" fontId="5" fillId="0" borderId="0" xfId="17" applyNumberFormat="1" applyFont="1" applyAlignment="1">
      <alignment/>
    </xf>
    <xf numFmtId="179" fontId="0" fillId="0" borderId="0" xfId="17" applyNumberFormat="1" applyAlignment="1">
      <alignment/>
    </xf>
    <xf numFmtId="38" fontId="0" fillId="0" borderId="4" xfId="17" applyFont="1" applyBorder="1" applyAlignment="1">
      <alignment/>
    </xf>
    <xf numFmtId="38" fontId="3" fillId="0" borderId="0" xfId="17" applyFont="1" applyBorder="1" applyAlignment="1">
      <alignment/>
    </xf>
    <xf numFmtId="179" fontId="0" fillId="0" borderId="4" xfId="17" applyNumberFormat="1" applyFont="1" applyBorder="1" applyAlignment="1">
      <alignment/>
    </xf>
    <xf numFmtId="176" fontId="0" fillId="0" borderId="4" xfId="17" applyNumberFormat="1" applyFont="1" applyBorder="1" applyAlignment="1">
      <alignment/>
    </xf>
    <xf numFmtId="179" fontId="0" fillId="0" borderId="0" xfId="17" applyNumberForma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38" fontId="3" fillId="0" borderId="1" xfId="17" applyFont="1" applyBorder="1" applyAlignment="1">
      <alignment horizontal="center"/>
    </xf>
    <xf numFmtId="38" fontId="3" fillId="0" borderId="5" xfId="17" applyFont="1" applyBorder="1" applyAlignment="1">
      <alignment horizontal="center"/>
    </xf>
    <xf numFmtId="38" fontId="0" fillId="0" borderId="1" xfId="17" applyFont="1" applyBorder="1" applyAlignment="1">
      <alignment horizontal="center"/>
    </xf>
    <xf numFmtId="38" fontId="0" fillId="0" borderId="2" xfId="17" applyFont="1" applyBorder="1" applyAlignment="1">
      <alignment horizontal="center"/>
    </xf>
    <xf numFmtId="179" fontId="0" fillId="0" borderId="1" xfId="17" applyNumberFormat="1" applyFont="1" applyBorder="1" applyAlignment="1">
      <alignment horizontal="center"/>
    </xf>
    <xf numFmtId="179" fontId="0" fillId="0" borderId="5" xfId="17" applyNumberFormat="1" applyFont="1" applyBorder="1" applyAlignment="1">
      <alignment horizontal="center"/>
    </xf>
    <xf numFmtId="38" fontId="0" fillId="0" borderId="7" xfId="17" applyFont="1" applyBorder="1" applyAlignment="1">
      <alignment horizontal="center"/>
    </xf>
    <xf numFmtId="38" fontId="0" fillId="0" borderId="24" xfId="17" applyFont="1" applyBorder="1" applyAlignment="1">
      <alignment horizontal="center"/>
    </xf>
    <xf numFmtId="179" fontId="0" fillId="0" borderId="6" xfId="17" applyNumberFormat="1" applyFont="1" applyBorder="1" applyAlignment="1">
      <alignment horizontal="center"/>
    </xf>
    <xf numFmtId="176" fontId="0" fillId="0" borderId="1" xfId="17" applyNumberFormat="1" applyFont="1" applyBorder="1" applyAlignment="1">
      <alignment horizontal="center"/>
    </xf>
    <xf numFmtId="179" fontId="4" fillId="0" borderId="5" xfId="17" applyNumberFormat="1" applyFont="1" applyBorder="1" applyAlignment="1">
      <alignment horizontal="center"/>
    </xf>
    <xf numFmtId="179" fontId="4" fillId="0" borderId="1" xfId="17" applyNumberFormat="1" applyFont="1" applyBorder="1" applyAlignment="1">
      <alignment horizontal="center"/>
    </xf>
    <xf numFmtId="176" fontId="0" fillId="2" borderId="25" xfId="17" applyNumberFormat="1" applyFont="1" applyFill="1" applyBorder="1" applyAlignment="1">
      <alignment/>
    </xf>
    <xf numFmtId="176" fontId="3" fillId="0" borderId="3" xfId="0" applyNumberFormat="1" applyFont="1" applyBorder="1" applyAlignment="1">
      <alignment/>
    </xf>
    <xf numFmtId="176" fontId="3" fillId="2" borderId="3" xfId="17" applyNumberFormat="1" applyFont="1" applyFill="1" applyBorder="1" applyAlignment="1">
      <alignment/>
    </xf>
    <xf numFmtId="176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0" fillId="0" borderId="4" xfId="0" applyNumberFormat="1" applyFont="1" applyBorder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176" fontId="0" fillId="4" borderId="30" xfId="0" applyNumberFormat="1" applyFont="1" applyFill="1" applyBorder="1" applyAlignment="1">
      <alignment horizontal="center" vertical="center"/>
    </xf>
    <xf numFmtId="176" fontId="0" fillId="0" borderId="28" xfId="0" applyNumberFormat="1" applyBorder="1" applyAlignment="1">
      <alignment horizontal="center"/>
    </xf>
    <xf numFmtId="176" fontId="0" fillId="0" borderId="31" xfId="0" applyNumberFormat="1" applyFont="1" applyBorder="1" applyAlignment="1">
      <alignment horizontal="right"/>
    </xf>
    <xf numFmtId="176" fontId="0" fillId="2" borderId="32" xfId="17" applyNumberFormat="1" applyFont="1" applyFill="1" applyBorder="1" applyAlignment="1">
      <alignment/>
    </xf>
    <xf numFmtId="176" fontId="0" fillId="3" borderId="33" xfId="17" applyNumberFormat="1" applyFont="1" applyFill="1" applyBorder="1" applyAlignment="1">
      <alignment/>
    </xf>
    <xf numFmtId="176" fontId="0" fillId="2" borderId="34" xfId="17" applyNumberFormat="1" applyFont="1" applyFill="1" applyBorder="1" applyAlignment="1">
      <alignment/>
    </xf>
    <xf numFmtId="176" fontId="0" fillId="2" borderId="35" xfId="17" applyNumberFormat="1" applyFont="1" applyFill="1" applyBorder="1" applyAlignment="1">
      <alignment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0" fillId="3" borderId="36" xfId="17" applyNumberFormat="1" applyFont="1" applyFill="1" applyBorder="1" applyAlignment="1">
      <alignment/>
    </xf>
    <xf numFmtId="176" fontId="4" fillId="2" borderId="20" xfId="0" applyNumberFormat="1" applyFont="1" applyFill="1" applyBorder="1" applyAlignment="1">
      <alignment horizontal="left" vertical="center"/>
    </xf>
    <xf numFmtId="176" fontId="4" fillId="2" borderId="28" xfId="0" applyNumberFormat="1" applyFont="1" applyFill="1" applyBorder="1" applyAlignment="1">
      <alignment horizontal="right"/>
    </xf>
    <xf numFmtId="176" fontId="4" fillId="2" borderId="31" xfId="0" applyNumberFormat="1" applyFont="1" applyFill="1" applyBorder="1" applyAlignment="1">
      <alignment horizontal="right"/>
    </xf>
    <xf numFmtId="176" fontId="4" fillId="0" borderId="12" xfId="0" applyNumberFormat="1" applyFont="1" applyBorder="1" applyAlignment="1">
      <alignment/>
    </xf>
    <xf numFmtId="176" fontId="4" fillId="2" borderId="12" xfId="0" applyNumberFormat="1" applyFont="1" applyFill="1" applyBorder="1" applyAlignment="1">
      <alignment/>
    </xf>
    <xf numFmtId="176" fontId="4" fillId="2" borderId="15" xfId="17" applyNumberFormat="1" applyFont="1" applyFill="1" applyBorder="1" applyAlignment="1">
      <alignment/>
    </xf>
    <xf numFmtId="176" fontId="4" fillId="2" borderId="16" xfId="0" applyNumberFormat="1" applyFont="1" applyFill="1" applyBorder="1" applyAlignment="1">
      <alignment/>
    </xf>
    <xf numFmtId="176" fontId="4" fillId="2" borderId="17" xfId="17" applyNumberFormat="1" applyFont="1" applyFill="1" applyBorder="1" applyAlignment="1">
      <alignment/>
    </xf>
    <xf numFmtId="176" fontId="4" fillId="2" borderId="35" xfId="17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176" fontId="4" fillId="2" borderId="19" xfId="0" applyNumberFormat="1" applyFont="1" applyFill="1" applyBorder="1" applyAlignment="1">
      <alignment/>
    </xf>
    <xf numFmtId="176" fontId="4" fillId="2" borderId="25" xfId="17" applyNumberFormat="1" applyFont="1" applyFill="1" applyBorder="1" applyAlignment="1">
      <alignment/>
    </xf>
    <xf numFmtId="176" fontId="4" fillId="2" borderId="37" xfId="17" applyNumberFormat="1" applyFont="1" applyFill="1" applyBorder="1" applyAlignment="1">
      <alignment/>
    </xf>
    <xf numFmtId="176" fontId="4" fillId="0" borderId="15" xfId="17" applyNumberFormat="1" applyFont="1" applyBorder="1" applyAlignment="1">
      <alignment/>
    </xf>
    <xf numFmtId="176" fontId="4" fillId="0" borderId="0" xfId="17" applyNumberFormat="1" applyFont="1" applyAlignment="1">
      <alignment/>
    </xf>
    <xf numFmtId="176" fontId="4" fillId="0" borderId="0" xfId="0" applyNumberFormat="1" applyFont="1" applyBorder="1" applyAlignment="1">
      <alignment/>
    </xf>
    <xf numFmtId="176" fontId="4" fillId="0" borderId="38" xfId="0" applyNumberFormat="1" applyFont="1" applyBorder="1" applyAlignment="1">
      <alignment/>
    </xf>
    <xf numFmtId="176" fontId="3" fillId="0" borderId="15" xfId="17" applyNumberFormat="1" applyFont="1" applyBorder="1" applyAlignment="1">
      <alignment/>
    </xf>
    <xf numFmtId="176" fontId="3" fillId="0" borderId="13" xfId="17" applyNumberFormat="1" applyFont="1" applyBorder="1" applyAlignment="1">
      <alignment/>
    </xf>
    <xf numFmtId="176" fontId="3" fillId="2" borderId="15" xfId="17" applyNumberFormat="1" applyFont="1" applyFill="1" applyBorder="1" applyAlignment="1">
      <alignment/>
    </xf>
    <xf numFmtId="176" fontId="3" fillId="0" borderId="3" xfId="17" applyNumberFormat="1" applyFont="1" applyBorder="1" applyAlignment="1">
      <alignment/>
    </xf>
    <xf numFmtId="176" fontId="3" fillId="2" borderId="17" xfId="17" applyNumberFormat="1" applyFont="1" applyFill="1" applyBorder="1" applyAlignment="1">
      <alignment/>
    </xf>
    <xf numFmtId="176" fontId="3" fillId="2" borderId="35" xfId="17" applyNumberFormat="1" applyFont="1" applyFill="1" applyBorder="1" applyAlignment="1">
      <alignment/>
    </xf>
    <xf numFmtId="176" fontId="3" fillId="0" borderId="0" xfId="17" applyNumberFormat="1" applyFont="1" applyAlignment="1">
      <alignment/>
    </xf>
    <xf numFmtId="176" fontId="3" fillId="0" borderId="0" xfId="17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2" borderId="13" xfId="17" applyNumberFormat="1" applyFont="1" applyFill="1" applyBorder="1" applyAlignment="1">
      <alignment/>
    </xf>
    <xf numFmtId="176" fontId="3" fillId="2" borderId="14" xfId="17" applyNumberFormat="1" applyFont="1" applyFill="1" applyBorder="1" applyAlignment="1">
      <alignment/>
    </xf>
    <xf numFmtId="176" fontId="3" fillId="2" borderId="39" xfId="17" applyNumberFormat="1" applyFont="1" applyFill="1" applyBorder="1" applyAlignment="1">
      <alignment/>
    </xf>
    <xf numFmtId="176" fontId="3" fillId="2" borderId="25" xfId="17" applyNumberFormat="1" applyFont="1" applyFill="1" applyBorder="1" applyAlignment="1">
      <alignment/>
    </xf>
    <xf numFmtId="176" fontId="3" fillId="2" borderId="36" xfId="17" applyNumberFormat="1" applyFont="1" applyFill="1" applyBorder="1" applyAlignment="1">
      <alignment/>
    </xf>
    <xf numFmtId="176" fontId="3" fillId="2" borderId="16" xfId="17" applyNumberFormat="1" applyFont="1" applyFill="1" applyBorder="1" applyAlignment="1">
      <alignment/>
    </xf>
    <xf numFmtId="176" fontId="3" fillId="2" borderId="34" xfId="17" applyNumberFormat="1" applyFont="1" applyFill="1" applyBorder="1" applyAlignment="1">
      <alignment/>
    </xf>
    <xf numFmtId="176" fontId="3" fillId="0" borderId="38" xfId="0" applyNumberFormat="1" applyFont="1" applyBorder="1" applyAlignment="1">
      <alignment/>
    </xf>
    <xf numFmtId="176" fontId="0" fillId="0" borderId="38" xfId="0" applyNumberFormat="1" applyBorder="1" applyAlignment="1">
      <alignment/>
    </xf>
    <xf numFmtId="176" fontId="0" fillId="0" borderId="0" xfId="0" applyNumberFormat="1" applyBorder="1" applyAlignment="1">
      <alignment/>
    </xf>
    <xf numFmtId="179" fontId="4" fillId="0" borderId="0" xfId="0" applyNumberFormat="1" applyFont="1" applyAlignment="1">
      <alignment/>
    </xf>
    <xf numFmtId="176" fontId="4" fillId="0" borderId="19" xfId="0" applyNumberFormat="1" applyFont="1" applyBorder="1" applyAlignment="1">
      <alignment/>
    </xf>
    <xf numFmtId="176" fontId="4" fillId="0" borderId="13" xfId="17" applyNumberFormat="1" applyFont="1" applyBorder="1" applyAlignment="1">
      <alignment/>
    </xf>
    <xf numFmtId="176" fontId="4" fillId="0" borderId="40" xfId="17" applyNumberFormat="1" applyFont="1" applyBorder="1" applyAlignment="1">
      <alignment/>
    </xf>
    <xf numFmtId="176" fontId="4" fillId="0" borderId="14" xfId="17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76" fontId="4" fillId="0" borderId="0" xfId="17" applyNumberFormat="1" applyFont="1" applyBorder="1" applyAlignment="1">
      <alignment/>
    </xf>
    <xf numFmtId="176" fontId="4" fillId="2" borderId="13" xfId="17" applyNumberFormat="1" applyFont="1" applyFill="1" applyBorder="1" applyAlignment="1">
      <alignment/>
    </xf>
    <xf numFmtId="176" fontId="4" fillId="2" borderId="14" xfId="17" applyNumberFormat="1" applyFont="1" applyFill="1" applyBorder="1" applyAlignment="1">
      <alignment/>
    </xf>
    <xf numFmtId="176" fontId="4" fillId="2" borderId="36" xfId="17" applyNumberFormat="1" applyFont="1" applyFill="1" applyBorder="1" applyAlignment="1">
      <alignment/>
    </xf>
    <xf numFmtId="176" fontId="4" fillId="2" borderId="41" xfId="17" applyNumberFormat="1" applyFont="1" applyFill="1" applyBorder="1" applyAlignment="1">
      <alignment/>
    </xf>
    <xf numFmtId="176" fontId="4" fillId="2" borderId="42" xfId="17" applyNumberFormat="1" applyFont="1" applyFill="1" applyBorder="1" applyAlignment="1">
      <alignment/>
    </xf>
    <xf numFmtId="176" fontId="4" fillId="2" borderId="34" xfId="17" applyNumberFormat="1" applyFont="1" applyFill="1" applyBorder="1" applyAlignment="1">
      <alignment/>
    </xf>
    <xf numFmtId="38" fontId="4" fillId="0" borderId="4" xfId="17" applyFont="1" applyBorder="1" applyAlignment="1">
      <alignment/>
    </xf>
    <xf numFmtId="176" fontId="4" fillId="0" borderId="25" xfId="17" applyNumberFormat="1" applyFont="1" applyBorder="1" applyAlignment="1">
      <alignment/>
    </xf>
    <xf numFmtId="176" fontId="4" fillId="0" borderId="37" xfId="17" applyNumberFormat="1" applyFont="1" applyBorder="1" applyAlignment="1">
      <alignment/>
    </xf>
    <xf numFmtId="176" fontId="4" fillId="2" borderId="19" xfId="0" applyNumberFormat="1" applyFont="1" applyFill="1" applyBorder="1" applyAlignment="1">
      <alignment horizontal="left" vertical="center"/>
    </xf>
    <xf numFmtId="176" fontId="4" fillId="2" borderId="43" xfId="17" applyNumberFormat="1" applyFont="1" applyFill="1" applyBorder="1" applyAlignment="1">
      <alignment/>
    </xf>
    <xf numFmtId="176" fontId="4" fillId="2" borderId="31" xfId="17" applyNumberFormat="1" applyFont="1" applyFill="1" applyBorder="1" applyAlignment="1">
      <alignment/>
    </xf>
    <xf numFmtId="176" fontId="4" fillId="2" borderId="39" xfId="17" applyNumberFormat="1" applyFont="1" applyFill="1" applyBorder="1" applyAlignment="1">
      <alignment/>
    </xf>
    <xf numFmtId="176" fontId="4" fillId="2" borderId="29" xfId="17" applyNumberFormat="1" applyFont="1" applyFill="1" applyBorder="1" applyAlignment="1">
      <alignment/>
    </xf>
    <xf numFmtId="176" fontId="3" fillId="2" borderId="44" xfId="17" applyNumberFormat="1" applyFont="1" applyFill="1" applyBorder="1" applyAlignment="1">
      <alignment/>
    </xf>
    <xf numFmtId="176" fontId="3" fillId="2" borderId="43" xfId="17" applyNumberFormat="1" applyFont="1" applyFill="1" applyBorder="1" applyAlignment="1">
      <alignment/>
    </xf>
    <xf numFmtId="176" fontId="3" fillId="0" borderId="13" xfId="0" applyNumberFormat="1" applyFont="1" applyBorder="1" applyAlignment="1">
      <alignment/>
    </xf>
    <xf numFmtId="176" fontId="3" fillId="0" borderId="14" xfId="17" applyNumberFormat="1" applyFont="1" applyBorder="1" applyAlignment="1">
      <alignment/>
    </xf>
    <xf numFmtId="176" fontId="0" fillId="4" borderId="13" xfId="0" applyNumberFormat="1" applyFill="1" applyBorder="1" applyAlignment="1">
      <alignment/>
    </xf>
    <xf numFmtId="176" fontId="3" fillId="2" borderId="31" xfId="17" applyNumberFormat="1" applyFont="1" applyFill="1" applyBorder="1" applyAlignment="1">
      <alignment/>
    </xf>
    <xf numFmtId="176" fontId="3" fillId="2" borderId="37" xfId="17" applyNumberFormat="1" applyFont="1" applyFill="1" applyBorder="1" applyAlignment="1">
      <alignment/>
    </xf>
    <xf numFmtId="176" fontId="3" fillId="2" borderId="29" xfId="17" applyNumberFormat="1" applyFont="1" applyFill="1" applyBorder="1" applyAlignment="1">
      <alignment/>
    </xf>
    <xf numFmtId="176" fontId="3" fillId="2" borderId="45" xfId="17" applyNumberFormat="1" applyFont="1" applyFill="1" applyBorder="1" applyAlignment="1">
      <alignment/>
    </xf>
    <xf numFmtId="176" fontId="3" fillId="2" borderId="19" xfId="17" applyNumberFormat="1" applyFont="1" applyFill="1" applyBorder="1" applyAlignment="1">
      <alignment/>
    </xf>
    <xf numFmtId="176" fontId="3" fillId="0" borderId="46" xfId="17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38" fontId="4" fillId="0" borderId="24" xfId="17" applyFont="1" applyBorder="1" applyAlignment="1">
      <alignment horizontal="center"/>
    </xf>
    <xf numFmtId="176" fontId="3" fillId="2" borderId="47" xfId="17" applyNumberFormat="1" applyFont="1" applyFill="1" applyBorder="1" applyAlignment="1">
      <alignment/>
    </xf>
    <xf numFmtId="38" fontId="0" fillId="0" borderId="17" xfId="17" applyFont="1" applyBorder="1" applyAlignment="1">
      <alignment horizontal="center"/>
    </xf>
    <xf numFmtId="176" fontId="3" fillId="2" borderId="48" xfId="17" applyNumberFormat="1" applyFont="1" applyFill="1" applyBorder="1" applyAlignment="1">
      <alignment/>
    </xf>
    <xf numFmtId="176" fontId="3" fillId="0" borderId="12" xfId="0" applyNumberFormat="1" applyFont="1" applyBorder="1" applyAlignment="1">
      <alignment/>
    </xf>
    <xf numFmtId="179" fontId="0" fillId="0" borderId="16" xfId="17" applyNumberFormat="1" applyFont="1" applyBorder="1" applyAlignment="1">
      <alignment horizontal="center"/>
    </xf>
    <xf numFmtId="176" fontId="3" fillId="2" borderId="49" xfId="17" applyNumberFormat="1" applyFont="1" applyFill="1" applyBorder="1" applyAlignment="1">
      <alignment/>
    </xf>
    <xf numFmtId="179" fontId="0" fillId="0" borderId="17" xfId="17" applyNumberFormat="1" applyFont="1" applyBorder="1" applyAlignment="1">
      <alignment horizontal="center"/>
    </xf>
    <xf numFmtId="176" fontId="3" fillId="2" borderId="50" xfId="17" applyNumberFormat="1" applyFont="1" applyFill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176" fontId="0" fillId="0" borderId="52" xfId="0" applyNumberFormat="1" applyBorder="1" applyAlignment="1">
      <alignment/>
    </xf>
    <xf numFmtId="176" fontId="0" fillId="0" borderId="53" xfId="0" applyNumberFormat="1" applyBorder="1" applyAlignment="1">
      <alignment/>
    </xf>
    <xf numFmtId="0" fontId="4" fillId="0" borderId="48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176" fontId="0" fillId="0" borderId="5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/>
    </xf>
    <xf numFmtId="0" fontId="4" fillId="0" borderId="5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5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38" fontId="4" fillId="0" borderId="46" xfId="17" applyFont="1" applyBorder="1" applyAlignment="1">
      <alignment horizontal="center"/>
    </xf>
    <xf numFmtId="38" fontId="4" fillId="0" borderId="22" xfId="17" applyFont="1" applyBorder="1" applyAlignment="1">
      <alignment horizontal="center"/>
    </xf>
    <xf numFmtId="38" fontId="4" fillId="0" borderId="13" xfId="17" applyFont="1" applyBorder="1" applyAlignment="1">
      <alignment horizontal="center"/>
    </xf>
    <xf numFmtId="38" fontId="4" fillId="0" borderId="40" xfId="17" applyFont="1" applyBorder="1" applyAlignment="1">
      <alignment horizontal="center"/>
    </xf>
    <xf numFmtId="38" fontId="4" fillId="0" borderId="59" xfId="17" applyFont="1" applyBorder="1" applyAlignment="1">
      <alignment horizontal="center"/>
    </xf>
    <xf numFmtId="38" fontId="4" fillId="0" borderId="60" xfId="17" applyFont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1" xfId="0" applyBorder="1" applyAlignment="1">
      <alignment horizontal="center"/>
    </xf>
    <xf numFmtId="38" fontId="4" fillId="0" borderId="62" xfId="17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38" fontId="4" fillId="0" borderId="69" xfId="17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4" fillId="0" borderId="72" xfId="17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38" fontId="4" fillId="0" borderId="73" xfId="17" applyFont="1" applyBorder="1" applyAlignment="1">
      <alignment horizontal="center" vertical="center"/>
    </xf>
    <xf numFmtId="38" fontId="4" fillId="0" borderId="74" xfId="17" applyFont="1" applyBorder="1" applyAlignment="1">
      <alignment horizontal="center" vertical="center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176" fontId="4" fillId="0" borderId="38" xfId="17" applyNumberFormat="1" applyFont="1" applyBorder="1" applyAlignment="1">
      <alignment horizontal="center" vertical="center"/>
    </xf>
    <xf numFmtId="176" fontId="0" fillId="0" borderId="38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21" xfId="0" applyNumberFormat="1" applyBorder="1" applyAlignment="1">
      <alignment vertical="center"/>
    </xf>
    <xf numFmtId="38" fontId="4" fillId="0" borderId="76" xfId="17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38" fontId="4" fillId="0" borderId="46" xfId="17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60" xfId="0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38" fontId="0" fillId="0" borderId="59" xfId="17" applyFont="1" applyBorder="1" applyAlignment="1">
      <alignment horizontal="center"/>
    </xf>
    <xf numFmtId="0" fontId="0" fillId="0" borderId="13" xfId="0" applyBorder="1" applyAlignment="1">
      <alignment/>
    </xf>
    <xf numFmtId="38" fontId="0" fillId="0" borderId="46" xfId="17" applyFont="1" applyBorder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8" fontId="0" fillId="0" borderId="76" xfId="17" applyFont="1" applyBorder="1" applyAlignment="1">
      <alignment horizontal="center" vertical="center"/>
    </xf>
    <xf numFmtId="38" fontId="0" fillId="0" borderId="69" xfId="17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38" fontId="4" fillId="0" borderId="63" xfId="17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65" xfId="0" applyBorder="1" applyAlignment="1">
      <alignment/>
    </xf>
    <xf numFmtId="0" fontId="0" fillId="0" borderId="67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0" borderId="74" xfId="0" applyFont="1" applyBorder="1" applyAlignment="1">
      <alignment/>
    </xf>
    <xf numFmtId="0" fontId="4" fillId="0" borderId="75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B10" sqref="B10:H10"/>
    </sheetView>
  </sheetViews>
  <sheetFormatPr defaultColWidth="8.796875" defaultRowHeight="14.25"/>
  <sheetData>
    <row r="1" spans="1:7" ht="21">
      <c r="A1" s="192" t="s">
        <v>115</v>
      </c>
      <c r="B1" s="191"/>
      <c r="C1" s="191"/>
      <c r="D1" s="191"/>
      <c r="E1" s="191"/>
      <c r="F1" s="191"/>
      <c r="G1" s="191"/>
    </row>
    <row r="2" ht="13.5">
      <c r="A2" s="37"/>
    </row>
    <row r="3" ht="13.5">
      <c r="A3" s="37"/>
    </row>
    <row r="4" spans="1:8" ht="29.25" customHeight="1">
      <c r="A4" s="193" t="s">
        <v>116</v>
      </c>
      <c r="B4" s="194"/>
      <c r="C4" s="194"/>
      <c r="D4" s="194"/>
      <c r="E4" s="194"/>
      <c r="F4" s="194"/>
      <c r="G4" s="194"/>
      <c r="H4" s="194"/>
    </row>
    <row r="5" spans="1:7" ht="13.5">
      <c r="A5" s="193" t="s">
        <v>117</v>
      </c>
      <c r="B5" s="194"/>
      <c r="C5" s="194"/>
      <c r="D5" s="194"/>
      <c r="E5" s="194"/>
      <c r="F5" s="194"/>
      <c r="G5" s="194"/>
    </row>
    <row r="6" ht="13.5">
      <c r="A6" s="26"/>
    </row>
    <row r="7" ht="13.5">
      <c r="A7" s="26" t="s">
        <v>118</v>
      </c>
    </row>
    <row r="8" ht="13.5">
      <c r="A8" s="38"/>
    </row>
    <row r="9" spans="1:8" ht="13.5">
      <c r="A9" s="193">
        <v>1</v>
      </c>
      <c r="B9" s="190" t="s">
        <v>119</v>
      </c>
      <c r="C9" s="191"/>
      <c r="D9" s="191"/>
      <c r="E9" s="191"/>
      <c r="F9" s="191"/>
      <c r="G9" s="191"/>
      <c r="H9" s="191"/>
    </row>
    <row r="10" spans="1:8" ht="55.5" customHeight="1">
      <c r="A10" s="193"/>
      <c r="B10" s="190" t="s">
        <v>156</v>
      </c>
      <c r="C10" s="191"/>
      <c r="D10" s="191"/>
      <c r="E10" s="191"/>
      <c r="F10" s="191"/>
      <c r="G10" s="191"/>
      <c r="H10" s="191"/>
    </row>
    <row r="11" spans="1:8" ht="13.5">
      <c r="A11" s="39">
        <v>2</v>
      </c>
      <c r="B11" s="190" t="s">
        <v>120</v>
      </c>
      <c r="C11" s="191"/>
      <c r="D11" s="191"/>
      <c r="E11" s="191"/>
      <c r="F11" s="191"/>
      <c r="G11" s="191"/>
      <c r="H11" s="191"/>
    </row>
    <row r="14" spans="1:3" ht="17.25">
      <c r="A14" s="40" t="s">
        <v>121</v>
      </c>
      <c r="B14" s="3"/>
      <c r="C14" s="3"/>
    </row>
    <row r="15" spans="1:3" ht="17.25">
      <c r="A15" s="40" t="s">
        <v>154</v>
      </c>
      <c r="B15" s="3"/>
      <c r="C15" s="3"/>
    </row>
    <row r="16" spans="1:3" ht="17.25">
      <c r="A16" s="40" t="s">
        <v>155</v>
      </c>
      <c r="B16" s="3"/>
      <c r="C16" s="3"/>
    </row>
  </sheetData>
  <mergeCells count="7">
    <mergeCell ref="B11:H11"/>
    <mergeCell ref="A1:G1"/>
    <mergeCell ref="A4:H4"/>
    <mergeCell ref="A5:G5"/>
    <mergeCell ref="A9:A10"/>
    <mergeCell ref="B9:H9"/>
    <mergeCell ref="B10:H10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"/>
  <sheetViews>
    <sheetView workbookViewId="0" topLeftCell="A1">
      <selection activeCell="E61" sqref="E61:E69"/>
    </sheetView>
  </sheetViews>
  <sheetFormatPr defaultColWidth="8.796875" defaultRowHeight="14.25"/>
  <cols>
    <col min="1" max="1" width="10.59765625" style="0" customWidth="1"/>
    <col min="2" max="2" width="11.69921875" style="89" customWidth="1"/>
    <col min="3" max="3" width="10.8984375" style="89" customWidth="1"/>
    <col min="4" max="4" width="9.8984375" style="89" customWidth="1"/>
    <col min="5" max="5" width="14.19921875" style="89" customWidth="1"/>
    <col min="6" max="6" width="17.5" style="89" customWidth="1"/>
    <col min="7" max="7" width="19.5" style="89" customWidth="1"/>
  </cols>
  <sheetData>
    <row r="1" spans="1:7" ht="14.25" thickBot="1">
      <c r="A1" s="29" t="s">
        <v>107</v>
      </c>
      <c r="B1" s="86"/>
      <c r="C1" s="86"/>
      <c r="D1" s="86"/>
      <c r="F1" s="90"/>
      <c r="G1" s="91" t="s">
        <v>157</v>
      </c>
    </row>
    <row r="2" spans="1:7" ht="14.25" thickBot="1">
      <c r="A2" s="44" t="s">
        <v>102</v>
      </c>
      <c r="B2" s="92" t="s">
        <v>105</v>
      </c>
      <c r="C2" s="92" t="s">
        <v>103</v>
      </c>
      <c r="D2" s="93" t="s">
        <v>104</v>
      </c>
      <c r="E2" s="195" t="s">
        <v>106</v>
      </c>
      <c r="F2" s="187"/>
      <c r="G2" s="188"/>
    </row>
    <row r="3" spans="1:7" ht="14.25" thickTop="1">
      <c r="A3" s="46"/>
      <c r="B3" s="94"/>
      <c r="C3" s="94"/>
      <c r="D3" s="95"/>
      <c r="E3" s="96" t="s">
        <v>15</v>
      </c>
      <c r="F3" s="97" t="s">
        <v>123</v>
      </c>
      <c r="G3" s="98" t="s">
        <v>122</v>
      </c>
    </row>
    <row r="4" spans="1:7" ht="13.5">
      <c r="A4" s="45" t="s">
        <v>83</v>
      </c>
      <c r="B4" s="83">
        <f aca="true" t="shared" si="0" ref="B4:G4">B28+B55+B60+B70</f>
        <v>2222360</v>
      </c>
      <c r="C4" s="83">
        <f t="shared" si="0"/>
        <v>12738</v>
      </c>
      <c r="D4" s="99">
        <f t="shared" si="0"/>
        <v>8483</v>
      </c>
      <c r="E4" s="100">
        <f t="shared" si="0"/>
        <v>2226615</v>
      </c>
      <c r="F4" s="31">
        <f t="shared" si="0"/>
        <v>1283397</v>
      </c>
      <c r="G4" s="34">
        <f t="shared" si="0"/>
        <v>943218</v>
      </c>
    </row>
    <row r="5" spans="1:7" ht="13.5">
      <c r="A5" s="28" t="s">
        <v>17</v>
      </c>
      <c r="B5" s="41">
        <v>8732</v>
      </c>
      <c r="C5" s="41">
        <v>28</v>
      </c>
      <c r="D5" s="48">
        <v>45</v>
      </c>
      <c r="E5" s="167">
        <v>8715</v>
      </c>
      <c r="F5" s="41">
        <v>4382</v>
      </c>
      <c r="G5" s="42">
        <v>4333</v>
      </c>
    </row>
    <row r="6" spans="1:7" ht="13.5">
      <c r="A6" s="28" t="s">
        <v>18</v>
      </c>
      <c r="B6" s="41">
        <v>16179</v>
      </c>
      <c r="C6" s="41">
        <v>123</v>
      </c>
      <c r="D6" s="48">
        <v>54</v>
      </c>
      <c r="E6" s="167">
        <v>16248</v>
      </c>
      <c r="F6" s="41">
        <v>8992</v>
      </c>
      <c r="G6" s="42">
        <v>7256</v>
      </c>
    </row>
    <row r="7" spans="1:7" ht="13.5">
      <c r="A7" s="28" t="s">
        <v>19</v>
      </c>
      <c r="B7" s="41">
        <v>31929</v>
      </c>
      <c r="C7" s="41">
        <v>160</v>
      </c>
      <c r="D7" s="48">
        <v>139</v>
      </c>
      <c r="E7" s="167">
        <v>31950</v>
      </c>
      <c r="F7" s="41">
        <v>17272</v>
      </c>
      <c r="G7" s="42">
        <v>14678</v>
      </c>
    </row>
    <row r="8" spans="1:7" ht="13.5">
      <c r="A8" s="28" t="s">
        <v>20</v>
      </c>
      <c r="B8" s="41">
        <v>54087</v>
      </c>
      <c r="C8" s="41">
        <v>303</v>
      </c>
      <c r="D8" s="48">
        <v>245</v>
      </c>
      <c r="E8" s="167">
        <v>54145</v>
      </c>
      <c r="F8" s="41">
        <v>28819</v>
      </c>
      <c r="G8" s="42">
        <v>25326</v>
      </c>
    </row>
    <row r="9" spans="1:7" ht="13.5">
      <c r="A9" s="28" t="s">
        <v>21</v>
      </c>
      <c r="B9" s="41">
        <v>35050</v>
      </c>
      <c r="C9" s="41">
        <v>176</v>
      </c>
      <c r="D9" s="48">
        <v>149</v>
      </c>
      <c r="E9" s="167">
        <v>35077</v>
      </c>
      <c r="F9" s="41">
        <v>18075</v>
      </c>
      <c r="G9" s="42">
        <v>17002</v>
      </c>
    </row>
    <row r="10" spans="1:7" ht="13.5">
      <c r="A10" s="28" t="s">
        <v>22</v>
      </c>
      <c r="B10" s="41">
        <v>37527</v>
      </c>
      <c r="C10" s="41">
        <v>209</v>
      </c>
      <c r="D10" s="48">
        <v>182</v>
      </c>
      <c r="E10" s="167">
        <v>37554</v>
      </c>
      <c r="F10" s="41">
        <v>20941</v>
      </c>
      <c r="G10" s="42">
        <v>16613</v>
      </c>
    </row>
    <row r="11" spans="1:7" ht="13.5">
      <c r="A11" s="28" t="s">
        <v>23</v>
      </c>
      <c r="B11" s="41">
        <v>46179</v>
      </c>
      <c r="C11" s="41">
        <v>230</v>
      </c>
      <c r="D11" s="48">
        <v>174</v>
      </c>
      <c r="E11" s="167">
        <v>46235</v>
      </c>
      <c r="F11" s="41">
        <v>26468</v>
      </c>
      <c r="G11" s="42">
        <v>19767</v>
      </c>
    </row>
    <row r="12" spans="1:7" ht="13.5">
      <c r="A12" s="28" t="s">
        <v>24</v>
      </c>
      <c r="B12" s="41">
        <v>73140</v>
      </c>
      <c r="C12" s="41">
        <v>475</v>
      </c>
      <c r="D12" s="48">
        <v>293</v>
      </c>
      <c r="E12" s="167">
        <v>73322</v>
      </c>
      <c r="F12" s="41">
        <v>44962</v>
      </c>
      <c r="G12" s="42">
        <v>28360</v>
      </c>
    </row>
    <row r="13" spans="1:7" ht="13.5">
      <c r="A13" s="28" t="s">
        <v>25</v>
      </c>
      <c r="B13" s="41">
        <v>62640</v>
      </c>
      <c r="C13" s="41">
        <v>350</v>
      </c>
      <c r="D13" s="48">
        <v>275</v>
      </c>
      <c r="E13" s="167">
        <v>62715</v>
      </c>
      <c r="F13" s="41">
        <v>34702</v>
      </c>
      <c r="G13" s="42">
        <v>28013</v>
      </c>
    </row>
    <row r="14" spans="1:7" ht="13.5">
      <c r="A14" s="28" t="s">
        <v>26</v>
      </c>
      <c r="B14" s="41">
        <v>44778</v>
      </c>
      <c r="C14" s="41">
        <v>212</v>
      </c>
      <c r="D14" s="48">
        <v>161</v>
      </c>
      <c r="E14" s="167">
        <v>44829</v>
      </c>
      <c r="F14" s="41">
        <v>23493</v>
      </c>
      <c r="G14" s="42">
        <v>21336</v>
      </c>
    </row>
    <row r="15" spans="1:7" ht="13.5">
      <c r="A15" s="28" t="s">
        <v>27</v>
      </c>
      <c r="B15" s="41">
        <v>122274</v>
      </c>
      <c r="C15" s="41">
        <v>678</v>
      </c>
      <c r="D15" s="48">
        <v>432</v>
      </c>
      <c r="E15" s="167">
        <v>122520</v>
      </c>
      <c r="F15" s="41">
        <v>68315</v>
      </c>
      <c r="G15" s="42">
        <v>54205</v>
      </c>
    </row>
    <row r="16" spans="1:7" ht="13.5">
      <c r="A16" s="28" t="s">
        <v>28</v>
      </c>
      <c r="B16" s="41">
        <v>139461</v>
      </c>
      <c r="C16" s="41">
        <v>733</v>
      </c>
      <c r="D16" s="48">
        <v>541</v>
      </c>
      <c r="E16" s="167">
        <v>139653</v>
      </c>
      <c r="F16" s="41">
        <v>74997</v>
      </c>
      <c r="G16" s="42">
        <v>64656</v>
      </c>
    </row>
    <row r="17" spans="1:7" ht="13.5">
      <c r="A17" s="28" t="s">
        <v>29</v>
      </c>
      <c r="B17" s="41">
        <v>35944</v>
      </c>
      <c r="C17" s="41">
        <v>194</v>
      </c>
      <c r="D17" s="48">
        <v>216</v>
      </c>
      <c r="E17" s="167">
        <v>35922</v>
      </c>
      <c r="F17" s="41">
        <v>18884</v>
      </c>
      <c r="G17" s="42">
        <v>17038</v>
      </c>
    </row>
    <row r="18" spans="1:7" ht="13.5">
      <c r="A18" s="28" t="s">
        <v>30</v>
      </c>
      <c r="B18" s="41">
        <v>56318</v>
      </c>
      <c r="C18" s="41">
        <v>246</v>
      </c>
      <c r="D18" s="48">
        <v>230</v>
      </c>
      <c r="E18" s="167">
        <v>56334</v>
      </c>
      <c r="F18" s="41">
        <v>30045</v>
      </c>
      <c r="G18" s="42">
        <v>26289</v>
      </c>
    </row>
    <row r="19" spans="1:7" ht="13.5">
      <c r="A19" s="28" t="s">
        <v>31</v>
      </c>
      <c r="B19" s="41">
        <v>93908</v>
      </c>
      <c r="C19" s="41">
        <v>469</v>
      </c>
      <c r="D19" s="48">
        <v>352</v>
      </c>
      <c r="E19" s="167">
        <v>94025</v>
      </c>
      <c r="F19" s="41">
        <v>48994</v>
      </c>
      <c r="G19" s="42">
        <v>45031</v>
      </c>
    </row>
    <row r="20" spans="1:7" ht="13.5">
      <c r="A20" s="28" t="s">
        <v>32</v>
      </c>
      <c r="B20" s="41">
        <v>47083</v>
      </c>
      <c r="C20" s="41">
        <v>213</v>
      </c>
      <c r="D20" s="48">
        <v>181</v>
      </c>
      <c r="E20" s="167">
        <v>47115</v>
      </c>
      <c r="F20" s="41">
        <v>25067</v>
      </c>
      <c r="G20" s="42">
        <v>22048</v>
      </c>
    </row>
    <row r="21" spans="1:7" ht="13.5">
      <c r="A21" s="28" t="s">
        <v>33</v>
      </c>
      <c r="B21" s="41">
        <v>71486</v>
      </c>
      <c r="C21" s="41">
        <v>373</v>
      </c>
      <c r="D21" s="48">
        <v>300</v>
      </c>
      <c r="E21" s="167">
        <v>71559</v>
      </c>
      <c r="F21" s="41">
        <v>39842</v>
      </c>
      <c r="G21" s="42">
        <v>31717</v>
      </c>
    </row>
    <row r="22" spans="1:7" ht="13.5">
      <c r="A22" s="28" t="s">
        <v>34</v>
      </c>
      <c r="B22" s="41">
        <v>39379</v>
      </c>
      <c r="C22" s="41">
        <v>225</v>
      </c>
      <c r="D22" s="48">
        <v>180</v>
      </c>
      <c r="E22" s="167">
        <v>39424</v>
      </c>
      <c r="F22" s="41">
        <v>22272</v>
      </c>
      <c r="G22" s="42">
        <v>17152</v>
      </c>
    </row>
    <row r="23" spans="1:7" ht="13.5">
      <c r="A23" s="28" t="s">
        <v>35</v>
      </c>
      <c r="B23" s="41">
        <v>92717</v>
      </c>
      <c r="C23" s="41">
        <v>521</v>
      </c>
      <c r="D23" s="48">
        <v>354</v>
      </c>
      <c r="E23" s="167">
        <v>92884</v>
      </c>
      <c r="F23" s="41">
        <v>53934</v>
      </c>
      <c r="G23" s="42">
        <v>38950</v>
      </c>
    </row>
    <row r="24" spans="1:7" ht="13.5">
      <c r="A24" s="28" t="s">
        <v>36</v>
      </c>
      <c r="B24" s="41">
        <v>119268</v>
      </c>
      <c r="C24" s="41">
        <v>638</v>
      </c>
      <c r="D24" s="48">
        <v>369</v>
      </c>
      <c r="E24" s="167">
        <v>119537</v>
      </c>
      <c r="F24" s="41">
        <v>69956</v>
      </c>
      <c r="G24" s="42">
        <v>49581</v>
      </c>
    </row>
    <row r="25" spans="1:7" ht="13.5">
      <c r="A25" s="28" t="s">
        <v>37</v>
      </c>
      <c r="B25" s="41">
        <v>120606</v>
      </c>
      <c r="C25" s="41">
        <v>715</v>
      </c>
      <c r="D25" s="48">
        <v>433</v>
      </c>
      <c r="E25" s="167">
        <v>120888</v>
      </c>
      <c r="F25" s="41">
        <v>76523</v>
      </c>
      <c r="G25" s="42">
        <v>44365</v>
      </c>
    </row>
    <row r="26" spans="1:7" ht="13.5">
      <c r="A26" s="28" t="s">
        <v>38</v>
      </c>
      <c r="B26" s="41">
        <v>84338</v>
      </c>
      <c r="C26" s="41">
        <v>496</v>
      </c>
      <c r="D26" s="48">
        <v>346</v>
      </c>
      <c r="E26" s="167">
        <v>84488</v>
      </c>
      <c r="F26" s="41">
        <v>50731</v>
      </c>
      <c r="G26" s="42">
        <v>33757</v>
      </c>
    </row>
    <row r="27" spans="1:7" ht="13.5">
      <c r="A27" s="28" t="s">
        <v>39</v>
      </c>
      <c r="B27" s="41">
        <v>98640</v>
      </c>
      <c r="C27" s="41">
        <v>597</v>
      </c>
      <c r="D27" s="48">
        <v>359</v>
      </c>
      <c r="E27" s="167">
        <v>98878</v>
      </c>
      <c r="F27" s="41">
        <v>63107</v>
      </c>
      <c r="G27" s="42">
        <v>35771</v>
      </c>
    </row>
    <row r="28" spans="1:7" ht="13.5">
      <c r="A28" s="30" t="s">
        <v>40</v>
      </c>
      <c r="B28" s="31">
        <f aca="true" t="shared" si="1" ref="B28:G28">SUM(B5:B27)</f>
        <v>1531663</v>
      </c>
      <c r="C28" s="31">
        <f t="shared" si="1"/>
        <v>8364</v>
      </c>
      <c r="D28" s="33">
        <f t="shared" si="1"/>
        <v>6010</v>
      </c>
      <c r="E28" s="47">
        <f t="shared" si="1"/>
        <v>1534017</v>
      </c>
      <c r="F28" s="31">
        <f t="shared" si="1"/>
        <v>870773</v>
      </c>
      <c r="G28" s="34">
        <f t="shared" si="1"/>
        <v>663244</v>
      </c>
    </row>
    <row r="29" spans="1:7" ht="13.5">
      <c r="A29" s="28" t="s">
        <v>41</v>
      </c>
      <c r="B29" s="41">
        <v>89596</v>
      </c>
      <c r="C29" s="41">
        <v>613</v>
      </c>
      <c r="D29" s="48">
        <v>291</v>
      </c>
      <c r="E29" s="167">
        <v>89918</v>
      </c>
      <c r="F29" s="41">
        <v>54094</v>
      </c>
      <c r="G29" s="42">
        <v>35824</v>
      </c>
    </row>
    <row r="30" spans="1:7" ht="13.5">
      <c r="A30" s="28" t="s">
        <v>42</v>
      </c>
      <c r="B30" s="41">
        <v>28832</v>
      </c>
      <c r="C30" s="41">
        <v>191</v>
      </c>
      <c r="D30" s="48">
        <v>113</v>
      </c>
      <c r="E30" s="167">
        <v>28910</v>
      </c>
      <c r="F30" s="41">
        <v>17361</v>
      </c>
      <c r="G30" s="42">
        <v>11549</v>
      </c>
    </row>
    <row r="31" spans="1:7" ht="13.5">
      <c r="A31" s="28" t="s">
        <v>43</v>
      </c>
      <c r="B31" s="41">
        <v>24696</v>
      </c>
      <c r="C31" s="41">
        <v>123</v>
      </c>
      <c r="D31" s="48">
        <v>105</v>
      </c>
      <c r="E31" s="167">
        <v>24714</v>
      </c>
      <c r="F31" s="41">
        <v>12806</v>
      </c>
      <c r="G31" s="42">
        <v>11908</v>
      </c>
    </row>
    <row r="32" spans="1:7" ht="13.5">
      <c r="A32" s="28" t="s">
        <v>44</v>
      </c>
      <c r="B32" s="41">
        <v>29614</v>
      </c>
      <c r="C32" s="41">
        <v>151</v>
      </c>
      <c r="D32" s="48">
        <v>131</v>
      </c>
      <c r="E32" s="167">
        <v>29634</v>
      </c>
      <c r="F32" s="41">
        <v>16274</v>
      </c>
      <c r="G32" s="42">
        <v>13360</v>
      </c>
    </row>
    <row r="33" spans="1:7" ht="13.5">
      <c r="A33" s="28" t="s">
        <v>45</v>
      </c>
      <c r="B33" s="41">
        <v>22275</v>
      </c>
      <c r="C33" s="41">
        <v>161</v>
      </c>
      <c r="D33" s="48">
        <v>74</v>
      </c>
      <c r="E33" s="167">
        <v>22362</v>
      </c>
      <c r="F33" s="41">
        <v>13243</v>
      </c>
      <c r="G33" s="42">
        <v>9119</v>
      </c>
    </row>
    <row r="34" spans="1:7" ht="13.5">
      <c r="A34" s="28" t="s">
        <v>46</v>
      </c>
      <c r="B34" s="41">
        <v>37968</v>
      </c>
      <c r="C34" s="41">
        <v>238</v>
      </c>
      <c r="D34" s="48">
        <v>150</v>
      </c>
      <c r="E34" s="167">
        <v>38056</v>
      </c>
      <c r="F34" s="41">
        <v>22258</v>
      </c>
      <c r="G34" s="42">
        <v>15798</v>
      </c>
    </row>
    <row r="35" spans="1:7" ht="13.5">
      <c r="A35" s="28" t="s">
        <v>47</v>
      </c>
      <c r="B35" s="41">
        <v>18927</v>
      </c>
      <c r="C35" s="41">
        <v>125</v>
      </c>
      <c r="D35" s="48">
        <v>72</v>
      </c>
      <c r="E35" s="167">
        <v>18980</v>
      </c>
      <c r="F35" s="41">
        <v>11077</v>
      </c>
      <c r="G35" s="42">
        <v>7903</v>
      </c>
    </row>
    <row r="36" spans="1:7" ht="13.5">
      <c r="A36" s="28" t="s">
        <v>48</v>
      </c>
      <c r="B36" s="41">
        <v>35480</v>
      </c>
      <c r="C36" s="41">
        <v>208</v>
      </c>
      <c r="D36" s="48">
        <v>124</v>
      </c>
      <c r="E36" s="167">
        <v>35564</v>
      </c>
      <c r="F36" s="41">
        <v>20970</v>
      </c>
      <c r="G36" s="42">
        <v>14594</v>
      </c>
    </row>
    <row r="37" spans="1:7" ht="13.5">
      <c r="A37" s="28" t="s">
        <v>49</v>
      </c>
      <c r="B37" s="41">
        <v>70602</v>
      </c>
      <c r="C37" s="41">
        <v>470</v>
      </c>
      <c r="D37" s="48">
        <v>238</v>
      </c>
      <c r="E37" s="167">
        <v>70834</v>
      </c>
      <c r="F37" s="41">
        <v>44179</v>
      </c>
      <c r="G37" s="42">
        <v>26655</v>
      </c>
    </row>
    <row r="38" spans="1:7" ht="13.5">
      <c r="A38" s="28" t="s">
        <v>50</v>
      </c>
      <c r="B38" s="41">
        <v>18864</v>
      </c>
      <c r="C38" s="41">
        <v>97</v>
      </c>
      <c r="D38" s="48">
        <v>65</v>
      </c>
      <c r="E38" s="167">
        <v>18896</v>
      </c>
      <c r="F38" s="41">
        <v>10249</v>
      </c>
      <c r="G38" s="42">
        <v>8647</v>
      </c>
    </row>
    <row r="39" spans="1:7" ht="13.5">
      <c r="A39" s="28" t="s">
        <v>51</v>
      </c>
      <c r="B39" s="41">
        <v>31062</v>
      </c>
      <c r="C39" s="41">
        <v>174</v>
      </c>
      <c r="D39" s="48">
        <v>97</v>
      </c>
      <c r="E39" s="167">
        <v>31139</v>
      </c>
      <c r="F39" s="41">
        <v>18402</v>
      </c>
      <c r="G39" s="42">
        <v>12737</v>
      </c>
    </row>
    <row r="40" spans="1:7" ht="13.5">
      <c r="A40" s="28" t="s">
        <v>52</v>
      </c>
      <c r="B40" s="41">
        <v>29700</v>
      </c>
      <c r="C40" s="41">
        <v>214</v>
      </c>
      <c r="D40" s="48">
        <v>87</v>
      </c>
      <c r="E40" s="167">
        <v>29827</v>
      </c>
      <c r="F40" s="41">
        <v>18100</v>
      </c>
      <c r="G40" s="42">
        <v>11727</v>
      </c>
    </row>
    <row r="41" spans="1:7" ht="13.5">
      <c r="A41" s="28" t="s">
        <v>53</v>
      </c>
      <c r="B41" s="41">
        <v>27605</v>
      </c>
      <c r="C41" s="41">
        <v>175</v>
      </c>
      <c r="D41" s="48">
        <v>92</v>
      </c>
      <c r="E41" s="167">
        <v>27688</v>
      </c>
      <c r="F41" s="41">
        <v>16512</v>
      </c>
      <c r="G41" s="42">
        <v>11176</v>
      </c>
    </row>
    <row r="42" spans="1:7" ht="13.5">
      <c r="A42" s="28" t="s">
        <v>54</v>
      </c>
      <c r="B42" s="41">
        <v>19519</v>
      </c>
      <c r="C42" s="41">
        <v>95</v>
      </c>
      <c r="D42" s="48">
        <v>78</v>
      </c>
      <c r="E42" s="167">
        <v>19536</v>
      </c>
      <c r="F42" s="41">
        <v>11305</v>
      </c>
      <c r="G42" s="42">
        <v>8231</v>
      </c>
    </row>
    <row r="43" spans="1:7" ht="13.5">
      <c r="A43" s="28" t="s">
        <v>55</v>
      </c>
      <c r="B43" s="41">
        <v>12214</v>
      </c>
      <c r="C43" s="41">
        <v>59</v>
      </c>
      <c r="D43" s="48">
        <v>62</v>
      </c>
      <c r="E43" s="167">
        <v>12211</v>
      </c>
      <c r="F43" s="41">
        <v>6908</v>
      </c>
      <c r="G43" s="42">
        <v>5303</v>
      </c>
    </row>
    <row r="44" spans="1:7" ht="13.5">
      <c r="A44" s="28" t="s">
        <v>56</v>
      </c>
      <c r="B44" s="41">
        <v>9766</v>
      </c>
      <c r="C44" s="41">
        <v>59</v>
      </c>
      <c r="D44" s="48">
        <v>37</v>
      </c>
      <c r="E44" s="167">
        <v>9788</v>
      </c>
      <c r="F44" s="41">
        <v>5854</v>
      </c>
      <c r="G44" s="42">
        <v>3934</v>
      </c>
    </row>
    <row r="45" spans="1:7" ht="13.5">
      <c r="A45" s="28" t="s">
        <v>57</v>
      </c>
      <c r="B45" s="41">
        <v>14237</v>
      </c>
      <c r="C45" s="41">
        <v>91</v>
      </c>
      <c r="D45" s="48">
        <v>47</v>
      </c>
      <c r="E45" s="167">
        <v>14281</v>
      </c>
      <c r="F45" s="41">
        <v>8425</v>
      </c>
      <c r="G45" s="42">
        <v>5856</v>
      </c>
    </row>
    <row r="46" spans="1:7" ht="13.5">
      <c r="A46" s="28" t="s">
        <v>58</v>
      </c>
      <c r="B46" s="41">
        <v>14047</v>
      </c>
      <c r="C46" s="41">
        <v>103</v>
      </c>
      <c r="D46" s="48">
        <v>54</v>
      </c>
      <c r="E46" s="167">
        <v>14096</v>
      </c>
      <c r="F46" s="41">
        <v>9166</v>
      </c>
      <c r="G46" s="42">
        <v>4930</v>
      </c>
    </row>
    <row r="47" spans="1:7" ht="13.5">
      <c r="A47" s="28" t="s">
        <v>59</v>
      </c>
      <c r="B47" s="41">
        <v>14485</v>
      </c>
      <c r="C47" s="41">
        <v>84</v>
      </c>
      <c r="D47" s="48">
        <v>52</v>
      </c>
      <c r="E47" s="167">
        <v>14517</v>
      </c>
      <c r="F47" s="41">
        <v>9097</v>
      </c>
      <c r="G47" s="42">
        <v>5420</v>
      </c>
    </row>
    <row r="48" spans="1:7" ht="13.5">
      <c r="A48" s="28" t="s">
        <v>60</v>
      </c>
      <c r="B48" s="41">
        <v>21594</v>
      </c>
      <c r="C48" s="41">
        <v>148</v>
      </c>
      <c r="D48" s="48">
        <v>82</v>
      </c>
      <c r="E48" s="167">
        <v>21660</v>
      </c>
      <c r="F48" s="41">
        <v>13834</v>
      </c>
      <c r="G48" s="42">
        <v>7826</v>
      </c>
    </row>
    <row r="49" spans="1:7" ht="13.5">
      <c r="A49" s="28" t="s">
        <v>61</v>
      </c>
      <c r="B49" s="41">
        <v>11041</v>
      </c>
      <c r="C49" s="41">
        <v>94</v>
      </c>
      <c r="D49" s="48">
        <v>35</v>
      </c>
      <c r="E49" s="167">
        <v>11100</v>
      </c>
      <c r="F49" s="41">
        <v>7311</v>
      </c>
      <c r="G49" s="42">
        <v>3789</v>
      </c>
    </row>
    <row r="50" spans="1:7" ht="13.5">
      <c r="A50" s="28" t="s">
        <v>62</v>
      </c>
      <c r="B50" s="41">
        <v>22137</v>
      </c>
      <c r="C50" s="41">
        <v>179</v>
      </c>
      <c r="D50" s="48">
        <v>90</v>
      </c>
      <c r="E50" s="167">
        <v>22226</v>
      </c>
      <c r="F50" s="41">
        <v>14303</v>
      </c>
      <c r="G50" s="42">
        <v>7923</v>
      </c>
    </row>
    <row r="51" spans="1:7" ht="13.5">
      <c r="A51" s="28" t="s">
        <v>63</v>
      </c>
      <c r="B51" s="41">
        <v>10164</v>
      </c>
      <c r="C51" s="41">
        <v>73</v>
      </c>
      <c r="D51" s="48">
        <v>32</v>
      </c>
      <c r="E51" s="167">
        <v>10205</v>
      </c>
      <c r="F51" s="41">
        <v>6696</v>
      </c>
      <c r="G51" s="42">
        <v>3509</v>
      </c>
    </row>
    <row r="52" spans="1:7" ht="13.5">
      <c r="A52" s="28" t="s">
        <v>64</v>
      </c>
      <c r="B52" s="41">
        <v>8290</v>
      </c>
      <c r="C52" s="41">
        <v>73</v>
      </c>
      <c r="D52" s="48">
        <v>21</v>
      </c>
      <c r="E52" s="167">
        <v>8342</v>
      </c>
      <c r="F52" s="41">
        <v>5252</v>
      </c>
      <c r="G52" s="42">
        <v>3090</v>
      </c>
    </row>
    <row r="53" spans="1:7" ht="13.5">
      <c r="A53" s="28" t="s">
        <v>65</v>
      </c>
      <c r="B53" s="41">
        <v>14259</v>
      </c>
      <c r="C53" s="41">
        <v>80</v>
      </c>
      <c r="D53" s="48">
        <v>47</v>
      </c>
      <c r="E53" s="167">
        <v>14292</v>
      </c>
      <c r="F53" s="41">
        <v>8448</v>
      </c>
      <c r="G53" s="42">
        <v>5844</v>
      </c>
    </row>
    <row r="54" spans="1:7" ht="13.5">
      <c r="A54" s="28" t="s">
        <v>66</v>
      </c>
      <c r="B54" s="41">
        <v>34309</v>
      </c>
      <c r="C54" s="41">
        <v>197</v>
      </c>
      <c r="D54" s="48">
        <v>128</v>
      </c>
      <c r="E54" s="167">
        <v>34378</v>
      </c>
      <c r="F54" s="41">
        <v>19997</v>
      </c>
      <c r="G54" s="42">
        <v>14381</v>
      </c>
    </row>
    <row r="55" spans="1:7" ht="13.5">
      <c r="A55" s="30" t="s">
        <v>67</v>
      </c>
      <c r="B55" s="31">
        <f aca="true" t="shared" si="2" ref="B55:G55">SUM(B29:B54)</f>
        <v>671283</v>
      </c>
      <c r="C55" s="31">
        <f t="shared" si="2"/>
        <v>4275</v>
      </c>
      <c r="D55" s="33">
        <f t="shared" si="2"/>
        <v>2404</v>
      </c>
      <c r="E55" s="47">
        <f t="shared" si="2"/>
        <v>673154</v>
      </c>
      <c r="F55" s="32">
        <f t="shared" si="2"/>
        <v>402121</v>
      </c>
      <c r="G55" s="34">
        <f t="shared" si="2"/>
        <v>271033</v>
      </c>
    </row>
    <row r="56" spans="1:7" ht="13.5">
      <c r="A56" s="28" t="s">
        <v>68</v>
      </c>
      <c r="B56" s="41">
        <v>5115</v>
      </c>
      <c r="C56" s="41">
        <v>41</v>
      </c>
      <c r="D56" s="48">
        <v>16</v>
      </c>
      <c r="E56" s="167">
        <v>5140</v>
      </c>
      <c r="F56" s="41">
        <v>3230</v>
      </c>
      <c r="G56" s="42">
        <v>1910</v>
      </c>
    </row>
    <row r="57" spans="1:7" ht="13.5">
      <c r="A57" s="28" t="s">
        <v>69</v>
      </c>
      <c r="B57" s="41">
        <v>2861</v>
      </c>
      <c r="C57" s="41">
        <v>19</v>
      </c>
      <c r="D57" s="48">
        <v>6</v>
      </c>
      <c r="E57" s="167">
        <v>2874</v>
      </c>
      <c r="F57" s="41">
        <v>1644</v>
      </c>
      <c r="G57" s="42">
        <v>1230</v>
      </c>
    </row>
    <row r="58" spans="1:7" ht="13.5">
      <c r="A58" s="28" t="s">
        <v>70</v>
      </c>
      <c r="B58" s="41">
        <v>1057</v>
      </c>
      <c r="C58" s="41">
        <v>3</v>
      </c>
      <c r="D58" s="48">
        <v>4</v>
      </c>
      <c r="E58" s="167">
        <v>1056</v>
      </c>
      <c r="F58" s="41">
        <v>490</v>
      </c>
      <c r="G58" s="42">
        <v>566</v>
      </c>
    </row>
    <row r="59" spans="1:7" ht="13.5">
      <c r="A59" s="28" t="s">
        <v>71</v>
      </c>
      <c r="B59" s="41">
        <v>2186</v>
      </c>
      <c r="C59" s="41">
        <v>11</v>
      </c>
      <c r="D59" s="48">
        <v>10</v>
      </c>
      <c r="E59" s="167">
        <v>2187</v>
      </c>
      <c r="F59" s="41">
        <v>1053</v>
      </c>
      <c r="G59" s="42">
        <v>1134</v>
      </c>
    </row>
    <row r="60" spans="1:7" ht="13.5">
      <c r="A60" s="30" t="s">
        <v>72</v>
      </c>
      <c r="B60" s="31">
        <f aca="true" t="shared" si="3" ref="B60:G60">SUM(B56:B59)</f>
        <v>11219</v>
      </c>
      <c r="C60" s="31">
        <f t="shared" si="3"/>
        <v>74</v>
      </c>
      <c r="D60" s="33">
        <f t="shared" si="3"/>
        <v>36</v>
      </c>
      <c r="E60" s="47">
        <f t="shared" si="3"/>
        <v>11257</v>
      </c>
      <c r="F60" s="31">
        <f t="shared" si="3"/>
        <v>6417</v>
      </c>
      <c r="G60" s="34">
        <f t="shared" si="3"/>
        <v>4840</v>
      </c>
    </row>
    <row r="61" spans="1:7" ht="13.5">
      <c r="A61" s="28" t="s">
        <v>73</v>
      </c>
      <c r="B61" s="41">
        <v>2532</v>
      </c>
      <c r="C61" s="41">
        <v>7</v>
      </c>
      <c r="D61" s="48">
        <v>13</v>
      </c>
      <c r="E61" s="167">
        <v>2526</v>
      </c>
      <c r="F61" s="41">
        <v>1254</v>
      </c>
      <c r="G61" s="42">
        <v>1272</v>
      </c>
    </row>
    <row r="62" spans="1:7" ht="13.5">
      <c r="A62" s="28" t="s">
        <v>74</v>
      </c>
      <c r="B62" s="41">
        <v>73</v>
      </c>
      <c r="C62" s="41">
        <v>0</v>
      </c>
      <c r="D62" s="48">
        <v>1</v>
      </c>
      <c r="E62" s="167">
        <v>72</v>
      </c>
      <c r="F62" s="41">
        <v>32</v>
      </c>
      <c r="G62" s="42">
        <v>40</v>
      </c>
    </row>
    <row r="63" spans="1:7" ht="13.5">
      <c r="A63" s="28" t="s">
        <v>75</v>
      </c>
      <c r="B63" s="41">
        <v>997</v>
      </c>
      <c r="C63" s="41">
        <v>0</v>
      </c>
      <c r="D63" s="48">
        <v>1</v>
      </c>
      <c r="E63" s="167">
        <v>996</v>
      </c>
      <c r="F63" s="41">
        <v>458</v>
      </c>
      <c r="G63" s="42">
        <v>538</v>
      </c>
    </row>
    <row r="64" spans="1:7" ht="13.5">
      <c r="A64" s="28" t="s">
        <v>76</v>
      </c>
      <c r="B64" s="41">
        <v>529</v>
      </c>
      <c r="C64" s="41">
        <v>1</v>
      </c>
      <c r="D64" s="48">
        <v>1</v>
      </c>
      <c r="E64" s="167">
        <v>529</v>
      </c>
      <c r="F64" s="41">
        <v>270</v>
      </c>
      <c r="G64" s="42">
        <v>259</v>
      </c>
    </row>
    <row r="65" spans="1:7" ht="13.5">
      <c r="A65" s="28" t="s">
        <v>77</v>
      </c>
      <c r="B65" s="41">
        <v>1185</v>
      </c>
      <c r="C65" s="41">
        <v>9</v>
      </c>
      <c r="D65" s="48">
        <v>7</v>
      </c>
      <c r="E65" s="167">
        <v>1187</v>
      </c>
      <c r="F65" s="41">
        <v>592</v>
      </c>
      <c r="G65" s="42">
        <v>595</v>
      </c>
    </row>
    <row r="66" spans="1:7" ht="13.5">
      <c r="A66" s="28" t="s">
        <v>78</v>
      </c>
      <c r="B66" s="41">
        <v>45</v>
      </c>
      <c r="C66" s="41">
        <v>0</v>
      </c>
      <c r="D66" s="48">
        <v>0</v>
      </c>
      <c r="E66" s="167">
        <v>45</v>
      </c>
      <c r="F66" s="41">
        <v>13</v>
      </c>
      <c r="G66" s="42">
        <v>32</v>
      </c>
    </row>
    <row r="67" spans="1:7" ht="13.5">
      <c r="A67" s="28" t="s">
        <v>79</v>
      </c>
      <c r="B67" s="41">
        <v>2556</v>
      </c>
      <c r="C67" s="41">
        <v>8</v>
      </c>
      <c r="D67" s="48">
        <v>9</v>
      </c>
      <c r="E67" s="167">
        <v>2555</v>
      </c>
      <c r="F67" s="41">
        <v>1308</v>
      </c>
      <c r="G67" s="42">
        <v>1247</v>
      </c>
    </row>
    <row r="68" spans="1:7" ht="13.5">
      <c r="A68" s="28" t="s">
        <v>80</v>
      </c>
      <c r="B68" s="41">
        <v>31</v>
      </c>
      <c r="C68" s="41">
        <v>0</v>
      </c>
      <c r="D68" s="48">
        <v>0</v>
      </c>
      <c r="E68" s="167">
        <v>31</v>
      </c>
      <c r="F68" s="41">
        <v>15</v>
      </c>
      <c r="G68" s="42">
        <v>16</v>
      </c>
    </row>
    <row r="69" spans="1:7" ht="13.5">
      <c r="A69" s="28" t="s">
        <v>81</v>
      </c>
      <c r="B69" s="41">
        <v>247</v>
      </c>
      <c r="C69" s="41">
        <v>0</v>
      </c>
      <c r="D69" s="48">
        <v>1</v>
      </c>
      <c r="E69" s="167">
        <v>246</v>
      </c>
      <c r="F69" s="41">
        <v>144</v>
      </c>
      <c r="G69" s="42">
        <v>102</v>
      </c>
    </row>
    <row r="70" spans="1:7" ht="14.25" thickBot="1">
      <c r="A70" s="35" t="s">
        <v>82</v>
      </c>
      <c r="B70" s="36">
        <f aca="true" t="shared" si="4" ref="B70:G70">SUM(B61:B69)</f>
        <v>8195</v>
      </c>
      <c r="C70" s="36">
        <f t="shared" si="4"/>
        <v>25</v>
      </c>
      <c r="D70" s="101">
        <f t="shared" si="4"/>
        <v>33</v>
      </c>
      <c r="E70" s="105">
        <f t="shared" si="4"/>
        <v>8187</v>
      </c>
      <c r="F70" s="36">
        <f t="shared" si="4"/>
        <v>4086</v>
      </c>
      <c r="G70" s="102">
        <f t="shared" si="4"/>
        <v>4101</v>
      </c>
    </row>
    <row r="71" spans="1:7" ht="14.25">
      <c r="A71" s="3"/>
      <c r="B71" s="103"/>
      <c r="C71" s="103"/>
      <c r="D71" s="122"/>
      <c r="E71" s="122"/>
      <c r="G71" s="140"/>
    </row>
    <row r="72" spans="1:7" ht="17.25">
      <c r="A72" s="7"/>
      <c r="B72" s="104"/>
      <c r="C72" s="104"/>
      <c r="D72" s="174"/>
      <c r="E72" s="104"/>
      <c r="G72" s="141"/>
    </row>
    <row r="73" spans="1:7" ht="17.25">
      <c r="A73" s="7"/>
      <c r="B73" s="104"/>
      <c r="C73" s="104"/>
      <c r="D73" s="174"/>
      <c r="E73" s="104"/>
      <c r="G73" s="141"/>
    </row>
    <row r="74" spans="1:7" ht="17.25">
      <c r="A74" s="7"/>
      <c r="B74" s="104"/>
      <c r="C74" s="104"/>
      <c r="D74" s="174"/>
      <c r="E74" s="104"/>
      <c r="G74" s="141"/>
    </row>
    <row r="75" spans="4:7" ht="13.5">
      <c r="D75" s="141"/>
      <c r="G75" s="141"/>
    </row>
    <row r="76" spans="4:8" ht="13.5">
      <c r="D76" s="141"/>
      <c r="G76" s="141"/>
      <c r="H76" s="26"/>
    </row>
    <row r="77" spans="4:7" ht="13.5">
      <c r="D77" s="141"/>
      <c r="G77" s="141"/>
    </row>
    <row r="78" spans="4:7" ht="13.5">
      <c r="D78" s="141"/>
      <c r="G78" s="141"/>
    </row>
    <row r="79" ht="13.5">
      <c r="G79" s="141"/>
    </row>
    <row r="80" ht="13.5">
      <c r="G80" s="141"/>
    </row>
    <row r="81" ht="13.5">
      <c r="G81" s="141"/>
    </row>
    <row r="82" ht="13.5">
      <c r="G82" s="141"/>
    </row>
    <row r="83" ht="13.5">
      <c r="G83" s="141"/>
    </row>
    <row r="84" ht="13.5">
      <c r="G84" s="141"/>
    </row>
    <row r="85" ht="13.5">
      <c r="G85" s="141"/>
    </row>
    <row r="86" ht="13.5">
      <c r="G86" s="141"/>
    </row>
    <row r="87" ht="13.5">
      <c r="G87" s="141"/>
    </row>
    <row r="88" ht="13.5">
      <c r="G88" s="141"/>
    </row>
    <row r="89" ht="13.5">
      <c r="G89" s="141"/>
    </row>
    <row r="90" ht="13.5">
      <c r="G90" s="141"/>
    </row>
    <row r="91" ht="13.5">
      <c r="G91" s="141"/>
    </row>
    <row r="92" ht="13.5">
      <c r="G92" s="141"/>
    </row>
    <row r="93" ht="13.5">
      <c r="G93" s="141"/>
    </row>
    <row r="94" ht="13.5">
      <c r="G94" s="141"/>
    </row>
    <row r="95" ht="13.5">
      <c r="G95" s="141"/>
    </row>
    <row r="96" ht="13.5">
      <c r="G96" s="141"/>
    </row>
    <row r="97" ht="13.5">
      <c r="G97" s="141"/>
    </row>
    <row r="98" ht="13.5">
      <c r="G98" s="141"/>
    </row>
    <row r="99" ht="13.5">
      <c r="G99" s="141"/>
    </row>
    <row r="100" ht="13.5">
      <c r="G100" s="141"/>
    </row>
    <row r="101" ht="13.5">
      <c r="G101" s="141"/>
    </row>
    <row r="102" ht="13.5">
      <c r="G102" s="141"/>
    </row>
    <row r="103" ht="13.5">
      <c r="G103" s="141"/>
    </row>
    <row r="104" ht="13.5">
      <c r="G104" s="141"/>
    </row>
    <row r="105" ht="13.5">
      <c r="G105" s="141"/>
    </row>
    <row r="106" ht="13.5">
      <c r="G106" s="141"/>
    </row>
    <row r="107" ht="13.5">
      <c r="G107" s="141"/>
    </row>
    <row r="108" ht="13.5">
      <c r="G108" s="141"/>
    </row>
    <row r="109" ht="13.5">
      <c r="G109" s="141"/>
    </row>
    <row r="110" ht="13.5">
      <c r="G110" s="141"/>
    </row>
    <row r="111" ht="13.5">
      <c r="G111" s="141"/>
    </row>
    <row r="112" ht="13.5">
      <c r="G112" s="141"/>
    </row>
    <row r="113" ht="13.5">
      <c r="G113" s="141"/>
    </row>
    <row r="114" ht="13.5">
      <c r="G114" s="141"/>
    </row>
    <row r="115" ht="13.5">
      <c r="G115" s="141"/>
    </row>
  </sheetData>
  <mergeCells count="1">
    <mergeCell ref="E2:G2"/>
  </mergeCells>
  <printOptions/>
  <pageMargins left="1.1811023622047245" right="0.7874015748031497" top="0.3937007874015748" bottom="0.3937007874015748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2"/>
  <sheetViews>
    <sheetView workbookViewId="0" topLeftCell="Y1">
      <selection activeCell="W63" sqref="W63:AB71"/>
    </sheetView>
  </sheetViews>
  <sheetFormatPr defaultColWidth="8.796875" defaultRowHeight="14.25"/>
  <cols>
    <col min="1" max="1" width="13.3984375" style="0" customWidth="1"/>
    <col min="2" max="2" width="9.19921875" style="0" bestFit="1" customWidth="1"/>
    <col min="3" max="3" width="9.5" style="0" bestFit="1" customWidth="1"/>
    <col min="4" max="7" width="9.19921875" style="0" bestFit="1" customWidth="1"/>
    <col min="8" max="8" width="10.09765625" style="0" customWidth="1"/>
    <col min="9" max="21" width="9.19921875" style="0" bestFit="1" customWidth="1"/>
    <col min="22" max="22" width="10.3984375" style="0" customWidth="1"/>
    <col min="23" max="28" width="9.19921875" style="0" bestFit="1" customWidth="1"/>
    <col min="29" max="30" width="9.09765625" style="0" bestFit="1" customWidth="1"/>
    <col min="31" max="31" width="9.5" style="0" bestFit="1" customWidth="1"/>
    <col min="32" max="35" width="9.09765625" style="0" bestFit="1" customWidth="1"/>
    <col min="36" max="36" width="9.5" style="0" bestFit="1" customWidth="1"/>
  </cols>
  <sheetData>
    <row r="1" spans="1:36" ht="17.25">
      <c r="A1" s="7" t="s">
        <v>108</v>
      </c>
      <c r="B1" s="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I1" s="3" t="s">
        <v>158</v>
      </c>
      <c r="AJ1" s="3"/>
    </row>
    <row r="2" spans="1:36" ht="18" thickBot="1">
      <c r="A2" s="7"/>
      <c r="B2" s="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I2" s="3"/>
      <c r="AJ2" s="3"/>
    </row>
    <row r="3" spans="1:36" ht="14.25">
      <c r="A3" s="189" t="s">
        <v>0</v>
      </c>
      <c r="B3" s="186" t="s">
        <v>90</v>
      </c>
      <c r="C3" s="186"/>
      <c r="D3" s="186"/>
      <c r="E3" s="186"/>
      <c r="F3" s="186"/>
      <c r="G3" s="186"/>
      <c r="H3" s="186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86" t="s">
        <v>91</v>
      </c>
      <c r="X3" s="186"/>
      <c r="Y3" s="186"/>
      <c r="Z3" s="186"/>
      <c r="AA3" s="186"/>
      <c r="AB3" s="186"/>
      <c r="AC3" s="186"/>
      <c r="AD3" s="186" t="s">
        <v>92</v>
      </c>
      <c r="AE3" s="186"/>
      <c r="AF3" s="186"/>
      <c r="AG3" s="186"/>
      <c r="AH3" s="186"/>
      <c r="AI3" s="186"/>
      <c r="AJ3" s="198"/>
    </row>
    <row r="4" spans="1:36" ht="14.25">
      <c r="A4" s="184"/>
      <c r="B4" s="196"/>
      <c r="C4" s="196"/>
      <c r="D4" s="196"/>
      <c r="E4" s="196"/>
      <c r="F4" s="196"/>
      <c r="G4" s="196"/>
      <c r="H4" s="196"/>
      <c r="I4" s="200" t="s">
        <v>93</v>
      </c>
      <c r="J4" s="200"/>
      <c r="K4" s="200"/>
      <c r="L4" s="200"/>
      <c r="M4" s="200"/>
      <c r="N4" s="200"/>
      <c r="O4" s="200"/>
      <c r="P4" s="200" t="s">
        <v>94</v>
      </c>
      <c r="Q4" s="200"/>
      <c r="R4" s="200"/>
      <c r="S4" s="200"/>
      <c r="T4" s="200"/>
      <c r="U4" s="200"/>
      <c r="V4" s="200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9"/>
    </row>
    <row r="5" spans="1:36" ht="15" thickBot="1">
      <c r="A5" s="185"/>
      <c r="B5" s="4" t="s">
        <v>84</v>
      </c>
      <c r="C5" s="4" t="s">
        <v>85</v>
      </c>
      <c r="D5" s="4" t="s">
        <v>86</v>
      </c>
      <c r="E5" s="4" t="s">
        <v>87</v>
      </c>
      <c r="F5" s="4" t="s">
        <v>88</v>
      </c>
      <c r="G5" s="4" t="s">
        <v>89</v>
      </c>
      <c r="H5" s="4" t="s">
        <v>95</v>
      </c>
      <c r="I5" s="4" t="s">
        <v>84</v>
      </c>
      <c r="J5" s="4" t="s">
        <v>85</v>
      </c>
      <c r="K5" s="4" t="s">
        <v>86</v>
      </c>
      <c r="L5" s="4" t="s">
        <v>87</v>
      </c>
      <c r="M5" s="4" t="s">
        <v>88</v>
      </c>
      <c r="N5" s="4" t="s">
        <v>89</v>
      </c>
      <c r="O5" s="4" t="s">
        <v>95</v>
      </c>
      <c r="P5" s="4" t="s">
        <v>84</v>
      </c>
      <c r="Q5" s="4" t="s">
        <v>85</v>
      </c>
      <c r="R5" s="4" t="s">
        <v>86</v>
      </c>
      <c r="S5" s="4" t="s">
        <v>87</v>
      </c>
      <c r="T5" s="4" t="s">
        <v>88</v>
      </c>
      <c r="U5" s="4" t="s">
        <v>89</v>
      </c>
      <c r="V5" s="4" t="s">
        <v>95</v>
      </c>
      <c r="W5" s="4" t="s">
        <v>84</v>
      </c>
      <c r="X5" s="4" t="s">
        <v>85</v>
      </c>
      <c r="Y5" s="4" t="s">
        <v>86</v>
      </c>
      <c r="Z5" s="4" t="s">
        <v>87</v>
      </c>
      <c r="AA5" s="4" t="s">
        <v>88</v>
      </c>
      <c r="AB5" s="4" t="s">
        <v>89</v>
      </c>
      <c r="AC5" s="4" t="s">
        <v>95</v>
      </c>
      <c r="AD5" s="4" t="s">
        <v>84</v>
      </c>
      <c r="AE5" s="4" t="s">
        <v>85</v>
      </c>
      <c r="AF5" s="4" t="s">
        <v>86</v>
      </c>
      <c r="AG5" s="4" t="s">
        <v>87</v>
      </c>
      <c r="AH5" s="4" t="s">
        <v>88</v>
      </c>
      <c r="AI5" s="4" t="s">
        <v>89</v>
      </c>
      <c r="AJ5" s="5" t="s">
        <v>95</v>
      </c>
    </row>
    <row r="6" spans="1:36" s="89" customFormat="1" ht="18.75" customHeight="1" thickTop="1">
      <c r="A6" s="106" t="s">
        <v>16</v>
      </c>
      <c r="B6" s="107">
        <f>B30+B57+B62+B72</f>
        <v>56491</v>
      </c>
      <c r="C6" s="107">
        <f aca="true" t="shared" si="0" ref="C6:AJ6">C30+C57+C62+C72</f>
        <v>109817</v>
      </c>
      <c r="D6" s="107">
        <f t="shared" si="0"/>
        <v>52268</v>
      </c>
      <c r="E6" s="107">
        <f t="shared" si="0"/>
        <v>46162</v>
      </c>
      <c r="F6" s="107">
        <f t="shared" si="0"/>
        <v>44489</v>
      </c>
      <c r="G6" s="107">
        <f t="shared" si="0"/>
        <v>40863</v>
      </c>
      <c r="H6" s="107">
        <f t="shared" si="0"/>
        <v>350090</v>
      </c>
      <c r="I6" s="107">
        <f t="shared" si="0"/>
        <v>11550</v>
      </c>
      <c r="J6" s="107">
        <f t="shared" si="0"/>
        <v>21620</v>
      </c>
      <c r="K6" s="107">
        <f t="shared" si="0"/>
        <v>10069</v>
      </c>
      <c r="L6" s="107">
        <f t="shared" si="0"/>
        <v>7994</v>
      </c>
      <c r="M6" s="107">
        <f t="shared" si="0"/>
        <v>6829</v>
      </c>
      <c r="N6" s="107">
        <f t="shared" si="0"/>
        <v>6486</v>
      </c>
      <c r="O6" s="107">
        <f t="shared" si="0"/>
        <v>64548</v>
      </c>
      <c r="P6" s="107">
        <f t="shared" si="0"/>
        <v>44941</v>
      </c>
      <c r="Q6" s="107">
        <f t="shared" si="0"/>
        <v>88197</v>
      </c>
      <c r="R6" s="107">
        <f t="shared" si="0"/>
        <v>42199</v>
      </c>
      <c r="S6" s="107">
        <f t="shared" si="0"/>
        <v>38168</v>
      </c>
      <c r="T6" s="107">
        <f t="shared" si="0"/>
        <v>37660</v>
      </c>
      <c r="U6" s="107">
        <f t="shared" si="0"/>
        <v>34377</v>
      </c>
      <c r="V6" s="107">
        <f t="shared" si="0"/>
        <v>285542</v>
      </c>
      <c r="W6" s="107">
        <f t="shared" si="0"/>
        <v>877</v>
      </c>
      <c r="X6" s="107">
        <f t="shared" si="0"/>
        <v>3842</v>
      </c>
      <c r="Y6" s="107">
        <f t="shared" si="0"/>
        <v>2659</v>
      </c>
      <c r="Z6" s="107">
        <f t="shared" si="0"/>
        <v>2027</v>
      </c>
      <c r="AA6" s="107">
        <f t="shared" si="0"/>
        <v>1642</v>
      </c>
      <c r="AB6" s="107">
        <f t="shared" si="0"/>
        <v>1970</v>
      </c>
      <c r="AC6" s="107">
        <f t="shared" si="0"/>
        <v>13017</v>
      </c>
      <c r="AD6" s="107">
        <f t="shared" si="0"/>
        <v>57368</v>
      </c>
      <c r="AE6" s="107">
        <f t="shared" si="0"/>
        <v>113659</v>
      </c>
      <c r="AF6" s="107">
        <f t="shared" si="0"/>
        <v>54927</v>
      </c>
      <c r="AG6" s="107">
        <f t="shared" si="0"/>
        <v>48189</v>
      </c>
      <c r="AH6" s="107">
        <f t="shared" si="0"/>
        <v>46131</v>
      </c>
      <c r="AI6" s="107">
        <f t="shared" si="0"/>
        <v>42833</v>
      </c>
      <c r="AJ6" s="108">
        <f t="shared" si="0"/>
        <v>363107</v>
      </c>
    </row>
    <row r="7" spans="1:36" s="103" customFormat="1" ht="18.75" customHeight="1">
      <c r="A7" s="143" t="s">
        <v>17</v>
      </c>
      <c r="B7" s="8">
        <v>347</v>
      </c>
      <c r="C7" s="8">
        <v>468</v>
      </c>
      <c r="D7" s="8">
        <v>233</v>
      </c>
      <c r="E7" s="8">
        <v>250</v>
      </c>
      <c r="F7" s="8">
        <v>185</v>
      </c>
      <c r="G7" s="8">
        <v>225</v>
      </c>
      <c r="H7" s="25">
        <f>SUM(B7:G7)</f>
        <v>1708</v>
      </c>
      <c r="I7" s="8">
        <v>63</v>
      </c>
      <c r="J7" s="8">
        <v>68</v>
      </c>
      <c r="K7" s="8">
        <v>29</v>
      </c>
      <c r="L7" s="8">
        <v>22</v>
      </c>
      <c r="M7" s="8">
        <v>16</v>
      </c>
      <c r="N7" s="8">
        <v>20</v>
      </c>
      <c r="O7" s="25">
        <f>SUM(I7:N7)</f>
        <v>218</v>
      </c>
      <c r="P7" s="8">
        <v>284</v>
      </c>
      <c r="Q7" s="8">
        <v>400</v>
      </c>
      <c r="R7" s="8">
        <v>204</v>
      </c>
      <c r="S7" s="8">
        <v>228</v>
      </c>
      <c r="T7" s="8">
        <v>169</v>
      </c>
      <c r="U7" s="8">
        <v>205</v>
      </c>
      <c r="V7" s="25">
        <f>SUM(P7:U7)</f>
        <v>1490</v>
      </c>
      <c r="W7" s="8">
        <v>3</v>
      </c>
      <c r="X7" s="8">
        <v>15</v>
      </c>
      <c r="Y7" s="8">
        <v>5</v>
      </c>
      <c r="Z7" s="8">
        <v>12</v>
      </c>
      <c r="AA7" s="8">
        <v>3</v>
      </c>
      <c r="AB7" s="8">
        <v>11</v>
      </c>
      <c r="AC7" s="156">
        <f>SUM(W7:AB7)</f>
        <v>49</v>
      </c>
      <c r="AD7" s="156">
        <f aca="true" t="shared" si="1" ref="AD7:AI22">SUM(B7,W7)</f>
        <v>350</v>
      </c>
      <c r="AE7" s="156">
        <f t="shared" si="1"/>
        <v>483</v>
      </c>
      <c r="AF7" s="156">
        <f t="shared" si="1"/>
        <v>238</v>
      </c>
      <c r="AG7" s="156">
        <f t="shared" si="1"/>
        <v>262</v>
      </c>
      <c r="AH7" s="156">
        <f t="shared" si="1"/>
        <v>188</v>
      </c>
      <c r="AI7" s="156">
        <f t="shared" si="1"/>
        <v>236</v>
      </c>
      <c r="AJ7" s="157">
        <f>SUM(AD7:AI7)</f>
        <v>1757</v>
      </c>
    </row>
    <row r="8" spans="1:36" s="103" customFormat="1" ht="18.75" customHeight="1">
      <c r="A8" s="109" t="s">
        <v>18</v>
      </c>
      <c r="B8" s="8">
        <v>612</v>
      </c>
      <c r="C8" s="8">
        <v>731</v>
      </c>
      <c r="D8" s="8">
        <v>383</v>
      </c>
      <c r="E8" s="8">
        <v>401</v>
      </c>
      <c r="F8" s="8">
        <v>372</v>
      </c>
      <c r="G8" s="8">
        <v>293</v>
      </c>
      <c r="H8" s="25">
        <f aca="true" t="shared" si="2" ref="H8:H71">SUM(B8:G8)</f>
        <v>2792</v>
      </c>
      <c r="I8" s="8">
        <v>113</v>
      </c>
      <c r="J8" s="8">
        <v>118</v>
      </c>
      <c r="K8" s="8">
        <v>64</v>
      </c>
      <c r="L8" s="8">
        <v>51</v>
      </c>
      <c r="M8" s="8">
        <v>39</v>
      </c>
      <c r="N8" s="8">
        <v>34</v>
      </c>
      <c r="O8" s="25">
        <f aca="true" t="shared" si="3" ref="O8:O71">SUM(I8:N8)</f>
        <v>419</v>
      </c>
      <c r="P8" s="8">
        <v>499</v>
      </c>
      <c r="Q8" s="8">
        <v>613</v>
      </c>
      <c r="R8" s="8">
        <v>319</v>
      </c>
      <c r="S8" s="8">
        <v>350</v>
      </c>
      <c r="T8" s="8">
        <v>333</v>
      </c>
      <c r="U8" s="8">
        <v>259</v>
      </c>
      <c r="V8" s="25">
        <f aca="true" t="shared" si="4" ref="V8:V61">SUM(P8:U8)</f>
        <v>2373</v>
      </c>
      <c r="W8" s="8">
        <v>14</v>
      </c>
      <c r="X8" s="8">
        <v>23</v>
      </c>
      <c r="Y8" s="8">
        <v>13</v>
      </c>
      <c r="Z8" s="8">
        <v>12</v>
      </c>
      <c r="AA8" s="8">
        <v>9</v>
      </c>
      <c r="AB8" s="8">
        <v>13</v>
      </c>
      <c r="AC8" s="156">
        <f aca="true" t="shared" si="5" ref="AC8:AC71">SUM(W8:AB8)</f>
        <v>84</v>
      </c>
      <c r="AD8" s="156">
        <f t="shared" si="1"/>
        <v>626</v>
      </c>
      <c r="AE8" s="156">
        <f t="shared" si="1"/>
        <v>754</v>
      </c>
      <c r="AF8" s="156">
        <f t="shared" si="1"/>
        <v>396</v>
      </c>
      <c r="AG8" s="156">
        <f t="shared" si="1"/>
        <v>413</v>
      </c>
      <c r="AH8" s="156">
        <f t="shared" si="1"/>
        <v>381</v>
      </c>
      <c r="AI8" s="156">
        <f t="shared" si="1"/>
        <v>306</v>
      </c>
      <c r="AJ8" s="157">
        <f aca="true" t="shared" si="6" ref="AJ8:AJ71">SUM(AD8:AI8)</f>
        <v>2876</v>
      </c>
    </row>
    <row r="9" spans="1:36" s="103" customFormat="1" ht="18.75" customHeight="1">
      <c r="A9" s="109" t="s">
        <v>19</v>
      </c>
      <c r="B9" s="8">
        <v>836</v>
      </c>
      <c r="C9" s="8">
        <v>1363</v>
      </c>
      <c r="D9" s="8">
        <v>804</v>
      </c>
      <c r="E9" s="8">
        <v>757</v>
      </c>
      <c r="F9" s="8">
        <v>678</v>
      </c>
      <c r="G9" s="8">
        <v>708</v>
      </c>
      <c r="H9" s="25">
        <f t="shared" si="2"/>
        <v>5146</v>
      </c>
      <c r="I9" s="8">
        <v>144</v>
      </c>
      <c r="J9" s="8">
        <v>209</v>
      </c>
      <c r="K9" s="8">
        <v>135</v>
      </c>
      <c r="L9" s="8">
        <v>98</v>
      </c>
      <c r="M9" s="8">
        <v>76</v>
      </c>
      <c r="N9" s="8">
        <v>89</v>
      </c>
      <c r="O9" s="25">
        <f t="shared" si="3"/>
        <v>751</v>
      </c>
      <c r="P9" s="8">
        <v>692</v>
      </c>
      <c r="Q9" s="8">
        <v>1154</v>
      </c>
      <c r="R9" s="8">
        <v>669</v>
      </c>
      <c r="S9" s="8">
        <v>659</v>
      </c>
      <c r="T9" s="8">
        <v>602</v>
      </c>
      <c r="U9" s="8">
        <v>619</v>
      </c>
      <c r="V9" s="25">
        <f t="shared" si="4"/>
        <v>4395</v>
      </c>
      <c r="W9" s="8">
        <v>14</v>
      </c>
      <c r="X9" s="8">
        <v>40</v>
      </c>
      <c r="Y9" s="8">
        <v>36</v>
      </c>
      <c r="Z9" s="8">
        <v>29</v>
      </c>
      <c r="AA9" s="8">
        <v>14</v>
      </c>
      <c r="AB9" s="8">
        <v>24</v>
      </c>
      <c r="AC9" s="156">
        <f t="shared" si="5"/>
        <v>157</v>
      </c>
      <c r="AD9" s="156">
        <f t="shared" si="1"/>
        <v>850</v>
      </c>
      <c r="AE9" s="156">
        <f t="shared" si="1"/>
        <v>1403</v>
      </c>
      <c r="AF9" s="156">
        <f t="shared" si="1"/>
        <v>840</v>
      </c>
      <c r="AG9" s="156">
        <f t="shared" si="1"/>
        <v>786</v>
      </c>
      <c r="AH9" s="156">
        <f t="shared" si="1"/>
        <v>692</v>
      </c>
      <c r="AI9" s="156">
        <f t="shared" si="1"/>
        <v>732</v>
      </c>
      <c r="AJ9" s="157">
        <f t="shared" si="6"/>
        <v>5303</v>
      </c>
    </row>
    <row r="10" spans="1:36" s="103" customFormat="1" ht="18.75" customHeight="1">
      <c r="A10" s="109" t="s">
        <v>20</v>
      </c>
      <c r="B10" s="8">
        <v>1795</v>
      </c>
      <c r="C10" s="8">
        <v>3256</v>
      </c>
      <c r="D10" s="8">
        <v>1426</v>
      </c>
      <c r="E10" s="8">
        <v>1302</v>
      </c>
      <c r="F10" s="8">
        <v>1294</v>
      </c>
      <c r="G10" s="8">
        <v>1161</v>
      </c>
      <c r="H10" s="25">
        <f t="shared" si="2"/>
        <v>10234</v>
      </c>
      <c r="I10" s="8">
        <v>336</v>
      </c>
      <c r="J10" s="8">
        <v>567</v>
      </c>
      <c r="K10" s="8">
        <v>244</v>
      </c>
      <c r="L10" s="8">
        <v>218</v>
      </c>
      <c r="M10" s="8">
        <v>172</v>
      </c>
      <c r="N10" s="8">
        <v>148</v>
      </c>
      <c r="O10" s="25">
        <f t="shared" si="3"/>
        <v>1685</v>
      </c>
      <c r="P10" s="8">
        <v>1459</v>
      </c>
      <c r="Q10" s="8">
        <v>2689</v>
      </c>
      <c r="R10" s="8">
        <v>1182</v>
      </c>
      <c r="S10" s="8">
        <v>1084</v>
      </c>
      <c r="T10" s="8">
        <v>1122</v>
      </c>
      <c r="U10" s="8">
        <v>1013</v>
      </c>
      <c r="V10" s="25">
        <f t="shared" si="4"/>
        <v>8549</v>
      </c>
      <c r="W10" s="8">
        <v>21</v>
      </c>
      <c r="X10" s="8">
        <v>77</v>
      </c>
      <c r="Y10" s="8">
        <v>53</v>
      </c>
      <c r="Z10" s="8">
        <v>29</v>
      </c>
      <c r="AA10" s="8">
        <v>31</v>
      </c>
      <c r="AB10" s="8">
        <v>45</v>
      </c>
      <c r="AC10" s="156">
        <f t="shared" si="5"/>
        <v>256</v>
      </c>
      <c r="AD10" s="156">
        <f t="shared" si="1"/>
        <v>1816</v>
      </c>
      <c r="AE10" s="156">
        <f t="shared" si="1"/>
        <v>3333</v>
      </c>
      <c r="AF10" s="156">
        <f t="shared" si="1"/>
        <v>1479</v>
      </c>
      <c r="AG10" s="156">
        <f t="shared" si="1"/>
        <v>1331</v>
      </c>
      <c r="AH10" s="156">
        <f t="shared" si="1"/>
        <v>1325</v>
      </c>
      <c r="AI10" s="156">
        <f t="shared" si="1"/>
        <v>1206</v>
      </c>
      <c r="AJ10" s="157">
        <f t="shared" si="6"/>
        <v>10490</v>
      </c>
    </row>
    <row r="11" spans="1:36" s="103" customFormat="1" ht="18.75" customHeight="1">
      <c r="A11" s="109" t="s">
        <v>21</v>
      </c>
      <c r="B11" s="8">
        <v>1167</v>
      </c>
      <c r="C11" s="8">
        <v>1573</v>
      </c>
      <c r="D11" s="8">
        <v>884</v>
      </c>
      <c r="E11" s="8">
        <v>837</v>
      </c>
      <c r="F11" s="8">
        <v>836</v>
      </c>
      <c r="G11" s="8">
        <v>687</v>
      </c>
      <c r="H11" s="25">
        <f t="shared" si="2"/>
        <v>5984</v>
      </c>
      <c r="I11" s="8">
        <v>173</v>
      </c>
      <c r="J11" s="8">
        <v>217</v>
      </c>
      <c r="K11" s="8">
        <v>115</v>
      </c>
      <c r="L11" s="8">
        <v>109</v>
      </c>
      <c r="M11" s="8">
        <v>101</v>
      </c>
      <c r="N11" s="8">
        <v>65</v>
      </c>
      <c r="O11" s="25">
        <f t="shared" si="3"/>
        <v>780</v>
      </c>
      <c r="P11" s="8">
        <v>994</v>
      </c>
      <c r="Q11" s="8">
        <v>1356</v>
      </c>
      <c r="R11" s="8">
        <v>769</v>
      </c>
      <c r="S11" s="8">
        <v>728</v>
      </c>
      <c r="T11" s="8">
        <v>735</v>
      </c>
      <c r="U11" s="8">
        <v>622</v>
      </c>
      <c r="V11" s="25">
        <f t="shared" si="4"/>
        <v>5204</v>
      </c>
      <c r="W11" s="8">
        <v>17</v>
      </c>
      <c r="X11" s="8">
        <v>56</v>
      </c>
      <c r="Y11" s="8">
        <v>40</v>
      </c>
      <c r="Z11" s="8">
        <v>23</v>
      </c>
      <c r="AA11" s="8">
        <v>21</v>
      </c>
      <c r="AB11" s="8">
        <v>16</v>
      </c>
      <c r="AC11" s="156">
        <f t="shared" si="5"/>
        <v>173</v>
      </c>
      <c r="AD11" s="156">
        <f t="shared" si="1"/>
        <v>1184</v>
      </c>
      <c r="AE11" s="156">
        <f t="shared" si="1"/>
        <v>1629</v>
      </c>
      <c r="AF11" s="156">
        <f t="shared" si="1"/>
        <v>924</v>
      </c>
      <c r="AG11" s="156">
        <f t="shared" si="1"/>
        <v>860</v>
      </c>
      <c r="AH11" s="156">
        <f t="shared" si="1"/>
        <v>857</v>
      </c>
      <c r="AI11" s="156">
        <f t="shared" si="1"/>
        <v>703</v>
      </c>
      <c r="AJ11" s="157">
        <f t="shared" si="6"/>
        <v>6157</v>
      </c>
    </row>
    <row r="12" spans="1:36" s="103" customFormat="1" ht="18.75" customHeight="1">
      <c r="A12" s="109" t="s">
        <v>22</v>
      </c>
      <c r="B12" s="8">
        <v>886</v>
      </c>
      <c r="C12" s="8">
        <v>1970</v>
      </c>
      <c r="D12" s="8">
        <v>999</v>
      </c>
      <c r="E12" s="8">
        <v>804</v>
      </c>
      <c r="F12" s="8">
        <v>764</v>
      </c>
      <c r="G12" s="8">
        <v>689</v>
      </c>
      <c r="H12" s="25">
        <f t="shared" si="2"/>
        <v>6112</v>
      </c>
      <c r="I12" s="8">
        <v>205</v>
      </c>
      <c r="J12" s="8">
        <v>329</v>
      </c>
      <c r="K12" s="8">
        <v>177</v>
      </c>
      <c r="L12" s="8">
        <v>127</v>
      </c>
      <c r="M12" s="8">
        <v>110</v>
      </c>
      <c r="N12" s="8">
        <v>95</v>
      </c>
      <c r="O12" s="25">
        <f t="shared" si="3"/>
        <v>1043</v>
      </c>
      <c r="P12" s="8">
        <v>681</v>
      </c>
      <c r="Q12" s="8">
        <v>1641</v>
      </c>
      <c r="R12" s="8">
        <v>822</v>
      </c>
      <c r="S12" s="8">
        <v>677</v>
      </c>
      <c r="T12" s="8">
        <v>654</v>
      </c>
      <c r="U12" s="8">
        <v>594</v>
      </c>
      <c r="V12" s="25">
        <f t="shared" si="4"/>
        <v>5069</v>
      </c>
      <c r="W12" s="8">
        <v>14</v>
      </c>
      <c r="X12" s="8">
        <v>61</v>
      </c>
      <c r="Y12" s="8">
        <v>28</v>
      </c>
      <c r="Z12" s="8">
        <v>29</v>
      </c>
      <c r="AA12" s="8">
        <v>26</v>
      </c>
      <c r="AB12" s="8">
        <v>35</v>
      </c>
      <c r="AC12" s="156">
        <f t="shared" si="5"/>
        <v>193</v>
      </c>
      <c r="AD12" s="156">
        <f t="shared" si="1"/>
        <v>900</v>
      </c>
      <c r="AE12" s="156">
        <f t="shared" si="1"/>
        <v>2031</v>
      </c>
      <c r="AF12" s="156">
        <f t="shared" si="1"/>
        <v>1027</v>
      </c>
      <c r="AG12" s="156">
        <f t="shared" si="1"/>
        <v>833</v>
      </c>
      <c r="AH12" s="156">
        <f t="shared" si="1"/>
        <v>790</v>
      </c>
      <c r="AI12" s="156">
        <f t="shared" si="1"/>
        <v>724</v>
      </c>
      <c r="AJ12" s="157">
        <f t="shared" si="6"/>
        <v>6305</v>
      </c>
    </row>
    <row r="13" spans="1:36" s="103" customFormat="1" ht="18.75" customHeight="1">
      <c r="A13" s="109" t="s">
        <v>23</v>
      </c>
      <c r="B13" s="8">
        <v>1748</v>
      </c>
      <c r="C13" s="8">
        <v>1751</v>
      </c>
      <c r="D13" s="8">
        <v>898</v>
      </c>
      <c r="E13" s="8">
        <v>833</v>
      </c>
      <c r="F13" s="8">
        <v>853</v>
      </c>
      <c r="G13" s="8">
        <v>704</v>
      </c>
      <c r="H13" s="25">
        <f t="shared" si="2"/>
        <v>6787</v>
      </c>
      <c r="I13" s="8">
        <v>337</v>
      </c>
      <c r="J13" s="8">
        <v>331</v>
      </c>
      <c r="K13" s="8">
        <v>166</v>
      </c>
      <c r="L13" s="8">
        <v>141</v>
      </c>
      <c r="M13" s="8">
        <v>124</v>
      </c>
      <c r="N13" s="8">
        <v>114</v>
      </c>
      <c r="O13" s="25">
        <f t="shared" si="3"/>
        <v>1213</v>
      </c>
      <c r="P13" s="8">
        <v>1411</v>
      </c>
      <c r="Q13" s="8">
        <v>1420</v>
      </c>
      <c r="R13" s="8">
        <v>732</v>
      </c>
      <c r="S13" s="8">
        <v>692</v>
      </c>
      <c r="T13" s="8">
        <v>729</v>
      </c>
      <c r="U13" s="8">
        <v>590</v>
      </c>
      <c r="V13" s="25">
        <f t="shared" si="4"/>
        <v>5574</v>
      </c>
      <c r="W13" s="8">
        <v>38</v>
      </c>
      <c r="X13" s="8">
        <v>84</v>
      </c>
      <c r="Y13" s="8">
        <v>40</v>
      </c>
      <c r="Z13" s="8">
        <v>38</v>
      </c>
      <c r="AA13" s="8">
        <v>26</v>
      </c>
      <c r="AB13" s="8">
        <v>29</v>
      </c>
      <c r="AC13" s="156">
        <f t="shared" si="5"/>
        <v>255</v>
      </c>
      <c r="AD13" s="156">
        <f t="shared" si="1"/>
        <v>1786</v>
      </c>
      <c r="AE13" s="156">
        <f t="shared" si="1"/>
        <v>1835</v>
      </c>
      <c r="AF13" s="156">
        <f t="shared" si="1"/>
        <v>938</v>
      </c>
      <c r="AG13" s="156">
        <f t="shared" si="1"/>
        <v>871</v>
      </c>
      <c r="AH13" s="156">
        <f t="shared" si="1"/>
        <v>879</v>
      </c>
      <c r="AI13" s="156">
        <f t="shared" si="1"/>
        <v>733</v>
      </c>
      <c r="AJ13" s="157">
        <f t="shared" si="6"/>
        <v>7042</v>
      </c>
    </row>
    <row r="14" spans="1:36" s="103" customFormat="1" ht="18.75" customHeight="1">
      <c r="A14" s="109" t="s">
        <v>24</v>
      </c>
      <c r="B14" s="8">
        <v>2417</v>
      </c>
      <c r="C14" s="8">
        <v>2806</v>
      </c>
      <c r="D14" s="8">
        <v>1451</v>
      </c>
      <c r="E14" s="8">
        <v>1395</v>
      </c>
      <c r="F14" s="8">
        <v>1370</v>
      </c>
      <c r="G14" s="8">
        <v>1069</v>
      </c>
      <c r="H14" s="25">
        <f t="shared" si="2"/>
        <v>10508</v>
      </c>
      <c r="I14" s="8">
        <v>551</v>
      </c>
      <c r="J14" s="8">
        <v>658</v>
      </c>
      <c r="K14" s="8">
        <v>313</v>
      </c>
      <c r="L14" s="8">
        <v>298</v>
      </c>
      <c r="M14" s="8">
        <v>228</v>
      </c>
      <c r="N14" s="8">
        <v>203</v>
      </c>
      <c r="O14" s="25">
        <f t="shared" si="3"/>
        <v>2251</v>
      </c>
      <c r="P14" s="8">
        <v>1866</v>
      </c>
      <c r="Q14" s="8">
        <v>2148</v>
      </c>
      <c r="R14" s="8">
        <v>1138</v>
      </c>
      <c r="S14" s="8">
        <v>1097</v>
      </c>
      <c r="T14" s="8">
        <v>1142</v>
      </c>
      <c r="U14" s="8">
        <v>866</v>
      </c>
      <c r="V14" s="25">
        <f t="shared" si="4"/>
        <v>8257</v>
      </c>
      <c r="W14" s="8">
        <v>49</v>
      </c>
      <c r="X14" s="8">
        <v>147</v>
      </c>
      <c r="Y14" s="8">
        <v>108</v>
      </c>
      <c r="Z14" s="8">
        <v>76</v>
      </c>
      <c r="AA14" s="8">
        <v>52</v>
      </c>
      <c r="AB14" s="8">
        <v>60</v>
      </c>
      <c r="AC14" s="156">
        <f t="shared" si="5"/>
        <v>492</v>
      </c>
      <c r="AD14" s="156">
        <f t="shared" si="1"/>
        <v>2466</v>
      </c>
      <c r="AE14" s="156">
        <f t="shared" si="1"/>
        <v>2953</v>
      </c>
      <c r="AF14" s="156">
        <f t="shared" si="1"/>
        <v>1559</v>
      </c>
      <c r="AG14" s="156">
        <f t="shared" si="1"/>
        <v>1471</v>
      </c>
      <c r="AH14" s="156">
        <f t="shared" si="1"/>
        <v>1422</v>
      </c>
      <c r="AI14" s="156">
        <f t="shared" si="1"/>
        <v>1129</v>
      </c>
      <c r="AJ14" s="157">
        <f t="shared" si="6"/>
        <v>11000</v>
      </c>
    </row>
    <row r="15" spans="1:36" s="103" customFormat="1" ht="18.75" customHeight="1">
      <c r="A15" s="109" t="s">
        <v>25</v>
      </c>
      <c r="B15" s="8">
        <v>2245</v>
      </c>
      <c r="C15" s="8">
        <v>2847</v>
      </c>
      <c r="D15" s="8">
        <v>1172</v>
      </c>
      <c r="E15" s="8">
        <v>1306</v>
      </c>
      <c r="F15" s="8">
        <v>1012</v>
      </c>
      <c r="G15" s="8">
        <v>957</v>
      </c>
      <c r="H15" s="25">
        <f t="shared" si="2"/>
        <v>9539</v>
      </c>
      <c r="I15" s="8">
        <v>403</v>
      </c>
      <c r="J15" s="8">
        <v>542</v>
      </c>
      <c r="K15" s="8">
        <v>200</v>
      </c>
      <c r="L15" s="8">
        <v>202</v>
      </c>
      <c r="M15" s="8">
        <v>126</v>
      </c>
      <c r="N15" s="8">
        <v>129</v>
      </c>
      <c r="O15" s="25">
        <f t="shared" si="3"/>
        <v>1602</v>
      </c>
      <c r="P15" s="8">
        <v>1842</v>
      </c>
      <c r="Q15" s="8">
        <v>2305</v>
      </c>
      <c r="R15" s="8">
        <v>972</v>
      </c>
      <c r="S15" s="8">
        <v>1104</v>
      </c>
      <c r="T15" s="8">
        <v>886</v>
      </c>
      <c r="U15" s="8">
        <v>828</v>
      </c>
      <c r="V15" s="25">
        <f t="shared" si="4"/>
        <v>7937</v>
      </c>
      <c r="W15" s="8">
        <v>38</v>
      </c>
      <c r="X15" s="8">
        <v>113</v>
      </c>
      <c r="Y15" s="8">
        <v>52</v>
      </c>
      <c r="Z15" s="8">
        <v>45</v>
      </c>
      <c r="AA15" s="8">
        <v>43</v>
      </c>
      <c r="AB15" s="8">
        <v>41</v>
      </c>
      <c r="AC15" s="156">
        <f t="shared" si="5"/>
        <v>332</v>
      </c>
      <c r="AD15" s="156">
        <f t="shared" si="1"/>
        <v>2283</v>
      </c>
      <c r="AE15" s="156">
        <f t="shared" si="1"/>
        <v>2960</v>
      </c>
      <c r="AF15" s="156">
        <f t="shared" si="1"/>
        <v>1224</v>
      </c>
      <c r="AG15" s="156">
        <f t="shared" si="1"/>
        <v>1351</v>
      </c>
      <c r="AH15" s="156">
        <f t="shared" si="1"/>
        <v>1055</v>
      </c>
      <c r="AI15" s="156">
        <f t="shared" si="1"/>
        <v>998</v>
      </c>
      <c r="AJ15" s="157">
        <f t="shared" si="6"/>
        <v>9871</v>
      </c>
    </row>
    <row r="16" spans="1:36" s="103" customFormat="1" ht="18.75" customHeight="1">
      <c r="A16" s="109" t="s">
        <v>26</v>
      </c>
      <c r="B16" s="8">
        <v>1255</v>
      </c>
      <c r="C16" s="8">
        <v>2289</v>
      </c>
      <c r="D16" s="8">
        <v>1056</v>
      </c>
      <c r="E16" s="8">
        <v>985</v>
      </c>
      <c r="F16" s="8">
        <v>1014</v>
      </c>
      <c r="G16" s="8">
        <v>891</v>
      </c>
      <c r="H16" s="25">
        <f t="shared" si="2"/>
        <v>7490</v>
      </c>
      <c r="I16" s="8">
        <v>202</v>
      </c>
      <c r="J16" s="8">
        <v>329</v>
      </c>
      <c r="K16" s="8">
        <v>173</v>
      </c>
      <c r="L16" s="8">
        <v>119</v>
      </c>
      <c r="M16" s="8">
        <v>132</v>
      </c>
      <c r="N16" s="8">
        <v>104</v>
      </c>
      <c r="O16" s="25">
        <f t="shared" si="3"/>
        <v>1059</v>
      </c>
      <c r="P16" s="8">
        <v>1053</v>
      </c>
      <c r="Q16" s="8">
        <v>1960</v>
      </c>
      <c r="R16" s="8">
        <v>883</v>
      </c>
      <c r="S16" s="8">
        <v>866</v>
      </c>
      <c r="T16" s="8">
        <v>882</v>
      </c>
      <c r="U16" s="8">
        <v>787</v>
      </c>
      <c r="V16" s="25">
        <f t="shared" si="4"/>
        <v>6431</v>
      </c>
      <c r="W16" s="8">
        <v>18</v>
      </c>
      <c r="X16" s="8">
        <v>78</v>
      </c>
      <c r="Y16" s="8">
        <v>38</v>
      </c>
      <c r="Z16" s="8">
        <v>33</v>
      </c>
      <c r="AA16" s="8">
        <v>31</v>
      </c>
      <c r="AB16" s="8">
        <v>36</v>
      </c>
      <c r="AC16" s="156">
        <f t="shared" si="5"/>
        <v>234</v>
      </c>
      <c r="AD16" s="156">
        <f t="shared" si="1"/>
        <v>1273</v>
      </c>
      <c r="AE16" s="156">
        <f t="shared" si="1"/>
        <v>2367</v>
      </c>
      <c r="AF16" s="156">
        <f t="shared" si="1"/>
        <v>1094</v>
      </c>
      <c r="AG16" s="156">
        <f t="shared" si="1"/>
        <v>1018</v>
      </c>
      <c r="AH16" s="156">
        <f t="shared" si="1"/>
        <v>1045</v>
      </c>
      <c r="AI16" s="156">
        <f t="shared" si="1"/>
        <v>927</v>
      </c>
      <c r="AJ16" s="157">
        <f t="shared" si="6"/>
        <v>7724</v>
      </c>
    </row>
    <row r="17" spans="1:36" s="103" customFormat="1" ht="18.75" customHeight="1">
      <c r="A17" s="109" t="s">
        <v>27</v>
      </c>
      <c r="B17" s="8">
        <v>3351</v>
      </c>
      <c r="C17" s="8">
        <v>6511</v>
      </c>
      <c r="D17" s="8">
        <v>2751</v>
      </c>
      <c r="E17" s="8">
        <v>2584</v>
      </c>
      <c r="F17" s="8">
        <v>2556</v>
      </c>
      <c r="G17" s="8">
        <v>2544</v>
      </c>
      <c r="H17" s="25">
        <f t="shared" si="2"/>
        <v>20297</v>
      </c>
      <c r="I17" s="8">
        <v>614</v>
      </c>
      <c r="J17" s="8">
        <v>1184</v>
      </c>
      <c r="K17" s="8">
        <v>501</v>
      </c>
      <c r="L17" s="8">
        <v>442</v>
      </c>
      <c r="M17" s="8">
        <v>388</v>
      </c>
      <c r="N17" s="8">
        <v>393</v>
      </c>
      <c r="O17" s="25">
        <f t="shared" si="3"/>
        <v>3522</v>
      </c>
      <c r="P17" s="8">
        <v>2737</v>
      </c>
      <c r="Q17" s="8">
        <v>5327</v>
      </c>
      <c r="R17" s="8">
        <v>2250</v>
      </c>
      <c r="S17" s="8">
        <v>2142</v>
      </c>
      <c r="T17" s="8">
        <v>2168</v>
      </c>
      <c r="U17" s="8">
        <v>2151</v>
      </c>
      <c r="V17" s="25">
        <f t="shared" si="4"/>
        <v>16775</v>
      </c>
      <c r="W17" s="8">
        <v>50</v>
      </c>
      <c r="X17" s="8">
        <v>207</v>
      </c>
      <c r="Y17" s="8">
        <v>149</v>
      </c>
      <c r="Z17" s="8">
        <v>118</v>
      </c>
      <c r="AA17" s="8">
        <v>90</v>
      </c>
      <c r="AB17" s="8">
        <v>127</v>
      </c>
      <c r="AC17" s="156">
        <f t="shared" si="5"/>
        <v>741</v>
      </c>
      <c r="AD17" s="156">
        <f t="shared" si="1"/>
        <v>3401</v>
      </c>
      <c r="AE17" s="156">
        <f t="shared" si="1"/>
        <v>6718</v>
      </c>
      <c r="AF17" s="156">
        <f t="shared" si="1"/>
        <v>2900</v>
      </c>
      <c r="AG17" s="156">
        <f t="shared" si="1"/>
        <v>2702</v>
      </c>
      <c r="AH17" s="156">
        <f t="shared" si="1"/>
        <v>2646</v>
      </c>
      <c r="AI17" s="156">
        <f t="shared" si="1"/>
        <v>2671</v>
      </c>
      <c r="AJ17" s="157">
        <f t="shared" si="6"/>
        <v>21038</v>
      </c>
    </row>
    <row r="18" spans="1:36" s="103" customFormat="1" ht="18.75" customHeight="1">
      <c r="A18" s="109" t="s">
        <v>28</v>
      </c>
      <c r="B18" s="8">
        <v>3753</v>
      </c>
      <c r="C18" s="8">
        <v>7665</v>
      </c>
      <c r="D18" s="8">
        <v>3816</v>
      </c>
      <c r="E18" s="8">
        <v>3306</v>
      </c>
      <c r="F18" s="8">
        <v>3098</v>
      </c>
      <c r="G18" s="8">
        <v>3008</v>
      </c>
      <c r="H18" s="25">
        <f t="shared" si="2"/>
        <v>24646</v>
      </c>
      <c r="I18" s="8">
        <v>654</v>
      </c>
      <c r="J18" s="8">
        <v>1190</v>
      </c>
      <c r="K18" s="8">
        <v>573</v>
      </c>
      <c r="L18" s="8">
        <v>465</v>
      </c>
      <c r="M18" s="8">
        <v>369</v>
      </c>
      <c r="N18" s="8">
        <v>380</v>
      </c>
      <c r="O18" s="25">
        <f t="shared" si="3"/>
        <v>3631</v>
      </c>
      <c r="P18" s="8">
        <v>3099</v>
      </c>
      <c r="Q18" s="8">
        <v>6475</v>
      </c>
      <c r="R18" s="8">
        <v>3243</v>
      </c>
      <c r="S18" s="8">
        <v>2841</v>
      </c>
      <c r="T18" s="8">
        <v>2729</v>
      </c>
      <c r="U18" s="8">
        <v>2628</v>
      </c>
      <c r="V18" s="25">
        <f t="shared" si="4"/>
        <v>21015</v>
      </c>
      <c r="W18" s="8">
        <v>37</v>
      </c>
      <c r="X18" s="8">
        <v>166</v>
      </c>
      <c r="Y18" s="8">
        <v>168</v>
      </c>
      <c r="Z18" s="8">
        <v>121</v>
      </c>
      <c r="AA18" s="8">
        <v>89</v>
      </c>
      <c r="AB18" s="8">
        <v>119</v>
      </c>
      <c r="AC18" s="156">
        <f t="shared" si="5"/>
        <v>700</v>
      </c>
      <c r="AD18" s="156">
        <f t="shared" si="1"/>
        <v>3790</v>
      </c>
      <c r="AE18" s="156">
        <f t="shared" si="1"/>
        <v>7831</v>
      </c>
      <c r="AF18" s="156">
        <f t="shared" si="1"/>
        <v>3984</v>
      </c>
      <c r="AG18" s="156">
        <f t="shared" si="1"/>
        <v>3427</v>
      </c>
      <c r="AH18" s="156">
        <f t="shared" si="1"/>
        <v>3187</v>
      </c>
      <c r="AI18" s="156">
        <f t="shared" si="1"/>
        <v>3127</v>
      </c>
      <c r="AJ18" s="157">
        <f t="shared" si="6"/>
        <v>25346</v>
      </c>
    </row>
    <row r="19" spans="1:36" s="103" customFormat="1" ht="18.75" customHeight="1">
      <c r="A19" s="109" t="s">
        <v>29</v>
      </c>
      <c r="B19" s="8">
        <v>1422</v>
      </c>
      <c r="C19" s="8">
        <v>2199</v>
      </c>
      <c r="D19" s="8">
        <v>809</v>
      </c>
      <c r="E19" s="8">
        <v>783</v>
      </c>
      <c r="F19" s="8">
        <v>767</v>
      </c>
      <c r="G19" s="8">
        <v>749</v>
      </c>
      <c r="H19" s="25">
        <f t="shared" si="2"/>
        <v>6729</v>
      </c>
      <c r="I19" s="8">
        <v>242</v>
      </c>
      <c r="J19" s="8">
        <v>353</v>
      </c>
      <c r="K19" s="8">
        <v>121</v>
      </c>
      <c r="L19" s="8">
        <v>99</v>
      </c>
      <c r="M19" s="8">
        <v>95</v>
      </c>
      <c r="N19" s="8">
        <v>103</v>
      </c>
      <c r="O19" s="25">
        <f t="shared" si="3"/>
        <v>1013</v>
      </c>
      <c r="P19" s="8">
        <v>1180</v>
      </c>
      <c r="Q19" s="8">
        <v>1846</v>
      </c>
      <c r="R19" s="8">
        <v>688</v>
      </c>
      <c r="S19" s="8">
        <v>684</v>
      </c>
      <c r="T19" s="8">
        <v>672</v>
      </c>
      <c r="U19" s="8">
        <v>646</v>
      </c>
      <c r="V19" s="25">
        <f t="shared" si="4"/>
        <v>5716</v>
      </c>
      <c r="W19" s="8">
        <v>21</v>
      </c>
      <c r="X19" s="8">
        <v>63</v>
      </c>
      <c r="Y19" s="8">
        <v>34</v>
      </c>
      <c r="Z19" s="8">
        <v>20</v>
      </c>
      <c r="AA19" s="8">
        <v>19</v>
      </c>
      <c r="AB19" s="8">
        <v>26</v>
      </c>
      <c r="AC19" s="156">
        <f t="shared" si="5"/>
        <v>183</v>
      </c>
      <c r="AD19" s="156">
        <f t="shared" si="1"/>
        <v>1443</v>
      </c>
      <c r="AE19" s="156">
        <f t="shared" si="1"/>
        <v>2262</v>
      </c>
      <c r="AF19" s="156">
        <f t="shared" si="1"/>
        <v>843</v>
      </c>
      <c r="AG19" s="156">
        <f t="shared" si="1"/>
        <v>803</v>
      </c>
      <c r="AH19" s="156">
        <f t="shared" si="1"/>
        <v>786</v>
      </c>
      <c r="AI19" s="156">
        <f t="shared" si="1"/>
        <v>775</v>
      </c>
      <c r="AJ19" s="157">
        <f t="shared" si="6"/>
        <v>6912</v>
      </c>
    </row>
    <row r="20" spans="1:36" s="103" customFormat="1" ht="18.75" customHeight="1">
      <c r="A20" s="109" t="s">
        <v>30</v>
      </c>
      <c r="B20" s="8">
        <v>1134</v>
      </c>
      <c r="C20" s="8">
        <v>3318</v>
      </c>
      <c r="D20" s="8">
        <v>1627</v>
      </c>
      <c r="E20" s="8">
        <v>1310</v>
      </c>
      <c r="F20" s="8">
        <v>1299</v>
      </c>
      <c r="G20" s="8">
        <v>1145</v>
      </c>
      <c r="H20" s="25">
        <f t="shared" si="2"/>
        <v>9833</v>
      </c>
      <c r="I20" s="8">
        <v>224</v>
      </c>
      <c r="J20" s="8">
        <v>561</v>
      </c>
      <c r="K20" s="8">
        <v>285</v>
      </c>
      <c r="L20" s="8">
        <v>193</v>
      </c>
      <c r="M20" s="8">
        <v>189</v>
      </c>
      <c r="N20" s="8">
        <v>157</v>
      </c>
      <c r="O20" s="25">
        <f t="shared" si="3"/>
        <v>1609</v>
      </c>
      <c r="P20" s="8">
        <v>910</v>
      </c>
      <c r="Q20" s="8">
        <v>2757</v>
      </c>
      <c r="R20" s="8">
        <v>1342</v>
      </c>
      <c r="S20" s="8">
        <v>1117</v>
      </c>
      <c r="T20" s="8">
        <v>1110</v>
      </c>
      <c r="U20" s="8">
        <v>988</v>
      </c>
      <c r="V20" s="25">
        <f t="shared" si="4"/>
        <v>8224</v>
      </c>
      <c r="W20" s="8">
        <v>7</v>
      </c>
      <c r="X20" s="8">
        <v>82</v>
      </c>
      <c r="Y20" s="8">
        <v>77</v>
      </c>
      <c r="Z20" s="8">
        <v>43</v>
      </c>
      <c r="AA20" s="8">
        <v>30</v>
      </c>
      <c r="AB20" s="8">
        <v>49</v>
      </c>
      <c r="AC20" s="156">
        <f t="shared" si="5"/>
        <v>288</v>
      </c>
      <c r="AD20" s="156">
        <f t="shared" si="1"/>
        <v>1141</v>
      </c>
      <c r="AE20" s="156">
        <f t="shared" si="1"/>
        <v>3400</v>
      </c>
      <c r="AF20" s="156">
        <f t="shared" si="1"/>
        <v>1704</v>
      </c>
      <c r="AG20" s="156">
        <f t="shared" si="1"/>
        <v>1353</v>
      </c>
      <c r="AH20" s="156">
        <f t="shared" si="1"/>
        <v>1329</v>
      </c>
      <c r="AI20" s="156">
        <f t="shared" si="1"/>
        <v>1194</v>
      </c>
      <c r="AJ20" s="157">
        <f t="shared" si="6"/>
        <v>10121</v>
      </c>
    </row>
    <row r="21" spans="1:36" s="103" customFormat="1" ht="18.75" customHeight="1">
      <c r="A21" s="109" t="s">
        <v>31</v>
      </c>
      <c r="B21" s="8">
        <v>3046</v>
      </c>
      <c r="C21" s="8">
        <v>5276</v>
      </c>
      <c r="D21" s="8">
        <v>2121</v>
      </c>
      <c r="E21" s="8">
        <v>1912</v>
      </c>
      <c r="F21" s="8">
        <v>1926</v>
      </c>
      <c r="G21" s="8">
        <v>1899</v>
      </c>
      <c r="H21" s="25">
        <f t="shared" si="2"/>
        <v>16180</v>
      </c>
      <c r="I21" s="8">
        <v>482</v>
      </c>
      <c r="J21" s="8">
        <v>811</v>
      </c>
      <c r="K21" s="8">
        <v>318</v>
      </c>
      <c r="L21" s="8">
        <v>256</v>
      </c>
      <c r="M21" s="8">
        <v>230</v>
      </c>
      <c r="N21" s="8">
        <v>224</v>
      </c>
      <c r="O21" s="25">
        <f t="shared" si="3"/>
        <v>2321</v>
      </c>
      <c r="P21" s="8">
        <v>2564</v>
      </c>
      <c r="Q21" s="8">
        <v>4465</v>
      </c>
      <c r="R21" s="8">
        <v>1803</v>
      </c>
      <c r="S21" s="8">
        <v>1656</v>
      </c>
      <c r="T21" s="8">
        <v>1696</v>
      </c>
      <c r="U21" s="8">
        <v>1675</v>
      </c>
      <c r="V21" s="25">
        <f t="shared" si="4"/>
        <v>13859</v>
      </c>
      <c r="W21" s="8">
        <v>38</v>
      </c>
      <c r="X21" s="8">
        <v>139</v>
      </c>
      <c r="Y21" s="8">
        <v>83</v>
      </c>
      <c r="Z21" s="8">
        <v>65</v>
      </c>
      <c r="AA21" s="8">
        <v>46</v>
      </c>
      <c r="AB21" s="8">
        <v>76</v>
      </c>
      <c r="AC21" s="156">
        <f t="shared" si="5"/>
        <v>447</v>
      </c>
      <c r="AD21" s="156">
        <f t="shared" si="1"/>
        <v>3084</v>
      </c>
      <c r="AE21" s="156">
        <f t="shared" si="1"/>
        <v>5415</v>
      </c>
      <c r="AF21" s="156">
        <f t="shared" si="1"/>
        <v>2204</v>
      </c>
      <c r="AG21" s="156">
        <f t="shared" si="1"/>
        <v>1977</v>
      </c>
      <c r="AH21" s="156">
        <f t="shared" si="1"/>
        <v>1972</v>
      </c>
      <c r="AI21" s="156">
        <f t="shared" si="1"/>
        <v>1975</v>
      </c>
      <c r="AJ21" s="157">
        <f t="shared" si="6"/>
        <v>16627</v>
      </c>
    </row>
    <row r="22" spans="1:36" s="103" customFormat="1" ht="18.75" customHeight="1">
      <c r="A22" s="109" t="s">
        <v>32</v>
      </c>
      <c r="B22" s="8">
        <v>1320</v>
      </c>
      <c r="C22" s="8">
        <v>2408</v>
      </c>
      <c r="D22" s="8">
        <v>1263</v>
      </c>
      <c r="E22" s="8">
        <v>1120</v>
      </c>
      <c r="F22" s="8">
        <v>1102</v>
      </c>
      <c r="G22" s="8">
        <v>845</v>
      </c>
      <c r="H22" s="25">
        <f t="shared" si="2"/>
        <v>8058</v>
      </c>
      <c r="I22" s="8">
        <v>255</v>
      </c>
      <c r="J22" s="8">
        <v>429</v>
      </c>
      <c r="K22" s="8">
        <v>205</v>
      </c>
      <c r="L22" s="8">
        <v>175</v>
      </c>
      <c r="M22" s="8">
        <v>163</v>
      </c>
      <c r="N22" s="8">
        <v>98</v>
      </c>
      <c r="O22" s="25">
        <f t="shared" si="3"/>
        <v>1325</v>
      </c>
      <c r="P22" s="8">
        <v>1065</v>
      </c>
      <c r="Q22" s="8">
        <v>1979</v>
      </c>
      <c r="R22" s="8">
        <v>1058</v>
      </c>
      <c r="S22" s="8">
        <v>945</v>
      </c>
      <c r="T22" s="8">
        <v>939</v>
      </c>
      <c r="U22" s="8">
        <v>747</v>
      </c>
      <c r="V22" s="25">
        <f t="shared" si="4"/>
        <v>6733</v>
      </c>
      <c r="W22" s="8">
        <v>15</v>
      </c>
      <c r="X22" s="8">
        <v>65</v>
      </c>
      <c r="Y22" s="8">
        <v>52</v>
      </c>
      <c r="Z22" s="8">
        <v>53</v>
      </c>
      <c r="AA22" s="8">
        <v>26</v>
      </c>
      <c r="AB22" s="8">
        <v>42</v>
      </c>
      <c r="AC22" s="156">
        <f t="shared" si="5"/>
        <v>253</v>
      </c>
      <c r="AD22" s="156">
        <f t="shared" si="1"/>
        <v>1335</v>
      </c>
      <c r="AE22" s="156">
        <f t="shared" si="1"/>
        <v>2473</v>
      </c>
      <c r="AF22" s="156">
        <f t="shared" si="1"/>
        <v>1315</v>
      </c>
      <c r="AG22" s="156">
        <f t="shared" si="1"/>
        <v>1173</v>
      </c>
      <c r="AH22" s="156">
        <f t="shared" si="1"/>
        <v>1128</v>
      </c>
      <c r="AI22" s="156">
        <f t="shared" si="1"/>
        <v>887</v>
      </c>
      <c r="AJ22" s="157">
        <f t="shared" si="6"/>
        <v>8311</v>
      </c>
    </row>
    <row r="23" spans="1:36" s="103" customFormat="1" ht="18.75" customHeight="1">
      <c r="A23" s="109" t="s">
        <v>33</v>
      </c>
      <c r="B23" s="8">
        <v>1967</v>
      </c>
      <c r="C23" s="8">
        <v>3768</v>
      </c>
      <c r="D23" s="8">
        <v>1671</v>
      </c>
      <c r="E23" s="8">
        <v>1527</v>
      </c>
      <c r="F23" s="8">
        <v>1506</v>
      </c>
      <c r="G23" s="8">
        <v>1198</v>
      </c>
      <c r="H23" s="25">
        <f t="shared" si="2"/>
        <v>11637</v>
      </c>
      <c r="I23" s="8">
        <v>424</v>
      </c>
      <c r="J23" s="8">
        <v>708</v>
      </c>
      <c r="K23" s="8">
        <v>319</v>
      </c>
      <c r="L23" s="8">
        <v>298</v>
      </c>
      <c r="M23" s="8">
        <v>230</v>
      </c>
      <c r="N23" s="8">
        <v>185</v>
      </c>
      <c r="O23" s="25">
        <f t="shared" si="3"/>
        <v>2164</v>
      </c>
      <c r="P23" s="8">
        <v>1543</v>
      </c>
      <c r="Q23" s="8">
        <v>3060</v>
      </c>
      <c r="R23" s="8">
        <v>1352</v>
      </c>
      <c r="S23" s="8">
        <v>1229</v>
      </c>
      <c r="T23" s="8">
        <v>1276</v>
      </c>
      <c r="U23" s="8">
        <v>1013</v>
      </c>
      <c r="V23" s="25">
        <f t="shared" si="4"/>
        <v>9473</v>
      </c>
      <c r="W23" s="8">
        <v>28</v>
      </c>
      <c r="X23" s="8">
        <v>134</v>
      </c>
      <c r="Y23" s="8">
        <v>81</v>
      </c>
      <c r="Z23" s="8">
        <v>58</v>
      </c>
      <c r="AA23" s="8">
        <v>41</v>
      </c>
      <c r="AB23" s="8">
        <v>63</v>
      </c>
      <c r="AC23" s="156">
        <f t="shared" si="5"/>
        <v>405</v>
      </c>
      <c r="AD23" s="156">
        <f aca="true" t="shared" si="7" ref="AD23:AI68">SUM(B23,W23)</f>
        <v>1995</v>
      </c>
      <c r="AE23" s="156">
        <f t="shared" si="7"/>
        <v>3902</v>
      </c>
      <c r="AF23" s="156">
        <f t="shared" si="7"/>
        <v>1752</v>
      </c>
      <c r="AG23" s="156">
        <f t="shared" si="7"/>
        <v>1585</v>
      </c>
      <c r="AH23" s="156">
        <f t="shared" si="7"/>
        <v>1547</v>
      </c>
      <c r="AI23" s="156">
        <f t="shared" si="7"/>
        <v>1261</v>
      </c>
      <c r="AJ23" s="157">
        <f t="shared" si="6"/>
        <v>12042</v>
      </c>
    </row>
    <row r="24" spans="1:36" s="103" customFormat="1" ht="18.75" customHeight="1">
      <c r="A24" s="109" t="s">
        <v>34</v>
      </c>
      <c r="B24" s="8">
        <v>648</v>
      </c>
      <c r="C24" s="8">
        <v>2032</v>
      </c>
      <c r="D24" s="8">
        <v>1020</v>
      </c>
      <c r="E24" s="8">
        <v>974</v>
      </c>
      <c r="F24" s="8">
        <v>931</v>
      </c>
      <c r="G24" s="8">
        <v>794</v>
      </c>
      <c r="H24" s="25">
        <f t="shared" si="2"/>
        <v>6399</v>
      </c>
      <c r="I24" s="8">
        <v>160</v>
      </c>
      <c r="J24" s="8">
        <v>428</v>
      </c>
      <c r="K24" s="8">
        <v>198</v>
      </c>
      <c r="L24" s="8">
        <v>174</v>
      </c>
      <c r="M24" s="8">
        <v>142</v>
      </c>
      <c r="N24" s="8">
        <v>123</v>
      </c>
      <c r="O24" s="25">
        <f t="shared" si="3"/>
        <v>1225</v>
      </c>
      <c r="P24" s="8">
        <v>488</v>
      </c>
      <c r="Q24" s="8">
        <v>1604</v>
      </c>
      <c r="R24" s="8">
        <v>822</v>
      </c>
      <c r="S24" s="8">
        <v>800</v>
      </c>
      <c r="T24" s="8">
        <v>789</v>
      </c>
      <c r="U24" s="8">
        <v>671</v>
      </c>
      <c r="V24" s="25">
        <f t="shared" si="4"/>
        <v>5174</v>
      </c>
      <c r="W24" s="8">
        <v>15</v>
      </c>
      <c r="X24" s="8">
        <v>68</v>
      </c>
      <c r="Y24" s="8">
        <v>44</v>
      </c>
      <c r="Z24" s="8">
        <v>49</v>
      </c>
      <c r="AA24" s="8">
        <v>33</v>
      </c>
      <c r="AB24" s="8">
        <v>22</v>
      </c>
      <c r="AC24" s="156">
        <f t="shared" si="5"/>
        <v>231</v>
      </c>
      <c r="AD24" s="156">
        <f t="shared" si="7"/>
        <v>663</v>
      </c>
      <c r="AE24" s="156">
        <f t="shared" si="7"/>
        <v>2100</v>
      </c>
      <c r="AF24" s="156">
        <f t="shared" si="7"/>
        <v>1064</v>
      </c>
      <c r="AG24" s="156">
        <f t="shared" si="7"/>
        <v>1023</v>
      </c>
      <c r="AH24" s="156">
        <f t="shared" si="7"/>
        <v>964</v>
      </c>
      <c r="AI24" s="156">
        <f t="shared" si="7"/>
        <v>816</v>
      </c>
      <c r="AJ24" s="157">
        <f t="shared" si="6"/>
        <v>6630</v>
      </c>
    </row>
    <row r="25" spans="1:36" s="103" customFormat="1" ht="18.75" customHeight="1">
      <c r="A25" s="109" t="s">
        <v>35</v>
      </c>
      <c r="B25" s="8">
        <v>2308</v>
      </c>
      <c r="C25" s="8">
        <v>4836</v>
      </c>
      <c r="D25" s="8">
        <v>2470</v>
      </c>
      <c r="E25" s="8">
        <v>1945</v>
      </c>
      <c r="F25" s="8">
        <v>2008</v>
      </c>
      <c r="G25" s="8">
        <v>1784</v>
      </c>
      <c r="H25" s="25">
        <f t="shared" si="2"/>
        <v>15351</v>
      </c>
      <c r="I25" s="8">
        <v>514</v>
      </c>
      <c r="J25" s="8">
        <v>1080</v>
      </c>
      <c r="K25" s="8">
        <v>521</v>
      </c>
      <c r="L25" s="8">
        <v>376</v>
      </c>
      <c r="M25" s="8">
        <v>295</v>
      </c>
      <c r="N25" s="8">
        <v>268</v>
      </c>
      <c r="O25" s="25">
        <f t="shared" si="3"/>
        <v>3054</v>
      </c>
      <c r="P25" s="8">
        <v>1794</v>
      </c>
      <c r="Q25" s="8">
        <v>3756</v>
      </c>
      <c r="R25" s="8">
        <v>1949</v>
      </c>
      <c r="S25" s="8">
        <v>1569</v>
      </c>
      <c r="T25" s="8">
        <v>1713</v>
      </c>
      <c r="U25" s="8">
        <v>1516</v>
      </c>
      <c r="V25" s="25">
        <f t="shared" si="4"/>
        <v>12297</v>
      </c>
      <c r="W25" s="8">
        <v>22</v>
      </c>
      <c r="X25" s="8">
        <v>151</v>
      </c>
      <c r="Y25" s="8">
        <v>138</v>
      </c>
      <c r="Z25" s="8">
        <v>92</v>
      </c>
      <c r="AA25" s="8">
        <v>68</v>
      </c>
      <c r="AB25" s="8">
        <v>85</v>
      </c>
      <c r="AC25" s="156">
        <f t="shared" si="5"/>
        <v>556</v>
      </c>
      <c r="AD25" s="156">
        <f t="shared" si="7"/>
        <v>2330</v>
      </c>
      <c r="AE25" s="156">
        <f t="shared" si="7"/>
        <v>4987</v>
      </c>
      <c r="AF25" s="156">
        <f t="shared" si="7"/>
        <v>2608</v>
      </c>
      <c r="AG25" s="156">
        <f t="shared" si="7"/>
        <v>2037</v>
      </c>
      <c r="AH25" s="156">
        <f t="shared" si="7"/>
        <v>2076</v>
      </c>
      <c r="AI25" s="156">
        <f t="shared" si="7"/>
        <v>1869</v>
      </c>
      <c r="AJ25" s="157">
        <f t="shared" si="6"/>
        <v>15907</v>
      </c>
    </row>
    <row r="26" spans="1:36" s="103" customFormat="1" ht="18.75" customHeight="1">
      <c r="A26" s="109" t="s">
        <v>36</v>
      </c>
      <c r="B26" s="8">
        <v>1957</v>
      </c>
      <c r="C26" s="8">
        <v>6195</v>
      </c>
      <c r="D26" s="8">
        <v>2855</v>
      </c>
      <c r="E26" s="8">
        <v>2509</v>
      </c>
      <c r="F26" s="8">
        <v>2367</v>
      </c>
      <c r="G26" s="8">
        <v>2083</v>
      </c>
      <c r="H26" s="25">
        <f t="shared" si="2"/>
        <v>17966</v>
      </c>
      <c r="I26" s="8">
        <v>393</v>
      </c>
      <c r="J26" s="8">
        <v>1611</v>
      </c>
      <c r="K26" s="8">
        <v>576</v>
      </c>
      <c r="L26" s="8">
        <v>445</v>
      </c>
      <c r="M26" s="8">
        <v>396</v>
      </c>
      <c r="N26" s="8">
        <v>365</v>
      </c>
      <c r="O26" s="25">
        <f t="shared" si="3"/>
        <v>3786</v>
      </c>
      <c r="P26" s="8">
        <v>1564</v>
      </c>
      <c r="Q26" s="8">
        <v>4584</v>
      </c>
      <c r="R26" s="8">
        <v>2279</v>
      </c>
      <c r="S26" s="8">
        <v>2064</v>
      </c>
      <c r="T26" s="8">
        <v>1971</v>
      </c>
      <c r="U26" s="8">
        <v>1718</v>
      </c>
      <c r="V26" s="25">
        <f t="shared" si="4"/>
        <v>14180</v>
      </c>
      <c r="W26" s="8">
        <v>22</v>
      </c>
      <c r="X26" s="8">
        <v>179</v>
      </c>
      <c r="Y26" s="8">
        <v>141</v>
      </c>
      <c r="Z26" s="8">
        <v>104</v>
      </c>
      <c r="AA26" s="8">
        <v>94</v>
      </c>
      <c r="AB26" s="8">
        <v>94</v>
      </c>
      <c r="AC26" s="156">
        <f t="shared" si="5"/>
        <v>634</v>
      </c>
      <c r="AD26" s="156">
        <f t="shared" si="7"/>
        <v>1979</v>
      </c>
      <c r="AE26" s="156">
        <f t="shared" si="7"/>
        <v>6374</v>
      </c>
      <c r="AF26" s="156">
        <f t="shared" si="7"/>
        <v>2996</v>
      </c>
      <c r="AG26" s="156">
        <f t="shared" si="7"/>
        <v>2613</v>
      </c>
      <c r="AH26" s="156">
        <f t="shared" si="7"/>
        <v>2461</v>
      </c>
      <c r="AI26" s="156">
        <f t="shared" si="7"/>
        <v>2177</v>
      </c>
      <c r="AJ26" s="157">
        <f t="shared" si="6"/>
        <v>18600</v>
      </c>
    </row>
    <row r="27" spans="1:36" s="103" customFormat="1" ht="18.75" customHeight="1">
      <c r="A27" s="109" t="s">
        <v>37</v>
      </c>
      <c r="B27" s="8">
        <v>2658</v>
      </c>
      <c r="C27" s="8">
        <v>5977</v>
      </c>
      <c r="D27" s="8">
        <v>3158</v>
      </c>
      <c r="E27" s="8">
        <v>2769</v>
      </c>
      <c r="F27" s="8">
        <v>2366</v>
      </c>
      <c r="G27" s="8">
        <v>2395</v>
      </c>
      <c r="H27" s="25">
        <f t="shared" si="2"/>
        <v>19323</v>
      </c>
      <c r="I27" s="8">
        <v>736</v>
      </c>
      <c r="J27" s="8">
        <v>1560</v>
      </c>
      <c r="K27" s="8">
        <v>760</v>
      </c>
      <c r="L27" s="8">
        <v>656</v>
      </c>
      <c r="M27" s="8">
        <v>546</v>
      </c>
      <c r="N27" s="8">
        <v>482</v>
      </c>
      <c r="O27" s="25">
        <f t="shared" si="3"/>
        <v>4740</v>
      </c>
      <c r="P27" s="8">
        <v>1922</v>
      </c>
      <c r="Q27" s="8">
        <v>4417</v>
      </c>
      <c r="R27" s="8">
        <v>2398</v>
      </c>
      <c r="S27" s="8">
        <v>2113</v>
      </c>
      <c r="T27" s="8">
        <v>1820</v>
      </c>
      <c r="U27" s="8">
        <v>1913</v>
      </c>
      <c r="V27" s="25">
        <f t="shared" si="4"/>
        <v>14583</v>
      </c>
      <c r="W27" s="8">
        <v>41</v>
      </c>
      <c r="X27" s="8">
        <v>228</v>
      </c>
      <c r="Y27" s="8">
        <v>163</v>
      </c>
      <c r="Z27" s="8">
        <v>140</v>
      </c>
      <c r="AA27" s="8">
        <v>148</v>
      </c>
      <c r="AB27" s="8">
        <v>157</v>
      </c>
      <c r="AC27" s="156">
        <f t="shared" si="5"/>
        <v>877</v>
      </c>
      <c r="AD27" s="156">
        <f t="shared" si="7"/>
        <v>2699</v>
      </c>
      <c r="AE27" s="156">
        <f t="shared" si="7"/>
        <v>6205</v>
      </c>
      <c r="AF27" s="156">
        <f t="shared" si="7"/>
        <v>3321</v>
      </c>
      <c r="AG27" s="156">
        <f t="shared" si="7"/>
        <v>2909</v>
      </c>
      <c r="AH27" s="156">
        <f t="shared" si="7"/>
        <v>2514</v>
      </c>
      <c r="AI27" s="156">
        <f t="shared" si="7"/>
        <v>2552</v>
      </c>
      <c r="AJ27" s="157">
        <f t="shared" si="6"/>
        <v>20200</v>
      </c>
    </row>
    <row r="28" spans="1:36" s="103" customFormat="1" ht="18.75" customHeight="1">
      <c r="A28" s="109" t="s">
        <v>38</v>
      </c>
      <c r="B28" s="8">
        <v>1401</v>
      </c>
      <c r="C28" s="8">
        <v>3478</v>
      </c>
      <c r="D28" s="8">
        <v>1753</v>
      </c>
      <c r="E28" s="8">
        <v>1557</v>
      </c>
      <c r="F28" s="8">
        <v>1597</v>
      </c>
      <c r="G28" s="8">
        <v>1355</v>
      </c>
      <c r="H28" s="25">
        <f t="shared" si="2"/>
        <v>11141</v>
      </c>
      <c r="I28" s="8">
        <v>334</v>
      </c>
      <c r="J28" s="8">
        <v>775</v>
      </c>
      <c r="K28" s="8">
        <v>348</v>
      </c>
      <c r="L28" s="8">
        <v>301</v>
      </c>
      <c r="M28" s="8">
        <v>268</v>
      </c>
      <c r="N28" s="8">
        <v>246</v>
      </c>
      <c r="O28" s="25">
        <f t="shared" si="3"/>
        <v>2272</v>
      </c>
      <c r="P28" s="8">
        <v>1067</v>
      </c>
      <c r="Q28" s="8">
        <v>2703</v>
      </c>
      <c r="R28" s="8">
        <v>1405</v>
      </c>
      <c r="S28" s="8">
        <v>1256</v>
      </c>
      <c r="T28" s="8">
        <v>1329</v>
      </c>
      <c r="U28" s="8">
        <v>1109</v>
      </c>
      <c r="V28" s="25">
        <f t="shared" si="4"/>
        <v>8869</v>
      </c>
      <c r="W28" s="8">
        <v>24</v>
      </c>
      <c r="X28" s="8">
        <v>131</v>
      </c>
      <c r="Y28" s="8">
        <v>98</v>
      </c>
      <c r="Z28" s="8">
        <v>70</v>
      </c>
      <c r="AA28" s="8">
        <v>61</v>
      </c>
      <c r="AB28" s="8">
        <v>66</v>
      </c>
      <c r="AC28" s="156">
        <f t="shared" si="5"/>
        <v>450</v>
      </c>
      <c r="AD28" s="156">
        <f t="shared" si="7"/>
        <v>1425</v>
      </c>
      <c r="AE28" s="156">
        <f t="shared" si="7"/>
        <v>3609</v>
      </c>
      <c r="AF28" s="156">
        <f t="shared" si="7"/>
        <v>1851</v>
      </c>
      <c r="AG28" s="156">
        <f t="shared" si="7"/>
        <v>1627</v>
      </c>
      <c r="AH28" s="156">
        <f t="shared" si="7"/>
        <v>1658</v>
      </c>
      <c r="AI28" s="156">
        <f t="shared" si="7"/>
        <v>1421</v>
      </c>
      <c r="AJ28" s="157">
        <f t="shared" si="6"/>
        <v>11591</v>
      </c>
    </row>
    <row r="29" spans="1:36" s="103" customFormat="1" ht="18.75" customHeight="1">
      <c r="A29" s="109" t="s">
        <v>39</v>
      </c>
      <c r="B29" s="8">
        <v>2266</v>
      </c>
      <c r="C29" s="8">
        <v>3475</v>
      </c>
      <c r="D29" s="8">
        <v>1758</v>
      </c>
      <c r="E29" s="8">
        <v>1736</v>
      </c>
      <c r="F29" s="8">
        <v>1799</v>
      </c>
      <c r="G29" s="8">
        <v>1352</v>
      </c>
      <c r="H29" s="25">
        <f t="shared" si="2"/>
        <v>12386</v>
      </c>
      <c r="I29" s="8">
        <v>583</v>
      </c>
      <c r="J29" s="8">
        <v>846</v>
      </c>
      <c r="K29" s="8">
        <v>445</v>
      </c>
      <c r="L29" s="8">
        <v>375</v>
      </c>
      <c r="M29" s="8">
        <v>336</v>
      </c>
      <c r="N29" s="8">
        <v>297</v>
      </c>
      <c r="O29" s="25">
        <f t="shared" si="3"/>
        <v>2882</v>
      </c>
      <c r="P29" s="8">
        <v>1683</v>
      </c>
      <c r="Q29" s="8">
        <v>2629</v>
      </c>
      <c r="R29" s="8">
        <v>1313</v>
      </c>
      <c r="S29" s="8">
        <v>1361</v>
      </c>
      <c r="T29" s="8">
        <v>1463</v>
      </c>
      <c r="U29" s="8">
        <v>1055</v>
      </c>
      <c r="V29" s="25">
        <f t="shared" si="4"/>
        <v>9504</v>
      </c>
      <c r="W29" s="8">
        <v>68</v>
      </c>
      <c r="X29" s="8">
        <v>205</v>
      </c>
      <c r="Y29" s="8">
        <v>121</v>
      </c>
      <c r="Z29" s="8">
        <v>118</v>
      </c>
      <c r="AA29" s="8">
        <v>97</v>
      </c>
      <c r="AB29" s="8">
        <v>95</v>
      </c>
      <c r="AC29" s="156">
        <f t="shared" si="5"/>
        <v>704</v>
      </c>
      <c r="AD29" s="156">
        <f t="shared" si="7"/>
        <v>2334</v>
      </c>
      <c r="AE29" s="156">
        <f t="shared" si="7"/>
        <v>3680</v>
      </c>
      <c r="AF29" s="156">
        <f t="shared" si="7"/>
        <v>1879</v>
      </c>
      <c r="AG29" s="156">
        <f t="shared" si="7"/>
        <v>1854</v>
      </c>
      <c r="AH29" s="156">
        <f t="shared" si="7"/>
        <v>1896</v>
      </c>
      <c r="AI29" s="156">
        <f t="shared" si="7"/>
        <v>1447</v>
      </c>
      <c r="AJ29" s="157">
        <f t="shared" si="6"/>
        <v>13090</v>
      </c>
    </row>
    <row r="30" spans="1:36" s="103" customFormat="1" ht="18.75" customHeight="1">
      <c r="A30" s="110" t="s">
        <v>40</v>
      </c>
      <c r="B30" s="9">
        <f>SUM(B7:B29)</f>
        <v>40539</v>
      </c>
      <c r="C30" s="9">
        <f aca="true" t="shared" si="8" ref="C30:AJ30">SUM(C7:C29)</f>
        <v>76192</v>
      </c>
      <c r="D30" s="9">
        <f t="shared" si="8"/>
        <v>36378</v>
      </c>
      <c r="E30" s="9">
        <f t="shared" si="8"/>
        <v>32902</v>
      </c>
      <c r="F30" s="9">
        <f t="shared" si="8"/>
        <v>31700</v>
      </c>
      <c r="G30" s="9">
        <f t="shared" si="8"/>
        <v>28535</v>
      </c>
      <c r="H30" s="9">
        <f t="shared" si="8"/>
        <v>246246</v>
      </c>
      <c r="I30" s="9">
        <f t="shared" si="8"/>
        <v>8142</v>
      </c>
      <c r="J30" s="9">
        <f t="shared" si="8"/>
        <v>14904</v>
      </c>
      <c r="K30" s="9">
        <f t="shared" si="8"/>
        <v>6786</v>
      </c>
      <c r="L30" s="9">
        <f t="shared" si="8"/>
        <v>5640</v>
      </c>
      <c r="M30" s="9">
        <f t="shared" si="8"/>
        <v>4771</v>
      </c>
      <c r="N30" s="9">
        <f t="shared" si="8"/>
        <v>4322</v>
      </c>
      <c r="O30" s="9">
        <f t="shared" si="8"/>
        <v>44565</v>
      </c>
      <c r="P30" s="9">
        <f t="shared" si="8"/>
        <v>32397</v>
      </c>
      <c r="Q30" s="9">
        <f t="shared" si="8"/>
        <v>61288</v>
      </c>
      <c r="R30" s="9">
        <f t="shared" si="8"/>
        <v>29592</v>
      </c>
      <c r="S30" s="9">
        <f t="shared" si="8"/>
        <v>27262</v>
      </c>
      <c r="T30" s="9">
        <f t="shared" si="8"/>
        <v>26929</v>
      </c>
      <c r="U30" s="9">
        <f t="shared" si="8"/>
        <v>24213</v>
      </c>
      <c r="V30" s="9">
        <f t="shared" si="8"/>
        <v>201681</v>
      </c>
      <c r="W30" s="9">
        <f t="shared" si="8"/>
        <v>614</v>
      </c>
      <c r="X30" s="9">
        <f t="shared" si="8"/>
        <v>2512</v>
      </c>
      <c r="Y30" s="9">
        <f t="shared" si="8"/>
        <v>1762</v>
      </c>
      <c r="Z30" s="9">
        <f t="shared" si="8"/>
        <v>1377</v>
      </c>
      <c r="AA30" s="9">
        <f t="shared" si="8"/>
        <v>1098</v>
      </c>
      <c r="AB30" s="9">
        <f t="shared" si="8"/>
        <v>1331</v>
      </c>
      <c r="AC30" s="9">
        <f t="shared" si="8"/>
        <v>8694</v>
      </c>
      <c r="AD30" s="9">
        <f t="shared" si="8"/>
        <v>41153</v>
      </c>
      <c r="AE30" s="9">
        <f t="shared" si="8"/>
        <v>78704</v>
      </c>
      <c r="AF30" s="9">
        <f t="shared" si="8"/>
        <v>38140</v>
      </c>
      <c r="AG30" s="9">
        <f t="shared" si="8"/>
        <v>34279</v>
      </c>
      <c r="AH30" s="9">
        <f t="shared" si="8"/>
        <v>32798</v>
      </c>
      <c r="AI30" s="9">
        <f t="shared" si="8"/>
        <v>29866</v>
      </c>
      <c r="AJ30" s="111">
        <f t="shared" si="8"/>
        <v>254940</v>
      </c>
    </row>
    <row r="31" spans="1:36" s="103" customFormat="1" ht="18.75" customHeight="1">
      <c r="A31" s="109" t="s">
        <v>41</v>
      </c>
      <c r="B31" s="8">
        <v>2311</v>
      </c>
      <c r="C31" s="8">
        <v>4834</v>
      </c>
      <c r="D31" s="8">
        <v>2238</v>
      </c>
      <c r="E31" s="8">
        <v>1817</v>
      </c>
      <c r="F31" s="8">
        <v>1733</v>
      </c>
      <c r="G31" s="8">
        <v>1674</v>
      </c>
      <c r="H31" s="25">
        <f t="shared" si="2"/>
        <v>14607</v>
      </c>
      <c r="I31" s="8">
        <v>506</v>
      </c>
      <c r="J31" s="8">
        <v>979</v>
      </c>
      <c r="K31" s="8">
        <v>463</v>
      </c>
      <c r="L31" s="8">
        <v>331</v>
      </c>
      <c r="M31" s="8">
        <v>276</v>
      </c>
      <c r="N31" s="8">
        <v>296</v>
      </c>
      <c r="O31" s="25">
        <f t="shared" si="3"/>
        <v>2851</v>
      </c>
      <c r="P31" s="8">
        <v>1805</v>
      </c>
      <c r="Q31" s="8">
        <v>3855</v>
      </c>
      <c r="R31" s="8">
        <v>1775</v>
      </c>
      <c r="S31" s="8">
        <v>1486</v>
      </c>
      <c r="T31" s="8">
        <v>1457</v>
      </c>
      <c r="U31" s="8">
        <v>1378</v>
      </c>
      <c r="V31" s="25">
        <f t="shared" si="4"/>
        <v>11756</v>
      </c>
      <c r="W31" s="8">
        <v>24</v>
      </c>
      <c r="X31" s="8">
        <v>185</v>
      </c>
      <c r="Y31" s="8">
        <v>133</v>
      </c>
      <c r="Z31" s="8">
        <v>96</v>
      </c>
      <c r="AA31" s="8">
        <v>81</v>
      </c>
      <c r="AB31" s="8">
        <v>79</v>
      </c>
      <c r="AC31" s="156">
        <f t="shared" si="5"/>
        <v>598</v>
      </c>
      <c r="AD31" s="156">
        <f t="shared" si="7"/>
        <v>2335</v>
      </c>
      <c r="AE31" s="156">
        <f t="shared" si="7"/>
        <v>5019</v>
      </c>
      <c r="AF31" s="156">
        <f t="shared" si="7"/>
        <v>2371</v>
      </c>
      <c r="AG31" s="156">
        <f t="shared" si="7"/>
        <v>1913</v>
      </c>
      <c r="AH31" s="156">
        <f t="shared" si="7"/>
        <v>1814</v>
      </c>
      <c r="AI31" s="156">
        <f t="shared" si="7"/>
        <v>1753</v>
      </c>
      <c r="AJ31" s="157">
        <f t="shared" si="6"/>
        <v>15205</v>
      </c>
    </row>
    <row r="32" spans="1:36" s="103" customFormat="1" ht="18.75" customHeight="1">
      <c r="A32" s="109" t="s">
        <v>42</v>
      </c>
      <c r="B32" s="8">
        <v>903</v>
      </c>
      <c r="C32" s="8">
        <v>1224</v>
      </c>
      <c r="D32" s="8">
        <v>534</v>
      </c>
      <c r="E32" s="8">
        <v>481</v>
      </c>
      <c r="F32" s="8">
        <v>538</v>
      </c>
      <c r="G32" s="8">
        <v>418</v>
      </c>
      <c r="H32" s="25">
        <f t="shared" si="2"/>
        <v>4098</v>
      </c>
      <c r="I32" s="8">
        <v>202</v>
      </c>
      <c r="J32" s="8">
        <v>266</v>
      </c>
      <c r="K32" s="8">
        <v>109</v>
      </c>
      <c r="L32" s="8">
        <v>84</v>
      </c>
      <c r="M32" s="8">
        <v>92</v>
      </c>
      <c r="N32" s="8">
        <v>78</v>
      </c>
      <c r="O32" s="25">
        <f t="shared" si="3"/>
        <v>831</v>
      </c>
      <c r="P32" s="8">
        <v>701</v>
      </c>
      <c r="Q32" s="8">
        <v>958</v>
      </c>
      <c r="R32" s="8">
        <v>425</v>
      </c>
      <c r="S32" s="8">
        <v>397</v>
      </c>
      <c r="T32" s="8">
        <v>446</v>
      </c>
      <c r="U32" s="8">
        <v>340</v>
      </c>
      <c r="V32" s="25">
        <f t="shared" si="4"/>
        <v>3267</v>
      </c>
      <c r="W32" s="8">
        <v>15</v>
      </c>
      <c r="X32" s="8">
        <v>71</v>
      </c>
      <c r="Y32" s="8">
        <v>31</v>
      </c>
      <c r="Z32" s="8">
        <v>26</v>
      </c>
      <c r="AA32" s="8">
        <v>18</v>
      </c>
      <c r="AB32" s="8">
        <v>26</v>
      </c>
      <c r="AC32" s="156">
        <f t="shared" si="5"/>
        <v>187</v>
      </c>
      <c r="AD32" s="156">
        <f t="shared" si="7"/>
        <v>918</v>
      </c>
      <c r="AE32" s="156">
        <f t="shared" si="7"/>
        <v>1295</v>
      </c>
      <c r="AF32" s="156">
        <f t="shared" si="7"/>
        <v>565</v>
      </c>
      <c r="AG32" s="156">
        <f t="shared" si="7"/>
        <v>507</v>
      </c>
      <c r="AH32" s="156">
        <f t="shared" si="7"/>
        <v>556</v>
      </c>
      <c r="AI32" s="156">
        <f t="shared" si="7"/>
        <v>444</v>
      </c>
      <c r="AJ32" s="157">
        <f t="shared" si="6"/>
        <v>4285</v>
      </c>
    </row>
    <row r="33" spans="1:36" s="103" customFormat="1" ht="18.75" customHeight="1">
      <c r="A33" s="109" t="s">
        <v>43</v>
      </c>
      <c r="B33" s="8">
        <v>514</v>
      </c>
      <c r="C33" s="8">
        <v>1483</v>
      </c>
      <c r="D33" s="8">
        <v>779</v>
      </c>
      <c r="E33" s="8">
        <v>594</v>
      </c>
      <c r="F33" s="8">
        <v>593</v>
      </c>
      <c r="G33" s="8">
        <v>562</v>
      </c>
      <c r="H33" s="25">
        <f t="shared" si="2"/>
        <v>4525</v>
      </c>
      <c r="I33" s="8">
        <v>67</v>
      </c>
      <c r="J33" s="8">
        <v>237</v>
      </c>
      <c r="K33" s="8">
        <v>136</v>
      </c>
      <c r="L33" s="8">
        <v>71</v>
      </c>
      <c r="M33" s="8">
        <v>65</v>
      </c>
      <c r="N33" s="8">
        <v>70</v>
      </c>
      <c r="O33" s="25">
        <f t="shared" si="3"/>
        <v>646</v>
      </c>
      <c r="P33" s="8">
        <v>447</v>
      </c>
      <c r="Q33" s="8">
        <v>1246</v>
      </c>
      <c r="R33" s="8">
        <v>643</v>
      </c>
      <c r="S33" s="8">
        <v>523</v>
      </c>
      <c r="T33" s="8">
        <v>528</v>
      </c>
      <c r="U33" s="8">
        <v>492</v>
      </c>
      <c r="V33" s="25">
        <f t="shared" si="4"/>
        <v>3879</v>
      </c>
      <c r="W33" s="8">
        <v>6</v>
      </c>
      <c r="X33" s="8">
        <v>34</v>
      </c>
      <c r="Y33" s="8">
        <v>26</v>
      </c>
      <c r="Z33" s="8">
        <v>14</v>
      </c>
      <c r="AA33" s="8">
        <v>19</v>
      </c>
      <c r="AB33" s="8">
        <v>22</v>
      </c>
      <c r="AC33" s="156">
        <f t="shared" si="5"/>
        <v>121</v>
      </c>
      <c r="AD33" s="156">
        <f t="shared" si="7"/>
        <v>520</v>
      </c>
      <c r="AE33" s="156">
        <f t="shared" si="7"/>
        <v>1517</v>
      </c>
      <c r="AF33" s="156">
        <f t="shared" si="7"/>
        <v>805</v>
      </c>
      <c r="AG33" s="156">
        <f t="shared" si="7"/>
        <v>608</v>
      </c>
      <c r="AH33" s="156">
        <f t="shared" si="7"/>
        <v>612</v>
      </c>
      <c r="AI33" s="156">
        <f t="shared" si="7"/>
        <v>584</v>
      </c>
      <c r="AJ33" s="157">
        <f t="shared" si="6"/>
        <v>4646</v>
      </c>
    </row>
    <row r="34" spans="1:36" s="103" customFormat="1" ht="18.75" customHeight="1">
      <c r="A34" s="109" t="s">
        <v>44</v>
      </c>
      <c r="B34" s="8">
        <v>816</v>
      </c>
      <c r="C34" s="8">
        <v>1602</v>
      </c>
      <c r="D34" s="8">
        <v>740</v>
      </c>
      <c r="E34" s="8">
        <v>593</v>
      </c>
      <c r="F34" s="8">
        <v>659</v>
      </c>
      <c r="G34" s="8">
        <v>613</v>
      </c>
      <c r="H34" s="25">
        <f t="shared" si="2"/>
        <v>5023</v>
      </c>
      <c r="I34" s="8">
        <v>148</v>
      </c>
      <c r="J34" s="8">
        <v>274</v>
      </c>
      <c r="K34" s="8">
        <v>120</v>
      </c>
      <c r="L34" s="8">
        <v>93</v>
      </c>
      <c r="M34" s="8">
        <v>119</v>
      </c>
      <c r="N34" s="8">
        <v>94</v>
      </c>
      <c r="O34" s="25">
        <f t="shared" si="3"/>
        <v>848</v>
      </c>
      <c r="P34" s="8">
        <v>668</v>
      </c>
      <c r="Q34" s="8">
        <v>1328</v>
      </c>
      <c r="R34" s="8">
        <v>620</v>
      </c>
      <c r="S34" s="8">
        <v>500</v>
      </c>
      <c r="T34" s="8">
        <v>540</v>
      </c>
      <c r="U34" s="8">
        <v>519</v>
      </c>
      <c r="V34" s="25">
        <f t="shared" si="4"/>
        <v>4175</v>
      </c>
      <c r="W34" s="8">
        <v>5</v>
      </c>
      <c r="X34" s="8">
        <v>56</v>
      </c>
      <c r="Y34" s="8">
        <v>34</v>
      </c>
      <c r="Z34" s="8">
        <v>24</v>
      </c>
      <c r="AA34" s="8">
        <v>25</v>
      </c>
      <c r="AB34" s="8">
        <v>17</v>
      </c>
      <c r="AC34" s="156">
        <f t="shared" si="5"/>
        <v>161</v>
      </c>
      <c r="AD34" s="156">
        <f t="shared" si="7"/>
        <v>821</v>
      </c>
      <c r="AE34" s="156">
        <f t="shared" si="7"/>
        <v>1658</v>
      </c>
      <c r="AF34" s="156">
        <f t="shared" si="7"/>
        <v>774</v>
      </c>
      <c r="AG34" s="156">
        <f t="shared" si="7"/>
        <v>617</v>
      </c>
      <c r="AH34" s="156">
        <f t="shared" si="7"/>
        <v>684</v>
      </c>
      <c r="AI34" s="156">
        <f t="shared" si="7"/>
        <v>630</v>
      </c>
      <c r="AJ34" s="157">
        <f t="shared" si="6"/>
        <v>5184</v>
      </c>
    </row>
    <row r="35" spans="1:36" s="103" customFormat="1" ht="18.75" customHeight="1">
      <c r="A35" s="109" t="s">
        <v>45</v>
      </c>
      <c r="B35" s="8">
        <v>433</v>
      </c>
      <c r="C35" s="8">
        <v>799</v>
      </c>
      <c r="D35" s="8">
        <v>382</v>
      </c>
      <c r="E35" s="8">
        <v>402</v>
      </c>
      <c r="F35" s="8">
        <v>396</v>
      </c>
      <c r="G35" s="8">
        <v>307</v>
      </c>
      <c r="H35" s="25">
        <f t="shared" si="2"/>
        <v>2719</v>
      </c>
      <c r="I35" s="8">
        <v>84</v>
      </c>
      <c r="J35" s="8">
        <v>148</v>
      </c>
      <c r="K35" s="8">
        <v>78</v>
      </c>
      <c r="L35" s="8">
        <v>59</v>
      </c>
      <c r="M35" s="8">
        <v>56</v>
      </c>
      <c r="N35" s="8">
        <v>45</v>
      </c>
      <c r="O35" s="25">
        <f t="shared" si="3"/>
        <v>470</v>
      </c>
      <c r="P35" s="8">
        <v>349</v>
      </c>
      <c r="Q35" s="8">
        <v>651</v>
      </c>
      <c r="R35" s="8">
        <v>304</v>
      </c>
      <c r="S35" s="8">
        <v>343</v>
      </c>
      <c r="T35" s="8">
        <v>340</v>
      </c>
      <c r="U35" s="8">
        <v>262</v>
      </c>
      <c r="V35" s="25">
        <f t="shared" si="4"/>
        <v>2249</v>
      </c>
      <c r="W35" s="8">
        <v>15</v>
      </c>
      <c r="X35" s="8">
        <v>51</v>
      </c>
      <c r="Y35" s="8">
        <v>18</v>
      </c>
      <c r="Z35" s="8">
        <v>13</v>
      </c>
      <c r="AA35" s="8">
        <v>27</v>
      </c>
      <c r="AB35" s="8">
        <v>16</v>
      </c>
      <c r="AC35" s="156">
        <f t="shared" si="5"/>
        <v>140</v>
      </c>
      <c r="AD35" s="156">
        <f t="shared" si="7"/>
        <v>448</v>
      </c>
      <c r="AE35" s="156">
        <f t="shared" si="7"/>
        <v>850</v>
      </c>
      <c r="AF35" s="156">
        <f t="shared" si="7"/>
        <v>400</v>
      </c>
      <c r="AG35" s="156">
        <f t="shared" si="7"/>
        <v>415</v>
      </c>
      <c r="AH35" s="156">
        <f t="shared" si="7"/>
        <v>423</v>
      </c>
      <c r="AI35" s="156">
        <f t="shared" si="7"/>
        <v>323</v>
      </c>
      <c r="AJ35" s="157">
        <f t="shared" si="6"/>
        <v>2859</v>
      </c>
    </row>
    <row r="36" spans="1:36" s="103" customFormat="1" ht="18.75" customHeight="1">
      <c r="A36" s="109" t="s">
        <v>46</v>
      </c>
      <c r="B36" s="8">
        <v>1020</v>
      </c>
      <c r="C36" s="8">
        <v>2030</v>
      </c>
      <c r="D36" s="8">
        <v>906</v>
      </c>
      <c r="E36" s="8">
        <v>774</v>
      </c>
      <c r="F36" s="8">
        <v>743</v>
      </c>
      <c r="G36" s="8">
        <v>721</v>
      </c>
      <c r="H36" s="25">
        <f t="shared" si="2"/>
        <v>6194</v>
      </c>
      <c r="I36" s="8">
        <v>204</v>
      </c>
      <c r="J36" s="8">
        <v>428</v>
      </c>
      <c r="K36" s="8">
        <v>208</v>
      </c>
      <c r="L36" s="8">
        <v>145</v>
      </c>
      <c r="M36" s="8">
        <v>111</v>
      </c>
      <c r="N36" s="8">
        <v>142</v>
      </c>
      <c r="O36" s="25">
        <f t="shared" si="3"/>
        <v>1238</v>
      </c>
      <c r="P36" s="8">
        <v>816</v>
      </c>
      <c r="Q36" s="8">
        <v>1602</v>
      </c>
      <c r="R36" s="8">
        <v>698</v>
      </c>
      <c r="S36" s="8">
        <v>629</v>
      </c>
      <c r="T36" s="8">
        <v>632</v>
      </c>
      <c r="U36" s="8">
        <v>579</v>
      </c>
      <c r="V36" s="25">
        <f t="shared" si="4"/>
        <v>4956</v>
      </c>
      <c r="W36" s="8">
        <v>16</v>
      </c>
      <c r="X36" s="8">
        <v>63</v>
      </c>
      <c r="Y36" s="8">
        <v>47</v>
      </c>
      <c r="Z36" s="8">
        <v>51</v>
      </c>
      <c r="AA36" s="8">
        <v>26</v>
      </c>
      <c r="AB36" s="8">
        <v>40</v>
      </c>
      <c r="AC36" s="156">
        <f t="shared" si="5"/>
        <v>243</v>
      </c>
      <c r="AD36" s="156">
        <f t="shared" si="7"/>
        <v>1036</v>
      </c>
      <c r="AE36" s="156">
        <f t="shared" si="7"/>
        <v>2093</v>
      </c>
      <c r="AF36" s="156">
        <f t="shared" si="7"/>
        <v>953</v>
      </c>
      <c r="AG36" s="156">
        <f t="shared" si="7"/>
        <v>825</v>
      </c>
      <c r="AH36" s="156">
        <f t="shared" si="7"/>
        <v>769</v>
      </c>
      <c r="AI36" s="156">
        <f t="shared" si="7"/>
        <v>761</v>
      </c>
      <c r="AJ36" s="157">
        <f t="shared" si="6"/>
        <v>6437</v>
      </c>
    </row>
    <row r="37" spans="1:36" s="103" customFormat="1" ht="18.75" customHeight="1">
      <c r="A37" s="109" t="s">
        <v>47</v>
      </c>
      <c r="B37" s="8">
        <v>399</v>
      </c>
      <c r="C37" s="8">
        <v>918</v>
      </c>
      <c r="D37" s="8">
        <v>464</v>
      </c>
      <c r="E37" s="8">
        <v>456</v>
      </c>
      <c r="F37" s="8">
        <v>368</v>
      </c>
      <c r="G37" s="8">
        <v>279</v>
      </c>
      <c r="H37" s="25">
        <f t="shared" si="2"/>
        <v>2884</v>
      </c>
      <c r="I37" s="8">
        <v>108</v>
      </c>
      <c r="J37" s="8">
        <v>178</v>
      </c>
      <c r="K37" s="8">
        <v>90</v>
      </c>
      <c r="L37" s="8">
        <v>90</v>
      </c>
      <c r="M37" s="8">
        <v>59</v>
      </c>
      <c r="N37" s="8">
        <v>49</v>
      </c>
      <c r="O37" s="25">
        <f t="shared" si="3"/>
        <v>574</v>
      </c>
      <c r="P37" s="8">
        <v>291</v>
      </c>
      <c r="Q37" s="8">
        <v>740</v>
      </c>
      <c r="R37" s="8">
        <v>374</v>
      </c>
      <c r="S37" s="8">
        <v>366</v>
      </c>
      <c r="T37" s="8">
        <v>309</v>
      </c>
      <c r="U37" s="8">
        <v>230</v>
      </c>
      <c r="V37" s="25">
        <f t="shared" si="4"/>
        <v>2310</v>
      </c>
      <c r="W37" s="8">
        <v>7</v>
      </c>
      <c r="X37" s="8">
        <v>37</v>
      </c>
      <c r="Y37" s="8">
        <v>28</v>
      </c>
      <c r="Z37" s="8">
        <v>26</v>
      </c>
      <c r="AA37" s="8">
        <v>19</v>
      </c>
      <c r="AB37" s="8">
        <v>19</v>
      </c>
      <c r="AC37" s="156">
        <f t="shared" si="5"/>
        <v>136</v>
      </c>
      <c r="AD37" s="156">
        <f t="shared" si="7"/>
        <v>406</v>
      </c>
      <c r="AE37" s="156">
        <f t="shared" si="7"/>
        <v>955</v>
      </c>
      <c r="AF37" s="156">
        <f t="shared" si="7"/>
        <v>492</v>
      </c>
      <c r="AG37" s="156">
        <f t="shared" si="7"/>
        <v>482</v>
      </c>
      <c r="AH37" s="156">
        <f t="shared" si="7"/>
        <v>387</v>
      </c>
      <c r="AI37" s="156">
        <f t="shared" si="7"/>
        <v>298</v>
      </c>
      <c r="AJ37" s="157">
        <f t="shared" si="6"/>
        <v>3020</v>
      </c>
    </row>
    <row r="38" spans="1:36" s="103" customFormat="1" ht="18.75" customHeight="1">
      <c r="A38" s="109" t="s">
        <v>48</v>
      </c>
      <c r="B38" s="8">
        <v>1067</v>
      </c>
      <c r="C38" s="8">
        <v>2021</v>
      </c>
      <c r="D38" s="8">
        <v>851</v>
      </c>
      <c r="E38" s="8">
        <v>699</v>
      </c>
      <c r="F38" s="8">
        <v>622</v>
      </c>
      <c r="G38" s="8">
        <v>631</v>
      </c>
      <c r="H38" s="25">
        <f t="shared" si="2"/>
        <v>5891</v>
      </c>
      <c r="I38" s="8">
        <v>227</v>
      </c>
      <c r="J38" s="8">
        <v>388</v>
      </c>
      <c r="K38" s="8">
        <v>171</v>
      </c>
      <c r="L38" s="8">
        <v>104</v>
      </c>
      <c r="M38" s="8">
        <v>96</v>
      </c>
      <c r="N38" s="8">
        <v>107</v>
      </c>
      <c r="O38" s="25">
        <f t="shared" si="3"/>
        <v>1093</v>
      </c>
      <c r="P38" s="8">
        <v>840</v>
      </c>
      <c r="Q38" s="8">
        <v>1633</v>
      </c>
      <c r="R38" s="8">
        <v>680</v>
      </c>
      <c r="S38" s="8">
        <v>595</v>
      </c>
      <c r="T38" s="8">
        <v>526</v>
      </c>
      <c r="U38" s="8">
        <v>524</v>
      </c>
      <c r="V38" s="25">
        <f t="shared" si="4"/>
        <v>4798</v>
      </c>
      <c r="W38" s="8">
        <v>8</v>
      </c>
      <c r="X38" s="8">
        <v>67</v>
      </c>
      <c r="Y38" s="8">
        <v>61</v>
      </c>
      <c r="Z38" s="8">
        <v>31</v>
      </c>
      <c r="AA38" s="8">
        <v>16</v>
      </c>
      <c r="AB38" s="8">
        <v>39</v>
      </c>
      <c r="AC38" s="156">
        <f t="shared" si="5"/>
        <v>222</v>
      </c>
      <c r="AD38" s="156">
        <f t="shared" si="7"/>
        <v>1075</v>
      </c>
      <c r="AE38" s="156">
        <f t="shared" si="7"/>
        <v>2088</v>
      </c>
      <c r="AF38" s="156">
        <f t="shared" si="7"/>
        <v>912</v>
      </c>
      <c r="AG38" s="156">
        <f t="shared" si="7"/>
        <v>730</v>
      </c>
      <c r="AH38" s="156">
        <f t="shared" si="7"/>
        <v>638</v>
      </c>
      <c r="AI38" s="156">
        <f t="shared" si="7"/>
        <v>670</v>
      </c>
      <c r="AJ38" s="157">
        <f t="shared" si="6"/>
        <v>6113</v>
      </c>
    </row>
    <row r="39" spans="1:36" s="103" customFormat="1" ht="18.75" customHeight="1">
      <c r="A39" s="109" t="s">
        <v>49</v>
      </c>
      <c r="B39" s="8">
        <v>1020</v>
      </c>
      <c r="C39" s="8">
        <v>3966</v>
      </c>
      <c r="D39" s="8">
        <v>1711</v>
      </c>
      <c r="E39" s="8">
        <v>1330</v>
      </c>
      <c r="F39" s="8">
        <v>1347</v>
      </c>
      <c r="G39" s="8">
        <v>1481</v>
      </c>
      <c r="H39" s="25">
        <f t="shared" si="2"/>
        <v>10855</v>
      </c>
      <c r="I39" s="8">
        <v>257</v>
      </c>
      <c r="J39" s="8">
        <v>862</v>
      </c>
      <c r="K39" s="8">
        <v>378</v>
      </c>
      <c r="L39" s="8">
        <v>277</v>
      </c>
      <c r="M39" s="8">
        <v>226</v>
      </c>
      <c r="N39" s="8">
        <v>268</v>
      </c>
      <c r="O39" s="25">
        <f t="shared" si="3"/>
        <v>2268</v>
      </c>
      <c r="P39" s="8">
        <v>763</v>
      </c>
      <c r="Q39" s="8">
        <v>3104</v>
      </c>
      <c r="R39" s="8">
        <v>1333</v>
      </c>
      <c r="S39" s="8">
        <v>1053</v>
      </c>
      <c r="T39" s="8">
        <v>1121</v>
      </c>
      <c r="U39" s="8">
        <v>1213</v>
      </c>
      <c r="V39" s="25">
        <f t="shared" si="4"/>
        <v>8587</v>
      </c>
      <c r="W39" s="8">
        <v>17</v>
      </c>
      <c r="X39" s="8">
        <v>108</v>
      </c>
      <c r="Y39" s="8">
        <v>92</v>
      </c>
      <c r="Z39" s="8">
        <v>83</v>
      </c>
      <c r="AA39" s="8">
        <v>66</v>
      </c>
      <c r="AB39" s="8">
        <v>79</v>
      </c>
      <c r="AC39" s="156">
        <f t="shared" si="5"/>
        <v>445</v>
      </c>
      <c r="AD39" s="156">
        <f t="shared" si="7"/>
        <v>1037</v>
      </c>
      <c r="AE39" s="156">
        <f t="shared" si="7"/>
        <v>4074</v>
      </c>
      <c r="AF39" s="156">
        <f t="shared" si="7"/>
        <v>1803</v>
      </c>
      <c r="AG39" s="156">
        <f t="shared" si="7"/>
        <v>1413</v>
      </c>
      <c r="AH39" s="156">
        <f t="shared" si="7"/>
        <v>1413</v>
      </c>
      <c r="AI39" s="156">
        <f t="shared" si="7"/>
        <v>1560</v>
      </c>
      <c r="AJ39" s="157">
        <f t="shared" si="6"/>
        <v>11300</v>
      </c>
    </row>
    <row r="40" spans="1:36" s="103" customFormat="1" ht="18.75" customHeight="1">
      <c r="A40" s="109" t="s">
        <v>50</v>
      </c>
      <c r="B40" s="8">
        <v>605</v>
      </c>
      <c r="C40" s="8">
        <v>914</v>
      </c>
      <c r="D40" s="8">
        <v>476</v>
      </c>
      <c r="E40" s="8">
        <v>338</v>
      </c>
      <c r="F40" s="8">
        <v>395</v>
      </c>
      <c r="G40" s="8">
        <v>309</v>
      </c>
      <c r="H40" s="25">
        <f t="shared" si="2"/>
        <v>3037</v>
      </c>
      <c r="I40" s="8">
        <v>91</v>
      </c>
      <c r="J40" s="8">
        <v>148</v>
      </c>
      <c r="K40" s="8">
        <v>90</v>
      </c>
      <c r="L40" s="8">
        <v>46</v>
      </c>
      <c r="M40" s="8">
        <v>59</v>
      </c>
      <c r="N40" s="8">
        <v>42</v>
      </c>
      <c r="O40" s="25">
        <f t="shared" si="3"/>
        <v>476</v>
      </c>
      <c r="P40" s="8">
        <v>514</v>
      </c>
      <c r="Q40" s="8">
        <v>766</v>
      </c>
      <c r="R40" s="8">
        <v>386</v>
      </c>
      <c r="S40" s="8">
        <v>292</v>
      </c>
      <c r="T40" s="8">
        <v>336</v>
      </c>
      <c r="U40" s="8">
        <v>267</v>
      </c>
      <c r="V40" s="25">
        <f t="shared" si="4"/>
        <v>2561</v>
      </c>
      <c r="W40" s="8">
        <v>9</v>
      </c>
      <c r="X40" s="8">
        <v>39</v>
      </c>
      <c r="Y40" s="8">
        <v>15</v>
      </c>
      <c r="Z40" s="8">
        <v>11</v>
      </c>
      <c r="AA40" s="8">
        <v>9</v>
      </c>
      <c r="AB40" s="8">
        <v>11</v>
      </c>
      <c r="AC40" s="156">
        <f t="shared" si="5"/>
        <v>94</v>
      </c>
      <c r="AD40" s="156">
        <f t="shared" si="7"/>
        <v>614</v>
      </c>
      <c r="AE40" s="156">
        <f t="shared" si="7"/>
        <v>953</v>
      </c>
      <c r="AF40" s="156">
        <f t="shared" si="7"/>
        <v>491</v>
      </c>
      <c r="AG40" s="156">
        <f t="shared" si="7"/>
        <v>349</v>
      </c>
      <c r="AH40" s="156">
        <f t="shared" si="7"/>
        <v>404</v>
      </c>
      <c r="AI40" s="156">
        <f t="shared" si="7"/>
        <v>320</v>
      </c>
      <c r="AJ40" s="157">
        <f t="shared" si="6"/>
        <v>3131</v>
      </c>
    </row>
    <row r="41" spans="1:36" s="103" customFormat="1" ht="18.75" customHeight="1">
      <c r="A41" s="109" t="s">
        <v>51</v>
      </c>
      <c r="B41" s="8">
        <v>785</v>
      </c>
      <c r="C41" s="8">
        <v>1372</v>
      </c>
      <c r="D41" s="8">
        <v>553</v>
      </c>
      <c r="E41" s="8">
        <v>567</v>
      </c>
      <c r="F41" s="8">
        <v>526</v>
      </c>
      <c r="G41" s="8">
        <v>419</v>
      </c>
      <c r="H41" s="25">
        <f t="shared" si="2"/>
        <v>4222</v>
      </c>
      <c r="I41" s="8">
        <v>153</v>
      </c>
      <c r="J41" s="8">
        <v>249</v>
      </c>
      <c r="K41" s="8">
        <v>119</v>
      </c>
      <c r="L41" s="8">
        <v>107</v>
      </c>
      <c r="M41" s="8">
        <v>92</v>
      </c>
      <c r="N41" s="8">
        <v>74</v>
      </c>
      <c r="O41" s="25">
        <f t="shared" si="3"/>
        <v>794</v>
      </c>
      <c r="P41" s="8">
        <v>632</v>
      </c>
      <c r="Q41" s="8">
        <v>1123</v>
      </c>
      <c r="R41" s="8">
        <v>434</v>
      </c>
      <c r="S41" s="8">
        <v>460</v>
      </c>
      <c r="T41" s="8">
        <v>434</v>
      </c>
      <c r="U41" s="8">
        <v>345</v>
      </c>
      <c r="V41" s="25">
        <f t="shared" si="4"/>
        <v>3428</v>
      </c>
      <c r="W41" s="8">
        <v>11</v>
      </c>
      <c r="X41" s="8">
        <v>56</v>
      </c>
      <c r="Y41" s="8">
        <v>37</v>
      </c>
      <c r="Z41" s="8">
        <v>23</v>
      </c>
      <c r="AA41" s="8">
        <v>27</v>
      </c>
      <c r="AB41" s="8">
        <v>30</v>
      </c>
      <c r="AC41" s="156">
        <f t="shared" si="5"/>
        <v>184</v>
      </c>
      <c r="AD41" s="156">
        <f t="shared" si="7"/>
        <v>796</v>
      </c>
      <c r="AE41" s="156">
        <f t="shared" si="7"/>
        <v>1428</v>
      </c>
      <c r="AF41" s="156">
        <f t="shared" si="7"/>
        <v>590</v>
      </c>
      <c r="AG41" s="156">
        <f t="shared" si="7"/>
        <v>590</v>
      </c>
      <c r="AH41" s="156">
        <f t="shared" si="7"/>
        <v>553</v>
      </c>
      <c r="AI41" s="156">
        <f t="shared" si="7"/>
        <v>449</v>
      </c>
      <c r="AJ41" s="157">
        <f t="shared" si="6"/>
        <v>4406</v>
      </c>
    </row>
    <row r="42" spans="1:36" s="103" customFormat="1" ht="18.75" customHeight="1">
      <c r="A42" s="109" t="s">
        <v>52</v>
      </c>
      <c r="B42" s="8">
        <v>817</v>
      </c>
      <c r="C42" s="8">
        <v>1401</v>
      </c>
      <c r="D42" s="8">
        <v>737</v>
      </c>
      <c r="E42" s="8">
        <v>612</v>
      </c>
      <c r="F42" s="8">
        <v>528</v>
      </c>
      <c r="G42" s="8">
        <v>495</v>
      </c>
      <c r="H42" s="25">
        <f t="shared" si="2"/>
        <v>4590</v>
      </c>
      <c r="I42" s="8">
        <v>186</v>
      </c>
      <c r="J42" s="8">
        <v>263</v>
      </c>
      <c r="K42" s="8">
        <v>144</v>
      </c>
      <c r="L42" s="8">
        <v>120</v>
      </c>
      <c r="M42" s="8">
        <v>86</v>
      </c>
      <c r="N42" s="8">
        <v>78</v>
      </c>
      <c r="O42" s="25">
        <f t="shared" si="3"/>
        <v>877</v>
      </c>
      <c r="P42" s="8">
        <v>631</v>
      </c>
      <c r="Q42" s="8">
        <v>1138</v>
      </c>
      <c r="R42" s="8">
        <v>593</v>
      </c>
      <c r="S42" s="8">
        <v>492</v>
      </c>
      <c r="T42" s="8">
        <v>442</v>
      </c>
      <c r="U42" s="8">
        <v>417</v>
      </c>
      <c r="V42" s="25">
        <f t="shared" si="4"/>
        <v>3713</v>
      </c>
      <c r="W42" s="8">
        <v>13</v>
      </c>
      <c r="X42" s="8">
        <v>72</v>
      </c>
      <c r="Y42" s="8">
        <v>39</v>
      </c>
      <c r="Z42" s="8">
        <v>30</v>
      </c>
      <c r="AA42" s="8">
        <v>20</v>
      </c>
      <c r="AB42" s="8">
        <v>23</v>
      </c>
      <c r="AC42" s="156">
        <f t="shared" si="5"/>
        <v>197</v>
      </c>
      <c r="AD42" s="156">
        <f t="shared" si="7"/>
        <v>830</v>
      </c>
      <c r="AE42" s="156">
        <f t="shared" si="7"/>
        <v>1473</v>
      </c>
      <c r="AF42" s="156">
        <f t="shared" si="7"/>
        <v>776</v>
      </c>
      <c r="AG42" s="156">
        <f t="shared" si="7"/>
        <v>642</v>
      </c>
      <c r="AH42" s="156">
        <f t="shared" si="7"/>
        <v>548</v>
      </c>
      <c r="AI42" s="156">
        <f t="shared" si="7"/>
        <v>518</v>
      </c>
      <c r="AJ42" s="157">
        <f t="shared" si="6"/>
        <v>4787</v>
      </c>
    </row>
    <row r="43" spans="1:36" s="103" customFormat="1" ht="18.75" customHeight="1">
      <c r="A43" s="109" t="s">
        <v>53</v>
      </c>
      <c r="B43" s="8">
        <v>568</v>
      </c>
      <c r="C43" s="8">
        <v>1464</v>
      </c>
      <c r="D43" s="8">
        <v>698</v>
      </c>
      <c r="E43" s="8">
        <v>523</v>
      </c>
      <c r="F43" s="8">
        <v>568</v>
      </c>
      <c r="G43" s="8">
        <v>498</v>
      </c>
      <c r="H43" s="25">
        <f t="shared" si="2"/>
        <v>4319</v>
      </c>
      <c r="I43" s="8">
        <v>142</v>
      </c>
      <c r="J43" s="8">
        <v>302</v>
      </c>
      <c r="K43" s="8">
        <v>137</v>
      </c>
      <c r="L43" s="8">
        <v>98</v>
      </c>
      <c r="M43" s="8">
        <v>106</v>
      </c>
      <c r="N43" s="8">
        <v>100</v>
      </c>
      <c r="O43" s="25">
        <f t="shared" si="3"/>
        <v>885</v>
      </c>
      <c r="P43" s="8">
        <v>426</v>
      </c>
      <c r="Q43" s="8">
        <v>1162</v>
      </c>
      <c r="R43" s="8">
        <v>561</v>
      </c>
      <c r="S43" s="8">
        <v>425</v>
      </c>
      <c r="T43" s="8">
        <v>462</v>
      </c>
      <c r="U43" s="8">
        <v>398</v>
      </c>
      <c r="V43" s="25">
        <f t="shared" si="4"/>
        <v>3434</v>
      </c>
      <c r="W43" s="8">
        <v>9</v>
      </c>
      <c r="X43" s="8">
        <v>61</v>
      </c>
      <c r="Y43" s="8">
        <v>30</v>
      </c>
      <c r="Z43" s="8">
        <v>26</v>
      </c>
      <c r="AA43" s="8">
        <v>26</v>
      </c>
      <c r="AB43" s="8">
        <v>15</v>
      </c>
      <c r="AC43" s="156">
        <f t="shared" si="5"/>
        <v>167</v>
      </c>
      <c r="AD43" s="156">
        <f t="shared" si="7"/>
        <v>577</v>
      </c>
      <c r="AE43" s="156">
        <f t="shared" si="7"/>
        <v>1525</v>
      </c>
      <c r="AF43" s="156">
        <f t="shared" si="7"/>
        <v>728</v>
      </c>
      <c r="AG43" s="156">
        <f t="shared" si="7"/>
        <v>549</v>
      </c>
      <c r="AH43" s="156">
        <f t="shared" si="7"/>
        <v>594</v>
      </c>
      <c r="AI43" s="156">
        <f t="shared" si="7"/>
        <v>513</v>
      </c>
      <c r="AJ43" s="157">
        <f t="shared" si="6"/>
        <v>4486</v>
      </c>
    </row>
    <row r="44" spans="1:36" s="103" customFormat="1" ht="18.75" customHeight="1">
      <c r="A44" s="109" t="s">
        <v>54</v>
      </c>
      <c r="B44" s="8">
        <v>408</v>
      </c>
      <c r="C44" s="8">
        <v>830</v>
      </c>
      <c r="D44" s="8">
        <v>449</v>
      </c>
      <c r="E44" s="8">
        <v>349</v>
      </c>
      <c r="F44" s="8">
        <v>328</v>
      </c>
      <c r="G44" s="8">
        <v>314</v>
      </c>
      <c r="H44" s="25">
        <f t="shared" si="2"/>
        <v>2678</v>
      </c>
      <c r="I44" s="8">
        <v>67</v>
      </c>
      <c r="J44" s="8">
        <v>138</v>
      </c>
      <c r="K44" s="8">
        <v>99</v>
      </c>
      <c r="L44" s="8">
        <v>40</v>
      </c>
      <c r="M44" s="8">
        <v>58</v>
      </c>
      <c r="N44" s="8">
        <v>66</v>
      </c>
      <c r="O44" s="25">
        <f t="shared" si="3"/>
        <v>468</v>
      </c>
      <c r="P44" s="8">
        <v>341</v>
      </c>
      <c r="Q44" s="8">
        <v>692</v>
      </c>
      <c r="R44" s="8">
        <v>350</v>
      </c>
      <c r="S44" s="8">
        <v>309</v>
      </c>
      <c r="T44" s="8">
        <v>270</v>
      </c>
      <c r="U44" s="8">
        <v>248</v>
      </c>
      <c r="V44" s="25">
        <f t="shared" si="4"/>
        <v>2210</v>
      </c>
      <c r="W44" s="8">
        <v>6</v>
      </c>
      <c r="X44" s="8">
        <v>29</v>
      </c>
      <c r="Y44" s="8">
        <v>24</v>
      </c>
      <c r="Z44" s="8">
        <v>15</v>
      </c>
      <c r="AA44" s="8">
        <v>11</v>
      </c>
      <c r="AB44" s="8">
        <v>18</v>
      </c>
      <c r="AC44" s="156">
        <f t="shared" si="5"/>
        <v>103</v>
      </c>
      <c r="AD44" s="156">
        <f t="shared" si="7"/>
        <v>414</v>
      </c>
      <c r="AE44" s="156">
        <f t="shared" si="7"/>
        <v>859</v>
      </c>
      <c r="AF44" s="156">
        <f t="shared" si="7"/>
        <v>473</v>
      </c>
      <c r="AG44" s="156">
        <f t="shared" si="7"/>
        <v>364</v>
      </c>
      <c r="AH44" s="156">
        <f t="shared" si="7"/>
        <v>339</v>
      </c>
      <c r="AI44" s="156">
        <f t="shared" si="7"/>
        <v>332</v>
      </c>
      <c r="AJ44" s="157">
        <f t="shared" si="6"/>
        <v>2781</v>
      </c>
    </row>
    <row r="45" spans="1:36" s="103" customFormat="1" ht="18.75" customHeight="1">
      <c r="A45" s="109" t="s">
        <v>55</v>
      </c>
      <c r="B45" s="8">
        <v>385</v>
      </c>
      <c r="C45" s="8">
        <v>442</v>
      </c>
      <c r="D45" s="8">
        <v>217</v>
      </c>
      <c r="E45" s="8">
        <v>228</v>
      </c>
      <c r="F45" s="8">
        <v>170</v>
      </c>
      <c r="G45" s="8">
        <v>232</v>
      </c>
      <c r="H45" s="25">
        <f t="shared" si="2"/>
        <v>1674</v>
      </c>
      <c r="I45" s="8">
        <v>39</v>
      </c>
      <c r="J45" s="8">
        <v>67</v>
      </c>
      <c r="K45" s="8">
        <v>24</v>
      </c>
      <c r="L45" s="8">
        <v>31</v>
      </c>
      <c r="M45" s="8">
        <v>28</v>
      </c>
      <c r="N45" s="8">
        <v>25</v>
      </c>
      <c r="O45" s="25">
        <f t="shared" si="3"/>
        <v>214</v>
      </c>
      <c r="P45" s="8">
        <v>346</v>
      </c>
      <c r="Q45" s="8">
        <v>375</v>
      </c>
      <c r="R45" s="8">
        <v>193</v>
      </c>
      <c r="S45" s="8">
        <v>197</v>
      </c>
      <c r="T45" s="8">
        <v>142</v>
      </c>
      <c r="U45" s="8">
        <v>207</v>
      </c>
      <c r="V45" s="25">
        <f t="shared" si="4"/>
        <v>1460</v>
      </c>
      <c r="W45" s="8">
        <v>9</v>
      </c>
      <c r="X45" s="8">
        <v>23</v>
      </c>
      <c r="Y45" s="8">
        <v>15</v>
      </c>
      <c r="Z45" s="8">
        <v>6</v>
      </c>
      <c r="AA45" s="8">
        <v>11</v>
      </c>
      <c r="AB45" s="8">
        <v>13</v>
      </c>
      <c r="AC45" s="156">
        <f t="shared" si="5"/>
        <v>77</v>
      </c>
      <c r="AD45" s="156">
        <f t="shared" si="7"/>
        <v>394</v>
      </c>
      <c r="AE45" s="156">
        <f t="shared" si="7"/>
        <v>465</v>
      </c>
      <c r="AF45" s="156">
        <f t="shared" si="7"/>
        <v>232</v>
      </c>
      <c r="AG45" s="156">
        <f t="shared" si="7"/>
        <v>234</v>
      </c>
      <c r="AH45" s="156">
        <f t="shared" si="7"/>
        <v>181</v>
      </c>
      <c r="AI45" s="156">
        <f t="shared" si="7"/>
        <v>245</v>
      </c>
      <c r="AJ45" s="157">
        <f t="shared" si="6"/>
        <v>1751</v>
      </c>
    </row>
    <row r="46" spans="1:36" s="103" customFormat="1" ht="18.75" customHeight="1">
      <c r="A46" s="109" t="s">
        <v>56</v>
      </c>
      <c r="B46" s="8">
        <v>131</v>
      </c>
      <c r="C46" s="8">
        <v>487</v>
      </c>
      <c r="D46" s="8">
        <v>216</v>
      </c>
      <c r="E46" s="8">
        <v>221</v>
      </c>
      <c r="F46" s="8">
        <v>167</v>
      </c>
      <c r="G46" s="8">
        <v>136</v>
      </c>
      <c r="H46" s="25">
        <f t="shared" si="2"/>
        <v>1358</v>
      </c>
      <c r="I46" s="8">
        <v>45</v>
      </c>
      <c r="J46" s="8">
        <v>113</v>
      </c>
      <c r="K46" s="8">
        <v>48</v>
      </c>
      <c r="L46" s="8">
        <v>37</v>
      </c>
      <c r="M46" s="8">
        <v>35</v>
      </c>
      <c r="N46" s="8">
        <v>20</v>
      </c>
      <c r="O46" s="25">
        <f t="shared" si="3"/>
        <v>298</v>
      </c>
      <c r="P46" s="8">
        <v>86</v>
      </c>
      <c r="Q46" s="8">
        <v>374</v>
      </c>
      <c r="R46" s="8">
        <v>168</v>
      </c>
      <c r="S46" s="8">
        <v>184</v>
      </c>
      <c r="T46" s="8">
        <v>132</v>
      </c>
      <c r="U46" s="8">
        <v>116</v>
      </c>
      <c r="V46" s="25">
        <f t="shared" si="4"/>
        <v>1060</v>
      </c>
      <c r="W46" s="8">
        <v>4</v>
      </c>
      <c r="X46" s="8">
        <v>20</v>
      </c>
      <c r="Y46" s="8">
        <v>15</v>
      </c>
      <c r="Z46" s="8">
        <v>14</v>
      </c>
      <c r="AA46" s="8">
        <v>10</v>
      </c>
      <c r="AB46" s="8">
        <v>9</v>
      </c>
      <c r="AC46" s="156">
        <f t="shared" si="5"/>
        <v>72</v>
      </c>
      <c r="AD46" s="156">
        <f t="shared" si="7"/>
        <v>135</v>
      </c>
      <c r="AE46" s="156">
        <f t="shared" si="7"/>
        <v>507</v>
      </c>
      <c r="AF46" s="156">
        <f t="shared" si="7"/>
        <v>231</v>
      </c>
      <c r="AG46" s="156">
        <f t="shared" si="7"/>
        <v>235</v>
      </c>
      <c r="AH46" s="156">
        <f t="shared" si="7"/>
        <v>177</v>
      </c>
      <c r="AI46" s="156">
        <f t="shared" si="7"/>
        <v>145</v>
      </c>
      <c r="AJ46" s="157">
        <f t="shared" si="6"/>
        <v>1430</v>
      </c>
    </row>
    <row r="47" spans="1:36" s="103" customFormat="1" ht="18.75" customHeight="1">
      <c r="A47" s="109" t="s">
        <v>57</v>
      </c>
      <c r="B47" s="8">
        <v>297</v>
      </c>
      <c r="C47" s="8">
        <v>790</v>
      </c>
      <c r="D47" s="8">
        <v>346</v>
      </c>
      <c r="E47" s="8">
        <v>245</v>
      </c>
      <c r="F47" s="8">
        <v>251</v>
      </c>
      <c r="G47" s="8">
        <v>304</v>
      </c>
      <c r="H47" s="25">
        <f t="shared" si="2"/>
        <v>2233</v>
      </c>
      <c r="I47" s="8">
        <v>66</v>
      </c>
      <c r="J47" s="8">
        <v>144</v>
      </c>
      <c r="K47" s="8">
        <v>76</v>
      </c>
      <c r="L47" s="8">
        <v>49</v>
      </c>
      <c r="M47" s="8">
        <v>42</v>
      </c>
      <c r="N47" s="8">
        <v>61</v>
      </c>
      <c r="O47" s="25">
        <f t="shared" si="3"/>
        <v>438</v>
      </c>
      <c r="P47" s="8">
        <v>231</v>
      </c>
      <c r="Q47" s="8">
        <v>646</v>
      </c>
      <c r="R47" s="8">
        <v>270</v>
      </c>
      <c r="S47" s="8">
        <v>196</v>
      </c>
      <c r="T47" s="8">
        <v>209</v>
      </c>
      <c r="U47" s="8">
        <v>243</v>
      </c>
      <c r="V47" s="25">
        <f t="shared" si="4"/>
        <v>1795</v>
      </c>
      <c r="W47" s="8">
        <v>4</v>
      </c>
      <c r="X47" s="8">
        <v>29</v>
      </c>
      <c r="Y47" s="8">
        <v>13</v>
      </c>
      <c r="Z47" s="8">
        <v>9</v>
      </c>
      <c r="AA47" s="8">
        <v>9</v>
      </c>
      <c r="AB47" s="8">
        <v>17</v>
      </c>
      <c r="AC47" s="156">
        <f t="shared" si="5"/>
        <v>81</v>
      </c>
      <c r="AD47" s="156">
        <f t="shared" si="7"/>
        <v>301</v>
      </c>
      <c r="AE47" s="156">
        <f t="shared" si="7"/>
        <v>819</v>
      </c>
      <c r="AF47" s="156">
        <f t="shared" si="7"/>
        <v>359</v>
      </c>
      <c r="AG47" s="156">
        <f t="shared" si="7"/>
        <v>254</v>
      </c>
      <c r="AH47" s="156">
        <f t="shared" si="7"/>
        <v>260</v>
      </c>
      <c r="AI47" s="156">
        <f t="shared" si="7"/>
        <v>321</v>
      </c>
      <c r="AJ47" s="157">
        <f t="shared" si="6"/>
        <v>2314</v>
      </c>
    </row>
    <row r="48" spans="1:36" s="103" customFormat="1" ht="18.75" customHeight="1">
      <c r="A48" s="109" t="s">
        <v>58</v>
      </c>
      <c r="B48" s="8">
        <v>223</v>
      </c>
      <c r="C48" s="8">
        <v>629</v>
      </c>
      <c r="D48" s="8">
        <v>305</v>
      </c>
      <c r="E48" s="8">
        <v>269</v>
      </c>
      <c r="F48" s="8">
        <v>245</v>
      </c>
      <c r="G48" s="8">
        <v>193</v>
      </c>
      <c r="H48" s="25">
        <f t="shared" si="2"/>
        <v>1864</v>
      </c>
      <c r="I48" s="8">
        <v>70</v>
      </c>
      <c r="J48" s="8">
        <v>152</v>
      </c>
      <c r="K48" s="8">
        <v>89</v>
      </c>
      <c r="L48" s="8">
        <v>58</v>
      </c>
      <c r="M48" s="8">
        <v>40</v>
      </c>
      <c r="N48" s="8">
        <v>38</v>
      </c>
      <c r="O48" s="25">
        <f t="shared" si="3"/>
        <v>447</v>
      </c>
      <c r="P48" s="8">
        <v>153</v>
      </c>
      <c r="Q48" s="8">
        <v>477</v>
      </c>
      <c r="R48" s="8">
        <v>216</v>
      </c>
      <c r="S48" s="8">
        <v>211</v>
      </c>
      <c r="T48" s="8">
        <v>205</v>
      </c>
      <c r="U48" s="8">
        <v>155</v>
      </c>
      <c r="V48" s="25">
        <f t="shared" si="4"/>
        <v>1417</v>
      </c>
      <c r="W48" s="8">
        <v>4</v>
      </c>
      <c r="X48" s="8">
        <v>32</v>
      </c>
      <c r="Y48" s="8">
        <v>35</v>
      </c>
      <c r="Z48" s="8">
        <v>11</v>
      </c>
      <c r="AA48" s="8">
        <v>16</v>
      </c>
      <c r="AB48" s="8">
        <v>22</v>
      </c>
      <c r="AC48" s="156">
        <f t="shared" si="5"/>
        <v>120</v>
      </c>
      <c r="AD48" s="156">
        <f t="shared" si="7"/>
        <v>227</v>
      </c>
      <c r="AE48" s="156">
        <f t="shared" si="7"/>
        <v>661</v>
      </c>
      <c r="AF48" s="156">
        <f t="shared" si="7"/>
        <v>340</v>
      </c>
      <c r="AG48" s="156">
        <f t="shared" si="7"/>
        <v>280</v>
      </c>
      <c r="AH48" s="156">
        <f t="shared" si="7"/>
        <v>261</v>
      </c>
      <c r="AI48" s="156">
        <f t="shared" si="7"/>
        <v>215</v>
      </c>
      <c r="AJ48" s="157">
        <f t="shared" si="6"/>
        <v>1984</v>
      </c>
    </row>
    <row r="49" spans="1:36" s="103" customFormat="1" ht="18.75" customHeight="1">
      <c r="A49" s="109" t="s">
        <v>59</v>
      </c>
      <c r="B49" s="8">
        <v>333</v>
      </c>
      <c r="C49" s="8">
        <v>699</v>
      </c>
      <c r="D49" s="8">
        <v>343</v>
      </c>
      <c r="E49" s="8">
        <v>290</v>
      </c>
      <c r="F49" s="8">
        <v>256</v>
      </c>
      <c r="G49" s="8">
        <v>249</v>
      </c>
      <c r="H49" s="25">
        <f t="shared" si="2"/>
        <v>2170</v>
      </c>
      <c r="I49" s="8">
        <v>96</v>
      </c>
      <c r="J49" s="8">
        <v>158</v>
      </c>
      <c r="K49" s="8">
        <v>87</v>
      </c>
      <c r="L49" s="8">
        <v>56</v>
      </c>
      <c r="M49" s="8">
        <v>42</v>
      </c>
      <c r="N49" s="8">
        <v>45</v>
      </c>
      <c r="O49" s="25">
        <f t="shared" si="3"/>
        <v>484</v>
      </c>
      <c r="P49" s="8">
        <v>237</v>
      </c>
      <c r="Q49" s="8">
        <v>541</v>
      </c>
      <c r="R49" s="8">
        <v>256</v>
      </c>
      <c r="S49" s="8">
        <v>234</v>
      </c>
      <c r="T49" s="8">
        <v>214</v>
      </c>
      <c r="U49" s="8">
        <v>204</v>
      </c>
      <c r="V49" s="25">
        <f t="shared" si="4"/>
        <v>1686</v>
      </c>
      <c r="W49" s="8">
        <v>6</v>
      </c>
      <c r="X49" s="8">
        <v>21</v>
      </c>
      <c r="Y49" s="8">
        <v>27</v>
      </c>
      <c r="Z49" s="8">
        <v>17</v>
      </c>
      <c r="AA49" s="8">
        <v>14</v>
      </c>
      <c r="AB49" s="8">
        <v>13</v>
      </c>
      <c r="AC49" s="156">
        <f t="shared" si="5"/>
        <v>98</v>
      </c>
      <c r="AD49" s="156">
        <f t="shared" si="7"/>
        <v>339</v>
      </c>
      <c r="AE49" s="156">
        <f t="shared" si="7"/>
        <v>720</v>
      </c>
      <c r="AF49" s="156">
        <f t="shared" si="7"/>
        <v>370</v>
      </c>
      <c r="AG49" s="156">
        <f t="shared" si="7"/>
        <v>307</v>
      </c>
      <c r="AH49" s="156">
        <f t="shared" si="7"/>
        <v>270</v>
      </c>
      <c r="AI49" s="156">
        <f t="shared" si="7"/>
        <v>262</v>
      </c>
      <c r="AJ49" s="157">
        <f t="shared" si="6"/>
        <v>2268</v>
      </c>
    </row>
    <row r="50" spans="1:36" s="103" customFormat="1" ht="18.75" customHeight="1">
      <c r="A50" s="109" t="s">
        <v>60</v>
      </c>
      <c r="B50" s="8">
        <v>422</v>
      </c>
      <c r="C50" s="8">
        <v>838</v>
      </c>
      <c r="D50" s="8">
        <v>358</v>
      </c>
      <c r="E50" s="8">
        <v>316</v>
      </c>
      <c r="F50" s="8">
        <v>309</v>
      </c>
      <c r="G50" s="8">
        <v>280</v>
      </c>
      <c r="H50" s="25">
        <f t="shared" si="2"/>
        <v>2523</v>
      </c>
      <c r="I50" s="8">
        <v>105</v>
      </c>
      <c r="J50" s="8">
        <v>197</v>
      </c>
      <c r="K50" s="8">
        <v>82</v>
      </c>
      <c r="L50" s="8">
        <v>57</v>
      </c>
      <c r="M50" s="8">
        <v>50</v>
      </c>
      <c r="N50" s="8">
        <v>56</v>
      </c>
      <c r="O50" s="25">
        <f t="shared" si="3"/>
        <v>547</v>
      </c>
      <c r="P50" s="8">
        <v>317</v>
      </c>
      <c r="Q50" s="8">
        <v>641</v>
      </c>
      <c r="R50" s="8">
        <v>276</v>
      </c>
      <c r="S50" s="8">
        <v>259</v>
      </c>
      <c r="T50" s="8">
        <v>259</v>
      </c>
      <c r="U50" s="8">
        <v>224</v>
      </c>
      <c r="V50" s="25">
        <f t="shared" si="4"/>
        <v>1976</v>
      </c>
      <c r="W50" s="8">
        <v>6</v>
      </c>
      <c r="X50" s="8">
        <v>41</v>
      </c>
      <c r="Y50" s="8">
        <v>15</v>
      </c>
      <c r="Z50" s="8">
        <v>14</v>
      </c>
      <c r="AA50" s="8">
        <v>12</v>
      </c>
      <c r="AB50" s="8">
        <v>14</v>
      </c>
      <c r="AC50" s="156">
        <f t="shared" si="5"/>
        <v>102</v>
      </c>
      <c r="AD50" s="156">
        <f t="shared" si="7"/>
        <v>428</v>
      </c>
      <c r="AE50" s="156">
        <f t="shared" si="7"/>
        <v>879</v>
      </c>
      <c r="AF50" s="156">
        <f t="shared" si="7"/>
        <v>373</v>
      </c>
      <c r="AG50" s="156">
        <f t="shared" si="7"/>
        <v>330</v>
      </c>
      <c r="AH50" s="156">
        <f t="shared" si="7"/>
        <v>321</v>
      </c>
      <c r="AI50" s="156">
        <f t="shared" si="7"/>
        <v>294</v>
      </c>
      <c r="AJ50" s="157">
        <f t="shared" si="6"/>
        <v>2625</v>
      </c>
    </row>
    <row r="51" spans="1:36" s="103" customFormat="1" ht="18.75" customHeight="1">
      <c r="A51" s="109" t="s">
        <v>61</v>
      </c>
      <c r="B51" s="8">
        <v>254</v>
      </c>
      <c r="C51" s="8">
        <v>476</v>
      </c>
      <c r="D51" s="8">
        <v>245</v>
      </c>
      <c r="E51" s="8">
        <v>219</v>
      </c>
      <c r="F51" s="8">
        <v>161</v>
      </c>
      <c r="G51" s="8">
        <v>149</v>
      </c>
      <c r="H51" s="25">
        <f t="shared" si="2"/>
        <v>1504</v>
      </c>
      <c r="I51" s="8">
        <v>83</v>
      </c>
      <c r="J51" s="8">
        <v>119</v>
      </c>
      <c r="K51" s="8">
        <v>69</v>
      </c>
      <c r="L51" s="8">
        <v>55</v>
      </c>
      <c r="M51" s="8">
        <v>34</v>
      </c>
      <c r="N51" s="8">
        <v>30</v>
      </c>
      <c r="O51" s="25">
        <f t="shared" si="3"/>
        <v>390</v>
      </c>
      <c r="P51" s="8">
        <v>171</v>
      </c>
      <c r="Q51" s="8">
        <v>357</v>
      </c>
      <c r="R51" s="8">
        <v>176</v>
      </c>
      <c r="S51" s="8">
        <v>164</v>
      </c>
      <c r="T51" s="8">
        <v>127</v>
      </c>
      <c r="U51" s="8">
        <v>119</v>
      </c>
      <c r="V51" s="25">
        <f t="shared" si="4"/>
        <v>1114</v>
      </c>
      <c r="W51" s="8">
        <v>9</v>
      </c>
      <c r="X51" s="8">
        <v>26</v>
      </c>
      <c r="Y51" s="8">
        <v>13</v>
      </c>
      <c r="Z51" s="8">
        <v>13</v>
      </c>
      <c r="AA51" s="8">
        <v>11</v>
      </c>
      <c r="AB51" s="8">
        <v>11</v>
      </c>
      <c r="AC51" s="156">
        <f t="shared" si="5"/>
        <v>83</v>
      </c>
      <c r="AD51" s="156">
        <f t="shared" si="7"/>
        <v>263</v>
      </c>
      <c r="AE51" s="156">
        <f t="shared" si="7"/>
        <v>502</v>
      </c>
      <c r="AF51" s="156">
        <f t="shared" si="7"/>
        <v>258</v>
      </c>
      <c r="AG51" s="156">
        <f t="shared" si="7"/>
        <v>232</v>
      </c>
      <c r="AH51" s="156">
        <f t="shared" si="7"/>
        <v>172</v>
      </c>
      <c r="AI51" s="156">
        <f t="shared" si="7"/>
        <v>160</v>
      </c>
      <c r="AJ51" s="157">
        <f t="shared" si="6"/>
        <v>1587</v>
      </c>
    </row>
    <row r="52" spans="1:36" s="103" customFormat="1" ht="18.75" customHeight="1">
      <c r="A52" s="109" t="s">
        <v>62</v>
      </c>
      <c r="B52" s="8">
        <v>197</v>
      </c>
      <c r="C52" s="8">
        <v>823</v>
      </c>
      <c r="D52" s="8">
        <v>405</v>
      </c>
      <c r="E52" s="8">
        <v>327</v>
      </c>
      <c r="F52" s="8">
        <v>356</v>
      </c>
      <c r="G52" s="8">
        <v>356</v>
      </c>
      <c r="H52" s="25">
        <f t="shared" si="2"/>
        <v>2464</v>
      </c>
      <c r="I52" s="8">
        <v>58</v>
      </c>
      <c r="J52" s="8">
        <v>210</v>
      </c>
      <c r="K52" s="8">
        <v>87</v>
      </c>
      <c r="L52" s="8">
        <v>58</v>
      </c>
      <c r="M52" s="8">
        <v>56</v>
      </c>
      <c r="N52" s="8">
        <v>64</v>
      </c>
      <c r="O52" s="25">
        <f t="shared" si="3"/>
        <v>533</v>
      </c>
      <c r="P52" s="8">
        <v>139</v>
      </c>
      <c r="Q52" s="8">
        <v>613</v>
      </c>
      <c r="R52" s="8">
        <v>318</v>
      </c>
      <c r="S52" s="8">
        <v>269</v>
      </c>
      <c r="T52" s="8">
        <v>300</v>
      </c>
      <c r="U52" s="8">
        <v>292</v>
      </c>
      <c r="V52" s="25">
        <f t="shared" si="4"/>
        <v>1931</v>
      </c>
      <c r="W52" s="8">
        <v>5</v>
      </c>
      <c r="X52" s="8">
        <v>51</v>
      </c>
      <c r="Y52" s="8">
        <v>33</v>
      </c>
      <c r="Z52" s="8">
        <v>22</v>
      </c>
      <c r="AA52" s="8">
        <v>10</v>
      </c>
      <c r="AB52" s="8">
        <v>30</v>
      </c>
      <c r="AC52" s="156">
        <f t="shared" si="5"/>
        <v>151</v>
      </c>
      <c r="AD52" s="156">
        <f t="shared" si="7"/>
        <v>202</v>
      </c>
      <c r="AE52" s="156">
        <f t="shared" si="7"/>
        <v>874</v>
      </c>
      <c r="AF52" s="156">
        <f t="shared" si="7"/>
        <v>438</v>
      </c>
      <c r="AG52" s="156">
        <f t="shared" si="7"/>
        <v>349</v>
      </c>
      <c r="AH52" s="156">
        <f t="shared" si="7"/>
        <v>366</v>
      </c>
      <c r="AI52" s="156">
        <f t="shared" si="7"/>
        <v>386</v>
      </c>
      <c r="AJ52" s="157">
        <f t="shared" si="6"/>
        <v>2615</v>
      </c>
    </row>
    <row r="53" spans="1:36" s="103" customFormat="1" ht="18.75" customHeight="1">
      <c r="A53" s="109" t="s">
        <v>63</v>
      </c>
      <c r="B53" s="8">
        <v>346</v>
      </c>
      <c r="C53" s="8">
        <v>138</v>
      </c>
      <c r="D53" s="8">
        <v>195</v>
      </c>
      <c r="E53" s="8">
        <v>166</v>
      </c>
      <c r="F53" s="8">
        <v>148</v>
      </c>
      <c r="G53" s="8">
        <v>322</v>
      </c>
      <c r="H53" s="25">
        <f t="shared" si="2"/>
        <v>1315</v>
      </c>
      <c r="I53" s="8">
        <v>66</v>
      </c>
      <c r="J53" s="8">
        <v>31</v>
      </c>
      <c r="K53" s="8">
        <v>43</v>
      </c>
      <c r="L53" s="8">
        <v>27</v>
      </c>
      <c r="M53" s="8">
        <v>30</v>
      </c>
      <c r="N53" s="8">
        <v>85</v>
      </c>
      <c r="O53" s="25">
        <f t="shared" si="3"/>
        <v>282</v>
      </c>
      <c r="P53" s="8">
        <v>280</v>
      </c>
      <c r="Q53" s="8">
        <v>107</v>
      </c>
      <c r="R53" s="8">
        <v>152</v>
      </c>
      <c r="S53" s="8">
        <v>139</v>
      </c>
      <c r="T53" s="8">
        <v>118</v>
      </c>
      <c r="U53" s="8">
        <v>237</v>
      </c>
      <c r="V53" s="25">
        <f t="shared" si="4"/>
        <v>1033</v>
      </c>
      <c r="W53" s="8">
        <v>17</v>
      </c>
      <c r="X53" s="8">
        <v>12</v>
      </c>
      <c r="Y53" s="8">
        <v>17</v>
      </c>
      <c r="Z53" s="8">
        <v>9</v>
      </c>
      <c r="AA53" s="8">
        <v>9</v>
      </c>
      <c r="AB53" s="8">
        <v>7</v>
      </c>
      <c r="AC53" s="156">
        <f t="shared" si="5"/>
        <v>71</v>
      </c>
      <c r="AD53" s="156">
        <f t="shared" si="7"/>
        <v>363</v>
      </c>
      <c r="AE53" s="156">
        <f t="shared" si="7"/>
        <v>150</v>
      </c>
      <c r="AF53" s="156">
        <f t="shared" si="7"/>
        <v>212</v>
      </c>
      <c r="AG53" s="156">
        <f t="shared" si="7"/>
        <v>175</v>
      </c>
      <c r="AH53" s="156">
        <f t="shared" si="7"/>
        <v>157</v>
      </c>
      <c r="AI53" s="156">
        <f t="shared" si="7"/>
        <v>329</v>
      </c>
      <c r="AJ53" s="157">
        <f t="shared" si="6"/>
        <v>1386</v>
      </c>
    </row>
    <row r="54" spans="1:36" s="103" customFormat="1" ht="18.75" customHeight="1">
      <c r="A54" s="109" t="s">
        <v>64</v>
      </c>
      <c r="B54" s="8">
        <v>159</v>
      </c>
      <c r="C54" s="8">
        <v>377</v>
      </c>
      <c r="D54" s="8">
        <v>160</v>
      </c>
      <c r="E54" s="8">
        <v>128</v>
      </c>
      <c r="F54" s="8">
        <v>140</v>
      </c>
      <c r="G54" s="8">
        <v>144</v>
      </c>
      <c r="H54" s="25">
        <f t="shared" si="2"/>
        <v>1108</v>
      </c>
      <c r="I54" s="8">
        <v>35</v>
      </c>
      <c r="J54" s="8">
        <v>94</v>
      </c>
      <c r="K54" s="8">
        <v>38</v>
      </c>
      <c r="L54" s="8">
        <v>29</v>
      </c>
      <c r="M54" s="8">
        <v>20</v>
      </c>
      <c r="N54" s="8">
        <v>36</v>
      </c>
      <c r="O54" s="25">
        <f t="shared" si="3"/>
        <v>252</v>
      </c>
      <c r="P54" s="8">
        <v>124</v>
      </c>
      <c r="Q54" s="8">
        <v>283</v>
      </c>
      <c r="R54" s="8">
        <v>122</v>
      </c>
      <c r="S54" s="8">
        <v>99</v>
      </c>
      <c r="T54" s="8">
        <v>120</v>
      </c>
      <c r="U54" s="8">
        <v>108</v>
      </c>
      <c r="V54" s="25">
        <f t="shared" si="4"/>
        <v>856</v>
      </c>
      <c r="W54" s="8">
        <v>5</v>
      </c>
      <c r="X54" s="8">
        <v>17</v>
      </c>
      <c r="Y54" s="8">
        <v>12</v>
      </c>
      <c r="Z54" s="8">
        <v>14</v>
      </c>
      <c r="AA54" s="8">
        <v>9</v>
      </c>
      <c r="AB54" s="8">
        <v>9</v>
      </c>
      <c r="AC54" s="156">
        <f t="shared" si="5"/>
        <v>66</v>
      </c>
      <c r="AD54" s="156">
        <f t="shared" si="7"/>
        <v>164</v>
      </c>
      <c r="AE54" s="156">
        <f t="shared" si="7"/>
        <v>394</v>
      </c>
      <c r="AF54" s="156">
        <f t="shared" si="7"/>
        <v>172</v>
      </c>
      <c r="AG54" s="156">
        <f t="shared" si="7"/>
        <v>142</v>
      </c>
      <c r="AH54" s="156">
        <f t="shared" si="7"/>
        <v>149</v>
      </c>
      <c r="AI54" s="156">
        <f t="shared" si="7"/>
        <v>153</v>
      </c>
      <c r="AJ54" s="157">
        <f t="shared" si="6"/>
        <v>1174</v>
      </c>
    </row>
    <row r="55" spans="1:36" s="103" customFormat="1" ht="18.75" customHeight="1">
      <c r="A55" s="109" t="s">
        <v>65</v>
      </c>
      <c r="B55" s="8">
        <v>311</v>
      </c>
      <c r="C55" s="8">
        <v>570</v>
      </c>
      <c r="D55" s="8">
        <v>328</v>
      </c>
      <c r="E55" s="8">
        <v>288</v>
      </c>
      <c r="F55" s="8">
        <v>253</v>
      </c>
      <c r="G55" s="8">
        <v>232</v>
      </c>
      <c r="H55" s="25">
        <f t="shared" si="2"/>
        <v>1982</v>
      </c>
      <c r="I55" s="8">
        <v>54</v>
      </c>
      <c r="J55" s="8">
        <v>98</v>
      </c>
      <c r="K55" s="8">
        <v>63</v>
      </c>
      <c r="L55" s="8">
        <v>59</v>
      </c>
      <c r="M55" s="8">
        <v>40</v>
      </c>
      <c r="N55" s="8">
        <v>42</v>
      </c>
      <c r="O55" s="25">
        <f t="shared" si="3"/>
        <v>356</v>
      </c>
      <c r="P55" s="8">
        <v>257</v>
      </c>
      <c r="Q55" s="8">
        <v>472</v>
      </c>
      <c r="R55" s="8">
        <v>265</v>
      </c>
      <c r="S55" s="8">
        <v>229</v>
      </c>
      <c r="T55" s="8">
        <v>213</v>
      </c>
      <c r="U55" s="8">
        <v>190</v>
      </c>
      <c r="V55" s="25">
        <f t="shared" si="4"/>
        <v>1626</v>
      </c>
      <c r="W55" s="8">
        <v>9</v>
      </c>
      <c r="X55" s="8">
        <v>24</v>
      </c>
      <c r="Y55" s="8">
        <v>17</v>
      </c>
      <c r="Z55" s="8">
        <v>16</v>
      </c>
      <c r="AA55" s="8">
        <v>10</v>
      </c>
      <c r="AB55" s="8">
        <v>16</v>
      </c>
      <c r="AC55" s="156">
        <f t="shared" si="5"/>
        <v>92</v>
      </c>
      <c r="AD55" s="156">
        <f t="shared" si="7"/>
        <v>320</v>
      </c>
      <c r="AE55" s="156">
        <f t="shared" si="7"/>
        <v>594</v>
      </c>
      <c r="AF55" s="156">
        <f t="shared" si="7"/>
        <v>345</v>
      </c>
      <c r="AG55" s="156">
        <f t="shared" si="7"/>
        <v>304</v>
      </c>
      <c r="AH55" s="156">
        <f t="shared" si="7"/>
        <v>263</v>
      </c>
      <c r="AI55" s="156">
        <f t="shared" si="7"/>
        <v>248</v>
      </c>
      <c r="AJ55" s="157">
        <f t="shared" si="6"/>
        <v>2074</v>
      </c>
    </row>
    <row r="56" spans="1:36" s="103" customFormat="1" ht="18.75" customHeight="1">
      <c r="A56" s="109" t="s">
        <v>66</v>
      </c>
      <c r="B56" s="8">
        <v>883</v>
      </c>
      <c r="C56" s="8">
        <v>1588</v>
      </c>
      <c r="D56" s="8">
        <v>773</v>
      </c>
      <c r="E56" s="8">
        <v>585</v>
      </c>
      <c r="F56" s="8">
        <v>572</v>
      </c>
      <c r="G56" s="8">
        <v>680</v>
      </c>
      <c r="H56" s="25">
        <f t="shared" si="2"/>
        <v>5081</v>
      </c>
      <c r="I56" s="8">
        <v>190</v>
      </c>
      <c r="J56" s="8">
        <v>303</v>
      </c>
      <c r="K56" s="8">
        <v>140</v>
      </c>
      <c r="L56" s="8">
        <v>101</v>
      </c>
      <c r="M56" s="8">
        <v>79</v>
      </c>
      <c r="N56" s="8">
        <v>98</v>
      </c>
      <c r="O56" s="25">
        <f t="shared" si="3"/>
        <v>911</v>
      </c>
      <c r="P56" s="8">
        <v>693</v>
      </c>
      <c r="Q56" s="8">
        <v>1285</v>
      </c>
      <c r="R56" s="8">
        <v>633</v>
      </c>
      <c r="S56" s="8">
        <v>484</v>
      </c>
      <c r="T56" s="8">
        <v>493</v>
      </c>
      <c r="U56" s="8">
        <v>582</v>
      </c>
      <c r="V56" s="25">
        <f t="shared" si="4"/>
        <v>4170</v>
      </c>
      <c r="W56" s="8">
        <v>12</v>
      </c>
      <c r="X56" s="8">
        <v>64</v>
      </c>
      <c r="Y56" s="8">
        <v>40</v>
      </c>
      <c r="Z56" s="8">
        <v>21</v>
      </c>
      <c r="AA56" s="8">
        <v>19</v>
      </c>
      <c r="AB56" s="8">
        <v>30</v>
      </c>
      <c r="AC56" s="156">
        <f t="shared" si="5"/>
        <v>186</v>
      </c>
      <c r="AD56" s="156">
        <f t="shared" si="7"/>
        <v>895</v>
      </c>
      <c r="AE56" s="156">
        <f t="shared" si="7"/>
        <v>1652</v>
      </c>
      <c r="AF56" s="156">
        <f t="shared" si="7"/>
        <v>813</v>
      </c>
      <c r="AG56" s="156">
        <f t="shared" si="7"/>
        <v>606</v>
      </c>
      <c r="AH56" s="156">
        <f t="shared" si="7"/>
        <v>591</v>
      </c>
      <c r="AI56" s="156">
        <f t="shared" si="7"/>
        <v>710</v>
      </c>
      <c r="AJ56" s="157">
        <f t="shared" si="6"/>
        <v>5267</v>
      </c>
    </row>
    <row r="57" spans="1:36" s="103" customFormat="1" ht="18.75" customHeight="1">
      <c r="A57" s="110" t="s">
        <v>67</v>
      </c>
      <c r="B57" s="9">
        <f>SUM(B31:B56)</f>
        <v>15607</v>
      </c>
      <c r="C57" s="9">
        <f aca="true" t="shared" si="9" ref="C57:AJ57">SUM(C31:C56)</f>
        <v>32715</v>
      </c>
      <c r="D57" s="9">
        <f t="shared" si="9"/>
        <v>15409</v>
      </c>
      <c r="E57" s="9">
        <f t="shared" si="9"/>
        <v>12817</v>
      </c>
      <c r="F57" s="9">
        <f t="shared" si="9"/>
        <v>12372</v>
      </c>
      <c r="G57" s="9">
        <f t="shared" si="9"/>
        <v>11998</v>
      </c>
      <c r="H57" s="9">
        <f t="shared" si="9"/>
        <v>100918</v>
      </c>
      <c r="I57" s="9">
        <f t="shared" si="9"/>
        <v>3349</v>
      </c>
      <c r="J57" s="9">
        <f t="shared" si="9"/>
        <v>6546</v>
      </c>
      <c r="K57" s="9">
        <f t="shared" si="9"/>
        <v>3188</v>
      </c>
      <c r="L57" s="9">
        <f t="shared" si="9"/>
        <v>2282</v>
      </c>
      <c r="M57" s="9">
        <f t="shared" si="9"/>
        <v>1997</v>
      </c>
      <c r="N57" s="9">
        <f t="shared" si="9"/>
        <v>2109</v>
      </c>
      <c r="O57" s="9">
        <f t="shared" si="9"/>
        <v>19471</v>
      </c>
      <c r="P57" s="9">
        <f t="shared" si="9"/>
        <v>12258</v>
      </c>
      <c r="Q57" s="9">
        <f t="shared" si="9"/>
        <v>26169</v>
      </c>
      <c r="R57" s="9">
        <f t="shared" si="9"/>
        <v>12221</v>
      </c>
      <c r="S57" s="9">
        <f t="shared" si="9"/>
        <v>10535</v>
      </c>
      <c r="T57" s="9">
        <f t="shared" si="9"/>
        <v>10375</v>
      </c>
      <c r="U57" s="9">
        <f t="shared" si="9"/>
        <v>9889</v>
      </c>
      <c r="V57" s="9">
        <f t="shared" si="9"/>
        <v>81447</v>
      </c>
      <c r="W57" s="9">
        <f t="shared" si="9"/>
        <v>251</v>
      </c>
      <c r="X57" s="9">
        <f t="shared" si="9"/>
        <v>1289</v>
      </c>
      <c r="Y57" s="9">
        <f t="shared" si="9"/>
        <v>867</v>
      </c>
      <c r="Z57" s="9">
        <f t="shared" si="9"/>
        <v>635</v>
      </c>
      <c r="AA57" s="9">
        <f t="shared" si="9"/>
        <v>530</v>
      </c>
      <c r="AB57" s="9">
        <f t="shared" si="9"/>
        <v>625</v>
      </c>
      <c r="AC57" s="9">
        <f t="shared" si="9"/>
        <v>4197</v>
      </c>
      <c r="AD57" s="9">
        <f t="shared" si="9"/>
        <v>15858</v>
      </c>
      <c r="AE57" s="9">
        <f t="shared" si="9"/>
        <v>34004</v>
      </c>
      <c r="AF57" s="9">
        <f t="shared" si="9"/>
        <v>16276</v>
      </c>
      <c r="AG57" s="9">
        <f t="shared" si="9"/>
        <v>13452</v>
      </c>
      <c r="AH57" s="9">
        <f t="shared" si="9"/>
        <v>12902</v>
      </c>
      <c r="AI57" s="9">
        <f t="shared" si="9"/>
        <v>12623</v>
      </c>
      <c r="AJ57" s="111">
        <f t="shared" si="9"/>
        <v>105115</v>
      </c>
    </row>
    <row r="58" spans="1:36" s="103" customFormat="1" ht="18.75" customHeight="1">
      <c r="A58" s="109" t="s">
        <v>68</v>
      </c>
      <c r="B58" s="8">
        <v>81</v>
      </c>
      <c r="C58" s="8">
        <v>179</v>
      </c>
      <c r="D58" s="8">
        <v>97</v>
      </c>
      <c r="E58" s="8">
        <v>89</v>
      </c>
      <c r="F58" s="8">
        <v>108</v>
      </c>
      <c r="G58" s="8">
        <v>84</v>
      </c>
      <c r="H58" s="25">
        <f t="shared" si="2"/>
        <v>638</v>
      </c>
      <c r="I58" s="8">
        <v>17</v>
      </c>
      <c r="J58" s="8">
        <v>42</v>
      </c>
      <c r="K58" s="8">
        <v>35</v>
      </c>
      <c r="L58" s="8">
        <v>15</v>
      </c>
      <c r="M58" s="8">
        <v>24</v>
      </c>
      <c r="N58" s="8">
        <v>16</v>
      </c>
      <c r="O58" s="25">
        <f t="shared" si="3"/>
        <v>149</v>
      </c>
      <c r="P58" s="8">
        <v>64</v>
      </c>
      <c r="Q58" s="8">
        <v>137</v>
      </c>
      <c r="R58" s="8">
        <v>62</v>
      </c>
      <c r="S58" s="8">
        <v>74</v>
      </c>
      <c r="T58" s="8">
        <v>84</v>
      </c>
      <c r="U58" s="8">
        <v>68</v>
      </c>
      <c r="V58" s="25">
        <f t="shared" si="4"/>
        <v>489</v>
      </c>
      <c r="W58" s="8">
        <v>9</v>
      </c>
      <c r="X58" s="8">
        <v>17</v>
      </c>
      <c r="Y58" s="8">
        <v>11</v>
      </c>
      <c r="Z58" s="8">
        <v>8</v>
      </c>
      <c r="AA58" s="8">
        <v>5</v>
      </c>
      <c r="AB58" s="8">
        <v>6</v>
      </c>
      <c r="AC58" s="156">
        <f t="shared" si="5"/>
        <v>56</v>
      </c>
      <c r="AD58" s="156">
        <f t="shared" si="7"/>
        <v>90</v>
      </c>
      <c r="AE58" s="156">
        <f t="shared" si="7"/>
        <v>196</v>
      </c>
      <c r="AF58" s="156">
        <f t="shared" si="7"/>
        <v>108</v>
      </c>
      <c r="AG58" s="156">
        <f t="shared" si="7"/>
        <v>97</v>
      </c>
      <c r="AH58" s="156">
        <f t="shared" si="7"/>
        <v>113</v>
      </c>
      <c r="AI58" s="156">
        <f t="shared" si="7"/>
        <v>90</v>
      </c>
      <c r="AJ58" s="157">
        <f t="shared" si="6"/>
        <v>694</v>
      </c>
    </row>
    <row r="59" spans="1:36" s="103" customFormat="1" ht="18.75" customHeight="1">
      <c r="A59" s="109" t="s">
        <v>69</v>
      </c>
      <c r="B59" s="8">
        <v>38</v>
      </c>
      <c r="C59" s="8">
        <v>145</v>
      </c>
      <c r="D59" s="8">
        <v>72</v>
      </c>
      <c r="E59" s="8">
        <v>67</v>
      </c>
      <c r="F59" s="8">
        <v>55</v>
      </c>
      <c r="G59" s="8">
        <v>51</v>
      </c>
      <c r="H59" s="25">
        <f t="shared" si="2"/>
        <v>428</v>
      </c>
      <c r="I59" s="8">
        <v>9</v>
      </c>
      <c r="J59" s="8">
        <v>31</v>
      </c>
      <c r="K59" s="8">
        <v>9</v>
      </c>
      <c r="L59" s="8">
        <v>13</v>
      </c>
      <c r="M59" s="8">
        <v>8</v>
      </c>
      <c r="N59" s="8">
        <v>7</v>
      </c>
      <c r="O59" s="25">
        <f t="shared" si="3"/>
        <v>77</v>
      </c>
      <c r="P59" s="8">
        <v>29</v>
      </c>
      <c r="Q59" s="8">
        <v>114</v>
      </c>
      <c r="R59" s="8">
        <v>63</v>
      </c>
      <c r="S59" s="8">
        <v>54</v>
      </c>
      <c r="T59" s="8">
        <v>47</v>
      </c>
      <c r="U59" s="8">
        <v>44</v>
      </c>
      <c r="V59" s="25">
        <f t="shared" si="4"/>
        <v>351</v>
      </c>
      <c r="W59" s="8">
        <v>0</v>
      </c>
      <c r="X59" s="8">
        <v>7</v>
      </c>
      <c r="Y59" s="8">
        <v>7</v>
      </c>
      <c r="Z59" s="8">
        <v>2</v>
      </c>
      <c r="AA59" s="8">
        <v>1</v>
      </c>
      <c r="AB59" s="8">
        <v>1</v>
      </c>
      <c r="AC59" s="156">
        <f t="shared" si="5"/>
        <v>18</v>
      </c>
      <c r="AD59" s="156">
        <f t="shared" si="7"/>
        <v>38</v>
      </c>
      <c r="AE59" s="156">
        <f t="shared" si="7"/>
        <v>152</v>
      </c>
      <c r="AF59" s="156">
        <f t="shared" si="7"/>
        <v>79</v>
      </c>
      <c r="AG59" s="156">
        <f t="shared" si="7"/>
        <v>69</v>
      </c>
      <c r="AH59" s="156">
        <f t="shared" si="7"/>
        <v>56</v>
      </c>
      <c r="AI59" s="156">
        <f t="shared" si="7"/>
        <v>52</v>
      </c>
      <c r="AJ59" s="157">
        <f t="shared" si="6"/>
        <v>446</v>
      </c>
    </row>
    <row r="60" spans="1:36" s="103" customFormat="1" ht="18.75" customHeight="1">
      <c r="A60" s="109" t="s">
        <v>70</v>
      </c>
      <c r="B60" s="8">
        <v>19</v>
      </c>
      <c r="C60" s="8">
        <v>33</v>
      </c>
      <c r="D60" s="8">
        <v>21</v>
      </c>
      <c r="E60" s="8">
        <v>26</v>
      </c>
      <c r="F60" s="8">
        <v>20</v>
      </c>
      <c r="G60" s="8">
        <v>18</v>
      </c>
      <c r="H60" s="25">
        <f t="shared" si="2"/>
        <v>137</v>
      </c>
      <c r="I60" s="8">
        <v>4</v>
      </c>
      <c r="J60" s="8">
        <v>2</v>
      </c>
      <c r="K60" s="8">
        <v>2</v>
      </c>
      <c r="L60" s="8">
        <v>7</v>
      </c>
      <c r="M60" s="8">
        <v>2</v>
      </c>
      <c r="N60" s="8">
        <v>2</v>
      </c>
      <c r="O60" s="25">
        <f t="shared" si="3"/>
        <v>19</v>
      </c>
      <c r="P60" s="8">
        <v>15</v>
      </c>
      <c r="Q60" s="8">
        <v>31</v>
      </c>
      <c r="R60" s="8">
        <v>19</v>
      </c>
      <c r="S60" s="8">
        <v>19</v>
      </c>
      <c r="T60" s="8">
        <v>18</v>
      </c>
      <c r="U60" s="8">
        <v>16</v>
      </c>
      <c r="V60" s="25">
        <f t="shared" si="4"/>
        <v>118</v>
      </c>
      <c r="W60" s="8">
        <v>0</v>
      </c>
      <c r="X60" s="8">
        <v>4</v>
      </c>
      <c r="Y60" s="8">
        <v>1</v>
      </c>
      <c r="Z60" s="8">
        <v>0</v>
      </c>
      <c r="AA60" s="8">
        <v>0</v>
      </c>
      <c r="AB60" s="8">
        <v>0</v>
      </c>
      <c r="AC60" s="156">
        <f t="shared" si="5"/>
        <v>5</v>
      </c>
      <c r="AD60" s="156">
        <f t="shared" si="7"/>
        <v>19</v>
      </c>
      <c r="AE60" s="156">
        <f t="shared" si="7"/>
        <v>37</v>
      </c>
      <c r="AF60" s="156">
        <f t="shared" si="7"/>
        <v>22</v>
      </c>
      <c r="AG60" s="156">
        <f t="shared" si="7"/>
        <v>26</v>
      </c>
      <c r="AH60" s="156">
        <f t="shared" si="7"/>
        <v>20</v>
      </c>
      <c r="AI60" s="156">
        <f t="shared" si="7"/>
        <v>18</v>
      </c>
      <c r="AJ60" s="157">
        <f t="shared" si="6"/>
        <v>142</v>
      </c>
    </row>
    <row r="61" spans="1:36" s="103" customFormat="1" ht="18.75" customHeight="1">
      <c r="A61" s="109" t="s">
        <v>71</v>
      </c>
      <c r="B61" s="8">
        <v>42</v>
      </c>
      <c r="C61" s="8">
        <v>87</v>
      </c>
      <c r="D61" s="8">
        <v>59</v>
      </c>
      <c r="E61" s="8">
        <v>48</v>
      </c>
      <c r="F61" s="8">
        <v>44</v>
      </c>
      <c r="G61" s="8">
        <v>41</v>
      </c>
      <c r="H61" s="25">
        <f t="shared" si="2"/>
        <v>321</v>
      </c>
      <c r="I61" s="8">
        <v>6</v>
      </c>
      <c r="J61" s="8">
        <v>28</v>
      </c>
      <c r="K61" s="8">
        <v>4</v>
      </c>
      <c r="L61" s="8">
        <v>4</v>
      </c>
      <c r="M61" s="8">
        <v>6</v>
      </c>
      <c r="N61" s="8">
        <v>5</v>
      </c>
      <c r="O61" s="25">
        <f t="shared" si="3"/>
        <v>53</v>
      </c>
      <c r="P61" s="8">
        <v>36</v>
      </c>
      <c r="Q61" s="8">
        <v>59</v>
      </c>
      <c r="R61" s="8">
        <v>55</v>
      </c>
      <c r="S61" s="8">
        <v>44</v>
      </c>
      <c r="T61" s="8">
        <v>38</v>
      </c>
      <c r="U61" s="8">
        <v>36</v>
      </c>
      <c r="V61" s="25">
        <f t="shared" si="4"/>
        <v>268</v>
      </c>
      <c r="W61" s="8">
        <v>1</v>
      </c>
      <c r="X61" s="8">
        <v>6</v>
      </c>
      <c r="Y61" s="8">
        <v>2</v>
      </c>
      <c r="Z61" s="8">
        <v>1</v>
      </c>
      <c r="AA61" s="8">
        <v>3</v>
      </c>
      <c r="AB61" s="8">
        <v>2</v>
      </c>
      <c r="AC61" s="156">
        <f t="shared" si="5"/>
        <v>15</v>
      </c>
      <c r="AD61" s="156">
        <f t="shared" si="7"/>
        <v>43</v>
      </c>
      <c r="AE61" s="156">
        <f t="shared" si="7"/>
        <v>93</v>
      </c>
      <c r="AF61" s="156">
        <f t="shared" si="7"/>
        <v>61</v>
      </c>
      <c r="AG61" s="156">
        <f t="shared" si="7"/>
        <v>49</v>
      </c>
      <c r="AH61" s="156">
        <f t="shared" si="7"/>
        <v>47</v>
      </c>
      <c r="AI61" s="156">
        <f t="shared" si="7"/>
        <v>43</v>
      </c>
      <c r="AJ61" s="157">
        <f t="shared" si="6"/>
        <v>336</v>
      </c>
    </row>
    <row r="62" spans="1:36" s="103" customFormat="1" ht="18.75" customHeight="1">
      <c r="A62" s="110" t="s">
        <v>72</v>
      </c>
      <c r="B62" s="9">
        <f>SUM(B58:B61)</f>
        <v>180</v>
      </c>
      <c r="C62" s="9">
        <f aca="true" t="shared" si="10" ref="C62:AJ62">SUM(C58:C61)</f>
        <v>444</v>
      </c>
      <c r="D62" s="9">
        <f t="shared" si="10"/>
        <v>249</v>
      </c>
      <c r="E62" s="9">
        <f t="shared" si="10"/>
        <v>230</v>
      </c>
      <c r="F62" s="9">
        <f t="shared" si="10"/>
        <v>227</v>
      </c>
      <c r="G62" s="9">
        <f t="shared" si="10"/>
        <v>194</v>
      </c>
      <c r="H62" s="9">
        <f t="shared" si="10"/>
        <v>1524</v>
      </c>
      <c r="I62" s="9">
        <f t="shared" si="10"/>
        <v>36</v>
      </c>
      <c r="J62" s="9">
        <f t="shared" si="10"/>
        <v>103</v>
      </c>
      <c r="K62" s="9">
        <f t="shared" si="10"/>
        <v>50</v>
      </c>
      <c r="L62" s="9">
        <f t="shared" si="10"/>
        <v>39</v>
      </c>
      <c r="M62" s="9">
        <f t="shared" si="10"/>
        <v>40</v>
      </c>
      <c r="N62" s="9">
        <f t="shared" si="10"/>
        <v>30</v>
      </c>
      <c r="O62" s="9">
        <f t="shared" si="10"/>
        <v>298</v>
      </c>
      <c r="P62" s="9">
        <f t="shared" si="10"/>
        <v>144</v>
      </c>
      <c r="Q62" s="9">
        <f t="shared" si="10"/>
        <v>341</v>
      </c>
      <c r="R62" s="9">
        <f t="shared" si="10"/>
        <v>199</v>
      </c>
      <c r="S62" s="9">
        <f t="shared" si="10"/>
        <v>191</v>
      </c>
      <c r="T62" s="9">
        <f t="shared" si="10"/>
        <v>187</v>
      </c>
      <c r="U62" s="9">
        <f t="shared" si="10"/>
        <v>164</v>
      </c>
      <c r="V62" s="9">
        <f t="shared" si="10"/>
        <v>1226</v>
      </c>
      <c r="W62" s="9">
        <f t="shared" si="10"/>
        <v>10</v>
      </c>
      <c r="X62" s="9">
        <f t="shared" si="10"/>
        <v>34</v>
      </c>
      <c r="Y62" s="9">
        <f t="shared" si="10"/>
        <v>21</v>
      </c>
      <c r="Z62" s="9">
        <f t="shared" si="10"/>
        <v>11</v>
      </c>
      <c r="AA62" s="9">
        <f t="shared" si="10"/>
        <v>9</v>
      </c>
      <c r="AB62" s="9">
        <f t="shared" si="10"/>
        <v>9</v>
      </c>
      <c r="AC62" s="9">
        <f t="shared" si="10"/>
        <v>94</v>
      </c>
      <c r="AD62" s="9">
        <f t="shared" si="10"/>
        <v>190</v>
      </c>
      <c r="AE62" s="9">
        <f t="shared" si="10"/>
        <v>478</v>
      </c>
      <c r="AF62" s="9">
        <f t="shared" si="10"/>
        <v>270</v>
      </c>
      <c r="AG62" s="9">
        <f t="shared" si="10"/>
        <v>241</v>
      </c>
      <c r="AH62" s="9">
        <f t="shared" si="10"/>
        <v>236</v>
      </c>
      <c r="AI62" s="9">
        <f t="shared" si="10"/>
        <v>203</v>
      </c>
      <c r="AJ62" s="111">
        <f t="shared" si="10"/>
        <v>1618</v>
      </c>
    </row>
    <row r="63" spans="1:36" s="103" customFormat="1" ht="18.75" customHeight="1">
      <c r="A63" s="109" t="s">
        <v>73</v>
      </c>
      <c r="B63" s="8">
        <v>37</v>
      </c>
      <c r="C63" s="8">
        <v>173</v>
      </c>
      <c r="D63" s="8">
        <v>70</v>
      </c>
      <c r="E63" s="8">
        <v>64</v>
      </c>
      <c r="F63" s="8">
        <v>54</v>
      </c>
      <c r="G63" s="8">
        <v>34</v>
      </c>
      <c r="H63" s="25">
        <f t="shared" si="2"/>
        <v>432</v>
      </c>
      <c r="I63" s="8">
        <v>5</v>
      </c>
      <c r="J63" s="8">
        <v>19</v>
      </c>
      <c r="K63" s="8">
        <v>15</v>
      </c>
      <c r="L63" s="8">
        <v>9</v>
      </c>
      <c r="M63" s="8">
        <v>4</v>
      </c>
      <c r="N63" s="8">
        <v>7</v>
      </c>
      <c r="O63" s="25">
        <f t="shared" si="3"/>
        <v>59</v>
      </c>
      <c r="P63" s="8">
        <v>32</v>
      </c>
      <c r="Q63" s="8">
        <v>154</v>
      </c>
      <c r="R63" s="8">
        <v>55</v>
      </c>
      <c r="S63" s="8">
        <v>55</v>
      </c>
      <c r="T63" s="8">
        <v>50</v>
      </c>
      <c r="U63" s="8">
        <v>27</v>
      </c>
      <c r="V63" s="25">
        <f>SUM(P63:U63)</f>
        <v>373</v>
      </c>
      <c r="W63" s="8">
        <v>0</v>
      </c>
      <c r="X63" s="8">
        <v>0</v>
      </c>
      <c r="Y63" s="8">
        <v>3</v>
      </c>
      <c r="Z63" s="8">
        <v>1</v>
      </c>
      <c r="AA63" s="8">
        <v>3</v>
      </c>
      <c r="AB63" s="8">
        <v>0</v>
      </c>
      <c r="AC63" s="156">
        <f t="shared" si="5"/>
        <v>7</v>
      </c>
      <c r="AD63" s="156">
        <f t="shared" si="7"/>
        <v>37</v>
      </c>
      <c r="AE63" s="156">
        <f t="shared" si="7"/>
        <v>173</v>
      </c>
      <c r="AF63" s="156">
        <f t="shared" si="7"/>
        <v>73</v>
      </c>
      <c r="AG63" s="156">
        <f t="shared" si="7"/>
        <v>65</v>
      </c>
      <c r="AH63" s="156">
        <f t="shared" si="7"/>
        <v>57</v>
      </c>
      <c r="AI63" s="156">
        <f t="shared" si="7"/>
        <v>34</v>
      </c>
      <c r="AJ63" s="157">
        <f t="shared" si="6"/>
        <v>439</v>
      </c>
    </row>
    <row r="64" spans="1:36" s="103" customFormat="1" ht="18.75" customHeight="1">
      <c r="A64" s="109" t="s">
        <v>74</v>
      </c>
      <c r="B64" s="8">
        <v>0</v>
      </c>
      <c r="C64" s="8">
        <v>3</v>
      </c>
      <c r="D64" s="8">
        <v>3</v>
      </c>
      <c r="E64" s="8">
        <v>4</v>
      </c>
      <c r="F64" s="8">
        <v>2</v>
      </c>
      <c r="G64" s="8">
        <v>2</v>
      </c>
      <c r="H64" s="25">
        <f t="shared" si="2"/>
        <v>14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25">
        <f t="shared" si="3"/>
        <v>0</v>
      </c>
      <c r="P64" s="8">
        <v>0</v>
      </c>
      <c r="Q64" s="8">
        <v>3</v>
      </c>
      <c r="R64" s="8">
        <v>3</v>
      </c>
      <c r="S64" s="8">
        <v>4</v>
      </c>
      <c r="T64" s="8">
        <v>2</v>
      </c>
      <c r="U64" s="8">
        <v>2</v>
      </c>
      <c r="V64" s="25">
        <f aca="true" t="shared" si="11" ref="V64:V71">SUM(P64:U64)</f>
        <v>14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156">
        <f t="shared" si="5"/>
        <v>0</v>
      </c>
      <c r="AD64" s="156">
        <f t="shared" si="7"/>
        <v>0</v>
      </c>
      <c r="AE64" s="156">
        <f t="shared" si="7"/>
        <v>3</v>
      </c>
      <c r="AF64" s="156">
        <f t="shared" si="7"/>
        <v>3</v>
      </c>
      <c r="AG64" s="156">
        <f t="shared" si="7"/>
        <v>4</v>
      </c>
      <c r="AH64" s="156">
        <f t="shared" si="7"/>
        <v>2</v>
      </c>
      <c r="AI64" s="156">
        <f t="shared" si="7"/>
        <v>2</v>
      </c>
      <c r="AJ64" s="157">
        <f t="shared" si="6"/>
        <v>14</v>
      </c>
    </row>
    <row r="65" spans="1:36" s="103" customFormat="1" ht="18.75" customHeight="1">
      <c r="A65" s="109" t="s">
        <v>75</v>
      </c>
      <c r="B65" s="8">
        <v>24</v>
      </c>
      <c r="C65" s="8">
        <v>49</v>
      </c>
      <c r="D65" s="8">
        <v>30</v>
      </c>
      <c r="E65" s="8">
        <v>26</v>
      </c>
      <c r="F65" s="8">
        <v>23</v>
      </c>
      <c r="G65" s="8">
        <v>22</v>
      </c>
      <c r="H65" s="25">
        <f t="shared" si="2"/>
        <v>174</v>
      </c>
      <c r="I65" s="8">
        <v>3</v>
      </c>
      <c r="J65" s="8">
        <v>5</v>
      </c>
      <c r="K65" s="8">
        <v>4</v>
      </c>
      <c r="L65" s="8">
        <v>4</v>
      </c>
      <c r="M65" s="8">
        <v>1</v>
      </c>
      <c r="N65" s="8">
        <v>3</v>
      </c>
      <c r="O65" s="25">
        <f t="shared" si="3"/>
        <v>20</v>
      </c>
      <c r="P65" s="8">
        <v>21</v>
      </c>
      <c r="Q65" s="8">
        <v>44</v>
      </c>
      <c r="R65" s="8">
        <v>26</v>
      </c>
      <c r="S65" s="8">
        <v>22</v>
      </c>
      <c r="T65" s="8">
        <v>22</v>
      </c>
      <c r="U65" s="8">
        <v>19</v>
      </c>
      <c r="V65" s="25">
        <f t="shared" si="11"/>
        <v>154</v>
      </c>
      <c r="W65" s="8">
        <v>0</v>
      </c>
      <c r="X65" s="8">
        <v>1</v>
      </c>
      <c r="Y65" s="8">
        <v>2</v>
      </c>
      <c r="Z65" s="8">
        <v>0</v>
      </c>
      <c r="AA65" s="8">
        <v>0</v>
      </c>
      <c r="AB65" s="8">
        <v>1</v>
      </c>
      <c r="AC65" s="156">
        <f t="shared" si="5"/>
        <v>4</v>
      </c>
      <c r="AD65" s="156">
        <f t="shared" si="7"/>
        <v>24</v>
      </c>
      <c r="AE65" s="156">
        <f t="shared" si="7"/>
        <v>50</v>
      </c>
      <c r="AF65" s="156">
        <f t="shared" si="7"/>
        <v>32</v>
      </c>
      <c r="AG65" s="156">
        <f t="shared" si="7"/>
        <v>26</v>
      </c>
      <c r="AH65" s="156">
        <f t="shared" si="7"/>
        <v>23</v>
      </c>
      <c r="AI65" s="156">
        <f t="shared" si="7"/>
        <v>23</v>
      </c>
      <c r="AJ65" s="157">
        <f t="shared" si="6"/>
        <v>178</v>
      </c>
    </row>
    <row r="66" spans="1:36" s="103" customFormat="1" ht="18.75" customHeight="1">
      <c r="A66" s="109" t="s">
        <v>76</v>
      </c>
      <c r="B66" s="8">
        <v>16</v>
      </c>
      <c r="C66" s="8">
        <v>42</v>
      </c>
      <c r="D66" s="8">
        <v>16</v>
      </c>
      <c r="E66" s="8">
        <v>9</v>
      </c>
      <c r="F66" s="8">
        <v>13</v>
      </c>
      <c r="G66" s="8">
        <v>11</v>
      </c>
      <c r="H66" s="25">
        <f t="shared" si="2"/>
        <v>107</v>
      </c>
      <c r="I66" s="8">
        <v>0</v>
      </c>
      <c r="J66" s="8">
        <v>7</v>
      </c>
      <c r="K66" s="8">
        <v>2</v>
      </c>
      <c r="L66" s="8">
        <v>1</v>
      </c>
      <c r="M66" s="8">
        <v>4</v>
      </c>
      <c r="N66" s="8">
        <v>4</v>
      </c>
      <c r="O66" s="25">
        <f t="shared" si="3"/>
        <v>18</v>
      </c>
      <c r="P66" s="8">
        <v>16</v>
      </c>
      <c r="Q66" s="8">
        <v>35</v>
      </c>
      <c r="R66" s="8">
        <v>14</v>
      </c>
      <c r="S66" s="8">
        <v>8</v>
      </c>
      <c r="T66" s="8">
        <v>9</v>
      </c>
      <c r="U66" s="8">
        <v>7</v>
      </c>
      <c r="V66" s="25">
        <f t="shared" si="11"/>
        <v>89</v>
      </c>
      <c r="W66" s="8">
        <v>0</v>
      </c>
      <c r="X66" s="8">
        <v>1</v>
      </c>
      <c r="Y66" s="8">
        <v>1</v>
      </c>
      <c r="Z66" s="8">
        <v>2</v>
      </c>
      <c r="AA66" s="8">
        <v>0</v>
      </c>
      <c r="AB66" s="8">
        <v>1</v>
      </c>
      <c r="AC66" s="156">
        <f t="shared" si="5"/>
        <v>5</v>
      </c>
      <c r="AD66" s="156">
        <f t="shared" si="7"/>
        <v>16</v>
      </c>
      <c r="AE66" s="156">
        <f t="shared" si="7"/>
        <v>43</v>
      </c>
      <c r="AF66" s="156">
        <f t="shared" si="7"/>
        <v>17</v>
      </c>
      <c r="AG66" s="156">
        <f t="shared" si="7"/>
        <v>11</v>
      </c>
      <c r="AH66" s="156">
        <f t="shared" si="7"/>
        <v>13</v>
      </c>
      <c r="AI66" s="156">
        <f t="shared" si="7"/>
        <v>12</v>
      </c>
      <c r="AJ66" s="157">
        <f t="shared" si="6"/>
        <v>112</v>
      </c>
    </row>
    <row r="67" spans="1:36" s="103" customFormat="1" ht="18.75" customHeight="1">
      <c r="A67" s="109" t="s">
        <v>77</v>
      </c>
      <c r="B67" s="8">
        <v>19</v>
      </c>
      <c r="C67" s="8">
        <v>95</v>
      </c>
      <c r="D67" s="8">
        <v>49</v>
      </c>
      <c r="E67" s="8">
        <v>37</v>
      </c>
      <c r="F67" s="8">
        <v>33</v>
      </c>
      <c r="G67" s="8">
        <v>19</v>
      </c>
      <c r="H67" s="25">
        <f t="shared" si="2"/>
        <v>252</v>
      </c>
      <c r="I67" s="8">
        <v>6</v>
      </c>
      <c r="J67" s="8">
        <v>19</v>
      </c>
      <c r="K67" s="8">
        <v>13</v>
      </c>
      <c r="L67" s="8">
        <v>9</v>
      </c>
      <c r="M67" s="8">
        <v>4</v>
      </c>
      <c r="N67" s="8">
        <v>3</v>
      </c>
      <c r="O67" s="25">
        <f t="shared" si="3"/>
        <v>54</v>
      </c>
      <c r="P67" s="8">
        <v>13</v>
      </c>
      <c r="Q67" s="8">
        <v>76</v>
      </c>
      <c r="R67" s="8">
        <v>36</v>
      </c>
      <c r="S67" s="8">
        <v>28</v>
      </c>
      <c r="T67" s="8">
        <v>29</v>
      </c>
      <c r="U67" s="8">
        <v>16</v>
      </c>
      <c r="V67" s="25">
        <f t="shared" si="11"/>
        <v>198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156">
        <f t="shared" si="5"/>
        <v>0</v>
      </c>
      <c r="AD67" s="156">
        <f t="shared" si="7"/>
        <v>19</v>
      </c>
      <c r="AE67" s="156">
        <f t="shared" si="7"/>
        <v>95</v>
      </c>
      <c r="AF67" s="156">
        <f t="shared" si="7"/>
        <v>49</v>
      </c>
      <c r="AG67" s="156">
        <f t="shared" si="7"/>
        <v>37</v>
      </c>
      <c r="AH67" s="156">
        <f t="shared" si="7"/>
        <v>33</v>
      </c>
      <c r="AI67" s="156">
        <f t="shared" si="7"/>
        <v>19</v>
      </c>
      <c r="AJ67" s="157">
        <f t="shared" si="6"/>
        <v>252</v>
      </c>
    </row>
    <row r="68" spans="1:36" s="103" customFormat="1" ht="18.75" customHeight="1">
      <c r="A68" s="109" t="s">
        <v>78</v>
      </c>
      <c r="B68" s="8">
        <v>4</v>
      </c>
      <c r="C68" s="8">
        <v>2</v>
      </c>
      <c r="D68" s="8">
        <v>0</v>
      </c>
      <c r="E68" s="8">
        <v>3</v>
      </c>
      <c r="F68" s="8">
        <v>0</v>
      </c>
      <c r="G68" s="8">
        <v>1</v>
      </c>
      <c r="H68" s="25">
        <f t="shared" si="2"/>
        <v>10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25">
        <f t="shared" si="3"/>
        <v>0</v>
      </c>
      <c r="P68" s="8">
        <v>4</v>
      </c>
      <c r="Q68" s="8">
        <v>2</v>
      </c>
      <c r="R68" s="8">
        <v>0</v>
      </c>
      <c r="S68" s="8">
        <v>3</v>
      </c>
      <c r="T68" s="8">
        <v>0</v>
      </c>
      <c r="U68" s="8">
        <v>1</v>
      </c>
      <c r="V68" s="25">
        <f t="shared" si="11"/>
        <v>10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156">
        <f t="shared" si="5"/>
        <v>0</v>
      </c>
      <c r="AD68" s="156">
        <f t="shared" si="7"/>
        <v>4</v>
      </c>
      <c r="AE68" s="156">
        <f t="shared" si="7"/>
        <v>2</v>
      </c>
      <c r="AF68" s="156">
        <f t="shared" si="7"/>
        <v>0</v>
      </c>
      <c r="AG68" s="156">
        <f aca="true" t="shared" si="12" ref="AG68:AI71">SUM(E68,Z68)</f>
        <v>3</v>
      </c>
      <c r="AH68" s="156">
        <f t="shared" si="12"/>
        <v>0</v>
      </c>
      <c r="AI68" s="156">
        <f t="shared" si="12"/>
        <v>1</v>
      </c>
      <c r="AJ68" s="157">
        <f t="shared" si="6"/>
        <v>10</v>
      </c>
    </row>
    <row r="69" spans="1:36" s="103" customFormat="1" ht="18.75" customHeight="1">
      <c r="A69" s="109" t="s">
        <v>79</v>
      </c>
      <c r="B69" s="8">
        <v>57</v>
      </c>
      <c r="C69" s="8">
        <v>81</v>
      </c>
      <c r="D69" s="8">
        <v>56</v>
      </c>
      <c r="E69" s="8">
        <v>62</v>
      </c>
      <c r="F69" s="8">
        <v>63</v>
      </c>
      <c r="G69" s="8">
        <v>44</v>
      </c>
      <c r="H69" s="25">
        <f t="shared" si="2"/>
        <v>363</v>
      </c>
      <c r="I69" s="8">
        <v>7</v>
      </c>
      <c r="J69" s="8">
        <v>12</v>
      </c>
      <c r="K69" s="8">
        <v>9</v>
      </c>
      <c r="L69" s="8">
        <v>9</v>
      </c>
      <c r="M69" s="8">
        <v>7</v>
      </c>
      <c r="N69" s="8">
        <v>7</v>
      </c>
      <c r="O69" s="25">
        <f t="shared" si="3"/>
        <v>51</v>
      </c>
      <c r="P69" s="8">
        <v>50</v>
      </c>
      <c r="Q69" s="8">
        <v>69</v>
      </c>
      <c r="R69" s="8">
        <v>47</v>
      </c>
      <c r="S69" s="8">
        <v>53</v>
      </c>
      <c r="T69" s="8">
        <v>56</v>
      </c>
      <c r="U69" s="8">
        <v>37</v>
      </c>
      <c r="V69" s="25">
        <f t="shared" si="11"/>
        <v>312</v>
      </c>
      <c r="W69" s="8">
        <v>2</v>
      </c>
      <c r="X69" s="8">
        <v>4</v>
      </c>
      <c r="Y69" s="8">
        <v>3</v>
      </c>
      <c r="Z69" s="8">
        <v>1</v>
      </c>
      <c r="AA69" s="8">
        <v>2</v>
      </c>
      <c r="AB69" s="8">
        <v>3</v>
      </c>
      <c r="AC69" s="156">
        <f t="shared" si="5"/>
        <v>15</v>
      </c>
      <c r="AD69" s="156">
        <f aca="true" t="shared" si="13" ref="AD69:AF71">SUM(B69,W69)</f>
        <v>59</v>
      </c>
      <c r="AE69" s="156">
        <f t="shared" si="13"/>
        <v>85</v>
      </c>
      <c r="AF69" s="156">
        <f t="shared" si="13"/>
        <v>59</v>
      </c>
      <c r="AG69" s="156">
        <f t="shared" si="12"/>
        <v>63</v>
      </c>
      <c r="AH69" s="156">
        <f t="shared" si="12"/>
        <v>65</v>
      </c>
      <c r="AI69" s="156">
        <f t="shared" si="12"/>
        <v>47</v>
      </c>
      <c r="AJ69" s="157">
        <f t="shared" si="6"/>
        <v>378</v>
      </c>
    </row>
    <row r="70" spans="1:36" s="103" customFormat="1" ht="18.75" customHeight="1">
      <c r="A70" s="109" t="s">
        <v>80</v>
      </c>
      <c r="B70" s="8">
        <v>1</v>
      </c>
      <c r="C70" s="8">
        <v>2</v>
      </c>
      <c r="D70" s="8">
        <v>1</v>
      </c>
      <c r="E70" s="8">
        <v>0</v>
      </c>
      <c r="F70" s="8">
        <v>0</v>
      </c>
      <c r="G70" s="8">
        <v>0</v>
      </c>
      <c r="H70" s="25">
        <f t="shared" si="2"/>
        <v>4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25">
        <f t="shared" si="3"/>
        <v>0</v>
      </c>
      <c r="P70" s="8">
        <v>1</v>
      </c>
      <c r="Q70" s="8">
        <v>2</v>
      </c>
      <c r="R70" s="8">
        <v>1</v>
      </c>
      <c r="S70" s="8">
        <v>0</v>
      </c>
      <c r="T70" s="8">
        <v>0</v>
      </c>
      <c r="U70" s="8">
        <v>0</v>
      </c>
      <c r="V70" s="25">
        <f t="shared" si="11"/>
        <v>4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156">
        <f t="shared" si="5"/>
        <v>0</v>
      </c>
      <c r="AD70" s="156">
        <f t="shared" si="13"/>
        <v>1</v>
      </c>
      <c r="AE70" s="156">
        <f t="shared" si="13"/>
        <v>2</v>
      </c>
      <c r="AF70" s="156">
        <f t="shared" si="13"/>
        <v>1</v>
      </c>
      <c r="AG70" s="156">
        <f t="shared" si="12"/>
        <v>0</v>
      </c>
      <c r="AH70" s="156">
        <f t="shared" si="12"/>
        <v>0</v>
      </c>
      <c r="AI70" s="156">
        <f t="shared" si="12"/>
        <v>0</v>
      </c>
      <c r="AJ70" s="157">
        <f t="shared" si="6"/>
        <v>4</v>
      </c>
    </row>
    <row r="71" spans="1:36" s="103" customFormat="1" ht="18.75" customHeight="1">
      <c r="A71" s="109" t="s">
        <v>81</v>
      </c>
      <c r="B71" s="8">
        <v>7</v>
      </c>
      <c r="C71" s="8">
        <v>19</v>
      </c>
      <c r="D71" s="8">
        <v>7</v>
      </c>
      <c r="E71" s="8">
        <v>8</v>
      </c>
      <c r="F71" s="8">
        <v>2</v>
      </c>
      <c r="G71" s="8">
        <v>3</v>
      </c>
      <c r="H71" s="25">
        <f t="shared" si="2"/>
        <v>46</v>
      </c>
      <c r="I71" s="8">
        <v>2</v>
      </c>
      <c r="J71" s="8">
        <v>5</v>
      </c>
      <c r="K71" s="8">
        <v>2</v>
      </c>
      <c r="L71" s="8">
        <v>1</v>
      </c>
      <c r="M71" s="8">
        <v>1</v>
      </c>
      <c r="N71" s="8">
        <v>1</v>
      </c>
      <c r="O71" s="25">
        <f t="shared" si="3"/>
        <v>12</v>
      </c>
      <c r="P71" s="8">
        <v>5</v>
      </c>
      <c r="Q71" s="8">
        <v>14</v>
      </c>
      <c r="R71" s="8">
        <v>5</v>
      </c>
      <c r="S71" s="8">
        <v>7</v>
      </c>
      <c r="T71" s="8">
        <v>1</v>
      </c>
      <c r="U71" s="8">
        <v>2</v>
      </c>
      <c r="V71" s="25">
        <f t="shared" si="11"/>
        <v>34</v>
      </c>
      <c r="W71" s="8">
        <v>0</v>
      </c>
      <c r="X71" s="8">
        <v>1</v>
      </c>
      <c r="Y71" s="8">
        <v>0</v>
      </c>
      <c r="Z71" s="8">
        <v>0</v>
      </c>
      <c r="AA71" s="8">
        <v>0</v>
      </c>
      <c r="AB71" s="8">
        <v>0</v>
      </c>
      <c r="AC71" s="156">
        <f t="shared" si="5"/>
        <v>1</v>
      </c>
      <c r="AD71" s="156">
        <f t="shared" si="13"/>
        <v>7</v>
      </c>
      <c r="AE71" s="156">
        <f t="shared" si="13"/>
        <v>20</v>
      </c>
      <c r="AF71" s="156">
        <f t="shared" si="13"/>
        <v>7</v>
      </c>
      <c r="AG71" s="156">
        <f t="shared" si="12"/>
        <v>8</v>
      </c>
      <c r="AH71" s="156">
        <f t="shared" si="12"/>
        <v>2</v>
      </c>
      <c r="AI71" s="156">
        <f t="shared" si="12"/>
        <v>3</v>
      </c>
      <c r="AJ71" s="157">
        <f t="shared" si="6"/>
        <v>47</v>
      </c>
    </row>
    <row r="72" spans="1:36" s="103" customFormat="1" ht="18.75" customHeight="1" thickBot="1">
      <c r="A72" s="112" t="s">
        <v>82</v>
      </c>
      <c r="B72" s="113">
        <f>SUM(B63:B71)</f>
        <v>165</v>
      </c>
      <c r="C72" s="113">
        <f aca="true" t="shared" si="14" ref="C72:AJ72">SUM(C63:C71)</f>
        <v>466</v>
      </c>
      <c r="D72" s="113">
        <f t="shared" si="14"/>
        <v>232</v>
      </c>
      <c r="E72" s="113">
        <f t="shared" si="14"/>
        <v>213</v>
      </c>
      <c r="F72" s="113">
        <f t="shared" si="14"/>
        <v>190</v>
      </c>
      <c r="G72" s="113">
        <f t="shared" si="14"/>
        <v>136</v>
      </c>
      <c r="H72" s="113">
        <f t="shared" si="14"/>
        <v>1402</v>
      </c>
      <c r="I72" s="113">
        <f t="shared" si="14"/>
        <v>23</v>
      </c>
      <c r="J72" s="113">
        <f t="shared" si="14"/>
        <v>67</v>
      </c>
      <c r="K72" s="113">
        <f t="shared" si="14"/>
        <v>45</v>
      </c>
      <c r="L72" s="113">
        <f t="shared" si="14"/>
        <v>33</v>
      </c>
      <c r="M72" s="113">
        <f t="shared" si="14"/>
        <v>21</v>
      </c>
      <c r="N72" s="113">
        <f t="shared" si="14"/>
        <v>25</v>
      </c>
      <c r="O72" s="113">
        <f t="shared" si="14"/>
        <v>214</v>
      </c>
      <c r="P72" s="113">
        <f t="shared" si="14"/>
        <v>142</v>
      </c>
      <c r="Q72" s="113">
        <f t="shared" si="14"/>
        <v>399</v>
      </c>
      <c r="R72" s="113">
        <f t="shared" si="14"/>
        <v>187</v>
      </c>
      <c r="S72" s="113">
        <f t="shared" si="14"/>
        <v>180</v>
      </c>
      <c r="T72" s="113">
        <f t="shared" si="14"/>
        <v>169</v>
      </c>
      <c r="U72" s="113">
        <f t="shared" si="14"/>
        <v>111</v>
      </c>
      <c r="V72" s="113">
        <f>SUM(V63:V71)</f>
        <v>1188</v>
      </c>
      <c r="W72" s="113">
        <f t="shared" si="14"/>
        <v>2</v>
      </c>
      <c r="X72" s="113">
        <f t="shared" si="14"/>
        <v>7</v>
      </c>
      <c r="Y72" s="113">
        <f t="shared" si="14"/>
        <v>9</v>
      </c>
      <c r="Z72" s="113">
        <f t="shared" si="14"/>
        <v>4</v>
      </c>
      <c r="AA72" s="113">
        <f t="shared" si="14"/>
        <v>5</v>
      </c>
      <c r="AB72" s="113">
        <f t="shared" si="14"/>
        <v>5</v>
      </c>
      <c r="AC72" s="113">
        <f t="shared" si="14"/>
        <v>32</v>
      </c>
      <c r="AD72" s="113">
        <f t="shared" si="14"/>
        <v>167</v>
      </c>
      <c r="AE72" s="113">
        <f t="shared" si="14"/>
        <v>473</v>
      </c>
      <c r="AF72" s="113">
        <f t="shared" si="14"/>
        <v>241</v>
      </c>
      <c r="AG72" s="113">
        <f t="shared" si="14"/>
        <v>217</v>
      </c>
      <c r="AH72" s="113">
        <f t="shared" si="14"/>
        <v>195</v>
      </c>
      <c r="AI72" s="113">
        <f t="shared" si="14"/>
        <v>141</v>
      </c>
      <c r="AJ72" s="114">
        <f t="shared" si="14"/>
        <v>1434</v>
      </c>
    </row>
    <row r="73" s="103" customFormat="1" ht="14.25"/>
    <row r="74" s="103" customFormat="1" ht="14.25"/>
    <row r="75" s="103" customFormat="1" ht="14.25"/>
    <row r="76" s="103" customFormat="1" ht="14.25"/>
    <row r="77" s="103" customFormat="1" ht="14.25"/>
    <row r="78" s="103" customFormat="1" ht="14.25"/>
    <row r="79" s="103" customFormat="1" ht="14.25"/>
    <row r="80" s="103" customFormat="1" ht="14.25"/>
    <row r="81" s="103" customFormat="1" ht="14.25"/>
    <row r="82" s="103" customFormat="1" ht="14.25"/>
    <row r="83" s="103" customFormat="1" ht="14.25"/>
    <row r="84" s="103" customFormat="1" ht="14.25"/>
    <row r="85" s="103" customFormat="1" ht="14.25"/>
    <row r="86" s="103" customFormat="1" ht="14.25"/>
    <row r="87" s="103" customFormat="1" ht="14.25"/>
    <row r="88" s="103" customFormat="1" ht="14.25"/>
    <row r="89" s="103" customFormat="1" ht="14.25"/>
    <row r="90" s="103" customFormat="1" ht="14.25"/>
    <row r="91" s="103" customFormat="1" ht="14.25"/>
    <row r="92" s="103" customFormat="1" ht="14.25"/>
    <row r="93" s="103" customFormat="1" ht="14.25"/>
    <row r="94" s="103" customFormat="1" ht="14.25"/>
    <row r="95" s="103" customFormat="1" ht="14.25"/>
    <row r="96" s="103" customFormat="1" ht="14.25"/>
    <row r="97" s="103" customFormat="1" ht="14.25"/>
    <row r="98" s="103" customFormat="1" ht="14.25"/>
    <row r="99" s="103" customFormat="1" ht="14.25"/>
    <row r="100" s="103" customFormat="1" ht="14.25"/>
    <row r="101" s="103" customFormat="1" ht="14.25"/>
    <row r="102" s="103" customFormat="1" ht="14.25"/>
    <row r="103" s="103" customFormat="1" ht="14.25"/>
    <row r="104" s="103" customFormat="1" ht="14.25"/>
    <row r="105" s="103" customFormat="1" ht="14.25"/>
    <row r="106" s="103" customFormat="1" ht="14.25"/>
    <row r="107" s="103" customFormat="1" ht="14.25"/>
    <row r="108" s="103" customFormat="1" ht="14.25"/>
    <row r="109" s="103" customFormat="1" ht="14.25"/>
    <row r="110" s="103" customFormat="1" ht="14.25"/>
    <row r="111" s="103" customFormat="1" ht="14.25"/>
    <row r="112" s="103" customFormat="1" ht="14.25"/>
    <row r="113" s="103" customFormat="1" ht="14.25"/>
    <row r="114" s="103" customFormat="1" ht="14.25"/>
    <row r="115" s="103" customFormat="1" ht="14.25"/>
    <row r="116" s="103" customFormat="1" ht="14.25"/>
    <row r="117" s="103" customFormat="1" ht="14.25"/>
    <row r="118" s="103" customFormat="1" ht="14.25"/>
    <row r="119" s="103" customFormat="1" ht="14.25"/>
    <row r="120" s="103" customFormat="1" ht="14.25"/>
    <row r="121" s="103" customFormat="1" ht="14.25"/>
    <row r="122" s="103" customFormat="1" ht="14.25"/>
    <row r="123" s="103" customFormat="1" ht="14.25"/>
    <row r="124" s="103" customFormat="1" ht="14.25"/>
    <row r="125" s="103" customFormat="1" ht="14.25"/>
    <row r="126" s="103" customFormat="1" ht="14.25"/>
    <row r="127" s="103" customFormat="1" ht="14.25"/>
    <row r="128" s="103" customFormat="1" ht="14.25"/>
    <row r="129" s="103" customFormat="1" ht="14.25"/>
    <row r="130" s="103" customFormat="1" ht="14.25"/>
    <row r="131" s="103" customFormat="1" ht="14.25"/>
    <row r="132" s="103" customFormat="1" ht="14.25"/>
    <row r="133" s="103" customFormat="1" ht="14.25"/>
    <row r="134" s="103" customFormat="1" ht="14.25"/>
    <row r="135" s="103" customFormat="1" ht="14.25"/>
    <row r="136" s="103" customFormat="1" ht="14.25"/>
    <row r="137" s="103" customFormat="1" ht="14.25"/>
    <row r="138" s="103" customFormat="1" ht="14.25"/>
    <row r="139" s="103" customFormat="1" ht="14.25"/>
    <row r="140" s="103" customFormat="1" ht="14.25"/>
    <row r="141" s="103" customFormat="1" ht="14.25"/>
    <row r="142" s="103" customFormat="1" ht="14.25"/>
    <row r="143" s="142" customFormat="1" ht="14.25"/>
    <row r="144" s="142" customFormat="1" ht="14.25"/>
    <row r="145" s="142" customFormat="1" ht="14.25"/>
    <row r="146" s="142" customFormat="1" ht="14.25"/>
    <row r="147" s="142" customFormat="1" ht="14.25"/>
    <row r="148" s="142" customFormat="1" ht="14.25"/>
    <row r="149" s="142" customFormat="1" ht="14.25"/>
    <row r="150" s="142" customFormat="1" ht="14.25"/>
    <row r="151" s="142" customFormat="1" ht="14.25"/>
    <row r="152" s="142" customFormat="1" ht="14.25"/>
    <row r="153" s="142" customFormat="1" ht="14.25"/>
    <row r="154" s="142" customFormat="1" ht="14.25"/>
    <row r="155" s="142" customFormat="1" ht="14.25"/>
    <row r="156" s="142" customFormat="1" ht="14.25"/>
    <row r="157" s="142" customFormat="1" ht="14.25"/>
    <row r="158" s="142" customFormat="1" ht="14.25"/>
    <row r="159" s="142" customFormat="1" ht="14.25"/>
    <row r="160" s="142" customFormat="1" ht="14.25"/>
    <row r="161" s="142" customFormat="1" ht="14.25"/>
    <row r="162" s="142" customFormat="1" ht="14.25"/>
    <row r="163" s="142" customFormat="1" ht="14.25"/>
    <row r="164" s="142" customFormat="1" ht="14.25"/>
    <row r="165" s="142" customFormat="1" ht="14.25"/>
    <row r="166" s="142" customFormat="1" ht="14.25"/>
    <row r="167" s="142" customFormat="1" ht="14.25"/>
    <row r="168" s="142" customFormat="1" ht="14.25"/>
    <row r="169" s="142" customFormat="1" ht="14.25"/>
    <row r="170" s="142" customFormat="1" ht="14.25"/>
    <row r="171" s="142" customFormat="1" ht="14.25"/>
    <row r="172" s="142" customFormat="1" ht="14.25"/>
    <row r="173" s="142" customFormat="1" ht="14.25"/>
    <row r="174" s="142" customFormat="1" ht="14.25"/>
    <row r="175" s="142" customFormat="1" ht="14.25"/>
    <row r="176" s="142" customFormat="1" ht="14.25"/>
    <row r="177" s="142" customFormat="1" ht="14.25"/>
    <row r="178" s="142" customFormat="1" ht="14.25"/>
    <row r="179" s="142" customFormat="1" ht="14.25"/>
    <row r="180" s="142" customFormat="1" ht="14.25"/>
    <row r="181" s="142" customFormat="1" ht="14.25"/>
    <row r="182" s="142" customFormat="1" ht="14.25"/>
    <row r="183" s="142" customFormat="1" ht="14.25"/>
    <row r="184" s="142" customFormat="1" ht="14.25"/>
    <row r="185" s="142" customFormat="1" ht="14.25"/>
    <row r="186" s="142" customFormat="1" ht="14.25"/>
    <row r="187" s="142" customFormat="1" ht="14.25"/>
    <row r="188" s="142" customFormat="1" ht="14.25"/>
    <row r="189" s="142" customFormat="1" ht="14.25"/>
    <row r="190" s="142" customFormat="1" ht="14.25"/>
    <row r="191" s="142" customFormat="1" ht="14.25"/>
    <row r="192" s="142" customFormat="1" ht="14.25"/>
    <row r="193" s="142" customFormat="1" ht="14.25"/>
    <row r="194" s="142" customFormat="1" ht="14.25"/>
    <row r="195" s="142" customFormat="1" ht="14.25"/>
    <row r="196" s="142" customFormat="1" ht="14.25"/>
    <row r="197" s="142" customFormat="1" ht="14.25"/>
    <row r="198" s="142" customFormat="1" ht="14.25"/>
    <row r="199" s="142" customFormat="1" ht="14.25"/>
    <row r="200" s="142" customFormat="1" ht="14.25"/>
    <row r="201" s="142" customFormat="1" ht="14.25"/>
    <row r="202" s="142" customFormat="1" ht="14.25"/>
    <row r="203" s="142" customFormat="1" ht="14.25"/>
    <row r="204" s="142" customFormat="1" ht="14.25"/>
    <row r="205" s="142" customFormat="1" ht="14.25"/>
    <row r="206" s="103" customFormat="1" ht="14.25"/>
    <row r="207" s="103" customFormat="1" ht="14.25"/>
    <row r="208" s="103" customFormat="1" ht="14.25"/>
    <row r="209" s="103" customFormat="1" ht="14.25"/>
    <row r="210" s="103" customFormat="1" ht="14.25"/>
    <row r="211" s="103" customFormat="1" ht="14.25"/>
    <row r="212" s="103" customFormat="1" ht="14.25"/>
    <row r="213" s="103" customFormat="1" ht="14.25"/>
    <row r="214" s="103" customFormat="1" ht="14.25"/>
    <row r="215" s="103" customFormat="1" ht="14.25"/>
    <row r="216" s="103" customFormat="1" ht="14.25"/>
    <row r="217" s="103" customFormat="1" ht="14.25"/>
    <row r="218" s="103" customFormat="1" ht="14.25"/>
    <row r="219" s="103" customFormat="1" ht="14.25"/>
    <row r="220" s="103" customFormat="1" ht="14.25"/>
    <row r="221" s="103" customFormat="1" ht="14.25"/>
    <row r="222" s="103" customFormat="1" ht="14.25"/>
    <row r="223" s="103" customFormat="1" ht="14.25"/>
    <row r="224" s="103" customFormat="1" ht="14.25"/>
    <row r="225" s="103" customFormat="1" ht="14.25"/>
    <row r="226" s="103" customFormat="1" ht="14.25"/>
    <row r="227" s="103" customFormat="1" ht="14.25"/>
    <row r="228" s="103" customFormat="1" ht="14.25"/>
    <row r="229" s="103" customFormat="1" ht="14.25"/>
    <row r="230" s="103" customFormat="1" ht="14.25"/>
    <row r="231" s="103" customFormat="1" ht="14.25"/>
    <row r="232" s="103" customFormat="1" ht="14.25"/>
    <row r="233" s="103" customFormat="1" ht="14.25"/>
    <row r="234" s="103" customFormat="1" ht="14.25"/>
    <row r="235" s="103" customFormat="1" ht="14.25"/>
    <row r="236" s="103" customFormat="1" ht="14.25"/>
    <row r="237" s="103" customFormat="1" ht="14.25"/>
    <row r="238" s="103" customFormat="1" ht="14.25"/>
    <row r="239" s="103" customFormat="1" ht="14.25"/>
    <row r="240" s="103" customFormat="1" ht="14.25"/>
    <row r="241" s="103" customFormat="1" ht="14.25"/>
    <row r="242" s="103" customFormat="1" ht="14.25"/>
    <row r="243" s="103" customFormat="1" ht="14.25"/>
    <row r="244" s="103" customFormat="1" ht="14.25"/>
    <row r="245" s="103" customFormat="1" ht="14.25"/>
    <row r="246" s="103" customFormat="1" ht="14.25"/>
    <row r="247" s="103" customFormat="1" ht="14.25"/>
    <row r="248" s="103" customFormat="1" ht="14.25"/>
    <row r="249" s="103" customFormat="1" ht="14.25"/>
    <row r="250" s="103" customFormat="1" ht="14.25"/>
    <row r="251" s="103" customFormat="1" ht="14.25"/>
    <row r="252" s="103" customFormat="1" ht="14.25"/>
    <row r="253" s="103" customFormat="1" ht="14.25"/>
    <row r="254" s="103" customFormat="1" ht="14.25"/>
    <row r="255" s="103" customFormat="1" ht="14.25"/>
    <row r="256" s="103" customFormat="1" ht="14.25"/>
    <row r="257" s="103" customFormat="1" ht="14.25"/>
    <row r="258" s="103" customFormat="1" ht="14.25"/>
    <row r="259" s="103" customFormat="1" ht="14.25"/>
    <row r="260" s="103" customFormat="1" ht="14.25"/>
    <row r="261" s="103" customFormat="1" ht="14.25"/>
    <row r="262" s="103" customFormat="1" ht="14.25"/>
    <row r="263" s="103" customFormat="1" ht="14.25"/>
    <row r="264" s="103" customFormat="1" ht="14.25"/>
    <row r="265" s="103" customFormat="1" ht="14.25"/>
    <row r="266" s="103" customFormat="1" ht="14.25"/>
    <row r="267" s="103" customFormat="1" ht="14.25"/>
    <row r="268" s="103" customFormat="1" ht="14.25"/>
    <row r="269" s="103" customFormat="1" ht="14.25"/>
    <row r="270" s="103" customFormat="1" ht="14.25"/>
    <row r="271" s="103" customFormat="1" ht="14.25"/>
    <row r="272" s="103" customFormat="1" ht="14.25"/>
    <row r="273" s="103" customFormat="1" ht="14.25"/>
    <row r="274" s="103" customFormat="1" ht="14.25"/>
    <row r="275" s="103" customFormat="1" ht="14.25"/>
    <row r="276" s="103" customFormat="1" ht="14.25"/>
    <row r="277" s="103" customFormat="1" ht="14.25"/>
    <row r="278" s="103" customFormat="1" ht="14.25"/>
    <row r="279" s="103" customFormat="1" ht="14.25"/>
    <row r="280" s="103" customFormat="1" ht="14.25"/>
    <row r="281" s="103" customFormat="1" ht="14.25"/>
    <row r="282" s="103" customFormat="1" ht="14.25"/>
    <row r="283" s="103" customFormat="1" ht="14.25"/>
    <row r="284" s="103" customFormat="1" ht="14.25"/>
    <row r="285" s="103" customFormat="1" ht="14.25"/>
    <row r="286" s="103" customFormat="1" ht="14.25"/>
    <row r="287" s="103" customFormat="1" ht="14.25"/>
    <row r="288" s="103" customFormat="1" ht="14.25"/>
    <row r="289" s="103" customFormat="1" ht="14.25"/>
    <row r="290" s="103" customFormat="1" ht="14.25"/>
    <row r="291" s="103" customFormat="1" ht="14.25"/>
    <row r="292" s="103" customFormat="1" ht="14.25"/>
    <row r="293" s="103" customFormat="1" ht="14.25"/>
    <row r="294" s="103" customFormat="1" ht="14.25"/>
    <row r="295" s="103" customFormat="1" ht="14.25"/>
    <row r="296" s="103" customFormat="1" ht="14.25"/>
    <row r="297" s="103" customFormat="1" ht="14.25"/>
    <row r="298" s="103" customFormat="1" ht="14.25"/>
    <row r="299" s="103" customFormat="1" ht="14.25"/>
    <row r="300" s="103" customFormat="1" ht="14.25"/>
    <row r="301" s="103" customFormat="1" ht="14.25"/>
    <row r="302" s="103" customFormat="1" ht="14.25"/>
    <row r="303" s="103" customFormat="1" ht="14.25"/>
    <row r="304" s="103" customFormat="1" ht="14.25"/>
    <row r="305" s="103" customFormat="1" ht="14.25"/>
    <row r="306" s="103" customFormat="1" ht="14.25"/>
    <row r="307" s="103" customFormat="1" ht="14.25"/>
    <row r="308" s="103" customFormat="1" ht="14.25"/>
    <row r="309" s="103" customFormat="1" ht="14.25"/>
    <row r="310" s="103" customFormat="1" ht="14.25"/>
    <row r="311" s="103" customFormat="1" ht="14.25"/>
    <row r="312" s="103" customFormat="1" ht="14.25"/>
    <row r="313" s="103" customFormat="1" ht="14.25"/>
    <row r="314" s="103" customFormat="1" ht="14.25"/>
    <row r="315" s="103" customFormat="1" ht="14.25"/>
    <row r="316" s="103" customFormat="1" ht="14.25"/>
    <row r="317" s="103" customFormat="1" ht="14.25"/>
    <row r="318" s="103" customFormat="1" ht="14.25"/>
    <row r="319" s="103" customFormat="1" ht="14.25"/>
    <row r="320" s="103" customFormat="1" ht="14.25"/>
    <row r="321" s="103" customFormat="1" ht="14.25"/>
    <row r="322" s="103" customFormat="1" ht="14.25"/>
    <row r="323" s="103" customFormat="1" ht="14.25"/>
    <row r="324" s="103" customFormat="1" ht="14.25"/>
    <row r="325" s="103" customFormat="1" ht="14.25"/>
    <row r="326" s="103" customFormat="1" ht="14.25"/>
    <row r="327" s="103" customFormat="1" ht="14.25"/>
    <row r="328" s="103" customFormat="1" ht="14.25"/>
    <row r="329" s="103" customFormat="1" ht="14.25"/>
    <row r="330" s="103" customFormat="1" ht="14.25"/>
    <row r="331" s="103" customFormat="1" ht="14.25"/>
    <row r="332" s="103" customFormat="1" ht="14.25"/>
    <row r="333" s="103" customFormat="1" ht="14.25"/>
    <row r="334" s="103" customFormat="1" ht="14.25"/>
    <row r="335" s="103" customFormat="1" ht="14.25"/>
  </sheetData>
  <mergeCells count="8">
    <mergeCell ref="W3:AC4"/>
    <mergeCell ref="AD3:AJ4"/>
    <mergeCell ref="I4:O4"/>
    <mergeCell ref="P4:V4"/>
    <mergeCell ref="A3:A5"/>
    <mergeCell ref="B3:H4"/>
    <mergeCell ref="I3:O3"/>
    <mergeCell ref="P3:V3"/>
  </mergeCells>
  <printOptions/>
  <pageMargins left="0.5905511811023623" right="0" top="0.3937007874015748" bottom="0.3937007874015748" header="0.5118110236220472" footer="0.5118110236220472"/>
  <pageSetup horizontalDpi="300" verticalDpi="3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271"/>
  <sheetViews>
    <sheetView workbookViewId="0" topLeftCell="X1">
      <selection activeCell="Y12" sqref="Y12"/>
    </sheetView>
  </sheetViews>
  <sheetFormatPr defaultColWidth="8.796875" defaultRowHeight="14.25"/>
  <cols>
    <col min="1" max="1" width="11.09765625" style="0" customWidth="1"/>
    <col min="2" max="7" width="8.8984375" style="0" customWidth="1"/>
    <col min="8" max="8" width="10.19921875" style="0" customWidth="1"/>
    <col min="9" max="21" width="8.8984375" style="0" customWidth="1"/>
    <col min="22" max="22" width="10.5" style="0" customWidth="1"/>
    <col min="23" max="26" width="8.8984375" style="0" customWidth="1"/>
    <col min="27" max="29" width="8.8984375" style="3" customWidth="1"/>
    <col min="30" max="43" width="8.8984375" style="0" customWidth="1"/>
  </cols>
  <sheetData>
    <row r="1" spans="1:26" ht="18.75" customHeight="1" thickBot="1">
      <c r="A1" s="7" t="s">
        <v>109</v>
      </c>
      <c r="Z1" s="7" t="s">
        <v>159</v>
      </c>
    </row>
    <row r="2" spans="1:45" ht="18" customHeight="1">
      <c r="A2" s="189" t="s">
        <v>0</v>
      </c>
      <c r="B2" s="197" t="s">
        <v>96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 t="s">
        <v>97</v>
      </c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202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8" customHeight="1" thickBot="1">
      <c r="A3" s="184"/>
      <c r="B3" s="203" t="s">
        <v>98</v>
      </c>
      <c r="C3" s="203"/>
      <c r="D3" s="203"/>
      <c r="E3" s="203"/>
      <c r="F3" s="203"/>
      <c r="G3" s="203"/>
      <c r="H3" s="203"/>
      <c r="I3" s="203" t="s">
        <v>91</v>
      </c>
      <c r="J3" s="203"/>
      <c r="K3" s="203"/>
      <c r="L3" s="203"/>
      <c r="M3" s="203"/>
      <c r="N3" s="203"/>
      <c r="O3" s="203"/>
      <c r="P3" s="203" t="s">
        <v>92</v>
      </c>
      <c r="Q3" s="203"/>
      <c r="R3" s="203"/>
      <c r="S3" s="203"/>
      <c r="T3" s="203"/>
      <c r="U3" s="203"/>
      <c r="V3" s="203"/>
      <c r="W3" s="203" t="s">
        <v>98</v>
      </c>
      <c r="X3" s="203"/>
      <c r="Y3" s="203"/>
      <c r="Z3" s="203"/>
      <c r="AA3" s="203" t="s">
        <v>91</v>
      </c>
      <c r="AB3" s="203"/>
      <c r="AC3" s="203"/>
      <c r="AD3" s="203"/>
      <c r="AE3" s="203" t="s">
        <v>92</v>
      </c>
      <c r="AF3" s="203"/>
      <c r="AG3" s="203"/>
      <c r="AH3" s="204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8" customHeight="1" thickBot="1" thickTop="1">
      <c r="A4" s="201"/>
      <c r="B4" s="22" t="s">
        <v>84</v>
      </c>
      <c r="C4" s="23" t="s">
        <v>85</v>
      </c>
      <c r="D4" s="23" t="s">
        <v>86</v>
      </c>
      <c r="E4" s="23" t="s">
        <v>87</v>
      </c>
      <c r="F4" s="23" t="s">
        <v>88</v>
      </c>
      <c r="G4" s="23" t="s">
        <v>89</v>
      </c>
      <c r="H4" s="23" t="s">
        <v>95</v>
      </c>
      <c r="I4" s="23" t="s">
        <v>84</v>
      </c>
      <c r="J4" s="23" t="s">
        <v>85</v>
      </c>
      <c r="K4" s="23" t="s">
        <v>86</v>
      </c>
      <c r="L4" s="23" t="s">
        <v>87</v>
      </c>
      <c r="M4" s="23" t="s">
        <v>88</v>
      </c>
      <c r="N4" s="23" t="s">
        <v>89</v>
      </c>
      <c r="O4" s="23" t="s">
        <v>95</v>
      </c>
      <c r="P4" s="23" t="s">
        <v>84</v>
      </c>
      <c r="Q4" s="23" t="s">
        <v>85</v>
      </c>
      <c r="R4" s="23" t="s">
        <v>86</v>
      </c>
      <c r="S4" s="23" t="s">
        <v>87</v>
      </c>
      <c r="T4" s="23" t="s">
        <v>88</v>
      </c>
      <c r="U4" s="23" t="s">
        <v>89</v>
      </c>
      <c r="V4" s="23" t="s">
        <v>95</v>
      </c>
      <c r="W4" s="23" t="s">
        <v>99</v>
      </c>
      <c r="X4" s="23" t="s">
        <v>100</v>
      </c>
      <c r="Y4" s="23" t="s">
        <v>101</v>
      </c>
      <c r="Z4" s="23" t="s">
        <v>95</v>
      </c>
      <c r="AA4" s="23" t="s">
        <v>99</v>
      </c>
      <c r="AB4" s="23" t="s">
        <v>100</v>
      </c>
      <c r="AC4" s="23" t="s">
        <v>101</v>
      </c>
      <c r="AD4" s="23" t="s">
        <v>95</v>
      </c>
      <c r="AE4" s="23" t="s">
        <v>99</v>
      </c>
      <c r="AF4" s="23" t="s">
        <v>100</v>
      </c>
      <c r="AG4" s="23" t="s">
        <v>101</v>
      </c>
      <c r="AH4" s="24" t="s">
        <v>95</v>
      </c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34" s="89" customFormat="1" ht="18.75" customHeight="1" thickTop="1">
      <c r="A5" s="116" t="s">
        <v>83</v>
      </c>
      <c r="B5" s="117">
        <f>B29+B56+B61+B71</f>
        <v>33987</v>
      </c>
      <c r="C5" s="117">
        <f aca="true" t="shared" si="0" ref="C5:AH5">C29+C56+C61+C71</f>
        <v>79862</v>
      </c>
      <c r="D5" s="117">
        <f t="shared" si="0"/>
        <v>37985</v>
      </c>
      <c r="E5" s="117">
        <f t="shared" si="0"/>
        <v>29215</v>
      </c>
      <c r="F5" s="117">
        <f t="shared" si="0"/>
        <v>21715</v>
      </c>
      <c r="G5" s="117">
        <f t="shared" si="0"/>
        <v>16053</v>
      </c>
      <c r="H5" s="117">
        <f t="shared" si="0"/>
        <v>218817</v>
      </c>
      <c r="I5" s="117">
        <f t="shared" si="0"/>
        <v>460</v>
      </c>
      <c r="J5" s="117">
        <f t="shared" si="0"/>
        <v>2475</v>
      </c>
      <c r="K5" s="117">
        <f t="shared" si="0"/>
        <v>2016</v>
      </c>
      <c r="L5" s="117">
        <f t="shared" si="0"/>
        <v>1443</v>
      </c>
      <c r="M5" s="117">
        <f t="shared" si="0"/>
        <v>969</v>
      </c>
      <c r="N5" s="117">
        <f t="shared" si="0"/>
        <v>944</v>
      </c>
      <c r="O5" s="117">
        <f t="shared" si="0"/>
        <v>8307</v>
      </c>
      <c r="P5" s="117">
        <f t="shared" si="0"/>
        <v>34447</v>
      </c>
      <c r="Q5" s="117">
        <f t="shared" si="0"/>
        <v>82337</v>
      </c>
      <c r="R5" s="117">
        <f t="shared" si="0"/>
        <v>40001</v>
      </c>
      <c r="S5" s="117">
        <f t="shared" si="0"/>
        <v>30658</v>
      </c>
      <c r="T5" s="117">
        <f t="shared" si="0"/>
        <v>22684</v>
      </c>
      <c r="U5" s="117">
        <f t="shared" si="0"/>
        <v>16997</v>
      </c>
      <c r="V5" s="117">
        <f t="shared" si="0"/>
        <v>227124</v>
      </c>
      <c r="W5" s="117">
        <f t="shared" si="0"/>
        <v>31268</v>
      </c>
      <c r="X5" s="117">
        <f t="shared" si="0"/>
        <v>15130</v>
      </c>
      <c r="Y5" s="117">
        <f t="shared" si="0"/>
        <v>9551</v>
      </c>
      <c r="Z5" s="117">
        <f t="shared" si="0"/>
        <v>55949</v>
      </c>
      <c r="AA5" s="117">
        <f t="shared" si="0"/>
        <v>350</v>
      </c>
      <c r="AB5" s="117">
        <f t="shared" si="0"/>
        <v>402</v>
      </c>
      <c r="AC5" s="117">
        <f t="shared" si="0"/>
        <v>369</v>
      </c>
      <c r="AD5" s="117">
        <f t="shared" si="0"/>
        <v>1121</v>
      </c>
      <c r="AE5" s="117">
        <f t="shared" si="0"/>
        <v>31618</v>
      </c>
      <c r="AF5" s="117">
        <f t="shared" si="0"/>
        <v>15532</v>
      </c>
      <c r="AG5" s="117">
        <f t="shared" si="0"/>
        <v>9920</v>
      </c>
      <c r="AH5" s="118">
        <f t="shared" si="0"/>
        <v>57070</v>
      </c>
    </row>
    <row r="6" spans="1:34" s="103" customFormat="1" ht="18.75" customHeight="1">
      <c r="A6" s="109" t="s">
        <v>17</v>
      </c>
      <c r="B6" s="8">
        <v>195</v>
      </c>
      <c r="C6" s="8">
        <v>325</v>
      </c>
      <c r="D6" s="8">
        <v>197</v>
      </c>
      <c r="E6" s="8">
        <v>173</v>
      </c>
      <c r="F6" s="8">
        <v>108</v>
      </c>
      <c r="G6" s="8">
        <v>97</v>
      </c>
      <c r="H6" s="25">
        <f aca="true" t="shared" si="1" ref="H6:H23">SUM(B6:G6)</f>
        <v>1095</v>
      </c>
      <c r="I6" s="8">
        <v>3</v>
      </c>
      <c r="J6" s="8">
        <v>9</v>
      </c>
      <c r="K6" s="8">
        <v>4</v>
      </c>
      <c r="L6" s="8">
        <v>6</v>
      </c>
      <c r="M6" s="8">
        <v>1</v>
      </c>
      <c r="N6" s="8">
        <v>6</v>
      </c>
      <c r="O6" s="25">
        <f aca="true" t="shared" si="2" ref="O6:O28">SUM(I6:N6)</f>
        <v>29</v>
      </c>
      <c r="P6" s="25">
        <f aca="true" t="shared" si="3" ref="P6:U21">SUM(B6,I6)</f>
        <v>198</v>
      </c>
      <c r="Q6" s="25">
        <f t="shared" si="3"/>
        <v>334</v>
      </c>
      <c r="R6" s="25">
        <f t="shared" si="3"/>
        <v>201</v>
      </c>
      <c r="S6" s="25">
        <f t="shared" si="3"/>
        <v>179</v>
      </c>
      <c r="T6" s="25">
        <f t="shared" si="3"/>
        <v>109</v>
      </c>
      <c r="U6" s="25">
        <f t="shared" si="3"/>
        <v>103</v>
      </c>
      <c r="V6" s="25">
        <f aca="true" t="shared" si="4" ref="V6:V28">SUM(P6:U6)</f>
        <v>1124</v>
      </c>
      <c r="W6" s="8">
        <v>163</v>
      </c>
      <c r="X6" s="8">
        <v>40</v>
      </c>
      <c r="Y6" s="8">
        <v>26</v>
      </c>
      <c r="Z6" s="25">
        <f aca="true" t="shared" si="5" ref="Z6:Z60">SUM(W6:Y6)</f>
        <v>229</v>
      </c>
      <c r="AA6" s="8">
        <v>3</v>
      </c>
      <c r="AB6" s="8">
        <v>0</v>
      </c>
      <c r="AC6" s="8">
        <v>1</v>
      </c>
      <c r="AD6" s="25">
        <f aca="true" t="shared" si="6" ref="AD6:AD28">SUM(AA6,AB6,AC6)</f>
        <v>4</v>
      </c>
      <c r="AE6" s="25">
        <f aca="true" t="shared" si="7" ref="AE6:AH28">SUM(W6,AA6)</f>
        <v>166</v>
      </c>
      <c r="AF6" s="25">
        <f t="shared" si="7"/>
        <v>40</v>
      </c>
      <c r="AG6" s="25">
        <f t="shared" si="7"/>
        <v>27</v>
      </c>
      <c r="AH6" s="119">
        <f t="shared" si="7"/>
        <v>233</v>
      </c>
    </row>
    <row r="7" spans="1:34" s="103" customFormat="1" ht="18.75" customHeight="1">
      <c r="A7" s="109" t="s">
        <v>18</v>
      </c>
      <c r="B7" s="8">
        <v>357</v>
      </c>
      <c r="C7" s="8">
        <v>507</v>
      </c>
      <c r="D7" s="8">
        <v>240</v>
      </c>
      <c r="E7" s="8">
        <v>230</v>
      </c>
      <c r="F7" s="8">
        <v>155</v>
      </c>
      <c r="G7" s="8">
        <v>103</v>
      </c>
      <c r="H7" s="25">
        <f t="shared" si="1"/>
        <v>1592</v>
      </c>
      <c r="I7" s="8">
        <v>11</v>
      </c>
      <c r="J7" s="8">
        <v>17</v>
      </c>
      <c r="K7" s="8">
        <v>12</v>
      </c>
      <c r="L7" s="8">
        <v>11</v>
      </c>
      <c r="M7" s="8">
        <v>8</v>
      </c>
      <c r="N7" s="8">
        <v>9</v>
      </c>
      <c r="O7" s="25">
        <f t="shared" si="2"/>
        <v>68</v>
      </c>
      <c r="P7" s="25">
        <f t="shared" si="3"/>
        <v>368</v>
      </c>
      <c r="Q7" s="25">
        <f t="shared" si="3"/>
        <v>524</v>
      </c>
      <c r="R7" s="25">
        <f t="shared" si="3"/>
        <v>252</v>
      </c>
      <c r="S7" s="25">
        <f t="shared" si="3"/>
        <v>241</v>
      </c>
      <c r="T7" s="25">
        <f t="shared" si="3"/>
        <v>163</v>
      </c>
      <c r="U7" s="25">
        <f t="shared" si="3"/>
        <v>112</v>
      </c>
      <c r="V7" s="25">
        <f t="shared" si="4"/>
        <v>1660</v>
      </c>
      <c r="W7" s="8">
        <v>274</v>
      </c>
      <c r="X7" s="8">
        <v>147</v>
      </c>
      <c r="Y7" s="8">
        <v>62</v>
      </c>
      <c r="Z7" s="25">
        <f t="shared" si="5"/>
        <v>483</v>
      </c>
      <c r="AA7" s="8">
        <v>3</v>
      </c>
      <c r="AB7" s="8">
        <v>2</v>
      </c>
      <c r="AC7" s="8">
        <v>2</v>
      </c>
      <c r="AD7" s="25">
        <f t="shared" si="6"/>
        <v>7</v>
      </c>
      <c r="AE7" s="25">
        <f t="shared" si="7"/>
        <v>277</v>
      </c>
      <c r="AF7" s="25">
        <f t="shared" si="7"/>
        <v>149</v>
      </c>
      <c r="AG7" s="25">
        <f t="shared" si="7"/>
        <v>64</v>
      </c>
      <c r="AH7" s="119">
        <f t="shared" si="7"/>
        <v>490</v>
      </c>
    </row>
    <row r="8" spans="1:34" s="103" customFormat="1" ht="18.75" customHeight="1">
      <c r="A8" s="109" t="s">
        <v>19</v>
      </c>
      <c r="B8" s="8">
        <v>541</v>
      </c>
      <c r="C8" s="8">
        <v>1010</v>
      </c>
      <c r="D8" s="8">
        <v>584</v>
      </c>
      <c r="E8" s="8">
        <v>467</v>
      </c>
      <c r="F8" s="8">
        <v>332</v>
      </c>
      <c r="G8" s="8">
        <v>315</v>
      </c>
      <c r="H8" s="25">
        <f t="shared" si="1"/>
        <v>3249</v>
      </c>
      <c r="I8" s="8">
        <v>7</v>
      </c>
      <c r="J8" s="8">
        <v>29</v>
      </c>
      <c r="K8" s="8">
        <v>27</v>
      </c>
      <c r="L8" s="8">
        <v>20</v>
      </c>
      <c r="M8" s="8">
        <v>13</v>
      </c>
      <c r="N8" s="8">
        <v>15</v>
      </c>
      <c r="O8" s="25">
        <f t="shared" si="2"/>
        <v>111</v>
      </c>
      <c r="P8" s="25">
        <f t="shared" si="3"/>
        <v>548</v>
      </c>
      <c r="Q8" s="25">
        <f t="shared" si="3"/>
        <v>1039</v>
      </c>
      <c r="R8" s="25">
        <f t="shared" si="3"/>
        <v>611</v>
      </c>
      <c r="S8" s="25">
        <f t="shared" si="3"/>
        <v>487</v>
      </c>
      <c r="T8" s="25">
        <f t="shared" si="3"/>
        <v>345</v>
      </c>
      <c r="U8" s="25">
        <f t="shared" si="3"/>
        <v>330</v>
      </c>
      <c r="V8" s="25">
        <f t="shared" si="4"/>
        <v>3360</v>
      </c>
      <c r="W8" s="8">
        <v>531</v>
      </c>
      <c r="X8" s="8">
        <v>211</v>
      </c>
      <c r="Y8" s="8">
        <v>137</v>
      </c>
      <c r="Z8" s="25">
        <f t="shared" si="5"/>
        <v>879</v>
      </c>
      <c r="AA8" s="8">
        <v>2</v>
      </c>
      <c r="AB8" s="8">
        <v>3</v>
      </c>
      <c r="AC8" s="8">
        <v>3</v>
      </c>
      <c r="AD8" s="25">
        <f t="shared" si="6"/>
        <v>8</v>
      </c>
      <c r="AE8" s="25">
        <f t="shared" si="7"/>
        <v>533</v>
      </c>
      <c r="AF8" s="25">
        <f t="shared" si="7"/>
        <v>214</v>
      </c>
      <c r="AG8" s="25">
        <f t="shared" si="7"/>
        <v>140</v>
      </c>
      <c r="AH8" s="119">
        <f t="shared" si="7"/>
        <v>887</v>
      </c>
    </row>
    <row r="9" spans="1:34" s="103" customFormat="1" ht="18.75" customHeight="1">
      <c r="A9" s="109" t="s">
        <v>20</v>
      </c>
      <c r="B9" s="8">
        <v>987</v>
      </c>
      <c r="C9" s="8">
        <v>2281</v>
      </c>
      <c r="D9" s="8">
        <v>1040</v>
      </c>
      <c r="E9" s="8">
        <v>868</v>
      </c>
      <c r="F9" s="8">
        <v>694</v>
      </c>
      <c r="G9" s="8">
        <v>473</v>
      </c>
      <c r="H9" s="25">
        <f t="shared" si="1"/>
        <v>6343</v>
      </c>
      <c r="I9" s="8">
        <v>13</v>
      </c>
      <c r="J9" s="8">
        <v>44</v>
      </c>
      <c r="K9" s="8">
        <v>38</v>
      </c>
      <c r="L9" s="8">
        <v>24</v>
      </c>
      <c r="M9" s="8">
        <v>22</v>
      </c>
      <c r="N9" s="8">
        <v>16</v>
      </c>
      <c r="O9" s="25">
        <f t="shared" si="2"/>
        <v>157</v>
      </c>
      <c r="P9" s="25">
        <f t="shared" si="3"/>
        <v>1000</v>
      </c>
      <c r="Q9" s="25">
        <f t="shared" si="3"/>
        <v>2325</v>
      </c>
      <c r="R9" s="25">
        <f t="shared" si="3"/>
        <v>1078</v>
      </c>
      <c r="S9" s="25">
        <f t="shared" si="3"/>
        <v>892</v>
      </c>
      <c r="T9" s="25">
        <f t="shared" si="3"/>
        <v>716</v>
      </c>
      <c r="U9" s="25">
        <f t="shared" si="3"/>
        <v>489</v>
      </c>
      <c r="V9" s="25">
        <f t="shared" si="4"/>
        <v>6500</v>
      </c>
      <c r="W9" s="8">
        <v>841</v>
      </c>
      <c r="X9" s="8">
        <v>330</v>
      </c>
      <c r="Y9" s="8">
        <v>210</v>
      </c>
      <c r="Z9" s="25">
        <f t="shared" si="5"/>
        <v>1381</v>
      </c>
      <c r="AA9" s="8">
        <v>4</v>
      </c>
      <c r="AB9" s="8">
        <v>2</v>
      </c>
      <c r="AC9" s="8">
        <v>7</v>
      </c>
      <c r="AD9" s="25">
        <f t="shared" si="6"/>
        <v>13</v>
      </c>
      <c r="AE9" s="25">
        <f t="shared" si="7"/>
        <v>845</v>
      </c>
      <c r="AF9" s="25">
        <f t="shared" si="7"/>
        <v>332</v>
      </c>
      <c r="AG9" s="25">
        <f t="shared" si="7"/>
        <v>217</v>
      </c>
      <c r="AH9" s="119">
        <f t="shared" si="7"/>
        <v>1394</v>
      </c>
    </row>
    <row r="10" spans="1:34" s="103" customFormat="1" ht="18.75" customHeight="1">
      <c r="A10" s="109" t="s">
        <v>21</v>
      </c>
      <c r="B10" s="8">
        <v>810</v>
      </c>
      <c r="C10" s="8">
        <v>1272</v>
      </c>
      <c r="D10" s="8">
        <v>668</v>
      </c>
      <c r="E10" s="8">
        <v>561</v>
      </c>
      <c r="F10" s="8">
        <v>437</v>
      </c>
      <c r="G10" s="8">
        <v>289</v>
      </c>
      <c r="H10" s="25">
        <f t="shared" si="1"/>
        <v>4037</v>
      </c>
      <c r="I10" s="8">
        <v>11</v>
      </c>
      <c r="J10" s="8">
        <v>39</v>
      </c>
      <c r="K10" s="8">
        <v>36</v>
      </c>
      <c r="L10" s="8">
        <v>17</v>
      </c>
      <c r="M10" s="8">
        <v>11</v>
      </c>
      <c r="N10" s="8">
        <v>6</v>
      </c>
      <c r="O10" s="25">
        <f t="shared" si="2"/>
        <v>120</v>
      </c>
      <c r="P10" s="25">
        <f t="shared" si="3"/>
        <v>821</v>
      </c>
      <c r="Q10" s="25">
        <f t="shared" si="3"/>
        <v>1311</v>
      </c>
      <c r="R10" s="25">
        <f t="shared" si="3"/>
        <v>704</v>
      </c>
      <c r="S10" s="25">
        <f t="shared" si="3"/>
        <v>578</v>
      </c>
      <c r="T10" s="25">
        <f t="shared" si="3"/>
        <v>448</v>
      </c>
      <c r="U10" s="25">
        <f t="shared" si="3"/>
        <v>295</v>
      </c>
      <c r="V10" s="25">
        <f t="shared" si="4"/>
        <v>4157</v>
      </c>
      <c r="W10" s="8">
        <v>577</v>
      </c>
      <c r="X10" s="8">
        <v>199</v>
      </c>
      <c r="Y10" s="8">
        <v>162</v>
      </c>
      <c r="Z10" s="25">
        <f t="shared" si="5"/>
        <v>938</v>
      </c>
      <c r="AA10" s="8">
        <v>6</v>
      </c>
      <c r="AB10" s="8">
        <v>4</v>
      </c>
      <c r="AC10" s="8">
        <v>3</v>
      </c>
      <c r="AD10" s="25">
        <f t="shared" si="6"/>
        <v>13</v>
      </c>
      <c r="AE10" s="25">
        <f t="shared" si="7"/>
        <v>583</v>
      </c>
      <c r="AF10" s="25">
        <f t="shared" si="7"/>
        <v>203</v>
      </c>
      <c r="AG10" s="25">
        <f t="shared" si="7"/>
        <v>165</v>
      </c>
      <c r="AH10" s="119">
        <f t="shared" si="7"/>
        <v>951</v>
      </c>
    </row>
    <row r="11" spans="1:34" s="103" customFormat="1" ht="18.75" customHeight="1">
      <c r="A11" s="109" t="s">
        <v>22</v>
      </c>
      <c r="B11" s="8">
        <v>502</v>
      </c>
      <c r="C11" s="8">
        <v>1414</v>
      </c>
      <c r="D11" s="8">
        <v>703</v>
      </c>
      <c r="E11" s="8">
        <v>515</v>
      </c>
      <c r="F11" s="8">
        <v>367</v>
      </c>
      <c r="G11" s="8">
        <v>305</v>
      </c>
      <c r="H11" s="25">
        <f t="shared" si="1"/>
        <v>3806</v>
      </c>
      <c r="I11" s="8">
        <v>6</v>
      </c>
      <c r="J11" s="8">
        <v>42</v>
      </c>
      <c r="K11" s="8">
        <v>19</v>
      </c>
      <c r="L11" s="8">
        <v>20</v>
      </c>
      <c r="M11" s="8">
        <v>16</v>
      </c>
      <c r="N11" s="8">
        <v>18</v>
      </c>
      <c r="O11" s="25">
        <f t="shared" si="2"/>
        <v>121</v>
      </c>
      <c r="P11" s="25">
        <f t="shared" si="3"/>
        <v>508</v>
      </c>
      <c r="Q11" s="25">
        <f t="shared" si="3"/>
        <v>1456</v>
      </c>
      <c r="R11" s="25">
        <f t="shared" si="3"/>
        <v>722</v>
      </c>
      <c r="S11" s="25">
        <f t="shared" si="3"/>
        <v>535</v>
      </c>
      <c r="T11" s="25">
        <f t="shared" si="3"/>
        <v>383</v>
      </c>
      <c r="U11" s="25">
        <f t="shared" si="3"/>
        <v>323</v>
      </c>
      <c r="V11" s="25">
        <f t="shared" si="4"/>
        <v>3927</v>
      </c>
      <c r="W11" s="8">
        <v>527</v>
      </c>
      <c r="X11" s="8">
        <v>290</v>
      </c>
      <c r="Y11" s="8">
        <v>135</v>
      </c>
      <c r="Z11" s="25">
        <f t="shared" si="5"/>
        <v>952</v>
      </c>
      <c r="AA11" s="8">
        <v>7</v>
      </c>
      <c r="AB11" s="8">
        <v>5</v>
      </c>
      <c r="AC11" s="8">
        <v>8</v>
      </c>
      <c r="AD11" s="25">
        <f t="shared" si="6"/>
        <v>20</v>
      </c>
      <c r="AE11" s="25">
        <f t="shared" si="7"/>
        <v>534</v>
      </c>
      <c r="AF11" s="25">
        <f t="shared" si="7"/>
        <v>295</v>
      </c>
      <c r="AG11" s="25">
        <f t="shared" si="7"/>
        <v>143</v>
      </c>
      <c r="AH11" s="119">
        <f t="shared" si="7"/>
        <v>972</v>
      </c>
    </row>
    <row r="12" spans="1:34" s="103" customFormat="1" ht="18.75" customHeight="1">
      <c r="A12" s="109" t="s">
        <v>23</v>
      </c>
      <c r="B12" s="8">
        <v>1221</v>
      </c>
      <c r="C12" s="8">
        <v>1321</v>
      </c>
      <c r="D12" s="8">
        <v>639</v>
      </c>
      <c r="E12" s="8">
        <v>513</v>
      </c>
      <c r="F12" s="8">
        <v>414</v>
      </c>
      <c r="G12" s="8">
        <v>304</v>
      </c>
      <c r="H12" s="25">
        <f t="shared" si="1"/>
        <v>4412</v>
      </c>
      <c r="I12" s="8">
        <v>23</v>
      </c>
      <c r="J12" s="8">
        <v>57</v>
      </c>
      <c r="K12" s="8">
        <v>31</v>
      </c>
      <c r="L12" s="8">
        <v>22</v>
      </c>
      <c r="M12" s="8">
        <v>16</v>
      </c>
      <c r="N12" s="8">
        <v>16</v>
      </c>
      <c r="O12" s="25">
        <f t="shared" si="2"/>
        <v>165</v>
      </c>
      <c r="P12" s="25">
        <f t="shared" si="3"/>
        <v>1244</v>
      </c>
      <c r="Q12" s="25">
        <f t="shared" si="3"/>
        <v>1378</v>
      </c>
      <c r="R12" s="25">
        <f t="shared" si="3"/>
        <v>670</v>
      </c>
      <c r="S12" s="25">
        <f t="shared" si="3"/>
        <v>535</v>
      </c>
      <c r="T12" s="25">
        <f t="shared" si="3"/>
        <v>430</v>
      </c>
      <c r="U12" s="25">
        <f t="shared" si="3"/>
        <v>320</v>
      </c>
      <c r="V12" s="25">
        <f t="shared" si="4"/>
        <v>4577</v>
      </c>
      <c r="W12" s="8">
        <v>612</v>
      </c>
      <c r="X12" s="8">
        <v>437</v>
      </c>
      <c r="Y12" s="8">
        <v>97</v>
      </c>
      <c r="Z12" s="25">
        <f t="shared" si="5"/>
        <v>1146</v>
      </c>
      <c r="AA12" s="8">
        <v>3</v>
      </c>
      <c r="AB12" s="8">
        <v>8</v>
      </c>
      <c r="AC12" s="8">
        <v>10</v>
      </c>
      <c r="AD12" s="25">
        <f t="shared" si="6"/>
        <v>21</v>
      </c>
      <c r="AE12" s="25">
        <f t="shared" si="7"/>
        <v>615</v>
      </c>
      <c r="AF12" s="25">
        <f t="shared" si="7"/>
        <v>445</v>
      </c>
      <c r="AG12" s="25">
        <f t="shared" si="7"/>
        <v>107</v>
      </c>
      <c r="AH12" s="119">
        <f t="shared" si="7"/>
        <v>1167</v>
      </c>
    </row>
    <row r="13" spans="1:34" s="103" customFormat="1" ht="18.75" customHeight="1">
      <c r="A13" s="109" t="s">
        <v>24</v>
      </c>
      <c r="B13" s="8">
        <v>1401</v>
      </c>
      <c r="C13" s="8">
        <v>2035</v>
      </c>
      <c r="D13" s="8">
        <v>1064</v>
      </c>
      <c r="E13" s="8">
        <v>861</v>
      </c>
      <c r="F13" s="8">
        <v>597</v>
      </c>
      <c r="G13" s="8">
        <v>409</v>
      </c>
      <c r="H13" s="25">
        <f t="shared" si="1"/>
        <v>6367</v>
      </c>
      <c r="I13" s="8">
        <v>23</v>
      </c>
      <c r="J13" s="8">
        <v>92</v>
      </c>
      <c r="K13" s="8">
        <v>85</v>
      </c>
      <c r="L13" s="8">
        <v>48</v>
      </c>
      <c r="M13" s="8">
        <v>26</v>
      </c>
      <c r="N13" s="8">
        <v>25</v>
      </c>
      <c r="O13" s="25">
        <f t="shared" si="2"/>
        <v>299</v>
      </c>
      <c r="P13" s="25">
        <f t="shared" si="3"/>
        <v>1424</v>
      </c>
      <c r="Q13" s="25">
        <f t="shared" si="3"/>
        <v>2127</v>
      </c>
      <c r="R13" s="25">
        <f t="shared" si="3"/>
        <v>1149</v>
      </c>
      <c r="S13" s="25">
        <f t="shared" si="3"/>
        <v>909</v>
      </c>
      <c r="T13" s="25">
        <f t="shared" si="3"/>
        <v>623</v>
      </c>
      <c r="U13" s="25">
        <f t="shared" si="3"/>
        <v>434</v>
      </c>
      <c r="V13" s="25">
        <f t="shared" si="4"/>
        <v>6666</v>
      </c>
      <c r="W13" s="8">
        <v>936</v>
      </c>
      <c r="X13" s="8">
        <v>485</v>
      </c>
      <c r="Y13" s="8">
        <v>202</v>
      </c>
      <c r="Z13" s="25">
        <f t="shared" si="5"/>
        <v>1623</v>
      </c>
      <c r="AA13" s="8">
        <v>14</v>
      </c>
      <c r="AB13" s="8">
        <v>20</v>
      </c>
      <c r="AC13" s="8">
        <v>14</v>
      </c>
      <c r="AD13" s="25">
        <f t="shared" si="6"/>
        <v>48</v>
      </c>
      <c r="AE13" s="25">
        <f t="shared" si="7"/>
        <v>950</v>
      </c>
      <c r="AF13" s="25">
        <f t="shared" si="7"/>
        <v>505</v>
      </c>
      <c r="AG13" s="25">
        <f t="shared" si="7"/>
        <v>216</v>
      </c>
      <c r="AH13" s="119">
        <f t="shared" si="7"/>
        <v>1671</v>
      </c>
    </row>
    <row r="14" spans="1:34" s="103" customFormat="1" ht="18.75" customHeight="1">
      <c r="A14" s="109" t="s">
        <v>25</v>
      </c>
      <c r="B14" s="8">
        <v>1608</v>
      </c>
      <c r="C14" s="8">
        <v>2271</v>
      </c>
      <c r="D14" s="8">
        <v>877</v>
      </c>
      <c r="E14" s="8">
        <v>771</v>
      </c>
      <c r="F14" s="8">
        <v>429</v>
      </c>
      <c r="G14" s="8">
        <v>372</v>
      </c>
      <c r="H14" s="25">
        <f t="shared" si="1"/>
        <v>6328</v>
      </c>
      <c r="I14" s="8">
        <v>30</v>
      </c>
      <c r="J14" s="8">
        <v>87</v>
      </c>
      <c r="K14" s="8">
        <v>36</v>
      </c>
      <c r="L14" s="8">
        <v>26</v>
      </c>
      <c r="M14" s="8">
        <v>25</v>
      </c>
      <c r="N14" s="8">
        <v>19</v>
      </c>
      <c r="O14" s="25">
        <f t="shared" si="2"/>
        <v>223</v>
      </c>
      <c r="P14" s="25">
        <f t="shared" si="3"/>
        <v>1638</v>
      </c>
      <c r="Q14" s="25">
        <f t="shared" si="3"/>
        <v>2358</v>
      </c>
      <c r="R14" s="25">
        <f t="shared" si="3"/>
        <v>913</v>
      </c>
      <c r="S14" s="25">
        <f t="shared" si="3"/>
        <v>797</v>
      </c>
      <c r="T14" s="25">
        <f t="shared" si="3"/>
        <v>454</v>
      </c>
      <c r="U14" s="25">
        <f t="shared" si="3"/>
        <v>391</v>
      </c>
      <c r="V14" s="25">
        <f t="shared" si="4"/>
        <v>6551</v>
      </c>
      <c r="W14" s="8">
        <v>909</v>
      </c>
      <c r="X14" s="8">
        <v>408</v>
      </c>
      <c r="Y14" s="8">
        <v>237</v>
      </c>
      <c r="Z14" s="25">
        <f t="shared" si="5"/>
        <v>1554</v>
      </c>
      <c r="AA14" s="8">
        <v>9</v>
      </c>
      <c r="AB14" s="8">
        <v>21</v>
      </c>
      <c r="AC14" s="8">
        <v>12</v>
      </c>
      <c r="AD14" s="25">
        <f t="shared" si="6"/>
        <v>42</v>
      </c>
      <c r="AE14" s="25">
        <f t="shared" si="7"/>
        <v>918</v>
      </c>
      <c r="AF14" s="25">
        <f t="shared" si="7"/>
        <v>429</v>
      </c>
      <c r="AG14" s="25">
        <f t="shared" si="7"/>
        <v>249</v>
      </c>
      <c r="AH14" s="119">
        <f t="shared" si="7"/>
        <v>1596</v>
      </c>
    </row>
    <row r="15" spans="1:34" s="103" customFormat="1" ht="18.75" customHeight="1">
      <c r="A15" s="109" t="s">
        <v>26</v>
      </c>
      <c r="B15" s="8">
        <v>796</v>
      </c>
      <c r="C15" s="8">
        <v>1711</v>
      </c>
      <c r="D15" s="8">
        <v>773</v>
      </c>
      <c r="E15" s="8">
        <v>608</v>
      </c>
      <c r="F15" s="8">
        <v>516</v>
      </c>
      <c r="G15" s="8">
        <v>369</v>
      </c>
      <c r="H15" s="25">
        <f t="shared" si="1"/>
        <v>4773</v>
      </c>
      <c r="I15" s="8">
        <v>8</v>
      </c>
      <c r="J15" s="8">
        <v>54</v>
      </c>
      <c r="K15" s="8">
        <v>34</v>
      </c>
      <c r="L15" s="8">
        <v>24</v>
      </c>
      <c r="M15" s="8">
        <v>20</v>
      </c>
      <c r="N15" s="8">
        <v>13</v>
      </c>
      <c r="O15" s="25">
        <f t="shared" si="2"/>
        <v>153</v>
      </c>
      <c r="P15" s="25">
        <f t="shared" si="3"/>
        <v>804</v>
      </c>
      <c r="Q15" s="25">
        <f t="shared" si="3"/>
        <v>1765</v>
      </c>
      <c r="R15" s="25">
        <f t="shared" si="3"/>
        <v>807</v>
      </c>
      <c r="S15" s="25">
        <f t="shared" si="3"/>
        <v>632</v>
      </c>
      <c r="T15" s="25">
        <f t="shared" si="3"/>
        <v>536</v>
      </c>
      <c r="U15" s="25">
        <f t="shared" si="3"/>
        <v>382</v>
      </c>
      <c r="V15" s="25">
        <f t="shared" si="4"/>
        <v>4926</v>
      </c>
      <c r="W15" s="8">
        <v>839</v>
      </c>
      <c r="X15" s="8">
        <v>216</v>
      </c>
      <c r="Y15" s="8">
        <v>174</v>
      </c>
      <c r="Z15" s="25">
        <f t="shared" si="5"/>
        <v>1229</v>
      </c>
      <c r="AA15" s="8">
        <v>9</v>
      </c>
      <c r="AB15" s="8">
        <v>7</v>
      </c>
      <c r="AC15" s="8">
        <v>10</v>
      </c>
      <c r="AD15" s="25">
        <f t="shared" si="6"/>
        <v>26</v>
      </c>
      <c r="AE15" s="25">
        <f t="shared" si="7"/>
        <v>848</v>
      </c>
      <c r="AF15" s="25">
        <f t="shared" si="7"/>
        <v>223</v>
      </c>
      <c r="AG15" s="25">
        <f t="shared" si="7"/>
        <v>184</v>
      </c>
      <c r="AH15" s="119">
        <f t="shared" si="7"/>
        <v>1255</v>
      </c>
    </row>
    <row r="16" spans="1:34" s="103" customFormat="1" ht="18.75" customHeight="1">
      <c r="A16" s="109" t="s">
        <v>27</v>
      </c>
      <c r="B16" s="8">
        <v>1772</v>
      </c>
      <c r="C16" s="8">
        <v>4580</v>
      </c>
      <c r="D16" s="8">
        <v>2055</v>
      </c>
      <c r="E16" s="8">
        <v>1760</v>
      </c>
      <c r="F16" s="8">
        <v>1364</v>
      </c>
      <c r="G16" s="8">
        <v>1124</v>
      </c>
      <c r="H16" s="25">
        <f t="shared" si="1"/>
        <v>12655</v>
      </c>
      <c r="I16" s="8">
        <v>24</v>
      </c>
      <c r="J16" s="8">
        <v>115</v>
      </c>
      <c r="K16" s="8">
        <v>116</v>
      </c>
      <c r="L16" s="8">
        <v>86</v>
      </c>
      <c r="M16" s="8">
        <v>51</v>
      </c>
      <c r="N16" s="8">
        <v>75</v>
      </c>
      <c r="O16" s="25">
        <f t="shared" si="2"/>
        <v>467</v>
      </c>
      <c r="P16" s="25">
        <f t="shared" si="3"/>
        <v>1796</v>
      </c>
      <c r="Q16" s="25">
        <f t="shared" si="3"/>
        <v>4695</v>
      </c>
      <c r="R16" s="25">
        <f t="shared" si="3"/>
        <v>2171</v>
      </c>
      <c r="S16" s="25">
        <f t="shared" si="3"/>
        <v>1846</v>
      </c>
      <c r="T16" s="25">
        <f t="shared" si="3"/>
        <v>1415</v>
      </c>
      <c r="U16" s="25">
        <f t="shared" si="3"/>
        <v>1199</v>
      </c>
      <c r="V16" s="25">
        <f t="shared" si="4"/>
        <v>13122</v>
      </c>
      <c r="W16" s="8">
        <v>1618</v>
      </c>
      <c r="X16" s="8">
        <v>577</v>
      </c>
      <c r="Y16" s="8">
        <v>519</v>
      </c>
      <c r="Z16" s="25">
        <f t="shared" si="5"/>
        <v>2714</v>
      </c>
      <c r="AA16" s="8">
        <v>18</v>
      </c>
      <c r="AB16" s="8">
        <v>15</v>
      </c>
      <c r="AC16" s="8">
        <v>20</v>
      </c>
      <c r="AD16" s="25">
        <f t="shared" si="6"/>
        <v>53</v>
      </c>
      <c r="AE16" s="25">
        <f t="shared" si="7"/>
        <v>1636</v>
      </c>
      <c r="AF16" s="25">
        <f t="shared" si="7"/>
        <v>592</v>
      </c>
      <c r="AG16" s="25">
        <f t="shared" si="7"/>
        <v>539</v>
      </c>
      <c r="AH16" s="119">
        <f t="shared" si="7"/>
        <v>2767</v>
      </c>
    </row>
    <row r="17" spans="1:34" s="103" customFormat="1" ht="18.75" customHeight="1">
      <c r="A17" s="109" t="s">
        <v>28</v>
      </c>
      <c r="B17" s="8">
        <v>2181</v>
      </c>
      <c r="C17" s="8">
        <v>5479</v>
      </c>
      <c r="D17" s="8">
        <v>2828</v>
      </c>
      <c r="E17" s="8">
        <v>2231</v>
      </c>
      <c r="F17" s="8">
        <v>1719</v>
      </c>
      <c r="G17" s="8">
        <v>1252</v>
      </c>
      <c r="H17" s="25">
        <f t="shared" si="1"/>
        <v>15690</v>
      </c>
      <c r="I17" s="8">
        <v>15</v>
      </c>
      <c r="J17" s="8">
        <v>99</v>
      </c>
      <c r="K17" s="8">
        <v>133</v>
      </c>
      <c r="L17" s="8">
        <v>83</v>
      </c>
      <c r="M17" s="8">
        <v>54</v>
      </c>
      <c r="N17" s="8">
        <v>66</v>
      </c>
      <c r="O17" s="25">
        <f t="shared" si="2"/>
        <v>450</v>
      </c>
      <c r="P17" s="25">
        <f t="shared" si="3"/>
        <v>2196</v>
      </c>
      <c r="Q17" s="25">
        <f t="shared" si="3"/>
        <v>5578</v>
      </c>
      <c r="R17" s="25">
        <f t="shared" si="3"/>
        <v>2961</v>
      </c>
      <c r="S17" s="25">
        <f t="shared" si="3"/>
        <v>2314</v>
      </c>
      <c r="T17" s="25">
        <f t="shared" si="3"/>
        <v>1773</v>
      </c>
      <c r="U17" s="25">
        <f t="shared" si="3"/>
        <v>1318</v>
      </c>
      <c r="V17" s="25">
        <f t="shared" si="4"/>
        <v>16140</v>
      </c>
      <c r="W17" s="8">
        <v>1721</v>
      </c>
      <c r="X17" s="8">
        <v>853</v>
      </c>
      <c r="Y17" s="8">
        <v>663</v>
      </c>
      <c r="Z17" s="25">
        <f t="shared" si="5"/>
        <v>3237</v>
      </c>
      <c r="AA17" s="8">
        <v>12</v>
      </c>
      <c r="AB17" s="8">
        <v>15</v>
      </c>
      <c r="AC17" s="8">
        <v>12</v>
      </c>
      <c r="AD17" s="25">
        <f t="shared" si="6"/>
        <v>39</v>
      </c>
      <c r="AE17" s="25">
        <f t="shared" si="7"/>
        <v>1733</v>
      </c>
      <c r="AF17" s="25">
        <f t="shared" si="7"/>
        <v>868</v>
      </c>
      <c r="AG17" s="25">
        <f t="shared" si="7"/>
        <v>675</v>
      </c>
      <c r="AH17" s="119">
        <f t="shared" si="7"/>
        <v>3276</v>
      </c>
    </row>
    <row r="18" spans="1:34" s="103" customFormat="1" ht="18.75" customHeight="1">
      <c r="A18" s="109" t="s">
        <v>29</v>
      </c>
      <c r="B18" s="8">
        <v>817</v>
      </c>
      <c r="C18" s="8">
        <v>1610</v>
      </c>
      <c r="D18" s="8">
        <v>619</v>
      </c>
      <c r="E18" s="8">
        <v>524</v>
      </c>
      <c r="F18" s="8">
        <v>367</v>
      </c>
      <c r="G18" s="8">
        <v>293</v>
      </c>
      <c r="H18" s="25">
        <f t="shared" si="1"/>
        <v>4230</v>
      </c>
      <c r="I18" s="8">
        <v>10</v>
      </c>
      <c r="J18" s="8">
        <v>32</v>
      </c>
      <c r="K18" s="8">
        <v>20</v>
      </c>
      <c r="L18" s="8">
        <v>17</v>
      </c>
      <c r="M18" s="8">
        <v>11</v>
      </c>
      <c r="N18" s="8">
        <v>14</v>
      </c>
      <c r="O18" s="25">
        <f t="shared" si="2"/>
        <v>104</v>
      </c>
      <c r="P18" s="25">
        <f t="shared" si="3"/>
        <v>827</v>
      </c>
      <c r="Q18" s="25">
        <f t="shared" si="3"/>
        <v>1642</v>
      </c>
      <c r="R18" s="25">
        <f t="shared" si="3"/>
        <v>639</v>
      </c>
      <c r="S18" s="25">
        <f t="shared" si="3"/>
        <v>541</v>
      </c>
      <c r="T18" s="25">
        <f t="shared" si="3"/>
        <v>378</v>
      </c>
      <c r="U18" s="25">
        <f t="shared" si="3"/>
        <v>307</v>
      </c>
      <c r="V18" s="25">
        <f t="shared" si="4"/>
        <v>4334</v>
      </c>
      <c r="W18" s="8">
        <v>540</v>
      </c>
      <c r="X18" s="8">
        <v>217</v>
      </c>
      <c r="Y18" s="8">
        <v>167</v>
      </c>
      <c r="Z18" s="25">
        <f t="shared" si="5"/>
        <v>924</v>
      </c>
      <c r="AA18" s="8">
        <v>2</v>
      </c>
      <c r="AB18" s="8">
        <v>2</v>
      </c>
      <c r="AC18" s="8">
        <v>7</v>
      </c>
      <c r="AD18" s="25">
        <f t="shared" si="6"/>
        <v>11</v>
      </c>
      <c r="AE18" s="25">
        <f t="shared" si="7"/>
        <v>542</v>
      </c>
      <c r="AF18" s="25">
        <f t="shared" si="7"/>
        <v>219</v>
      </c>
      <c r="AG18" s="25">
        <f t="shared" si="7"/>
        <v>174</v>
      </c>
      <c r="AH18" s="119">
        <f t="shared" si="7"/>
        <v>935</v>
      </c>
    </row>
    <row r="19" spans="1:34" s="103" customFormat="1" ht="18.75" customHeight="1">
      <c r="A19" s="109" t="s">
        <v>30</v>
      </c>
      <c r="B19" s="8">
        <v>649</v>
      </c>
      <c r="C19" s="8">
        <v>2480</v>
      </c>
      <c r="D19" s="8">
        <v>1227</v>
      </c>
      <c r="E19" s="8">
        <v>882</v>
      </c>
      <c r="F19" s="8">
        <v>658</v>
      </c>
      <c r="G19" s="8">
        <v>484</v>
      </c>
      <c r="H19" s="25">
        <f t="shared" si="1"/>
        <v>6380</v>
      </c>
      <c r="I19" s="8">
        <v>7</v>
      </c>
      <c r="J19" s="8">
        <v>67</v>
      </c>
      <c r="K19" s="8">
        <v>51</v>
      </c>
      <c r="L19" s="8">
        <v>29</v>
      </c>
      <c r="M19" s="8">
        <v>13</v>
      </c>
      <c r="N19" s="8">
        <v>20</v>
      </c>
      <c r="O19" s="25">
        <f t="shared" si="2"/>
        <v>187</v>
      </c>
      <c r="P19" s="25">
        <f t="shared" si="3"/>
        <v>656</v>
      </c>
      <c r="Q19" s="25">
        <f t="shared" si="3"/>
        <v>2547</v>
      </c>
      <c r="R19" s="25">
        <f t="shared" si="3"/>
        <v>1278</v>
      </c>
      <c r="S19" s="25">
        <f t="shared" si="3"/>
        <v>911</v>
      </c>
      <c r="T19" s="25">
        <f t="shared" si="3"/>
        <v>671</v>
      </c>
      <c r="U19" s="25">
        <f t="shared" si="3"/>
        <v>504</v>
      </c>
      <c r="V19" s="25">
        <f t="shared" si="4"/>
        <v>6567</v>
      </c>
      <c r="W19" s="8">
        <v>799</v>
      </c>
      <c r="X19" s="8">
        <v>356</v>
      </c>
      <c r="Y19" s="8">
        <v>274</v>
      </c>
      <c r="Z19" s="25">
        <f t="shared" si="5"/>
        <v>1429</v>
      </c>
      <c r="AA19" s="8">
        <v>7</v>
      </c>
      <c r="AB19" s="8">
        <v>8</v>
      </c>
      <c r="AC19" s="8">
        <v>3</v>
      </c>
      <c r="AD19" s="25">
        <f t="shared" si="6"/>
        <v>18</v>
      </c>
      <c r="AE19" s="25">
        <f t="shared" si="7"/>
        <v>806</v>
      </c>
      <c r="AF19" s="25">
        <f t="shared" si="7"/>
        <v>364</v>
      </c>
      <c r="AG19" s="25">
        <f t="shared" si="7"/>
        <v>277</v>
      </c>
      <c r="AH19" s="119">
        <f t="shared" si="7"/>
        <v>1447</v>
      </c>
    </row>
    <row r="20" spans="1:34" s="103" customFormat="1" ht="18.75" customHeight="1">
      <c r="A20" s="109" t="s">
        <v>31</v>
      </c>
      <c r="B20" s="8">
        <v>1944</v>
      </c>
      <c r="C20" s="8">
        <v>3979</v>
      </c>
      <c r="D20" s="8">
        <v>1569</v>
      </c>
      <c r="E20" s="8">
        <v>1212</v>
      </c>
      <c r="F20" s="8">
        <v>935</v>
      </c>
      <c r="G20" s="8">
        <v>732</v>
      </c>
      <c r="H20" s="25">
        <f t="shared" si="1"/>
        <v>10371</v>
      </c>
      <c r="I20" s="8">
        <v>18</v>
      </c>
      <c r="J20" s="8">
        <v>83</v>
      </c>
      <c r="K20" s="8">
        <v>55</v>
      </c>
      <c r="L20" s="8">
        <v>47</v>
      </c>
      <c r="M20" s="8">
        <v>27</v>
      </c>
      <c r="N20" s="8">
        <v>34</v>
      </c>
      <c r="O20" s="25">
        <f t="shared" si="2"/>
        <v>264</v>
      </c>
      <c r="P20" s="25">
        <f t="shared" si="3"/>
        <v>1962</v>
      </c>
      <c r="Q20" s="25">
        <f t="shared" si="3"/>
        <v>4062</v>
      </c>
      <c r="R20" s="25">
        <f t="shared" si="3"/>
        <v>1624</v>
      </c>
      <c r="S20" s="25">
        <f t="shared" si="3"/>
        <v>1259</v>
      </c>
      <c r="T20" s="25">
        <f t="shared" si="3"/>
        <v>962</v>
      </c>
      <c r="U20" s="25">
        <f t="shared" si="3"/>
        <v>766</v>
      </c>
      <c r="V20" s="25">
        <f t="shared" si="4"/>
        <v>10635</v>
      </c>
      <c r="W20" s="8">
        <v>1446</v>
      </c>
      <c r="X20" s="8">
        <v>508</v>
      </c>
      <c r="Y20" s="8">
        <v>406</v>
      </c>
      <c r="Z20" s="25">
        <f t="shared" si="5"/>
        <v>2360</v>
      </c>
      <c r="AA20" s="8">
        <v>11</v>
      </c>
      <c r="AB20" s="8">
        <v>6</v>
      </c>
      <c r="AC20" s="8">
        <v>13</v>
      </c>
      <c r="AD20" s="25">
        <f t="shared" si="6"/>
        <v>30</v>
      </c>
      <c r="AE20" s="25">
        <f t="shared" si="7"/>
        <v>1457</v>
      </c>
      <c r="AF20" s="25">
        <f t="shared" si="7"/>
        <v>514</v>
      </c>
      <c r="AG20" s="25">
        <f t="shared" si="7"/>
        <v>419</v>
      </c>
      <c r="AH20" s="119">
        <f t="shared" si="7"/>
        <v>2390</v>
      </c>
    </row>
    <row r="21" spans="1:34" s="103" customFormat="1" ht="18.75" customHeight="1">
      <c r="A21" s="109" t="s">
        <v>32</v>
      </c>
      <c r="B21" s="8">
        <v>810</v>
      </c>
      <c r="C21" s="8">
        <v>1712</v>
      </c>
      <c r="D21" s="8">
        <v>936</v>
      </c>
      <c r="E21" s="8">
        <v>710</v>
      </c>
      <c r="F21" s="8">
        <v>533</v>
      </c>
      <c r="G21" s="8">
        <v>318</v>
      </c>
      <c r="H21" s="25">
        <f t="shared" si="1"/>
        <v>5019</v>
      </c>
      <c r="I21" s="8">
        <v>7</v>
      </c>
      <c r="J21" s="8">
        <v>35</v>
      </c>
      <c r="K21" s="8">
        <v>38</v>
      </c>
      <c r="L21" s="8">
        <v>41</v>
      </c>
      <c r="M21" s="8">
        <v>13</v>
      </c>
      <c r="N21" s="8">
        <v>18</v>
      </c>
      <c r="O21" s="25">
        <f t="shared" si="2"/>
        <v>152</v>
      </c>
      <c r="P21" s="25">
        <f t="shared" si="3"/>
        <v>817</v>
      </c>
      <c r="Q21" s="25">
        <f t="shared" si="3"/>
        <v>1747</v>
      </c>
      <c r="R21" s="25">
        <f t="shared" si="3"/>
        <v>974</v>
      </c>
      <c r="S21" s="25">
        <f t="shared" si="3"/>
        <v>751</v>
      </c>
      <c r="T21" s="25">
        <f t="shared" si="3"/>
        <v>546</v>
      </c>
      <c r="U21" s="25">
        <f t="shared" si="3"/>
        <v>336</v>
      </c>
      <c r="V21" s="25">
        <f t="shared" si="4"/>
        <v>5171</v>
      </c>
      <c r="W21" s="8">
        <v>780</v>
      </c>
      <c r="X21" s="8">
        <v>307</v>
      </c>
      <c r="Y21" s="8">
        <v>184</v>
      </c>
      <c r="Z21" s="25">
        <f t="shared" si="5"/>
        <v>1271</v>
      </c>
      <c r="AA21" s="8">
        <v>6</v>
      </c>
      <c r="AB21" s="8">
        <v>6</v>
      </c>
      <c r="AC21" s="8">
        <v>7</v>
      </c>
      <c r="AD21" s="25">
        <f t="shared" si="6"/>
        <v>19</v>
      </c>
      <c r="AE21" s="25">
        <f t="shared" si="7"/>
        <v>786</v>
      </c>
      <c r="AF21" s="25">
        <f t="shared" si="7"/>
        <v>313</v>
      </c>
      <c r="AG21" s="25">
        <f t="shared" si="7"/>
        <v>191</v>
      </c>
      <c r="AH21" s="119">
        <f t="shared" si="7"/>
        <v>1290</v>
      </c>
    </row>
    <row r="22" spans="1:34" s="103" customFormat="1" ht="18.75" customHeight="1">
      <c r="A22" s="109" t="s">
        <v>33</v>
      </c>
      <c r="B22" s="8">
        <v>1030</v>
      </c>
      <c r="C22" s="8">
        <v>2696</v>
      </c>
      <c r="D22" s="8">
        <v>1288</v>
      </c>
      <c r="E22" s="8">
        <v>912</v>
      </c>
      <c r="F22" s="8">
        <v>700</v>
      </c>
      <c r="G22" s="8">
        <v>470</v>
      </c>
      <c r="H22" s="25">
        <f t="shared" si="1"/>
        <v>7096</v>
      </c>
      <c r="I22" s="8">
        <v>18</v>
      </c>
      <c r="J22" s="8">
        <v>98</v>
      </c>
      <c r="K22" s="8">
        <v>50</v>
      </c>
      <c r="L22" s="8">
        <v>45</v>
      </c>
      <c r="M22" s="8">
        <v>22</v>
      </c>
      <c r="N22" s="8">
        <v>23</v>
      </c>
      <c r="O22" s="25">
        <f t="shared" si="2"/>
        <v>256</v>
      </c>
      <c r="P22" s="25">
        <f aca="true" t="shared" si="8" ref="P22:U68">SUM(B22,I22)</f>
        <v>1048</v>
      </c>
      <c r="Q22" s="25">
        <f t="shared" si="8"/>
        <v>2794</v>
      </c>
      <c r="R22" s="25">
        <f t="shared" si="8"/>
        <v>1338</v>
      </c>
      <c r="S22" s="25">
        <f t="shared" si="8"/>
        <v>957</v>
      </c>
      <c r="T22" s="25">
        <f t="shared" si="8"/>
        <v>722</v>
      </c>
      <c r="U22" s="25">
        <f t="shared" si="8"/>
        <v>493</v>
      </c>
      <c r="V22" s="25">
        <f t="shared" si="4"/>
        <v>7352</v>
      </c>
      <c r="W22" s="8">
        <v>931</v>
      </c>
      <c r="X22" s="8">
        <v>467</v>
      </c>
      <c r="Y22" s="8">
        <v>295</v>
      </c>
      <c r="Z22" s="25">
        <f t="shared" si="5"/>
        <v>1693</v>
      </c>
      <c r="AA22" s="8">
        <v>5</v>
      </c>
      <c r="AB22" s="8">
        <v>13</v>
      </c>
      <c r="AC22" s="8">
        <v>7</v>
      </c>
      <c r="AD22" s="25">
        <f t="shared" si="6"/>
        <v>25</v>
      </c>
      <c r="AE22" s="25">
        <f t="shared" si="7"/>
        <v>936</v>
      </c>
      <c r="AF22" s="25">
        <f t="shared" si="7"/>
        <v>480</v>
      </c>
      <c r="AG22" s="25">
        <f t="shared" si="7"/>
        <v>302</v>
      </c>
      <c r="AH22" s="119">
        <f t="shared" si="7"/>
        <v>1718</v>
      </c>
    </row>
    <row r="23" spans="1:34" s="103" customFormat="1" ht="18.75" customHeight="1">
      <c r="A23" s="109" t="s">
        <v>34</v>
      </c>
      <c r="B23" s="8">
        <v>389</v>
      </c>
      <c r="C23" s="8">
        <v>1517</v>
      </c>
      <c r="D23" s="8">
        <v>743</v>
      </c>
      <c r="E23" s="8">
        <v>670</v>
      </c>
      <c r="F23" s="8">
        <v>509</v>
      </c>
      <c r="G23" s="8">
        <v>326</v>
      </c>
      <c r="H23" s="25">
        <f t="shared" si="1"/>
        <v>4154</v>
      </c>
      <c r="I23" s="8">
        <v>7</v>
      </c>
      <c r="J23" s="8">
        <v>44</v>
      </c>
      <c r="K23" s="8">
        <v>38</v>
      </c>
      <c r="L23" s="8">
        <v>36</v>
      </c>
      <c r="M23" s="8">
        <v>23</v>
      </c>
      <c r="N23" s="8">
        <v>10</v>
      </c>
      <c r="O23" s="25">
        <f t="shared" si="2"/>
        <v>158</v>
      </c>
      <c r="P23" s="25">
        <f t="shared" si="8"/>
        <v>396</v>
      </c>
      <c r="Q23" s="25">
        <f t="shared" si="8"/>
        <v>1561</v>
      </c>
      <c r="R23" s="25">
        <f t="shared" si="8"/>
        <v>781</v>
      </c>
      <c r="S23" s="25">
        <f t="shared" si="8"/>
        <v>706</v>
      </c>
      <c r="T23" s="25">
        <f t="shared" si="8"/>
        <v>532</v>
      </c>
      <c r="U23" s="25">
        <f t="shared" si="8"/>
        <v>336</v>
      </c>
      <c r="V23" s="25">
        <f t="shared" si="4"/>
        <v>4312</v>
      </c>
      <c r="W23" s="8">
        <v>503</v>
      </c>
      <c r="X23" s="8">
        <v>314</v>
      </c>
      <c r="Y23" s="8">
        <v>201</v>
      </c>
      <c r="Z23" s="25">
        <f t="shared" si="5"/>
        <v>1018</v>
      </c>
      <c r="AA23" s="8">
        <v>8</v>
      </c>
      <c r="AB23" s="8">
        <v>8</v>
      </c>
      <c r="AC23" s="8">
        <v>8</v>
      </c>
      <c r="AD23" s="25">
        <f t="shared" si="6"/>
        <v>24</v>
      </c>
      <c r="AE23" s="25">
        <f t="shared" si="7"/>
        <v>511</v>
      </c>
      <c r="AF23" s="25">
        <f t="shared" si="7"/>
        <v>322</v>
      </c>
      <c r="AG23" s="25">
        <f t="shared" si="7"/>
        <v>209</v>
      </c>
      <c r="AH23" s="119">
        <f t="shared" si="7"/>
        <v>1042</v>
      </c>
    </row>
    <row r="24" spans="1:34" s="103" customFormat="1" ht="18.75" customHeight="1">
      <c r="A24" s="109" t="s">
        <v>35</v>
      </c>
      <c r="B24" s="8">
        <v>1253</v>
      </c>
      <c r="C24" s="8">
        <v>3428</v>
      </c>
      <c r="D24" s="8">
        <v>1816</v>
      </c>
      <c r="E24" s="8">
        <v>1227</v>
      </c>
      <c r="F24" s="8">
        <v>999</v>
      </c>
      <c r="G24" s="8">
        <v>747</v>
      </c>
      <c r="H24" s="25">
        <f>SUM(B24:G24)</f>
        <v>9470</v>
      </c>
      <c r="I24" s="8">
        <v>8</v>
      </c>
      <c r="J24" s="8">
        <v>103</v>
      </c>
      <c r="K24" s="8">
        <v>101</v>
      </c>
      <c r="L24" s="8">
        <v>78</v>
      </c>
      <c r="M24" s="8">
        <v>45</v>
      </c>
      <c r="N24" s="8">
        <v>41</v>
      </c>
      <c r="O24" s="25">
        <f t="shared" si="2"/>
        <v>376</v>
      </c>
      <c r="P24" s="25">
        <f t="shared" si="8"/>
        <v>1261</v>
      </c>
      <c r="Q24" s="25">
        <f t="shared" si="8"/>
        <v>3531</v>
      </c>
      <c r="R24" s="25">
        <f t="shared" si="8"/>
        <v>1917</v>
      </c>
      <c r="S24" s="25">
        <f t="shared" si="8"/>
        <v>1305</v>
      </c>
      <c r="T24" s="25">
        <f t="shared" si="8"/>
        <v>1044</v>
      </c>
      <c r="U24" s="25">
        <f t="shared" si="8"/>
        <v>788</v>
      </c>
      <c r="V24" s="25">
        <f t="shared" si="4"/>
        <v>9846</v>
      </c>
      <c r="W24" s="8">
        <v>1023</v>
      </c>
      <c r="X24" s="8">
        <v>745</v>
      </c>
      <c r="Y24" s="8">
        <v>501</v>
      </c>
      <c r="Z24" s="25">
        <f t="shared" si="5"/>
        <v>2269</v>
      </c>
      <c r="AA24" s="8">
        <v>7</v>
      </c>
      <c r="AB24" s="8">
        <v>19</v>
      </c>
      <c r="AC24" s="8">
        <v>21</v>
      </c>
      <c r="AD24" s="25">
        <f t="shared" si="6"/>
        <v>47</v>
      </c>
      <c r="AE24" s="25">
        <f t="shared" si="7"/>
        <v>1030</v>
      </c>
      <c r="AF24" s="25">
        <f t="shared" si="7"/>
        <v>764</v>
      </c>
      <c r="AG24" s="25">
        <f t="shared" si="7"/>
        <v>522</v>
      </c>
      <c r="AH24" s="119">
        <f t="shared" si="7"/>
        <v>2316</v>
      </c>
    </row>
    <row r="25" spans="1:34" s="103" customFormat="1" ht="18.75" customHeight="1">
      <c r="A25" s="109" t="s">
        <v>36</v>
      </c>
      <c r="B25" s="8">
        <v>1236</v>
      </c>
      <c r="C25" s="8">
        <v>4603</v>
      </c>
      <c r="D25" s="8">
        <v>2086</v>
      </c>
      <c r="E25" s="8">
        <v>1614</v>
      </c>
      <c r="F25" s="8">
        <v>1214</v>
      </c>
      <c r="G25" s="8">
        <v>865</v>
      </c>
      <c r="H25" s="25">
        <f>SUM(B25:G25)</f>
        <v>11618</v>
      </c>
      <c r="I25" s="8">
        <v>10</v>
      </c>
      <c r="J25" s="8">
        <v>123</v>
      </c>
      <c r="K25" s="8">
        <v>109</v>
      </c>
      <c r="L25" s="8">
        <v>71</v>
      </c>
      <c r="M25" s="8">
        <v>54</v>
      </c>
      <c r="N25" s="8">
        <v>45</v>
      </c>
      <c r="O25" s="25">
        <f t="shared" si="2"/>
        <v>412</v>
      </c>
      <c r="P25" s="25">
        <f t="shared" si="8"/>
        <v>1246</v>
      </c>
      <c r="Q25" s="25">
        <f t="shared" si="8"/>
        <v>4726</v>
      </c>
      <c r="R25" s="25">
        <f t="shared" si="8"/>
        <v>2195</v>
      </c>
      <c r="S25" s="25">
        <f t="shared" si="8"/>
        <v>1685</v>
      </c>
      <c r="T25" s="25">
        <f t="shared" si="8"/>
        <v>1268</v>
      </c>
      <c r="U25" s="25">
        <f t="shared" si="8"/>
        <v>910</v>
      </c>
      <c r="V25" s="25">
        <f t="shared" si="4"/>
        <v>12030</v>
      </c>
      <c r="W25" s="8">
        <v>1411</v>
      </c>
      <c r="X25" s="8">
        <v>647</v>
      </c>
      <c r="Y25" s="8">
        <v>558</v>
      </c>
      <c r="Z25" s="25">
        <f t="shared" si="5"/>
        <v>2616</v>
      </c>
      <c r="AA25" s="8">
        <v>15</v>
      </c>
      <c r="AB25" s="8">
        <v>15</v>
      </c>
      <c r="AC25" s="8">
        <v>19</v>
      </c>
      <c r="AD25" s="25">
        <f t="shared" si="6"/>
        <v>49</v>
      </c>
      <c r="AE25" s="25">
        <f t="shared" si="7"/>
        <v>1426</v>
      </c>
      <c r="AF25" s="25">
        <f t="shared" si="7"/>
        <v>662</v>
      </c>
      <c r="AG25" s="25">
        <f t="shared" si="7"/>
        <v>577</v>
      </c>
      <c r="AH25" s="119">
        <f t="shared" si="7"/>
        <v>2665</v>
      </c>
    </row>
    <row r="26" spans="1:34" s="103" customFormat="1" ht="18.75" customHeight="1">
      <c r="A26" s="109" t="s">
        <v>37</v>
      </c>
      <c r="B26" s="8">
        <v>1472</v>
      </c>
      <c r="C26" s="8">
        <v>4623</v>
      </c>
      <c r="D26" s="8">
        <v>2642</v>
      </c>
      <c r="E26" s="8">
        <v>2156</v>
      </c>
      <c r="F26" s="8">
        <v>1495</v>
      </c>
      <c r="G26" s="8">
        <v>1222</v>
      </c>
      <c r="H26" s="25">
        <f>SUM(B26:G26)</f>
        <v>13610</v>
      </c>
      <c r="I26" s="8">
        <v>15</v>
      </c>
      <c r="J26" s="8">
        <v>145</v>
      </c>
      <c r="K26" s="8">
        <v>129</v>
      </c>
      <c r="L26" s="8">
        <v>115</v>
      </c>
      <c r="M26" s="8">
        <v>96</v>
      </c>
      <c r="N26" s="8">
        <v>73</v>
      </c>
      <c r="O26" s="25">
        <f t="shared" si="2"/>
        <v>573</v>
      </c>
      <c r="P26" s="25">
        <f t="shared" si="8"/>
        <v>1487</v>
      </c>
      <c r="Q26" s="25">
        <f t="shared" si="8"/>
        <v>4768</v>
      </c>
      <c r="R26" s="25">
        <f t="shared" si="8"/>
        <v>2771</v>
      </c>
      <c r="S26" s="25">
        <f t="shared" si="8"/>
        <v>2271</v>
      </c>
      <c r="T26" s="25">
        <f t="shared" si="8"/>
        <v>1591</v>
      </c>
      <c r="U26" s="25">
        <f t="shared" si="8"/>
        <v>1295</v>
      </c>
      <c r="V26" s="25">
        <f t="shared" si="4"/>
        <v>14183</v>
      </c>
      <c r="W26" s="8">
        <v>1317</v>
      </c>
      <c r="X26" s="8">
        <v>752</v>
      </c>
      <c r="Y26" s="8">
        <v>364</v>
      </c>
      <c r="Z26" s="25">
        <f t="shared" si="5"/>
        <v>2433</v>
      </c>
      <c r="AA26" s="8">
        <v>24</v>
      </c>
      <c r="AB26" s="8">
        <v>26</v>
      </c>
      <c r="AC26" s="8">
        <v>25</v>
      </c>
      <c r="AD26" s="25">
        <f t="shared" si="6"/>
        <v>75</v>
      </c>
      <c r="AE26" s="25">
        <f t="shared" si="7"/>
        <v>1341</v>
      </c>
      <c r="AF26" s="25">
        <f t="shared" si="7"/>
        <v>778</v>
      </c>
      <c r="AG26" s="25">
        <f t="shared" si="7"/>
        <v>389</v>
      </c>
      <c r="AH26" s="119">
        <f t="shared" si="7"/>
        <v>2508</v>
      </c>
    </row>
    <row r="27" spans="1:34" s="103" customFormat="1" ht="18.75" customHeight="1">
      <c r="A27" s="109" t="s">
        <v>38</v>
      </c>
      <c r="B27" s="8">
        <v>896</v>
      </c>
      <c r="C27" s="8">
        <v>2664</v>
      </c>
      <c r="D27" s="8">
        <v>1270</v>
      </c>
      <c r="E27" s="8">
        <v>984</v>
      </c>
      <c r="F27" s="8">
        <v>819</v>
      </c>
      <c r="G27" s="8">
        <v>600</v>
      </c>
      <c r="H27" s="25">
        <f>SUM(B27:G27)</f>
        <v>7233</v>
      </c>
      <c r="I27" s="8">
        <v>16</v>
      </c>
      <c r="J27" s="8">
        <v>99</v>
      </c>
      <c r="K27" s="8">
        <v>76</v>
      </c>
      <c r="L27" s="8">
        <v>47</v>
      </c>
      <c r="M27" s="8">
        <v>40</v>
      </c>
      <c r="N27" s="8">
        <v>32</v>
      </c>
      <c r="O27" s="25">
        <f t="shared" si="2"/>
        <v>310</v>
      </c>
      <c r="P27" s="25">
        <f t="shared" si="8"/>
        <v>912</v>
      </c>
      <c r="Q27" s="25">
        <f t="shared" si="8"/>
        <v>2763</v>
      </c>
      <c r="R27" s="25">
        <f t="shared" si="8"/>
        <v>1346</v>
      </c>
      <c r="S27" s="25">
        <f t="shared" si="8"/>
        <v>1031</v>
      </c>
      <c r="T27" s="25">
        <f t="shared" si="8"/>
        <v>859</v>
      </c>
      <c r="U27" s="25">
        <f t="shared" si="8"/>
        <v>632</v>
      </c>
      <c r="V27" s="25">
        <f t="shared" si="4"/>
        <v>7543</v>
      </c>
      <c r="W27" s="8">
        <v>1019</v>
      </c>
      <c r="X27" s="8">
        <v>630</v>
      </c>
      <c r="Y27" s="8">
        <v>224</v>
      </c>
      <c r="Z27" s="25">
        <f t="shared" si="5"/>
        <v>1873</v>
      </c>
      <c r="AA27" s="8">
        <v>19</v>
      </c>
      <c r="AB27" s="8">
        <v>16</v>
      </c>
      <c r="AC27" s="8">
        <v>13</v>
      </c>
      <c r="AD27" s="25">
        <f t="shared" si="6"/>
        <v>48</v>
      </c>
      <c r="AE27" s="25">
        <f t="shared" si="7"/>
        <v>1038</v>
      </c>
      <c r="AF27" s="25">
        <f t="shared" si="7"/>
        <v>646</v>
      </c>
      <c r="AG27" s="25">
        <f t="shared" si="7"/>
        <v>237</v>
      </c>
      <c r="AH27" s="119">
        <f t="shared" si="7"/>
        <v>1921</v>
      </c>
    </row>
    <row r="28" spans="1:34" s="103" customFormat="1" ht="18.75" customHeight="1">
      <c r="A28" s="109" t="s">
        <v>39</v>
      </c>
      <c r="B28" s="8">
        <v>1379</v>
      </c>
      <c r="C28" s="8">
        <v>2499</v>
      </c>
      <c r="D28" s="8">
        <v>1268</v>
      </c>
      <c r="E28" s="8">
        <v>1109</v>
      </c>
      <c r="F28" s="8">
        <v>957</v>
      </c>
      <c r="G28" s="8">
        <v>619</v>
      </c>
      <c r="H28" s="25">
        <f>SUM(B28:G28)</f>
        <v>7831</v>
      </c>
      <c r="I28" s="8">
        <v>37</v>
      </c>
      <c r="J28" s="8">
        <v>126</v>
      </c>
      <c r="K28" s="8">
        <v>95</v>
      </c>
      <c r="L28" s="8">
        <v>81</v>
      </c>
      <c r="M28" s="8">
        <v>65</v>
      </c>
      <c r="N28" s="8">
        <v>50</v>
      </c>
      <c r="O28" s="25">
        <f t="shared" si="2"/>
        <v>454</v>
      </c>
      <c r="P28" s="25">
        <f t="shared" si="8"/>
        <v>1416</v>
      </c>
      <c r="Q28" s="25">
        <f t="shared" si="8"/>
        <v>2625</v>
      </c>
      <c r="R28" s="25">
        <f t="shared" si="8"/>
        <v>1363</v>
      </c>
      <c r="S28" s="25">
        <f t="shared" si="8"/>
        <v>1190</v>
      </c>
      <c r="T28" s="25">
        <f t="shared" si="8"/>
        <v>1022</v>
      </c>
      <c r="U28" s="25">
        <f t="shared" si="8"/>
        <v>669</v>
      </c>
      <c r="V28" s="25">
        <f t="shared" si="4"/>
        <v>8285</v>
      </c>
      <c r="W28" s="8">
        <v>1040</v>
      </c>
      <c r="X28" s="8">
        <v>756</v>
      </c>
      <c r="Y28" s="8">
        <v>267</v>
      </c>
      <c r="Z28" s="25">
        <f t="shared" si="5"/>
        <v>2063</v>
      </c>
      <c r="AA28" s="8">
        <v>18</v>
      </c>
      <c r="AB28" s="8">
        <v>28</v>
      </c>
      <c r="AC28" s="8">
        <v>17</v>
      </c>
      <c r="AD28" s="25">
        <f t="shared" si="6"/>
        <v>63</v>
      </c>
      <c r="AE28" s="25">
        <f t="shared" si="7"/>
        <v>1058</v>
      </c>
      <c r="AF28" s="25">
        <f t="shared" si="7"/>
        <v>784</v>
      </c>
      <c r="AG28" s="25">
        <f t="shared" si="7"/>
        <v>284</v>
      </c>
      <c r="AH28" s="119">
        <f t="shared" si="7"/>
        <v>2126</v>
      </c>
    </row>
    <row r="29" spans="1:34" s="103" customFormat="1" ht="18.75" customHeight="1">
      <c r="A29" s="110" t="s">
        <v>40</v>
      </c>
      <c r="B29" s="9">
        <f>SUM(B6:B28)</f>
        <v>24246</v>
      </c>
      <c r="C29" s="9">
        <f aca="true" t="shared" si="9" ref="C29:AH29">SUM(C6:C28)</f>
        <v>56017</v>
      </c>
      <c r="D29" s="9">
        <f t="shared" si="9"/>
        <v>27132</v>
      </c>
      <c r="E29" s="9">
        <f t="shared" si="9"/>
        <v>21558</v>
      </c>
      <c r="F29" s="9">
        <f t="shared" si="9"/>
        <v>16318</v>
      </c>
      <c r="G29" s="9">
        <f t="shared" si="9"/>
        <v>12088</v>
      </c>
      <c r="H29" s="9">
        <f t="shared" si="9"/>
        <v>157359</v>
      </c>
      <c r="I29" s="9">
        <f t="shared" si="9"/>
        <v>327</v>
      </c>
      <c r="J29" s="9">
        <f t="shared" si="9"/>
        <v>1639</v>
      </c>
      <c r="K29" s="9">
        <f t="shared" si="9"/>
        <v>1333</v>
      </c>
      <c r="L29" s="9">
        <f t="shared" si="9"/>
        <v>994</v>
      </c>
      <c r="M29" s="9">
        <f t="shared" si="9"/>
        <v>672</v>
      </c>
      <c r="N29" s="9">
        <f t="shared" si="9"/>
        <v>644</v>
      </c>
      <c r="O29" s="9">
        <f t="shared" si="9"/>
        <v>5609</v>
      </c>
      <c r="P29" s="9">
        <f>SUM(P6:P28)</f>
        <v>24573</v>
      </c>
      <c r="Q29" s="9">
        <f t="shared" si="9"/>
        <v>57656</v>
      </c>
      <c r="R29" s="9">
        <f t="shared" si="9"/>
        <v>28465</v>
      </c>
      <c r="S29" s="9">
        <f t="shared" si="9"/>
        <v>22552</v>
      </c>
      <c r="T29" s="9">
        <f t="shared" si="9"/>
        <v>16990</v>
      </c>
      <c r="U29" s="9">
        <f t="shared" si="9"/>
        <v>12732</v>
      </c>
      <c r="V29" s="9">
        <f t="shared" si="9"/>
        <v>162968</v>
      </c>
      <c r="W29" s="9">
        <f t="shared" si="9"/>
        <v>20357</v>
      </c>
      <c r="X29" s="9">
        <f t="shared" si="9"/>
        <v>9892</v>
      </c>
      <c r="Y29" s="9">
        <f t="shared" si="9"/>
        <v>6065</v>
      </c>
      <c r="Z29" s="9">
        <f t="shared" si="9"/>
        <v>36314</v>
      </c>
      <c r="AA29" s="9">
        <f t="shared" si="9"/>
        <v>212</v>
      </c>
      <c r="AB29" s="9">
        <f t="shared" si="9"/>
        <v>249</v>
      </c>
      <c r="AC29" s="9">
        <f t="shared" si="9"/>
        <v>242</v>
      </c>
      <c r="AD29" s="9">
        <f t="shared" si="9"/>
        <v>703</v>
      </c>
      <c r="AE29" s="9">
        <f t="shared" si="9"/>
        <v>20569</v>
      </c>
      <c r="AF29" s="9">
        <f>SUM(AF6:AF28)</f>
        <v>10141</v>
      </c>
      <c r="AG29" s="9">
        <f t="shared" si="9"/>
        <v>6307</v>
      </c>
      <c r="AH29" s="111">
        <f t="shared" si="9"/>
        <v>37017</v>
      </c>
    </row>
    <row r="30" spans="1:34" s="103" customFormat="1" ht="18.75" customHeight="1">
      <c r="A30" s="109" t="s">
        <v>41</v>
      </c>
      <c r="B30" s="8">
        <v>1291</v>
      </c>
      <c r="C30" s="8">
        <v>3150</v>
      </c>
      <c r="D30" s="8">
        <v>1537</v>
      </c>
      <c r="E30" s="8">
        <v>1060</v>
      </c>
      <c r="F30" s="8">
        <v>729</v>
      </c>
      <c r="G30" s="8">
        <v>531</v>
      </c>
      <c r="H30" s="25">
        <f aca="true" t="shared" si="10" ref="H30:H55">SUM(B30:G30)</f>
        <v>8298</v>
      </c>
      <c r="I30" s="8">
        <v>6</v>
      </c>
      <c r="J30" s="8">
        <v>109</v>
      </c>
      <c r="K30" s="8">
        <v>94</v>
      </c>
      <c r="L30" s="8">
        <v>73</v>
      </c>
      <c r="M30" s="8">
        <v>42</v>
      </c>
      <c r="N30" s="8">
        <v>42</v>
      </c>
      <c r="O30" s="25">
        <f aca="true" t="shared" si="11" ref="O30:O70">SUM(I30:N30)</f>
        <v>366</v>
      </c>
      <c r="P30" s="25">
        <f t="shared" si="8"/>
        <v>1297</v>
      </c>
      <c r="Q30" s="25">
        <f t="shared" si="8"/>
        <v>3259</v>
      </c>
      <c r="R30" s="25">
        <f>SUM(D30,K30)</f>
        <v>1631</v>
      </c>
      <c r="S30" s="25">
        <f>SUM(E30,L30)</f>
        <v>1133</v>
      </c>
      <c r="T30" s="25">
        <f>SUM(F30,M30)</f>
        <v>771</v>
      </c>
      <c r="U30" s="25">
        <f>SUM(G30,N30)</f>
        <v>573</v>
      </c>
      <c r="V30" s="25">
        <f>SUM(P30:U30)</f>
        <v>8664</v>
      </c>
      <c r="W30" s="8">
        <v>1177</v>
      </c>
      <c r="X30" s="8">
        <v>596</v>
      </c>
      <c r="Y30" s="8">
        <v>734</v>
      </c>
      <c r="Z30" s="25">
        <f t="shared" si="5"/>
        <v>2507</v>
      </c>
      <c r="AA30" s="8">
        <v>19</v>
      </c>
      <c r="AB30" s="8">
        <v>8</v>
      </c>
      <c r="AC30" s="8">
        <v>25</v>
      </c>
      <c r="AD30" s="25">
        <f>SUM(AA30,AB30,AC30)</f>
        <v>52</v>
      </c>
      <c r="AE30" s="25">
        <f>SUM(W30,AA30)</f>
        <v>1196</v>
      </c>
      <c r="AF30" s="25">
        <f>SUM(X30,AB30)</f>
        <v>604</v>
      </c>
      <c r="AG30" s="25">
        <f>SUM(Y30,AC30)</f>
        <v>759</v>
      </c>
      <c r="AH30" s="119">
        <f>SUM(Z30,AD30)</f>
        <v>2559</v>
      </c>
    </row>
    <row r="31" spans="1:34" s="103" customFormat="1" ht="18.75" customHeight="1">
      <c r="A31" s="109" t="s">
        <v>42</v>
      </c>
      <c r="B31" s="8">
        <v>711</v>
      </c>
      <c r="C31" s="8">
        <v>965</v>
      </c>
      <c r="D31" s="8">
        <v>356</v>
      </c>
      <c r="E31" s="8">
        <v>240</v>
      </c>
      <c r="F31" s="8">
        <v>194</v>
      </c>
      <c r="G31" s="8">
        <v>136</v>
      </c>
      <c r="H31" s="25">
        <f t="shared" si="10"/>
        <v>2602</v>
      </c>
      <c r="I31" s="8">
        <v>14</v>
      </c>
      <c r="J31" s="8">
        <v>45</v>
      </c>
      <c r="K31" s="8">
        <v>26</v>
      </c>
      <c r="L31" s="8">
        <v>17</v>
      </c>
      <c r="M31" s="8">
        <v>12</v>
      </c>
      <c r="N31" s="8">
        <v>20</v>
      </c>
      <c r="O31" s="25">
        <f t="shared" si="11"/>
        <v>134</v>
      </c>
      <c r="P31" s="25">
        <f t="shared" si="8"/>
        <v>725</v>
      </c>
      <c r="Q31" s="25">
        <f t="shared" si="8"/>
        <v>1010</v>
      </c>
      <c r="R31" s="25">
        <f t="shared" si="8"/>
        <v>382</v>
      </c>
      <c r="S31" s="25">
        <f t="shared" si="8"/>
        <v>257</v>
      </c>
      <c r="T31" s="25">
        <f t="shared" si="8"/>
        <v>206</v>
      </c>
      <c r="U31" s="25">
        <f t="shared" si="8"/>
        <v>156</v>
      </c>
      <c r="V31" s="25">
        <f aca="true" t="shared" si="12" ref="V31:V70">SUM(P31:U31)</f>
        <v>2736</v>
      </c>
      <c r="W31" s="8">
        <v>476</v>
      </c>
      <c r="X31" s="8">
        <v>308</v>
      </c>
      <c r="Y31" s="8">
        <v>77</v>
      </c>
      <c r="Z31" s="25">
        <f t="shared" si="5"/>
        <v>861</v>
      </c>
      <c r="AA31" s="8">
        <v>2</v>
      </c>
      <c r="AB31" s="8">
        <v>11</v>
      </c>
      <c r="AC31" s="8">
        <v>2</v>
      </c>
      <c r="AD31" s="25">
        <f aca="true" t="shared" si="13" ref="AD31:AD70">SUM(AA31,AB31,AC31)</f>
        <v>15</v>
      </c>
      <c r="AE31" s="25">
        <f aca="true" t="shared" si="14" ref="AE31:AH70">SUM(W31,AA31)</f>
        <v>478</v>
      </c>
      <c r="AF31" s="25">
        <f t="shared" si="14"/>
        <v>319</v>
      </c>
      <c r="AG31" s="25">
        <f t="shared" si="14"/>
        <v>79</v>
      </c>
      <c r="AH31" s="119">
        <f t="shared" si="14"/>
        <v>876</v>
      </c>
    </row>
    <row r="32" spans="1:34" s="103" customFormat="1" ht="18.75" customHeight="1">
      <c r="A32" s="109" t="s">
        <v>43</v>
      </c>
      <c r="B32" s="8">
        <v>349</v>
      </c>
      <c r="C32" s="8">
        <v>1124</v>
      </c>
      <c r="D32" s="8">
        <v>590</v>
      </c>
      <c r="E32" s="8">
        <v>382</v>
      </c>
      <c r="F32" s="8">
        <v>296</v>
      </c>
      <c r="G32" s="8">
        <v>183</v>
      </c>
      <c r="H32" s="25">
        <f t="shared" si="10"/>
        <v>2924</v>
      </c>
      <c r="I32" s="8">
        <v>5</v>
      </c>
      <c r="J32" s="8">
        <v>26</v>
      </c>
      <c r="K32" s="8">
        <v>24</v>
      </c>
      <c r="L32" s="8">
        <v>10</v>
      </c>
      <c r="M32" s="8">
        <v>8</v>
      </c>
      <c r="N32" s="8">
        <v>7</v>
      </c>
      <c r="O32" s="25">
        <f t="shared" si="11"/>
        <v>80</v>
      </c>
      <c r="P32" s="25">
        <f t="shared" si="8"/>
        <v>354</v>
      </c>
      <c r="Q32" s="25">
        <f t="shared" si="8"/>
        <v>1150</v>
      </c>
      <c r="R32" s="25">
        <f t="shared" si="8"/>
        <v>614</v>
      </c>
      <c r="S32" s="25">
        <f t="shared" si="8"/>
        <v>392</v>
      </c>
      <c r="T32" s="25">
        <f t="shared" si="8"/>
        <v>304</v>
      </c>
      <c r="U32" s="25">
        <f t="shared" si="8"/>
        <v>190</v>
      </c>
      <c r="V32" s="25">
        <f t="shared" si="12"/>
        <v>3004</v>
      </c>
      <c r="W32" s="8">
        <v>440</v>
      </c>
      <c r="X32" s="8">
        <v>226</v>
      </c>
      <c r="Y32" s="8">
        <v>124</v>
      </c>
      <c r="Z32" s="25">
        <f t="shared" si="5"/>
        <v>790</v>
      </c>
      <c r="AA32" s="8">
        <v>5</v>
      </c>
      <c r="AB32" s="8">
        <v>8</v>
      </c>
      <c r="AC32" s="8">
        <v>3</v>
      </c>
      <c r="AD32" s="25">
        <f t="shared" si="13"/>
        <v>16</v>
      </c>
      <c r="AE32" s="25">
        <f t="shared" si="14"/>
        <v>445</v>
      </c>
      <c r="AF32" s="25">
        <f t="shared" si="14"/>
        <v>234</v>
      </c>
      <c r="AG32" s="25">
        <f t="shared" si="14"/>
        <v>127</v>
      </c>
      <c r="AH32" s="119">
        <f t="shared" si="14"/>
        <v>806</v>
      </c>
    </row>
    <row r="33" spans="1:34" s="103" customFormat="1" ht="18.75" customHeight="1">
      <c r="A33" s="109" t="s">
        <v>44</v>
      </c>
      <c r="B33" s="8">
        <v>481</v>
      </c>
      <c r="C33" s="8">
        <v>1173</v>
      </c>
      <c r="D33" s="8">
        <v>545</v>
      </c>
      <c r="E33" s="8">
        <v>390</v>
      </c>
      <c r="F33" s="8">
        <v>337</v>
      </c>
      <c r="G33" s="8">
        <v>237</v>
      </c>
      <c r="H33" s="25">
        <f t="shared" si="10"/>
        <v>3163</v>
      </c>
      <c r="I33" s="8">
        <v>2</v>
      </c>
      <c r="J33" s="8">
        <v>38</v>
      </c>
      <c r="K33" s="8">
        <v>30</v>
      </c>
      <c r="L33" s="8">
        <v>13</v>
      </c>
      <c r="M33" s="8">
        <v>12</v>
      </c>
      <c r="N33" s="8">
        <v>6</v>
      </c>
      <c r="O33" s="25">
        <f t="shared" si="11"/>
        <v>101</v>
      </c>
      <c r="P33" s="25">
        <f t="shared" si="8"/>
        <v>483</v>
      </c>
      <c r="Q33" s="25">
        <f t="shared" si="8"/>
        <v>1211</v>
      </c>
      <c r="R33" s="25">
        <f t="shared" si="8"/>
        <v>575</v>
      </c>
      <c r="S33" s="25">
        <f t="shared" si="8"/>
        <v>403</v>
      </c>
      <c r="T33" s="25">
        <f t="shared" si="8"/>
        <v>349</v>
      </c>
      <c r="U33" s="25">
        <f t="shared" si="8"/>
        <v>243</v>
      </c>
      <c r="V33" s="25">
        <f t="shared" si="12"/>
        <v>3264</v>
      </c>
      <c r="W33" s="8">
        <v>413</v>
      </c>
      <c r="X33" s="8">
        <v>192</v>
      </c>
      <c r="Y33" s="8">
        <v>132</v>
      </c>
      <c r="Z33" s="25">
        <f t="shared" si="5"/>
        <v>737</v>
      </c>
      <c r="AA33" s="8">
        <v>4</v>
      </c>
      <c r="AB33" s="8">
        <v>4</v>
      </c>
      <c r="AC33" s="8">
        <v>7</v>
      </c>
      <c r="AD33" s="25">
        <f t="shared" si="13"/>
        <v>15</v>
      </c>
      <c r="AE33" s="25">
        <f t="shared" si="14"/>
        <v>417</v>
      </c>
      <c r="AF33" s="25">
        <f t="shared" si="14"/>
        <v>196</v>
      </c>
      <c r="AG33" s="25">
        <f t="shared" si="14"/>
        <v>139</v>
      </c>
      <c r="AH33" s="119">
        <f t="shared" si="14"/>
        <v>752</v>
      </c>
    </row>
    <row r="34" spans="1:34" s="103" customFormat="1" ht="18.75" customHeight="1">
      <c r="A34" s="109" t="s">
        <v>45</v>
      </c>
      <c r="B34" s="8">
        <v>274</v>
      </c>
      <c r="C34" s="8">
        <v>543</v>
      </c>
      <c r="D34" s="8">
        <v>235</v>
      </c>
      <c r="E34" s="8">
        <v>186</v>
      </c>
      <c r="F34" s="8">
        <v>126</v>
      </c>
      <c r="G34" s="8">
        <v>74</v>
      </c>
      <c r="H34" s="25">
        <f t="shared" si="10"/>
        <v>1438</v>
      </c>
      <c r="I34" s="8">
        <v>6</v>
      </c>
      <c r="J34" s="8">
        <v>26</v>
      </c>
      <c r="K34" s="8">
        <v>15</v>
      </c>
      <c r="L34" s="8">
        <v>9</v>
      </c>
      <c r="M34" s="8">
        <v>16</v>
      </c>
      <c r="N34" s="8">
        <v>10</v>
      </c>
      <c r="O34" s="25">
        <f t="shared" si="11"/>
        <v>82</v>
      </c>
      <c r="P34" s="25">
        <f t="shared" si="8"/>
        <v>280</v>
      </c>
      <c r="Q34" s="25">
        <f t="shared" si="8"/>
        <v>569</v>
      </c>
      <c r="R34" s="25">
        <f t="shared" si="8"/>
        <v>250</v>
      </c>
      <c r="S34" s="25">
        <f t="shared" si="8"/>
        <v>195</v>
      </c>
      <c r="T34" s="25">
        <f t="shared" si="8"/>
        <v>142</v>
      </c>
      <c r="U34" s="25">
        <f t="shared" si="8"/>
        <v>84</v>
      </c>
      <c r="V34" s="25">
        <f t="shared" si="12"/>
        <v>1520</v>
      </c>
      <c r="W34" s="8">
        <v>476</v>
      </c>
      <c r="X34" s="8">
        <v>140</v>
      </c>
      <c r="Y34" s="8">
        <v>122</v>
      </c>
      <c r="Z34" s="25">
        <f t="shared" si="5"/>
        <v>738</v>
      </c>
      <c r="AA34" s="8">
        <v>8</v>
      </c>
      <c r="AB34" s="8">
        <v>5</v>
      </c>
      <c r="AC34" s="8">
        <v>0</v>
      </c>
      <c r="AD34" s="25">
        <f t="shared" si="13"/>
        <v>13</v>
      </c>
      <c r="AE34" s="25">
        <f t="shared" si="14"/>
        <v>484</v>
      </c>
      <c r="AF34" s="25">
        <f t="shared" si="14"/>
        <v>145</v>
      </c>
      <c r="AG34" s="25">
        <f t="shared" si="14"/>
        <v>122</v>
      </c>
      <c r="AH34" s="119">
        <f t="shared" si="14"/>
        <v>751</v>
      </c>
    </row>
    <row r="35" spans="1:34" s="103" customFormat="1" ht="18.75" customHeight="1">
      <c r="A35" s="109" t="s">
        <v>46</v>
      </c>
      <c r="B35" s="8">
        <v>515</v>
      </c>
      <c r="C35" s="8">
        <v>1400</v>
      </c>
      <c r="D35" s="8">
        <v>602</v>
      </c>
      <c r="E35" s="8">
        <v>467</v>
      </c>
      <c r="F35" s="8">
        <v>344</v>
      </c>
      <c r="G35" s="8">
        <v>228</v>
      </c>
      <c r="H35" s="25">
        <f t="shared" si="10"/>
        <v>3556</v>
      </c>
      <c r="I35" s="8">
        <v>8</v>
      </c>
      <c r="J35" s="8">
        <v>35</v>
      </c>
      <c r="K35" s="8">
        <v>34</v>
      </c>
      <c r="L35" s="8">
        <v>30</v>
      </c>
      <c r="M35" s="8">
        <v>18</v>
      </c>
      <c r="N35" s="8">
        <v>26</v>
      </c>
      <c r="O35" s="25">
        <f t="shared" si="11"/>
        <v>151</v>
      </c>
      <c r="P35" s="25">
        <f t="shared" si="8"/>
        <v>523</v>
      </c>
      <c r="Q35" s="25">
        <f t="shared" si="8"/>
        <v>1435</v>
      </c>
      <c r="R35" s="25">
        <f t="shared" si="8"/>
        <v>636</v>
      </c>
      <c r="S35" s="25">
        <f t="shared" si="8"/>
        <v>497</v>
      </c>
      <c r="T35" s="25">
        <f t="shared" si="8"/>
        <v>362</v>
      </c>
      <c r="U35" s="25">
        <f t="shared" si="8"/>
        <v>254</v>
      </c>
      <c r="V35" s="25">
        <f t="shared" si="12"/>
        <v>3707</v>
      </c>
      <c r="W35" s="8">
        <v>567</v>
      </c>
      <c r="X35" s="8">
        <v>276</v>
      </c>
      <c r="Y35" s="8">
        <v>172</v>
      </c>
      <c r="Z35" s="25">
        <f t="shared" si="5"/>
        <v>1015</v>
      </c>
      <c r="AA35" s="8">
        <v>1</v>
      </c>
      <c r="AB35" s="8">
        <v>8</v>
      </c>
      <c r="AC35" s="8">
        <v>6</v>
      </c>
      <c r="AD35" s="25">
        <f t="shared" si="13"/>
        <v>15</v>
      </c>
      <c r="AE35" s="25">
        <f t="shared" si="14"/>
        <v>568</v>
      </c>
      <c r="AF35" s="25">
        <f t="shared" si="14"/>
        <v>284</v>
      </c>
      <c r="AG35" s="25">
        <f t="shared" si="14"/>
        <v>178</v>
      </c>
      <c r="AH35" s="119">
        <f t="shared" si="14"/>
        <v>1030</v>
      </c>
    </row>
    <row r="36" spans="1:34" s="103" customFormat="1" ht="18.75" customHeight="1">
      <c r="A36" s="109" t="s">
        <v>47</v>
      </c>
      <c r="B36" s="8">
        <v>210</v>
      </c>
      <c r="C36" s="8">
        <v>604</v>
      </c>
      <c r="D36" s="8">
        <v>282</v>
      </c>
      <c r="E36" s="8">
        <v>242</v>
      </c>
      <c r="F36" s="8">
        <v>145</v>
      </c>
      <c r="G36" s="8">
        <v>85</v>
      </c>
      <c r="H36" s="25">
        <f t="shared" si="10"/>
        <v>1568</v>
      </c>
      <c r="I36" s="8">
        <v>3</v>
      </c>
      <c r="J36" s="8">
        <v>28</v>
      </c>
      <c r="K36" s="8">
        <v>16</v>
      </c>
      <c r="L36" s="8">
        <v>19</v>
      </c>
      <c r="M36" s="8">
        <v>11</v>
      </c>
      <c r="N36" s="8">
        <v>10</v>
      </c>
      <c r="O36" s="25">
        <f t="shared" si="11"/>
        <v>87</v>
      </c>
      <c r="P36" s="25">
        <f t="shared" si="8"/>
        <v>213</v>
      </c>
      <c r="Q36" s="25">
        <f t="shared" si="8"/>
        <v>632</v>
      </c>
      <c r="R36" s="25">
        <f t="shared" si="8"/>
        <v>298</v>
      </c>
      <c r="S36" s="25">
        <f t="shared" si="8"/>
        <v>261</v>
      </c>
      <c r="T36" s="25">
        <f t="shared" si="8"/>
        <v>156</v>
      </c>
      <c r="U36" s="25">
        <f t="shared" si="8"/>
        <v>95</v>
      </c>
      <c r="V36" s="25">
        <f t="shared" si="12"/>
        <v>1655</v>
      </c>
      <c r="W36" s="8">
        <v>299</v>
      </c>
      <c r="X36" s="8">
        <v>221</v>
      </c>
      <c r="Y36" s="8">
        <v>91</v>
      </c>
      <c r="Z36" s="25">
        <f t="shared" si="5"/>
        <v>611</v>
      </c>
      <c r="AA36" s="8">
        <v>6</v>
      </c>
      <c r="AB36" s="8">
        <v>8</v>
      </c>
      <c r="AC36" s="8">
        <v>4</v>
      </c>
      <c r="AD36" s="25">
        <f t="shared" si="13"/>
        <v>18</v>
      </c>
      <c r="AE36" s="25">
        <f t="shared" si="14"/>
        <v>305</v>
      </c>
      <c r="AF36" s="25">
        <f t="shared" si="14"/>
        <v>229</v>
      </c>
      <c r="AG36" s="25">
        <f t="shared" si="14"/>
        <v>95</v>
      </c>
      <c r="AH36" s="119">
        <f t="shared" si="14"/>
        <v>629</v>
      </c>
    </row>
    <row r="37" spans="1:34" s="103" customFormat="1" ht="18.75" customHeight="1">
      <c r="A37" s="109" t="s">
        <v>48</v>
      </c>
      <c r="B37" s="8">
        <v>547</v>
      </c>
      <c r="C37" s="8">
        <v>1457</v>
      </c>
      <c r="D37" s="8">
        <v>628</v>
      </c>
      <c r="E37" s="8">
        <v>423</v>
      </c>
      <c r="F37" s="8">
        <v>268</v>
      </c>
      <c r="G37" s="8">
        <v>209</v>
      </c>
      <c r="H37" s="25">
        <f t="shared" si="10"/>
        <v>3532</v>
      </c>
      <c r="I37" s="8">
        <v>4</v>
      </c>
      <c r="J37" s="8">
        <v>46</v>
      </c>
      <c r="K37" s="8">
        <v>45</v>
      </c>
      <c r="L37" s="8">
        <v>23</v>
      </c>
      <c r="M37" s="8">
        <v>10</v>
      </c>
      <c r="N37" s="8">
        <v>12</v>
      </c>
      <c r="O37" s="25">
        <f t="shared" si="11"/>
        <v>140</v>
      </c>
      <c r="P37" s="25">
        <f t="shared" si="8"/>
        <v>551</v>
      </c>
      <c r="Q37" s="25">
        <f t="shared" si="8"/>
        <v>1503</v>
      </c>
      <c r="R37" s="25">
        <f t="shared" si="8"/>
        <v>673</v>
      </c>
      <c r="S37" s="25">
        <f t="shared" si="8"/>
        <v>446</v>
      </c>
      <c r="T37" s="25">
        <f t="shared" si="8"/>
        <v>278</v>
      </c>
      <c r="U37" s="25">
        <f t="shared" si="8"/>
        <v>221</v>
      </c>
      <c r="V37" s="25">
        <f t="shared" si="12"/>
        <v>3672</v>
      </c>
      <c r="W37" s="8">
        <v>479</v>
      </c>
      <c r="X37" s="8">
        <v>235</v>
      </c>
      <c r="Y37" s="8">
        <v>235</v>
      </c>
      <c r="Z37" s="25">
        <f t="shared" si="5"/>
        <v>949</v>
      </c>
      <c r="AA37" s="8">
        <v>5</v>
      </c>
      <c r="AB37" s="8">
        <v>3</v>
      </c>
      <c r="AC37" s="8">
        <v>7</v>
      </c>
      <c r="AD37" s="25">
        <f t="shared" si="13"/>
        <v>15</v>
      </c>
      <c r="AE37" s="25">
        <f t="shared" si="14"/>
        <v>484</v>
      </c>
      <c r="AF37" s="25">
        <f t="shared" si="14"/>
        <v>238</v>
      </c>
      <c r="AG37" s="25">
        <f t="shared" si="14"/>
        <v>242</v>
      </c>
      <c r="AH37" s="119">
        <f t="shared" si="14"/>
        <v>964</v>
      </c>
    </row>
    <row r="38" spans="1:34" s="103" customFormat="1" ht="18.75" customHeight="1">
      <c r="A38" s="109" t="s">
        <v>49</v>
      </c>
      <c r="B38" s="8">
        <v>595</v>
      </c>
      <c r="C38" s="8">
        <v>2723</v>
      </c>
      <c r="D38" s="8">
        <v>1242</v>
      </c>
      <c r="E38" s="8">
        <v>879</v>
      </c>
      <c r="F38" s="8">
        <v>644</v>
      </c>
      <c r="G38" s="8">
        <v>532</v>
      </c>
      <c r="H38" s="25">
        <f t="shared" si="10"/>
        <v>6615</v>
      </c>
      <c r="I38" s="8">
        <v>10</v>
      </c>
      <c r="J38" s="8">
        <v>68</v>
      </c>
      <c r="K38" s="8">
        <v>67</v>
      </c>
      <c r="L38" s="8">
        <v>62</v>
      </c>
      <c r="M38" s="8">
        <v>40</v>
      </c>
      <c r="N38" s="8">
        <v>33</v>
      </c>
      <c r="O38" s="25">
        <f t="shared" si="11"/>
        <v>280</v>
      </c>
      <c r="P38" s="25">
        <f t="shared" si="8"/>
        <v>605</v>
      </c>
      <c r="Q38" s="25">
        <f t="shared" si="8"/>
        <v>2791</v>
      </c>
      <c r="R38" s="25">
        <f t="shared" si="8"/>
        <v>1309</v>
      </c>
      <c r="S38" s="25">
        <f t="shared" si="8"/>
        <v>941</v>
      </c>
      <c r="T38" s="25">
        <f t="shared" si="8"/>
        <v>684</v>
      </c>
      <c r="U38" s="25">
        <f t="shared" si="8"/>
        <v>565</v>
      </c>
      <c r="V38" s="25">
        <f t="shared" si="12"/>
        <v>6895</v>
      </c>
      <c r="W38" s="8">
        <v>909</v>
      </c>
      <c r="X38" s="8">
        <v>533</v>
      </c>
      <c r="Y38" s="8">
        <v>343</v>
      </c>
      <c r="Z38" s="25">
        <f t="shared" si="5"/>
        <v>1785</v>
      </c>
      <c r="AA38" s="8">
        <v>24</v>
      </c>
      <c r="AB38" s="8">
        <v>13</v>
      </c>
      <c r="AC38" s="8">
        <v>8</v>
      </c>
      <c r="AD38" s="25">
        <f t="shared" si="13"/>
        <v>45</v>
      </c>
      <c r="AE38" s="25">
        <f t="shared" si="14"/>
        <v>933</v>
      </c>
      <c r="AF38" s="25">
        <f t="shared" si="14"/>
        <v>546</v>
      </c>
      <c r="AG38" s="25">
        <f t="shared" si="14"/>
        <v>351</v>
      </c>
      <c r="AH38" s="119">
        <f t="shared" si="14"/>
        <v>1830</v>
      </c>
    </row>
    <row r="39" spans="1:34" s="103" customFormat="1" ht="18.75" customHeight="1">
      <c r="A39" s="109" t="s">
        <v>50</v>
      </c>
      <c r="B39" s="8">
        <v>381</v>
      </c>
      <c r="C39" s="8">
        <v>667</v>
      </c>
      <c r="D39" s="8">
        <v>339</v>
      </c>
      <c r="E39" s="8">
        <v>218</v>
      </c>
      <c r="F39" s="8">
        <v>171</v>
      </c>
      <c r="G39" s="8">
        <v>117</v>
      </c>
      <c r="H39" s="25">
        <f t="shared" si="10"/>
        <v>1893</v>
      </c>
      <c r="I39" s="8">
        <v>4</v>
      </c>
      <c r="J39" s="8">
        <v>25</v>
      </c>
      <c r="K39" s="8">
        <v>10</v>
      </c>
      <c r="L39" s="8">
        <v>6</v>
      </c>
      <c r="M39" s="8">
        <v>6</v>
      </c>
      <c r="N39" s="8">
        <v>10</v>
      </c>
      <c r="O39" s="25">
        <f t="shared" si="11"/>
        <v>61</v>
      </c>
      <c r="P39" s="25">
        <f t="shared" si="8"/>
        <v>385</v>
      </c>
      <c r="Q39" s="25">
        <f t="shared" si="8"/>
        <v>692</v>
      </c>
      <c r="R39" s="25">
        <f t="shared" si="8"/>
        <v>349</v>
      </c>
      <c r="S39" s="25">
        <f t="shared" si="8"/>
        <v>224</v>
      </c>
      <c r="T39" s="25">
        <f t="shared" si="8"/>
        <v>177</v>
      </c>
      <c r="U39" s="25">
        <f t="shared" si="8"/>
        <v>127</v>
      </c>
      <c r="V39" s="25">
        <f t="shared" si="12"/>
        <v>1954</v>
      </c>
      <c r="W39" s="8">
        <v>274</v>
      </c>
      <c r="X39" s="8">
        <v>130</v>
      </c>
      <c r="Y39" s="8">
        <v>68</v>
      </c>
      <c r="Z39" s="25">
        <f t="shared" si="5"/>
        <v>472</v>
      </c>
      <c r="AA39" s="8">
        <v>2</v>
      </c>
      <c r="AB39" s="8">
        <v>3</v>
      </c>
      <c r="AC39" s="8">
        <v>1</v>
      </c>
      <c r="AD39" s="25">
        <f t="shared" si="13"/>
        <v>6</v>
      </c>
      <c r="AE39" s="25">
        <f t="shared" si="14"/>
        <v>276</v>
      </c>
      <c r="AF39" s="25">
        <f t="shared" si="14"/>
        <v>133</v>
      </c>
      <c r="AG39" s="25">
        <f t="shared" si="14"/>
        <v>69</v>
      </c>
      <c r="AH39" s="119">
        <f t="shared" si="14"/>
        <v>478</v>
      </c>
    </row>
    <row r="40" spans="1:34" s="103" customFormat="1" ht="18.75" customHeight="1">
      <c r="A40" s="109" t="s">
        <v>51</v>
      </c>
      <c r="B40" s="8">
        <v>570</v>
      </c>
      <c r="C40" s="8">
        <v>971</v>
      </c>
      <c r="D40" s="8">
        <v>408</v>
      </c>
      <c r="E40" s="8">
        <v>282</v>
      </c>
      <c r="F40" s="8">
        <v>201</v>
      </c>
      <c r="G40" s="8">
        <v>138</v>
      </c>
      <c r="H40" s="25">
        <f t="shared" si="10"/>
        <v>2570</v>
      </c>
      <c r="I40" s="8">
        <v>5</v>
      </c>
      <c r="J40" s="8">
        <v>37</v>
      </c>
      <c r="K40" s="8">
        <v>29</v>
      </c>
      <c r="L40" s="8">
        <v>14</v>
      </c>
      <c r="M40" s="8">
        <v>19</v>
      </c>
      <c r="N40" s="8">
        <v>14</v>
      </c>
      <c r="O40" s="25">
        <f t="shared" si="11"/>
        <v>118</v>
      </c>
      <c r="P40" s="25">
        <f t="shared" si="8"/>
        <v>575</v>
      </c>
      <c r="Q40" s="25">
        <f t="shared" si="8"/>
        <v>1008</v>
      </c>
      <c r="R40" s="25">
        <f t="shared" si="8"/>
        <v>437</v>
      </c>
      <c r="S40" s="25">
        <f t="shared" si="8"/>
        <v>296</v>
      </c>
      <c r="T40" s="25">
        <f t="shared" si="8"/>
        <v>220</v>
      </c>
      <c r="U40" s="25">
        <f t="shared" si="8"/>
        <v>152</v>
      </c>
      <c r="V40" s="25">
        <f t="shared" si="12"/>
        <v>2688</v>
      </c>
      <c r="W40" s="8">
        <v>503</v>
      </c>
      <c r="X40" s="8">
        <v>231</v>
      </c>
      <c r="Y40" s="8">
        <v>127</v>
      </c>
      <c r="Z40" s="25">
        <f t="shared" si="5"/>
        <v>861</v>
      </c>
      <c r="AA40" s="8">
        <v>2</v>
      </c>
      <c r="AB40" s="8">
        <v>5</v>
      </c>
      <c r="AC40" s="8">
        <v>5</v>
      </c>
      <c r="AD40" s="25">
        <f t="shared" si="13"/>
        <v>12</v>
      </c>
      <c r="AE40" s="25">
        <f t="shared" si="14"/>
        <v>505</v>
      </c>
      <c r="AF40" s="25">
        <f t="shared" si="14"/>
        <v>236</v>
      </c>
      <c r="AG40" s="25">
        <f t="shared" si="14"/>
        <v>132</v>
      </c>
      <c r="AH40" s="119">
        <f t="shared" si="14"/>
        <v>873</v>
      </c>
    </row>
    <row r="41" spans="1:34" s="103" customFormat="1" ht="18.75" customHeight="1">
      <c r="A41" s="109" t="s">
        <v>52</v>
      </c>
      <c r="B41" s="8">
        <v>492</v>
      </c>
      <c r="C41" s="8">
        <v>1032</v>
      </c>
      <c r="D41" s="8">
        <v>480</v>
      </c>
      <c r="E41" s="8">
        <v>344</v>
      </c>
      <c r="F41" s="8">
        <v>192</v>
      </c>
      <c r="G41" s="8">
        <v>164</v>
      </c>
      <c r="H41" s="25">
        <f t="shared" si="10"/>
        <v>2704</v>
      </c>
      <c r="I41" s="8">
        <v>7</v>
      </c>
      <c r="J41" s="8">
        <v>45</v>
      </c>
      <c r="K41" s="8">
        <v>33</v>
      </c>
      <c r="L41" s="8">
        <v>24</v>
      </c>
      <c r="M41" s="8">
        <v>9</v>
      </c>
      <c r="N41" s="8">
        <v>11</v>
      </c>
      <c r="O41" s="25">
        <f t="shared" si="11"/>
        <v>129</v>
      </c>
      <c r="P41" s="25">
        <f t="shared" si="8"/>
        <v>499</v>
      </c>
      <c r="Q41" s="25">
        <f t="shared" si="8"/>
        <v>1077</v>
      </c>
      <c r="R41" s="25">
        <f t="shared" si="8"/>
        <v>513</v>
      </c>
      <c r="S41" s="25">
        <f t="shared" si="8"/>
        <v>368</v>
      </c>
      <c r="T41" s="25">
        <f t="shared" si="8"/>
        <v>201</v>
      </c>
      <c r="U41" s="25">
        <f t="shared" si="8"/>
        <v>175</v>
      </c>
      <c r="V41" s="25">
        <f t="shared" si="12"/>
        <v>2833</v>
      </c>
      <c r="W41" s="8">
        <v>370</v>
      </c>
      <c r="X41" s="8">
        <v>381</v>
      </c>
      <c r="Y41" s="8">
        <v>137</v>
      </c>
      <c r="Z41" s="25">
        <f t="shared" si="5"/>
        <v>888</v>
      </c>
      <c r="AA41" s="8">
        <v>0</v>
      </c>
      <c r="AB41" s="8">
        <v>12</v>
      </c>
      <c r="AC41" s="8">
        <v>7</v>
      </c>
      <c r="AD41" s="25">
        <f t="shared" si="13"/>
        <v>19</v>
      </c>
      <c r="AE41" s="25">
        <f t="shared" si="14"/>
        <v>370</v>
      </c>
      <c r="AF41" s="25">
        <f t="shared" si="14"/>
        <v>393</v>
      </c>
      <c r="AG41" s="25">
        <f t="shared" si="14"/>
        <v>144</v>
      </c>
      <c r="AH41" s="119">
        <f t="shared" si="14"/>
        <v>907</v>
      </c>
    </row>
    <row r="42" spans="1:34" s="103" customFormat="1" ht="18.75" customHeight="1">
      <c r="A42" s="109" t="s">
        <v>53</v>
      </c>
      <c r="B42" s="8">
        <v>325</v>
      </c>
      <c r="C42" s="8">
        <v>921</v>
      </c>
      <c r="D42" s="8">
        <v>413</v>
      </c>
      <c r="E42" s="8">
        <v>273</v>
      </c>
      <c r="F42" s="8">
        <v>203</v>
      </c>
      <c r="G42" s="8">
        <v>148</v>
      </c>
      <c r="H42" s="25">
        <f t="shared" si="10"/>
        <v>2283</v>
      </c>
      <c r="I42" s="8">
        <v>6</v>
      </c>
      <c r="J42" s="8">
        <v>38</v>
      </c>
      <c r="K42" s="8">
        <v>20</v>
      </c>
      <c r="L42" s="8">
        <v>16</v>
      </c>
      <c r="M42" s="8">
        <v>16</v>
      </c>
      <c r="N42" s="8">
        <v>9</v>
      </c>
      <c r="O42" s="25">
        <f t="shared" si="11"/>
        <v>105</v>
      </c>
      <c r="P42" s="25">
        <f t="shared" si="8"/>
        <v>331</v>
      </c>
      <c r="Q42" s="25">
        <f t="shared" si="8"/>
        <v>959</v>
      </c>
      <c r="R42" s="25">
        <f t="shared" si="8"/>
        <v>433</v>
      </c>
      <c r="S42" s="25">
        <f t="shared" si="8"/>
        <v>289</v>
      </c>
      <c r="T42" s="25">
        <f t="shared" si="8"/>
        <v>219</v>
      </c>
      <c r="U42" s="25">
        <f t="shared" si="8"/>
        <v>157</v>
      </c>
      <c r="V42" s="25">
        <f t="shared" si="12"/>
        <v>2388</v>
      </c>
      <c r="W42" s="8">
        <v>574</v>
      </c>
      <c r="X42" s="8">
        <v>217</v>
      </c>
      <c r="Y42" s="8">
        <v>130</v>
      </c>
      <c r="Z42" s="25">
        <f t="shared" si="5"/>
        <v>921</v>
      </c>
      <c r="AA42" s="8">
        <v>2</v>
      </c>
      <c r="AB42" s="8">
        <v>6</v>
      </c>
      <c r="AC42" s="8">
        <v>6</v>
      </c>
      <c r="AD42" s="25">
        <f t="shared" si="13"/>
        <v>14</v>
      </c>
      <c r="AE42" s="25">
        <f t="shared" si="14"/>
        <v>576</v>
      </c>
      <c r="AF42" s="25">
        <f t="shared" si="14"/>
        <v>223</v>
      </c>
      <c r="AG42" s="25">
        <f t="shared" si="14"/>
        <v>136</v>
      </c>
      <c r="AH42" s="119">
        <f t="shared" si="14"/>
        <v>935</v>
      </c>
    </row>
    <row r="43" spans="1:34" s="103" customFormat="1" ht="18.75" customHeight="1">
      <c r="A43" s="109" t="s">
        <v>54</v>
      </c>
      <c r="B43" s="8">
        <v>294</v>
      </c>
      <c r="C43" s="8">
        <v>649</v>
      </c>
      <c r="D43" s="8">
        <v>318</v>
      </c>
      <c r="E43" s="8">
        <v>204</v>
      </c>
      <c r="F43" s="8">
        <v>137</v>
      </c>
      <c r="G43" s="8">
        <v>120</v>
      </c>
      <c r="H43" s="25">
        <f t="shared" si="10"/>
        <v>1722</v>
      </c>
      <c r="I43" s="8">
        <v>3</v>
      </c>
      <c r="J43" s="8">
        <v>17</v>
      </c>
      <c r="K43" s="8">
        <v>21</v>
      </c>
      <c r="L43" s="8">
        <v>7</v>
      </c>
      <c r="M43" s="8">
        <v>5</v>
      </c>
      <c r="N43" s="8">
        <v>8</v>
      </c>
      <c r="O43" s="25">
        <f t="shared" si="11"/>
        <v>61</v>
      </c>
      <c r="P43" s="25">
        <f t="shared" si="8"/>
        <v>297</v>
      </c>
      <c r="Q43" s="25">
        <f t="shared" si="8"/>
        <v>666</v>
      </c>
      <c r="R43" s="25">
        <f t="shared" si="8"/>
        <v>339</v>
      </c>
      <c r="S43" s="25">
        <f t="shared" si="8"/>
        <v>211</v>
      </c>
      <c r="T43" s="25">
        <f t="shared" si="8"/>
        <v>142</v>
      </c>
      <c r="U43" s="25">
        <f t="shared" si="8"/>
        <v>128</v>
      </c>
      <c r="V43" s="25">
        <f t="shared" si="12"/>
        <v>1783</v>
      </c>
      <c r="W43" s="8">
        <v>292</v>
      </c>
      <c r="X43" s="8">
        <v>115</v>
      </c>
      <c r="Y43" s="8">
        <v>102</v>
      </c>
      <c r="Z43" s="25">
        <f t="shared" si="5"/>
        <v>509</v>
      </c>
      <c r="AA43" s="8">
        <v>7</v>
      </c>
      <c r="AB43" s="8">
        <v>7</v>
      </c>
      <c r="AC43" s="8">
        <v>3</v>
      </c>
      <c r="AD43" s="25">
        <f t="shared" si="13"/>
        <v>17</v>
      </c>
      <c r="AE43" s="25">
        <f t="shared" si="14"/>
        <v>299</v>
      </c>
      <c r="AF43" s="25">
        <f t="shared" si="14"/>
        <v>122</v>
      </c>
      <c r="AG43" s="25">
        <f t="shared" si="14"/>
        <v>105</v>
      </c>
      <c r="AH43" s="119">
        <f t="shared" si="14"/>
        <v>526</v>
      </c>
    </row>
    <row r="44" spans="1:34" s="103" customFormat="1" ht="18.75" customHeight="1">
      <c r="A44" s="109" t="s">
        <v>55</v>
      </c>
      <c r="B44" s="8">
        <v>275</v>
      </c>
      <c r="C44" s="8">
        <v>330</v>
      </c>
      <c r="D44" s="8">
        <v>133</v>
      </c>
      <c r="E44" s="8">
        <v>133</v>
      </c>
      <c r="F44" s="8">
        <v>86</v>
      </c>
      <c r="G44" s="8">
        <v>82</v>
      </c>
      <c r="H44" s="25">
        <f t="shared" si="10"/>
        <v>1039</v>
      </c>
      <c r="I44" s="8">
        <v>5</v>
      </c>
      <c r="J44" s="8">
        <v>10</v>
      </c>
      <c r="K44" s="8">
        <v>14</v>
      </c>
      <c r="L44" s="8">
        <v>5</v>
      </c>
      <c r="M44" s="8">
        <v>4</v>
      </c>
      <c r="N44" s="8">
        <v>10</v>
      </c>
      <c r="O44" s="25">
        <f t="shared" si="11"/>
        <v>48</v>
      </c>
      <c r="P44" s="25">
        <f t="shared" si="8"/>
        <v>280</v>
      </c>
      <c r="Q44" s="25">
        <f t="shared" si="8"/>
        <v>340</v>
      </c>
      <c r="R44" s="25">
        <f t="shared" si="8"/>
        <v>147</v>
      </c>
      <c r="S44" s="25">
        <f t="shared" si="8"/>
        <v>138</v>
      </c>
      <c r="T44" s="25">
        <f t="shared" si="8"/>
        <v>90</v>
      </c>
      <c r="U44" s="25">
        <f t="shared" si="8"/>
        <v>92</v>
      </c>
      <c r="V44" s="25">
        <f t="shared" si="12"/>
        <v>1087</v>
      </c>
      <c r="W44" s="8">
        <v>184</v>
      </c>
      <c r="X44" s="8">
        <v>136</v>
      </c>
      <c r="Y44" s="8">
        <v>46</v>
      </c>
      <c r="Z44" s="25">
        <f t="shared" si="5"/>
        <v>366</v>
      </c>
      <c r="AA44" s="8">
        <v>2</v>
      </c>
      <c r="AB44" s="8">
        <v>5</v>
      </c>
      <c r="AC44" s="8">
        <v>0</v>
      </c>
      <c r="AD44" s="25">
        <f t="shared" si="13"/>
        <v>7</v>
      </c>
      <c r="AE44" s="25">
        <f t="shared" si="14"/>
        <v>186</v>
      </c>
      <c r="AF44" s="25">
        <f t="shared" si="14"/>
        <v>141</v>
      </c>
      <c r="AG44" s="25">
        <f t="shared" si="14"/>
        <v>46</v>
      </c>
      <c r="AH44" s="119">
        <f t="shared" si="14"/>
        <v>373</v>
      </c>
    </row>
    <row r="45" spans="1:34" s="103" customFormat="1" ht="18.75" customHeight="1">
      <c r="A45" s="109" t="s">
        <v>56</v>
      </c>
      <c r="B45" s="8">
        <v>88</v>
      </c>
      <c r="C45" s="8">
        <v>369</v>
      </c>
      <c r="D45" s="8">
        <v>141</v>
      </c>
      <c r="E45" s="8">
        <v>120</v>
      </c>
      <c r="F45" s="8">
        <v>57</v>
      </c>
      <c r="G45" s="8">
        <v>47</v>
      </c>
      <c r="H45" s="25">
        <f t="shared" si="10"/>
        <v>822</v>
      </c>
      <c r="I45" s="8">
        <v>2</v>
      </c>
      <c r="J45" s="8">
        <v>12</v>
      </c>
      <c r="K45" s="8">
        <v>12</v>
      </c>
      <c r="L45" s="8">
        <v>7</v>
      </c>
      <c r="M45" s="8">
        <v>5</v>
      </c>
      <c r="N45" s="8">
        <v>3</v>
      </c>
      <c r="O45" s="25">
        <f t="shared" si="11"/>
        <v>41</v>
      </c>
      <c r="P45" s="25">
        <f t="shared" si="8"/>
        <v>90</v>
      </c>
      <c r="Q45" s="25">
        <f t="shared" si="8"/>
        <v>381</v>
      </c>
      <c r="R45" s="25">
        <f t="shared" si="8"/>
        <v>153</v>
      </c>
      <c r="S45" s="25">
        <f t="shared" si="8"/>
        <v>127</v>
      </c>
      <c r="T45" s="25">
        <f t="shared" si="8"/>
        <v>62</v>
      </c>
      <c r="U45" s="25">
        <f t="shared" si="8"/>
        <v>50</v>
      </c>
      <c r="V45" s="25">
        <f t="shared" si="12"/>
        <v>863</v>
      </c>
      <c r="W45" s="8">
        <v>202</v>
      </c>
      <c r="X45" s="8">
        <v>75</v>
      </c>
      <c r="Y45" s="8">
        <v>43</v>
      </c>
      <c r="Z45" s="25">
        <f t="shared" si="5"/>
        <v>320</v>
      </c>
      <c r="AA45" s="8">
        <v>6</v>
      </c>
      <c r="AB45" s="8">
        <v>3</v>
      </c>
      <c r="AC45" s="8">
        <v>2</v>
      </c>
      <c r="AD45" s="25">
        <f t="shared" si="13"/>
        <v>11</v>
      </c>
      <c r="AE45" s="25">
        <f t="shared" si="14"/>
        <v>208</v>
      </c>
      <c r="AF45" s="25">
        <f t="shared" si="14"/>
        <v>78</v>
      </c>
      <c r="AG45" s="25">
        <f t="shared" si="14"/>
        <v>45</v>
      </c>
      <c r="AH45" s="119">
        <f t="shared" si="14"/>
        <v>331</v>
      </c>
    </row>
    <row r="46" spans="1:34" s="103" customFormat="1" ht="18.75" customHeight="1">
      <c r="A46" s="109" t="s">
        <v>57</v>
      </c>
      <c r="B46" s="8">
        <v>167</v>
      </c>
      <c r="C46" s="8">
        <v>530</v>
      </c>
      <c r="D46" s="8">
        <v>240</v>
      </c>
      <c r="E46" s="8">
        <v>152</v>
      </c>
      <c r="F46" s="8">
        <v>111</v>
      </c>
      <c r="G46" s="8">
        <v>98</v>
      </c>
      <c r="H46" s="25">
        <f t="shared" si="10"/>
        <v>1298</v>
      </c>
      <c r="I46" s="8">
        <v>2</v>
      </c>
      <c r="J46" s="8">
        <v>17</v>
      </c>
      <c r="K46" s="8">
        <v>8</v>
      </c>
      <c r="L46" s="8">
        <v>5</v>
      </c>
      <c r="M46" s="8">
        <v>10</v>
      </c>
      <c r="N46" s="8">
        <v>6</v>
      </c>
      <c r="O46" s="25">
        <f t="shared" si="11"/>
        <v>48</v>
      </c>
      <c r="P46" s="25">
        <f t="shared" si="8"/>
        <v>169</v>
      </c>
      <c r="Q46" s="25">
        <f t="shared" si="8"/>
        <v>547</v>
      </c>
      <c r="R46" s="25">
        <f t="shared" si="8"/>
        <v>248</v>
      </c>
      <c r="S46" s="25">
        <f t="shared" si="8"/>
        <v>157</v>
      </c>
      <c r="T46" s="25">
        <f t="shared" si="8"/>
        <v>121</v>
      </c>
      <c r="U46" s="25">
        <f t="shared" si="8"/>
        <v>104</v>
      </c>
      <c r="V46" s="25">
        <f t="shared" si="12"/>
        <v>1346</v>
      </c>
      <c r="W46" s="8">
        <v>216</v>
      </c>
      <c r="X46" s="8">
        <v>43</v>
      </c>
      <c r="Y46" s="8">
        <v>148</v>
      </c>
      <c r="Z46" s="25">
        <f t="shared" si="5"/>
        <v>407</v>
      </c>
      <c r="AA46" s="8">
        <v>2</v>
      </c>
      <c r="AB46" s="8">
        <v>0</v>
      </c>
      <c r="AC46" s="8">
        <v>1</v>
      </c>
      <c r="AD46" s="25">
        <f t="shared" si="13"/>
        <v>3</v>
      </c>
      <c r="AE46" s="25">
        <f t="shared" si="14"/>
        <v>218</v>
      </c>
      <c r="AF46" s="25">
        <f t="shared" si="14"/>
        <v>43</v>
      </c>
      <c r="AG46" s="25">
        <f t="shared" si="14"/>
        <v>149</v>
      </c>
      <c r="AH46" s="119">
        <f t="shared" si="14"/>
        <v>410</v>
      </c>
    </row>
    <row r="47" spans="1:34" s="103" customFormat="1" ht="18.75" customHeight="1">
      <c r="A47" s="109" t="s">
        <v>58</v>
      </c>
      <c r="B47" s="8">
        <v>123</v>
      </c>
      <c r="C47" s="8">
        <v>450</v>
      </c>
      <c r="D47" s="8">
        <v>216</v>
      </c>
      <c r="E47" s="8">
        <v>136</v>
      </c>
      <c r="F47" s="8">
        <v>91</v>
      </c>
      <c r="G47" s="8">
        <v>61</v>
      </c>
      <c r="H47" s="25">
        <f t="shared" si="10"/>
        <v>1077</v>
      </c>
      <c r="I47" s="8">
        <v>2</v>
      </c>
      <c r="J47" s="8">
        <v>18</v>
      </c>
      <c r="K47" s="8">
        <v>27</v>
      </c>
      <c r="L47" s="8">
        <v>6</v>
      </c>
      <c r="M47" s="8">
        <v>7</v>
      </c>
      <c r="N47" s="8">
        <v>7</v>
      </c>
      <c r="O47" s="25">
        <f t="shared" si="11"/>
        <v>67</v>
      </c>
      <c r="P47" s="25">
        <f t="shared" si="8"/>
        <v>125</v>
      </c>
      <c r="Q47" s="25">
        <f t="shared" si="8"/>
        <v>468</v>
      </c>
      <c r="R47" s="25">
        <f t="shared" si="8"/>
        <v>243</v>
      </c>
      <c r="S47" s="25">
        <f t="shared" si="8"/>
        <v>142</v>
      </c>
      <c r="T47" s="25">
        <f t="shared" si="8"/>
        <v>98</v>
      </c>
      <c r="U47" s="25">
        <f t="shared" si="8"/>
        <v>68</v>
      </c>
      <c r="V47" s="25">
        <f t="shared" si="12"/>
        <v>1144</v>
      </c>
      <c r="W47" s="8">
        <v>228</v>
      </c>
      <c r="X47" s="8">
        <v>124</v>
      </c>
      <c r="Y47" s="8">
        <v>38</v>
      </c>
      <c r="Z47" s="25">
        <f t="shared" si="5"/>
        <v>390</v>
      </c>
      <c r="AA47" s="8">
        <v>7</v>
      </c>
      <c r="AB47" s="8">
        <v>3</v>
      </c>
      <c r="AC47" s="8">
        <v>7</v>
      </c>
      <c r="AD47" s="25">
        <f t="shared" si="13"/>
        <v>17</v>
      </c>
      <c r="AE47" s="25">
        <f t="shared" si="14"/>
        <v>235</v>
      </c>
      <c r="AF47" s="25">
        <f t="shared" si="14"/>
        <v>127</v>
      </c>
      <c r="AG47" s="25">
        <f t="shared" si="14"/>
        <v>45</v>
      </c>
      <c r="AH47" s="119">
        <f t="shared" si="14"/>
        <v>407</v>
      </c>
    </row>
    <row r="48" spans="1:34" s="103" customFormat="1" ht="18.75" customHeight="1">
      <c r="A48" s="109" t="s">
        <v>59</v>
      </c>
      <c r="B48" s="8">
        <v>193</v>
      </c>
      <c r="C48" s="8">
        <v>498</v>
      </c>
      <c r="D48" s="8">
        <v>230</v>
      </c>
      <c r="E48" s="8">
        <v>163</v>
      </c>
      <c r="F48" s="8">
        <v>112</v>
      </c>
      <c r="G48" s="8">
        <v>61</v>
      </c>
      <c r="H48" s="25">
        <f t="shared" si="10"/>
        <v>1257</v>
      </c>
      <c r="I48" s="8">
        <v>0</v>
      </c>
      <c r="J48" s="8">
        <v>13</v>
      </c>
      <c r="K48" s="8">
        <v>20</v>
      </c>
      <c r="L48" s="8">
        <v>12</v>
      </c>
      <c r="M48" s="8">
        <v>6</v>
      </c>
      <c r="N48" s="8">
        <v>4</v>
      </c>
      <c r="O48" s="25">
        <f t="shared" si="11"/>
        <v>55</v>
      </c>
      <c r="P48" s="25">
        <f t="shared" si="8"/>
        <v>193</v>
      </c>
      <c r="Q48" s="25">
        <f t="shared" si="8"/>
        <v>511</v>
      </c>
      <c r="R48" s="25">
        <f t="shared" si="8"/>
        <v>250</v>
      </c>
      <c r="S48" s="25">
        <f t="shared" si="8"/>
        <v>175</v>
      </c>
      <c r="T48" s="25">
        <f t="shared" si="8"/>
        <v>118</v>
      </c>
      <c r="U48" s="25">
        <f t="shared" si="8"/>
        <v>65</v>
      </c>
      <c r="V48" s="25">
        <f t="shared" si="12"/>
        <v>1312</v>
      </c>
      <c r="W48" s="8">
        <v>216</v>
      </c>
      <c r="X48" s="8">
        <v>88</v>
      </c>
      <c r="Y48" s="8">
        <v>86</v>
      </c>
      <c r="Z48" s="25">
        <f t="shared" si="5"/>
        <v>390</v>
      </c>
      <c r="AA48" s="8">
        <v>1</v>
      </c>
      <c r="AB48" s="8">
        <v>4</v>
      </c>
      <c r="AC48" s="8">
        <v>4</v>
      </c>
      <c r="AD48" s="25">
        <f t="shared" si="13"/>
        <v>9</v>
      </c>
      <c r="AE48" s="25">
        <f t="shared" si="14"/>
        <v>217</v>
      </c>
      <c r="AF48" s="25">
        <f t="shared" si="14"/>
        <v>92</v>
      </c>
      <c r="AG48" s="25">
        <f t="shared" si="14"/>
        <v>90</v>
      </c>
      <c r="AH48" s="119">
        <f t="shared" si="14"/>
        <v>399</v>
      </c>
    </row>
    <row r="49" spans="1:34" s="103" customFormat="1" ht="18.75" customHeight="1">
      <c r="A49" s="109" t="s">
        <v>60</v>
      </c>
      <c r="B49" s="8">
        <v>291</v>
      </c>
      <c r="C49" s="8">
        <v>673</v>
      </c>
      <c r="D49" s="8">
        <v>260</v>
      </c>
      <c r="E49" s="8">
        <v>172</v>
      </c>
      <c r="F49" s="8">
        <v>125</v>
      </c>
      <c r="G49" s="8">
        <v>93</v>
      </c>
      <c r="H49" s="25">
        <f t="shared" si="10"/>
        <v>1614</v>
      </c>
      <c r="I49" s="8">
        <v>3</v>
      </c>
      <c r="J49" s="8">
        <v>26</v>
      </c>
      <c r="K49" s="8">
        <v>13</v>
      </c>
      <c r="L49" s="8">
        <v>11</v>
      </c>
      <c r="M49" s="8">
        <v>6</v>
      </c>
      <c r="N49" s="8">
        <v>3</v>
      </c>
      <c r="O49" s="25">
        <f t="shared" si="11"/>
        <v>62</v>
      </c>
      <c r="P49" s="25">
        <f t="shared" si="8"/>
        <v>294</v>
      </c>
      <c r="Q49" s="25">
        <f t="shared" si="8"/>
        <v>699</v>
      </c>
      <c r="R49" s="25">
        <f t="shared" si="8"/>
        <v>273</v>
      </c>
      <c r="S49" s="25">
        <f t="shared" si="8"/>
        <v>183</v>
      </c>
      <c r="T49" s="25">
        <f t="shared" si="8"/>
        <v>131</v>
      </c>
      <c r="U49" s="25">
        <f t="shared" si="8"/>
        <v>96</v>
      </c>
      <c r="V49" s="25">
        <f t="shared" si="12"/>
        <v>1676</v>
      </c>
      <c r="W49" s="8">
        <v>265</v>
      </c>
      <c r="X49" s="8">
        <v>152</v>
      </c>
      <c r="Y49" s="8">
        <v>106</v>
      </c>
      <c r="Z49" s="25">
        <f t="shared" si="5"/>
        <v>523</v>
      </c>
      <c r="AA49" s="8">
        <v>5</v>
      </c>
      <c r="AB49" s="8">
        <v>4</v>
      </c>
      <c r="AC49" s="8">
        <v>6</v>
      </c>
      <c r="AD49" s="25">
        <f t="shared" si="13"/>
        <v>15</v>
      </c>
      <c r="AE49" s="25">
        <f t="shared" si="14"/>
        <v>270</v>
      </c>
      <c r="AF49" s="25">
        <f t="shared" si="14"/>
        <v>156</v>
      </c>
      <c r="AG49" s="25">
        <f t="shared" si="14"/>
        <v>112</v>
      </c>
      <c r="AH49" s="119">
        <f t="shared" si="14"/>
        <v>538</v>
      </c>
    </row>
    <row r="50" spans="1:34" s="103" customFormat="1" ht="18.75" customHeight="1">
      <c r="A50" s="109" t="s">
        <v>61</v>
      </c>
      <c r="B50" s="8">
        <v>177</v>
      </c>
      <c r="C50" s="8">
        <v>348</v>
      </c>
      <c r="D50" s="8">
        <v>146</v>
      </c>
      <c r="E50" s="8">
        <v>115</v>
      </c>
      <c r="F50" s="8">
        <v>57</v>
      </c>
      <c r="G50" s="8">
        <v>58</v>
      </c>
      <c r="H50" s="25">
        <f t="shared" si="10"/>
        <v>901</v>
      </c>
      <c r="I50" s="8">
        <v>6</v>
      </c>
      <c r="J50" s="8">
        <v>23</v>
      </c>
      <c r="K50" s="8">
        <v>11</v>
      </c>
      <c r="L50" s="8">
        <v>5</v>
      </c>
      <c r="M50" s="8">
        <v>4</v>
      </c>
      <c r="N50" s="8">
        <v>2</v>
      </c>
      <c r="O50" s="25">
        <f t="shared" si="11"/>
        <v>51</v>
      </c>
      <c r="P50" s="25">
        <f t="shared" si="8"/>
        <v>183</v>
      </c>
      <c r="Q50" s="25">
        <f t="shared" si="8"/>
        <v>371</v>
      </c>
      <c r="R50" s="25">
        <f t="shared" si="8"/>
        <v>157</v>
      </c>
      <c r="S50" s="25">
        <f t="shared" si="8"/>
        <v>120</v>
      </c>
      <c r="T50" s="25">
        <f t="shared" si="8"/>
        <v>61</v>
      </c>
      <c r="U50" s="25">
        <f t="shared" si="8"/>
        <v>60</v>
      </c>
      <c r="V50" s="25">
        <f t="shared" si="12"/>
        <v>952</v>
      </c>
      <c r="W50" s="8">
        <v>208</v>
      </c>
      <c r="X50" s="8">
        <v>94</v>
      </c>
      <c r="Y50" s="8">
        <v>21</v>
      </c>
      <c r="Z50" s="25">
        <f t="shared" si="5"/>
        <v>323</v>
      </c>
      <c r="AA50" s="8">
        <v>3</v>
      </c>
      <c r="AB50" s="8">
        <v>4</v>
      </c>
      <c r="AC50" s="8">
        <v>3</v>
      </c>
      <c r="AD50" s="25">
        <f t="shared" si="13"/>
        <v>10</v>
      </c>
      <c r="AE50" s="25">
        <f t="shared" si="14"/>
        <v>211</v>
      </c>
      <c r="AF50" s="25">
        <f t="shared" si="14"/>
        <v>98</v>
      </c>
      <c r="AG50" s="25">
        <f t="shared" si="14"/>
        <v>24</v>
      </c>
      <c r="AH50" s="119">
        <f t="shared" si="14"/>
        <v>333</v>
      </c>
    </row>
    <row r="51" spans="1:34" s="103" customFormat="1" ht="18.75" customHeight="1">
      <c r="A51" s="109" t="s">
        <v>62</v>
      </c>
      <c r="B51" s="8">
        <v>130</v>
      </c>
      <c r="C51" s="8">
        <v>612</v>
      </c>
      <c r="D51" s="8">
        <v>297</v>
      </c>
      <c r="E51" s="8">
        <v>205</v>
      </c>
      <c r="F51" s="8">
        <v>157</v>
      </c>
      <c r="G51" s="8">
        <v>119</v>
      </c>
      <c r="H51" s="25">
        <f t="shared" si="10"/>
        <v>1520</v>
      </c>
      <c r="I51" s="8">
        <v>5</v>
      </c>
      <c r="J51" s="8">
        <v>36</v>
      </c>
      <c r="K51" s="8">
        <v>27</v>
      </c>
      <c r="L51" s="8">
        <v>17</v>
      </c>
      <c r="M51" s="8">
        <v>5</v>
      </c>
      <c r="N51" s="8">
        <v>14</v>
      </c>
      <c r="O51" s="25">
        <f t="shared" si="11"/>
        <v>104</v>
      </c>
      <c r="P51" s="25">
        <f t="shared" si="8"/>
        <v>135</v>
      </c>
      <c r="Q51" s="25">
        <f t="shared" si="8"/>
        <v>648</v>
      </c>
      <c r="R51" s="25">
        <f t="shared" si="8"/>
        <v>324</v>
      </c>
      <c r="S51" s="25">
        <f t="shared" si="8"/>
        <v>222</v>
      </c>
      <c r="T51" s="25">
        <f t="shared" si="8"/>
        <v>162</v>
      </c>
      <c r="U51" s="25">
        <f t="shared" si="8"/>
        <v>133</v>
      </c>
      <c r="V51" s="25">
        <f t="shared" si="12"/>
        <v>1624</v>
      </c>
      <c r="W51" s="8">
        <v>260</v>
      </c>
      <c r="X51" s="8">
        <v>193</v>
      </c>
      <c r="Y51" s="8">
        <v>72</v>
      </c>
      <c r="Z51" s="25">
        <f t="shared" si="5"/>
        <v>525</v>
      </c>
      <c r="AA51" s="8">
        <v>3</v>
      </c>
      <c r="AB51" s="8">
        <v>6</v>
      </c>
      <c r="AC51" s="8">
        <v>5</v>
      </c>
      <c r="AD51" s="25">
        <f t="shared" si="13"/>
        <v>14</v>
      </c>
      <c r="AE51" s="25">
        <f t="shared" si="14"/>
        <v>263</v>
      </c>
      <c r="AF51" s="25">
        <f t="shared" si="14"/>
        <v>199</v>
      </c>
      <c r="AG51" s="25">
        <f t="shared" si="14"/>
        <v>77</v>
      </c>
      <c r="AH51" s="119">
        <f t="shared" si="14"/>
        <v>539</v>
      </c>
    </row>
    <row r="52" spans="1:34" s="103" customFormat="1" ht="18.75" customHeight="1">
      <c r="A52" s="109" t="s">
        <v>63</v>
      </c>
      <c r="B52" s="8">
        <v>234</v>
      </c>
      <c r="C52" s="8">
        <v>243</v>
      </c>
      <c r="D52" s="8">
        <v>83</v>
      </c>
      <c r="E52" s="8">
        <v>105</v>
      </c>
      <c r="F52" s="8">
        <v>71</v>
      </c>
      <c r="G52" s="8">
        <v>39</v>
      </c>
      <c r="H52" s="25">
        <f t="shared" si="10"/>
        <v>775</v>
      </c>
      <c r="I52" s="8">
        <v>4</v>
      </c>
      <c r="J52" s="8">
        <v>13</v>
      </c>
      <c r="K52" s="8">
        <v>12</v>
      </c>
      <c r="L52" s="8">
        <v>10</v>
      </c>
      <c r="M52" s="8">
        <v>6</v>
      </c>
      <c r="N52" s="8">
        <v>2</v>
      </c>
      <c r="O52" s="25">
        <f t="shared" si="11"/>
        <v>47</v>
      </c>
      <c r="P52" s="25">
        <f t="shared" si="8"/>
        <v>238</v>
      </c>
      <c r="Q52" s="25">
        <f t="shared" si="8"/>
        <v>256</v>
      </c>
      <c r="R52" s="25">
        <f t="shared" si="8"/>
        <v>95</v>
      </c>
      <c r="S52" s="25">
        <f t="shared" si="8"/>
        <v>115</v>
      </c>
      <c r="T52" s="25">
        <f t="shared" si="8"/>
        <v>77</v>
      </c>
      <c r="U52" s="25">
        <f t="shared" si="8"/>
        <v>41</v>
      </c>
      <c r="V52" s="25">
        <f t="shared" si="12"/>
        <v>822</v>
      </c>
      <c r="W52" s="8">
        <v>184</v>
      </c>
      <c r="X52" s="8">
        <v>85</v>
      </c>
      <c r="Y52" s="8">
        <v>36</v>
      </c>
      <c r="Z52" s="25">
        <f t="shared" si="5"/>
        <v>305</v>
      </c>
      <c r="AA52" s="8">
        <v>1</v>
      </c>
      <c r="AB52" s="8">
        <v>2</v>
      </c>
      <c r="AC52" s="8">
        <v>4</v>
      </c>
      <c r="AD52" s="25">
        <f t="shared" si="13"/>
        <v>7</v>
      </c>
      <c r="AE52" s="25">
        <f t="shared" si="14"/>
        <v>185</v>
      </c>
      <c r="AF52" s="25">
        <f t="shared" si="14"/>
        <v>87</v>
      </c>
      <c r="AG52" s="25">
        <f t="shared" si="14"/>
        <v>40</v>
      </c>
      <c r="AH52" s="119">
        <f t="shared" si="14"/>
        <v>312</v>
      </c>
    </row>
    <row r="53" spans="1:34" s="103" customFormat="1" ht="18.75" customHeight="1">
      <c r="A53" s="109" t="s">
        <v>64</v>
      </c>
      <c r="B53" s="8">
        <v>82</v>
      </c>
      <c r="C53" s="8">
        <v>259</v>
      </c>
      <c r="D53" s="8">
        <v>114</v>
      </c>
      <c r="E53" s="8">
        <v>65</v>
      </c>
      <c r="F53" s="8">
        <v>52</v>
      </c>
      <c r="G53" s="8">
        <v>49</v>
      </c>
      <c r="H53" s="25">
        <f t="shared" si="10"/>
        <v>621</v>
      </c>
      <c r="I53" s="8">
        <v>2</v>
      </c>
      <c r="J53" s="8">
        <v>10</v>
      </c>
      <c r="K53" s="8">
        <v>4</v>
      </c>
      <c r="L53" s="8">
        <v>10</v>
      </c>
      <c r="M53" s="8">
        <v>3</v>
      </c>
      <c r="N53" s="8">
        <v>3</v>
      </c>
      <c r="O53" s="25">
        <f t="shared" si="11"/>
        <v>32</v>
      </c>
      <c r="P53" s="25">
        <f t="shared" si="8"/>
        <v>84</v>
      </c>
      <c r="Q53" s="25">
        <f t="shared" si="8"/>
        <v>269</v>
      </c>
      <c r="R53" s="25">
        <f t="shared" si="8"/>
        <v>118</v>
      </c>
      <c r="S53" s="25">
        <f t="shared" si="8"/>
        <v>75</v>
      </c>
      <c r="T53" s="25">
        <f t="shared" si="8"/>
        <v>55</v>
      </c>
      <c r="U53" s="25">
        <f t="shared" si="8"/>
        <v>52</v>
      </c>
      <c r="V53" s="25">
        <f t="shared" si="12"/>
        <v>653</v>
      </c>
      <c r="W53" s="8">
        <v>135</v>
      </c>
      <c r="X53" s="8">
        <v>47</v>
      </c>
      <c r="Y53" s="8">
        <v>31</v>
      </c>
      <c r="Z53" s="25">
        <f t="shared" si="5"/>
        <v>213</v>
      </c>
      <c r="AA53" s="8">
        <v>4</v>
      </c>
      <c r="AB53" s="8">
        <v>4</v>
      </c>
      <c r="AC53" s="8">
        <v>2</v>
      </c>
      <c r="AD53" s="25">
        <f t="shared" si="13"/>
        <v>10</v>
      </c>
      <c r="AE53" s="25">
        <f t="shared" si="14"/>
        <v>139</v>
      </c>
      <c r="AF53" s="25">
        <f t="shared" si="14"/>
        <v>51</v>
      </c>
      <c r="AG53" s="25">
        <f t="shared" si="14"/>
        <v>33</v>
      </c>
      <c r="AH53" s="119">
        <f t="shared" si="14"/>
        <v>223</v>
      </c>
    </row>
    <row r="54" spans="1:34" s="103" customFormat="1" ht="18.75" customHeight="1">
      <c r="A54" s="109" t="s">
        <v>65</v>
      </c>
      <c r="B54" s="8">
        <v>181</v>
      </c>
      <c r="C54" s="8">
        <v>414</v>
      </c>
      <c r="D54" s="8">
        <v>221</v>
      </c>
      <c r="E54" s="8">
        <v>136</v>
      </c>
      <c r="F54" s="8">
        <v>104</v>
      </c>
      <c r="G54" s="8">
        <v>56</v>
      </c>
      <c r="H54" s="25">
        <f t="shared" si="10"/>
        <v>1112</v>
      </c>
      <c r="I54" s="8">
        <v>3</v>
      </c>
      <c r="J54" s="8">
        <v>12</v>
      </c>
      <c r="K54" s="8">
        <v>13</v>
      </c>
      <c r="L54" s="8">
        <v>12</v>
      </c>
      <c r="M54" s="8">
        <v>5</v>
      </c>
      <c r="N54" s="8">
        <v>6</v>
      </c>
      <c r="O54" s="25">
        <f t="shared" si="11"/>
        <v>51</v>
      </c>
      <c r="P54" s="25">
        <f t="shared" si="8"/>
        <v>184</v>
      </c>
      <c r="Q54" s="25">
        <f t="shared" si="8"/>
        <v>426</v>
      </c>
      <c r="R54" s="25">
        <f t="shared" si="8"/>
        <v>234</v>
      </c>
      <c r="S54" s="25">
        <f t="shared" si="8"/>
        <v>148</v>
      </c>
      <c r="T54" s="25">
        <f t="shared" si="8"/>
        <v>109</v>
      </c>
      <c r="U54" s="25">
        <f t="shared" si="8"/>
        <v>62</v>
      </c>
      <c r="V54" s="25">
        <f t="shared" si="12"/>
        <v>1163</v>
      </c>
      <c r="W54" s="8">
        <v>354</v>
      </c>
      <c r="X54" s="8">
        <v>68</v>
      </c>
      <c r="Y54" s="8">
        <v>46</v>
      </c>
      <c r="Z54" s="25">
        <f t="shared" si="5"/>
        <v>468</v>
      </c>
      <c r="AA54" s="8">
        <v>4</v>
      </c>
      <c r="AB54" s="8">
        <v>2</v>
      </c>
      <c r="AC54" s="8">
        <v>3</v>
      </c>
      <c r="AD54" s="25">
        <f t="shared" si="13"/>
        <v>9</v>
      </c>
      <c r="AE54" s="25">
        <f t="shared" si="14"/>
        <v>358</v>
      </c>
      <c r="AF54" s="25">
        <f t="shared" si="14"/>
        <v>70</v>
      </c>
      <c r="AG54" s="25">
        <f t="shared" si="14"/>
        <v>49</v>
      </c>
      <c r="AH54" s="119">
        <f t="shared" si="14"/>
        <v>477</v>
      </c>
    </row>
    <row r="55" spans="1:34" s="103" customFormat="1" ht="18.75" customHeight="1">
      <c r="A55" s="109" t="s">
        <v>66</v>
      </c>
      <c r="B55" s="8">
        <v>565</v>
      </c>
      <c r="C55" s="8">
        <v>1172</v>
      </c>
      <c r="D55" s="8">
        <v>547</v>
      </c>
      <c r="E55" s="8">
        <v>379</v>
      </c>
      <c r="F55" s="8">
        <v>255</v>
      </c>
      <c r="G55" s="8">
        <v>217</v>
      </c>
      <c r="H55" s="25">
        <f t="shared" si="10"/>
        <v>3135</v>
      </c>
      <c r="I55" s="8">
        <v>8</v>
      </c>
      <c r="J55" s="8">
        <v>39</v>
      </c>
      <c r="K55" s="8">
        <v>35</v>
      </c>
      <c r="L55" s="8">
        <v>18</v>
      </c>
      <c r="M55" s="8">
        <v>7</v>
      </c>
      <c r="N55" s="8">
        <v>19</v>
      </c>
      <c r="O55" s="25">
        <f t="shared" si="11"/>
        <v>126</v>
      </c>
      <c r="P55" s="25">
        <f t="shared" si="8"/>
        <v>573</v>
      </c>
      <c r="Q55" s="25">
        <f t="shared" si="8"/>
        <v>1211</v>
      </c>
      <c r="R55" s="25">
        <f t="shared" si="8"/>
        <v>582</v>
      </c>
      <c r="S55" s="25">
        <f t="shared" si="8"/>
        <v>397</v>
      </c>
      <c r="T55" s="25">
        <f t="shared" si="8"/>
        <v>262</v>
      </c>
      <c r="U55" s="25">
        <f t="shared" si="8"/>
        <v>236</v>
      </c>
      <c r="V55" s="25">
        <f t="shared" si="12"/>
        <v>3261</v>
      </c>
      <c r="W55" s="8">
        <v>535</v>
      </c>
      <c r="X55" s="8">
        <v>221</v>
      </c>
      <c r="Y55" s="8">
        <v>158</v>
      </c>
      <c r="Z55" s="25">
        <f t="shared" si="5"/>
        <v>914</v>
      </c>
      <c r="AA55" s="8">
        <v>4</v>
      </c>
      <c r="AB55" s="8">
        <v>8</v>
      </c>
      <c r="AC55" s="8">
        <v>5</v>
      </c>
      <c r="AD55" s="25">
        <f t="shared" si="13"/>
        <v>17</v>
      </c>
      <c r="AE55" s="25">
        <f t="shared" si="14"/>
        <v>539</v>
      </c>
      <c r="AF55" s="25">
        <f t="shared" si="14"/>
        <v>229</v>
      </c>
      <c r="AG55" s="25">
        <f t="shared" si="14"/>
        <v>163</v>
      </c>
      <c r="AH55" s="119">
        <f t="shared" si="14"/>
        <v>931</v>
      </c>
    </row>
    <row r="56" spans="1:34" s="103" customFormat="1" ht="18.75" customHeight="1">
      <c r="A56" s="110" t="s">
        <v>67</v>
      </c>
      <c r="B56" s="9">
        <f>SUM(B30:B55)</f>
        <v>9541</v>
      </c>
      <c r="C56" s="9">
        <f aca="true" t="shared" si="15" ref="C56:AC56">SUM(C30:C55)</f>
        <v>23277</v>
      </c>
      <c r="D56" s="9">
        <f t="shared" si="15"/>
        <v>10603</v>
      </c>
      <c r="E56" s="9">
        <f t="shared" si="15"/>
        <v>7471</v>
      </c>
      <c r="F56" s="9">
        <f t="shared" si="15"/>
        <v>5265</v>
      </c>
      <c r="G56" s="9">
        <f t="shared" si="15"/>
        <v>3882</v>
      </c>
      <c r="H56" s="9">
        <f>SUM(H30:H55)</f>
        <v>60039</v>
      </c>
      <c r="I56" s="9">
        <f t="shared" si="15"/>
        <v>125</v>
      </c>
      <c r="J56" s="9">
        <f t="shared" si="15"/>
        <v>812</v>
      </c>
      <c r="K56" s="9">
        <f t="shared" si="15"/>
        <v>660</v>
      </c>
      <c r="L56" s="9">
        <f t="shared" si="15"/>
        <v>441</v>
      </c>
      <c r="M56" s="9">
        <f t="shared" si="15"/>
        <v>292</v>
      </c>
      <c r="N56" s="9">
        <f t="shared" si="15"/>
        <v>297</v>
      </c>
      <c r="O56" s="9">
        <f>SUM(O30:O55)</f>
        <v>2627</v>
      </c>
      <c r="P56" s="9">
        <f t="shared" si="15"/>
        <v>9666</v>
      </c>
      <c r="Q56" s="9">
        <f t="shared" si="15"/>
        <v>24089</v>
      </c>
      <c r="R56" s="9">
        <f t="shared" si="15"/>
        <v>11263</v>
      </c>
      <c r="S56" s="9">
        <f t="shared" si="15"/>
        <v>7912</v>
      </c>
      <c r="T56" s="9">
        <f t="shared" si="15"/>
        <v>5557</v>
      </c>
      <c r="U56" s="9">
        <f t="shared" si="15"/>
        <v>4179</v>
      </c>
      <c r="V56" s="9">
        <f t="shared" si="15"/>
        <v>62666</v>
      </c>
      <c r="W56" s="9">
        <f t="shared" si="15"/>
        <v>10236</v>
      </c>
      <c r="X56" s="9">
        <f t="shared" si="15"/>
        <v>5127</v>
      </c>
      <c r="Y56" s="9">
        <f t="shared" si="15"/>
        <v>3425</v>
      </c>
      <c r="Z56" s="9">
        <f t="shared" si="15"/>
        <v>18788</v>
      </c>
      <c r="AA56" s="9">
        <f t="shared" si="15"/>
        <v>129</v>
      </c>
      <c r="AB56" s="9">
        <f t="shared" si="15"/>
        <v>146</v>
      </c>
      <c r="AC56" s="9">
        <f t="shared" si="15"/>
        <v>126</v>
      </c>
      <c r="AD56" s="9">
        <f>SUM(AD30:AD55)</f>
        <v>401</v>
      </c>
      <c r="AE56" s="9">
        <f>SUM(AE30:AE55)</f>
        <v>10365</v>
      </c>
      <c r="AF56" s="9">
        <f>SUM(AF30:AF55)</f>
        <v>5273</v>
      </c>
      <c r="AG56" s="9">
        <f>SUM(AG30:AG55)</f>
        <v>3551</v>
      </c>
      <c r="AH56" s="111">
        <f>SUM(AH30:AH55)</f>
        <v>19189</v>
      </c>
    </row>
    <row r="57" spans="1:34" s="103" customFormat="1" ht="18.75" customHeight="1">
      <c r="A57" s="109" t="s">
        <v>68</v>
      </c>
      <c r="B57" s="8">
        <v>53</v>
      </c>
      <c r="C57" s="8">
        <v>130</v>
      </c>
      <c r="D57" s="8">
        <v>52</v>
      </c>
      <c r="E57" s="8">
        <v>45</v>
      </c>
      <c r="F57" s="8">
        <v>33</v>
      </c>
      <c r="G57" s="8">
        <v>23</v>
      </c>
      <c r="H57" s="25">
        <f>SUM(B57:G57)</f>
        <v>336</v>
      </c>
      <c r="I57" s="8">
        <v>7</v>
      </c>
      <c r="J57" s="8">
        <v>14</v>
      </c>
      <c r="K57" s="8">
        <v>11</v>
      </c>
      <c r="L57" s="8">
        <v>4</v>
      </c>
      <c r="M57" s="8">
        <v>2</v>
      </c>
      <c r="N57" s="8">
        <v>2</v>
      </c>
      <c r="O57" s="25">
        <f t="shared" si="11"/>
        <v>40</v>
      </c>
      <c r="P57" s="25">
        <f t="shared" si="8"/>
        <v>60</v>
      </c>
      <c r="Q57" s="25">
        <f t="shared" si="8"/>
        <v>144</v>
      </c>
      <c r="R57" s="25">
        <f t="shared" si="8"/>
        <v>63</v>
      </c>
      <c r="S57" s="25">
        <f t="shared" si="8"/>
        <v>49</v>
      </c>
      <c r="T57" s="25">
        <f t="shared" si="8"/>
        <v>35</v>
      </c>
      <c r="U57" s="25">
        <f t="shared" si="8"/>
        <v>25</v>
      </c>
      <c r="V57" s="25">
        <f t="shared" si="12"/>
        <v>376</v>
      </c>
      <c r="W57" s="8">
        <v>117</v>
      </c>
      <c r="X57" s="8">
        <v>42</v>
      </c>
      <c r="Y57" s="8">
        <v>20</v>
      </c>
      <c r="Z57" s="25">
        <f t="shared" si="5"/>
        <v>179</v>
      </c>
      <c r="AA57" s="8">
        <v>1</v>
      </c>
      <c r="AB57" s="8">
        <v>4</v>
      </c>
      <c r="AC57" s="8">
        <v>1</v>
      </c>
      <c r="AD57" s="25">
        <f t="shared" si="13"/>
        <v>6</v>
      </c>
      <c r="AE57" s="25">
        <f t="shared" si="14"/>
        <v>118</v>
      </c>
      <c r="AF57" s="25">
        <f t="shared" si="14"/>
        <v>46</v>
      </c>
      <c r="AG57" s="25">
        <f t="shared" si="14"/>
        <v>21</v>
      </c>
      <c r="AH57" s="119">
        <f t="shared" si="14"/>
        <v>185</v>
      </c>
    </row>
    <row r="58" spans="1:34" s="103" customFormat="1" ht="18.75" customHeight="1">
      <c r="A58" s="109" t="s">
        <v>69</v>
      </c>
      <c r="B58" s="8">
        <v>28</v>
      </c>
      <c r="C58" s="8">
        <v>97</v>
      </c>
      <c r="D58" s="8">
        <v>37</v>
      </c>
      <c r="E58" s="8">
        <v>28</v>
      </c>
      <c r="F58" s="8">
        <v>15</v>
      </c>
      <c r="G58" s="8">
        <v>8</v>
      </c>
      <c r="H58" s="25">
        <f>SUM(B58:G58)</f>
        <v>213</v>
      </c>
      <c r="I58" s="8">
        <v>0</v>
      </c>
      <c r="J58" s="8">
        <v>4</v>
      </c>
      <c r="K58" s="8">
        <v>7</v>
      </c>
      <c r="L58" s="8">
        <v>1</v>
      </c>
      <c r="M58" s="8">
        <v>1</v>
      </c>
      <c r="N58" s="8">
        <v>0</v>
      </c>
      <c r="O58" s="25">
        <f t="shared" si="11"/>
        <v>13</v>
      </c>
      <c r="P58" s="25">
        <f t="shared" si="8"/>
        <v>28</v>
      </c>
      <c r="Q58" s="25">
        <f t="shared" si="8"/>
        <v>101</v>
      </c>
      <c r="R58" s="25">
        <f t="shared" si="8"/>
        <v>44</v>
      </c>
      <c r="S58" s="25">
        <f t="shared" si="8"/>
        <v>29</v>
      </c>
      <c r="T58" s="25">
        <f t="shared" si="8"/>
        <v>16</v>
      </c>
      <c r="U58" s="25">
        <f t="shared" si="8"/>
        <v>8</v>
      </c>
      <c r="V58" s="25">
        <f t="shared" si="12"/>
        <v>226</v>
      </c>
      <c r="W58" s="8">
        <v>92</v>
      </c>
      <c r="X58" s="8">
        <v>16</v>
      </c>
      <c r="Y58" s="8">
        <v>19</v>
      </c>
      <c r="Z58" s="25">
        <f t="shared" si="5"/>
        <v>127</v>
      </c>
      <c r="AA58" s="8">
        <v>1</v>
      </c>
      <c r="AB58" s="8">
        <v>1</v>
      </c>
      <c r="AC58" s="8">
        <v>0</v>
      </c>
      <c r="AD58" s="25">
        <f t="shared" si="13"/>
        <v>2</v>
      </c>
      <c r="AE58" s="25">
        <f t="shared" si="14"/>
        <v>93</v>
      </c>
      <c r="AF58" s="25">
        <f t="shared" si="14"/>
        <v>17</v>
      </c>
      <c r="AG58" s="25">
        <f t="shared" si="14"/>
        <v>19</v>
      </c>
      <c r="AH58" s="119">
        <f t="shared" si="14"/>
        <v>129</v>
      </c>
    </row>
    <row r="59" spans="1:34" s="103" customFormat="1" ht="18.75" customHeight="1">
      <c r="A59" s="109" t="s">
        <v>70</v>
      </c>
      <c r="B59" s="8">
        <v>12</v>
      </c>
      <c r="C59" s="8">
        <v>21</v>
      </c>
      <c r="D59" s="8">
        <v>13</v>
      </c>
      <c r="E59" s="8">
        <v>4</v>
      </c>
      <c r="F59" s="8">
        <v>4</v>
      </c>
      <c r="G59" s="8">
        <v>4</v>
      </c>
      <c r="H59" s="25">
        <f>SUM(B59:G59)</f>
        <v>58</v>
      </c>
      <c r="I59" s="8">
        <v>0</v>
      </c>
      <c r="J59" s="8">
        <v>3</v>
      </c>
      <c r="K59" s="8">
        <v>0</v>
      </c>
      <c r="L59" s="8">
        <v>0</v>
      </c>
      <c r="M59" s="8">
        <v>0</v>
      </c>
      <c r="N59" s="8">
        <v>0</v>
      </c>
      <c r="O59" s="25">
        <f t="shared" si="11"/>
        <v>3</v>
      </c>
      <c r="P59" s="25">
        <f t="shared" si="8"/>
        <v>12</v>
      </c>
      <c r="Q59" s="25">
        <f t="shared" si="8"/>
        <v>24</v>
      </c>
      <c r="R59" s="25">
        <f t="shared" si="8"/>
        <v>13</v>
      </c>
      <c r="S59" s="25">
        <f t="shared" si="8"/>
        <v>4</v>
      </c>
      <c r="T59" s="25">
        <f t="shared" si="8"/>
        <v>4</v>
      </c>
      <c r="U59" s="25">
        <f t="shared" si="8"/>
        <v>4</v>
      </c>
      <c r="V59" s="25">
        <f t="shared" si="12"/>
        <v>61</v>
      </c>
      <c r="W59" s="8">
        <v>38</v>
      </c>
      <c r="X59" s="8">
        <v>3</v>
      </c>
      <c r="Y59" s="8">
        <v>5</v>
      </c>
      <c r="Z59" s="25">
        <f t="shared" si="5"/>
        <v>46</v>
      </c>
      <c r="AA59" s="8">
        <v>0</v>
      </c>
      <c r="AB59" s="8">
        <v>0</v>
      </c>
      <c r="AC59" s="8">
        <v>0</v>
      </c>
      <c r="AD59" s="25">
        <f t="shared" si="13"/>
        <v>0</v>
      </c>
      <c r="AE59" s="25">
        <f t="shared" si="14"/>
        <v>38</v>
      </c>
      <c r="AF59" s="25">
        <f t="shared" si="14"/>
        <v>3</v>
      </c>
      <c r="AG59" s="25">
        <f t="shared" si="14"/>
        <v>5</v>
      </c>
      <c r="AH59" s="119">
        <f t="shared" si="14"/>
        <v>46</v>
      </c>
    </row>
    <row r="60" spans="1:34" s="103" customFormat="1" ht="18.75" customHeight="1">
      <c r="A60" s="109" t="s">
        <v>71</v>
      </c>
      <c r="B60" s="8">
        <v>21</v>
      </c>
      <c r="C60" s="8">
        <v>51</v>
      </c>
      <c r="D60" s="8">
        <v>26</v>
      </c>
      <c r="E60" s="8">
        <v>14</v>
      </c>
      <c r="F60" s="8">
        <v>9</v>
      </c>
      <c r="G60" s="8">
        <v>5</v>
      </c>
      <c r="H60" s="25">
        <f>SUM(B60:G60)</f>
        <v>126</v>
      </c>
      <c r="I60" s="8">
        <v>0</v>
      </c>
      <c r="J60" s="8">
        <v>0</v>
      </c>
      <c r="K60" s="8">
        <v>1</v>
      </c>
      <c r="L60" s="8">
        <v>0</v>
      </c>
      <c r="M60" s="8">
        <v>1</v>
      </c>
      <c r="N60" s="8">
        <v>0</v>
      </c>
      <c r="O60" s="25">
        <f t="shared" si="11"/>
        <v>2</v>
      </c>
      <c r="P60" s="25">
        <f t="shared" si="8"/>
        <v>21</v>
      </c>
      <c r="Q60" s="25">
        <f t="shared" si="8"/>
        <v>51</v>
      </c>
      <c r="R60" s="25">
        <f t="shared" si="8"/>
        <v>27</v>
      </c>
      <c r="S60" s="25">
        <f t="shared" si="8"/>
        <v>14</v>
      </c>
      <c r="T60" s="25">
        <f t="shared" si="8"/>
        <v>10</v>
      </c>
      <c r="U60" s="25">
        <f t="shared" si="8"/>
        <v>5</v>
      </c>
      <c r="V60" s="25">
        <f t="shared" si="12"/>
        <v>128</v>
      </c>
      <c r="W60" s="8">
        <v>117</v>
      </c>
      <c r="X60" s="8">
        <v>6</v>
      </c>
      <c r="Y60" s="8">
        <v>3</v>
      </c>
      <c r="Z60" s="25">
        <f t="shared" si="5"/>
        <v>126</v>
      </c>
      <c r="AA60" s="8">
        <v>4</v>
      </c>
      <c r="AB60" s="8">
        <v>0</v>
      </c>
      <c r="AC60" s="8">
        <v>0</v>
      </c>
      <c r="AD60" s="25">
        <f t="shared" si="13"/>
        <v>4</v>
      </c>
      <c r="AE60" s="25">
        <f t="shared" si="14"/>
        <v>121</v>
      </c>
      <c r="AF60" s="25">
        <f t="shared" si="14"/>
        <v>6</v>
      </c>
      <c r="AG60" s="25">
        <f t="shared" si="14"/>
        <v>3</v>
      </c>
      <c r="AH60" s="119">
        <f t="shared" si="14"/>
        <v>130</v>
      </c>
    </row>
    <row r="61" spans="1:34" s="103" customFormat="1" ht="18.75" customHeight="1">
      <c r="A61" s="110" t="s">
        <v>72</v>
      </c>
      <c r="B61" s="9">
        <f>SUM(B57:B60)</f>
        <v>114</v>
      </c>
      <c r="C61" s="9">
        <f aca="true" t="shared" si="16" ref="C61:AH61">SUM(C57:C60)</f>
        <v>299</v>
      </c>
      <c r="D61" s="9">
        <f t="shared" si="16"/>
        <v>128</v>
      </c>
      <c r="E61" s="9">
        <f t="shared" si="16"/>
        <v>91</v>
      </c>
      <c r="F61" s="9">
        <f t="shared" si="16"/>
        <v>61</v>
      </c>
      <c r="G61" s="9">
        <f t="shared" si="16"/>
        <v>40</v>
      </c>
      <c r="H61" s="9">
        <f t="shared" si="16"/>
        <v>733</v>
      </c>
      <c r="I61" s="9">
        <f t="shared" si="16"/>
        <v>7</v>
      </c>
      <c r="J61" s="9">
        <f t="shared" si="16"/>
        <v>21</v>
      </c>
      <c r="K61" s="9">
        <f t="shared" si="16"/>
        <v>19</v>
      </c>
      <c r="L61" s="9">
        <f t="shared" si="16"/>
        <v>5</v>
      </c>
      <c r="M61" s="9">
        <f t="shared" si="16"/>
        <v>4</v>
      </c>
      <c r="N61" s="9">
        <f t="shared" si="16"/>
        <v>2</v>
      </c>
      <c r="O61" s="9">
        <f t="shared" si="16"/>
        <v>58</v>
      </c>
      <c r="P61" s="9">
        <f t="shared" si="16"/>
        <v>121</v>
      </c>
      <c r="Q61" s="9">
        <f>SUM(Q57:Q60)</f>
        <v>320</v>
      </c>
      <c r="R61" s="9">
        <f t="shared" si="16"/>
        <v>147</v>
      </c>
      <c r="S61" s="9">
        <f t="shared" si="16"/>
        <v>96</v>
      </c>
      <c r="T61" s="9">
        <f t="shared" si="16"/>
        <v>65</v>
      </c>
      <c r="U61" s="9">
        <f t="shared" si="16"/>
        <v>42</v>
      </c>
      <c r="V61" s="9">
        <f t="shared" si="16"/>
        <v>791</v>
      </c>
      <c r="W61" s="9">
        <f t="shared" si="16"/>
        <v>364</v>
      </c>
      <c r="X61" s="9">
        <f t="shared" si="16"/>
        <v>67</v>
      </c>
      <c r="Y61" s="9">
        <f t="shared" si="16"/>
        <v>47</v>
      </c>
      <c r="Z61" s="9">
        <f t="shared" si="16"/>
        <v>478</v>
      </c>
      <c r="AA61" s="9">
        <f t="shared" si="16"/>
        <v>6</v>
      </c>
      <c r="AB61" s="9">
        <f t="shared" si="16"/>
        <v>5</v>
      </c>
      <c r="AC61" s="9">
        <f t="shared" si="16"/>
        <v>1</v>
      </c>
      <c r="AD61" s="9">
        <f>SUM(AD57:AD60)</f>
        <v>12</v>
      </c>
      <c r="AE61" s="9">
        <f t="shared" si="16"/>
        <v>370</v>
      </c>
      <c r="AF61" s="9">
        <f t="shared" si="16"/>
        <v>72</v>
      </c>
      <c r="AG61" s="9">
        <f t="shared" si="16"/>
        <v>48</v>
      </c>
      <c r="AH61" s="111">
        <f t="shared" si="16"/>
        <v>490</v>
      </c>
    </row>
    <row r="62" spans="1:34" s="103" customFormat="1" ht="18.75" customHeight="1">
      <c r="A62" s="109" t="s">
        <v>73</v>
      </c>
      <c r="B62" s="8">
        <v>16</v>
      </c>
      <c r="C62" s="8">
        <v>110</v>
      </c>
      <c r="D62" s="8">
        <v>39</v>
      </c>
      <c r="E62" s="8">
        <v>31</v>
      </c>
      <c r="F62" s="8">
        <v>22</v>
      </c>
      <c r="G62" s="8">
        <v>8</v>
      </c>
      <c r="H62" s="25">
        <f>SUM(B62:G62)</f>
        <v>226</v>
      </c>
      <c r="I62" s="8">
        <v>0</v>
      </c>
      <c r="J62" s="8">
        <v>0</v>
      </c>
      <c r="K62" s="8">
        <v>0</v>
      </c>
      <c r="L62" s="8">
        <v>0</v>
      </c>
      <c r="M62" s="8">
        <v>1</v>
      </c>
      <c r="N62" s="8">
        <v>0</v>
      </c>
      <c r="O62" s="25">
        <f t="shared" si="11"/>
        <v>1</v>
      </c>
      <c r="P62" s="25">
        <f t="shared" si="8"/>
        <v>16</v>
      </c>
      <c r="Q62" s="25">
        <f t="shared" si="8"/>
        <v>110</v>
      </c>
      <c r="R62" s="25">
        <f t="shared" si="8"/>
        <v>39</v>
      </c>
      <c r="S62" s="25">
        <f t="shared" si="8"/>
        <v>31</v>
      </c>
      <c r="T62" s="25">
        <f t="shared" si="8"/>
        <v>23</v>
      </c>
      <c r="U62" s="25">
        <f t="shared" si="8"/>
        <v>8</v>
      </c>
      <c r="V62" s="25">
        <f t="shared" si="12"/>
        <v>227</v>
      </c>
      <c r="W62" s="8">
        <v>99</v>
      </c>
      <c r="X62" s="8">
        <v>4</v>
      </c>
      <c r="Y62" s="8">
        <v>4</v>
      </c>
      <c r="Z62" s="25">
        <f>SUM(W62:Y62)</f>
        <v>107</v>
      </c>
      <c r="AA62" s="8">
        <v>0</v>
      </c>
      <c r="AB62" s="8">
        <v>0</v>
      </c>
      <c r="AC62" s="8">
        <v>0</v>
      </c>
      <c r="AD62" s="25">
        <f t="shared" si="13"/>
        <v>0</v>
      </c>
      <c r="AE62" s="25">
        <f t="shared" si="14"/>
        <v>99</v>
      </c>
      <c r="AF62" s="25">
        <f t="shared" si="14"/>
        <v>4</v>
      </c>
      <c r="AG62" s="25">
        <f t="shared" si="14"/>
        <v>4</v>
      </c>
      <c r="AH62" s="119">
        <f>SUM(Z62,AD62)</f>
        <v>107</v>
      </c>
    </row>
    <row r="63" spans="1:34" s="103" customFormat="1" ht="18.75" customHeight="1">
      <c r="A63" s="109" t="s">
        <v>74</v>
      </c>
      <c r="B63" s="8">
        <v>0</v>
      </c>
      <c r="C63" s="8">
        <v>3</v>
      </c>
      <c r="D63" s="8">
        <v>3</v>
      </c>
      <c r="E63" s="8">
        <v>1</v>
      </c>
      <c r="F63" s="8">
        <v>1</v>
      </c>
      <c r="G63" s="8">
        <v>1</v>
      </c>
      <c r="H63" s="25">
        <f>SUM(B63:G63)</f>
        <v>9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25">
        <f t="shared" si="11"/>
        <v>0</v>
      </c>
      <c r="P63" s="25">
        <f t="shared" si="8"/>
        <v>0</v>
      </c>
      <c r="Q63" s="25">
        <f t="shared" si="8"/>
        <v>3</v>
      </c>
      <c r="R63" s="25">
        <f t="shared" si="8"/>
        <v>3</v>
      </c>
      <c r="S63" s="25">
        <f t="shared" si="8"/>
        <v>1</v>
      </c>
      <c r="T63" s="25">
        <f t="shared" si="8"/>
        <v>1</v>
      </c>
      <c r="U63" s="25">
        <f t="shared" si="8"/>
        <v>1</v>
      </c>
      <c r="V63" s="25">
        <f t="shared" si="12"/>
        <v>9</v>
      </c>
      <c r="W63" s="8">
        <v>4</v>
      </c>
      <c r="X63" s="8">
        <v>1</v>
      </c>
      <c r="Y63" s="8">
        <v>0</v>
      </c>
      <c r="Z63" s="25">
        <f aca="true" t="shared" si="17" ref="Z63:Z70">SUM(W63:Y63)</f>
        <v>5</v>
      </c>
      <c r="AA63" s="8">
        <v>0</v>
      </c>
      <c r="AB63" s="8">
        <v>0</v>
      </c>
      <c r="AC63" s="8">
        <v>0</v>
      </c>
      <c r="AD63" s="25">
        <f t="shared" si="13"/>
        <v>0</v>
      </c>
      <c r="AE63" s="25">
        <f t="shared" si="14"/>
        <v>4</v>
      </c>
      <c r="AF63" s="25">
        <f t="shared" si="14"/>
        <v>1</v>
      </c>
      <c r="AG63" s="25">
        <f t="shared" si="14"/>
        <v>0</v>
      </c>
      <c r="AH63" s="119">
        <f>SUM(Z63,AD63)</f>
        <v>5</v>
      </c>
    </row>
    <row r="64" spans="1:34" s="103" customFormat="1" ht="18.75" customHeight="1">
      <c r="A64" s="109" t="s">
        <v>75</v>
      </c>
      <c r="B64" s="8">
        <v>17</v>
      </c>
      <c r="C64" s="8">
        <v>35</v>
      </c>
      <c r="D64" s="8">
        <v>17</v>
      </c>
      <c r="E64" s="8">
        <v>12</v>
      </c>
      <c r="F64" s="8">
        <v>10</v>
      </c>
      <c r="G64" s="8">
        <v>6</v>
      </c>
      <c r="H64" s="25">
        <f aca="true" t="shared" si="18" ref="H64:H70">SUM(B64:G64)</f>
        <v>97</v>
      </c>
      <c r="I64" s="8">
        <v>0</v>
      </c>
      <c r="J64" s="8">
        <v>0</v>
      </c>
      <c r="K64" s="8">
        <v>1</v>
      </c>
      <c r="L64" s="8">
        <v>1</v>
      </c>
      <c r="M64" s="8">
        <v>0</v>
      </c>
      <c r="N64" s="8">
        <v>0</v>
      </c>
      <c r="O64" s="25">
        <f t="shared" si="11"/>
        <v>2</v>
      </c>
      <c r="P64" s="25">
        <f t="shared" si="8"/>
        <v>17</v>
      </c>
      <c r="Q64" s="25">
        <f t="shared" si="8"/>
        <v>35</v>
      </c>
      <c r="R64" s="25">
        <f t="shared" si="8"/>
        <v>18</v>
      </c>
      <c r="S64" s="25">
        <f t="shared" si="8"/>
        <v>13</v>
      </c>
      <c r="T64" s="25">
        <f t="shared" si="8"/>
        <v>10</v>
      </c>
      <c r="U64" s="25">
        <f t="shared" si="8"/>
        <v>6</v>
      </c>
      <c r="V64" s="25">
        <f t="shared" si="12"/>
        <v>99</v>
      </c>
      <c r="W64" s="8">
        <v>30</v>
      </c>
      <c r="X64" s="8">
        <v>11</v>
      </c>
      <c r="Y64" s="8">
        <v>1</v>
      </c>
      <c r="Z64" s="25">
        <f t="shared" si="17"/>
        <v>42</v>
      </c>
      <c r="AA64" s="8">
        <v>0</v>
      </c>
      <c r="AB64" s="8">
        <v>0</v>
      </c>
      <c r="AC64" s="8">
        <v>0</v>
      </c>
      <c r="AD64" s="25">
        <f t="shared" si="13"/>
        <v>0</v>
      </c>
      <c r="AE64" s="25">
        <f t="shared" si="14"/>
        <v>30</v>
      </c>
      <c r="AF64" s="25">
        <f t="shared" si="14"/>
        <v>11</v>
      </c>
      <c r="AG64" s="25">
        <f t="shared" si="14"/>
        <v>1</v>
      </c>
      <c r="AH64" s="119">
        <f t="shared" si="14"/>
        <v>42</v>
      </c>
    </row>
    <row r="65" spans="1:34" s="103" customFormat="1" ht="18.75" customHeight="1">
      <c r="A65" s="109" t="s">
        <v>76</v>
      </c>
      <c r="B65" s="8">
        <v>9</v>
      </c>
      <c r="C65" s="8">
        <v>22</v>
      </c>
      <c r="D65" s="8">
        <v>5</v>
      </c>
      <c r="E65" s="8">
        <v>2</v>
      </c>
      <c r="F65" s="8">
        <v>3</v>
      </c>
      <c r="G65" s="8">
        <v>3</v>
      </c>
      <c r="H65" s="25">
        <f t="shared" si="18"/>
        <v>44</v>
      </c>
      <c r="I65" s="8">
        <v>0</v>
      </c>
      <c r="J65" s="8">
        <v>1</v>
      </c>
      <c r="K65" s="8">
        <v>1</v>
      </c>
      <c r="L65" s="8">
        <v>1</v>
      </c>
      <c r="M65" s="8">
        <v>0</v>
      </c>
      <c r="N65" s="8">
        <v>0</v>
      </c>
      <c r="O65" s="25">
        <f t="shared" si="11"/>
        <v>3</v>
      </c>
      <c r="P65" s="25">
        <f t="shared" si="8"/>
        <v>9</v>
      </c>
      <c r="Q65" s="25">
        <f t="shared" si="8"/>
        <v>23</v>
      </c>
      <c r="R65" s="25">
        <f t="shared" si="8"/>
        <v>6</v>
      </c>
      <c r="S65" s="25">
        <f t="shared" si="8"/>
        <v>3</v>
      </c>
      <c r="T65" s="25">
        <f t="shared" si="8"/>
        <v>3</v>
      </c>
      <c r="U65" s="25">
        <f t="shared" si="8"/>
        <v>3</v>
      </c>
      <c r="V65" s="25">
        <f t="shared" si="12"/>
        <v>47</v>
      </c>
      <c r="W65" s="8">
        <v>32</v>
      </c>
      <c r="X65" s="8">
        <v>0</v>
      </c>
      <c r="Y65" s="8">
        <v>0</v>
      </c>
      <c r="Z65" s="25">
        <f t="shared" si="17"/>
        <v>32</v>
      </c>
      <c r="AA65" s="8">
        <v>0</v>
      </c>
      <c r="AB65" s="8">
        <v>0</v>
      </c>
      <c r="AC65" s="8">
        <v>0</v>
      </c>
      <c r="AD65" s="25">
        <f t="shared" si="13"/>
        <v>0</v>
      </c>
      <c r="AE65" s="25">
        <f t="shared" si="14"/>
        <v>32</v>
      </c>
      <c r="AF65" s="25">
        <f t="shared" si="14"/>
        <v>0</v>
      </c>
      <c r="AG65" s="25">
        <f t="shared" si="14"/>
        <v>0</v>
      </c>
      <c r="AH65" s="119">
        <f t="shared" si="14"/>
        <v>32</v>
      </c>
    </row>
    <row r="66" spans="1:34" s="103" customFormat="1" ht="18.75" customHeight="1">
      <c r="A66" s="109" t="s">
        <v>77</v>
      </c>
      <c r="B66" s="8">
        <v>3</v>
      </c>
      <c r="C66" s="8">
        <v>37</v>
      </c>
      <c r="D66" s="8">
        <v>22</v>
      </c>
      <c r="E66" s="8">
        <v>14</v>
      </c>
      <c r="F66" s="8">
        <v>6</v>
      </c>
      <c r="G66" s="8">
        <v>5</v>
      </c>
      <c r="H66" s="25">
        <f t="shared" si="18"/>
        <v>87</v>
      </c>
      <c r="I66" s="8">
        <v>0</v>
      </c>
      <c r="J66" s="8">
        <v>0</v>
      </c>
      <c r="K66" s="8">
        <v>1</v>
      </c>
      <c r="L66" s="8">
        <v>0</v>
      </c>
      <c r="M66" s="8">
        <v>0</v>
      </c>
      <c r="N66" s="8">
        <v>0</v>
      </c>
      <c r="O66" s="25">
        <f t="shared" si="11"/>
        <v>1</v>
      </c>
      <c r="P66" s="25">
        <f t="shared" si="8"/>
        <v>3</v>
      </c>
      <c r="Q66" s="25">
        <f t="shared" si="8"/>
        <v>37</v>
      </c>
      <c r="R66" s="25">
        <f t="shared" si="8"/>
        <v>23</v>
      </c>
      <c r="S66" s="25">
        <f t="shared" si="8"/>
        <v>14</v>
      </c>
      <c r="T66" s="25">
        <f t="shared" si="8"/>
        <v>6</v>
      </c>
      <c r="U66" s="25">
        <f t="shared" si="8"/>
        <v>5</v>
      </c>
      <c r="V66" s="25">
        <f t="shared" si="12"/>
        <v>88</v>
      </c>
      <c r="W66" s="8">
        <v>47</v>
      </c>
      <c r="X66" s="8">
        <v>24</v>
      </c>
      <c r="Y66" s="8">
        <v>4</v>
      </c>
      <c r="Z66" s="25">
        <f t="shared" si="17"/>
        <v>75</v>
      </c>
      <c r="AA66" s="8">
        <v>0</v>
      </c>
      <c r="AB66" s="8">
        <v>0</v>
      </c>
      <c r="AC66" s="8">
        <v>0</v>
      </c>
      <c r="AD66" s="25">
        <f t="shared" si="13"/>
        <v>0</v>
      </c>
      <c r="AE66" s="25">
        <f t="shared" si="14"/>
        <v>47</v>
      </c>
      <c r="AF66" s="25">
        <f t="shared" si="14"/>
        <v>24</v>
      </c>
      <c r="AG66" s="25">
        <f t="shared" si="14"/>
        <v>4</v>
      </c>
      <c r="AH66" s="119">
        <f t="shared" si="14"/>
        <v>75</v>
      </c>
    </row>
    <row r="67" spans="1:34" s="103" customFormat="1" ht="18.75" customHeight="1">
      <c r="A67" s="109" t="s">
        <v>78</v>
      </c>
      <c r="B67" s="8">
        <v>1</v>
      </c>
      <c r="C67" s="8">
        <v>1</v>
      </c>
      <c r="D67" s="8">
        <v>0</v>
      </c>
      <c r="E67" s="8">
        <v>0</v>
      </c>
      <c r="F67" s="8">
        <v>0</v>
      </c>
      <c r="G67" s="8">
        <v>0</v>
      </c>
      <c r="H67" s="25">
        <f t="shared" si="18"/>
        <v>2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25">
        <f t="shared" si="11"/>
        <v>0</v>
      </c>
      <c r="P67" s="25">
        <f t="shared" si="8"/>
        <v>1</v>
      </c>
      <c r="Q67" s="25">
        <f t="shared" si="8"/>
        <v>1</v>
      </c>
      <c r="R67" s="25">
        <f t="shared" si="8"/>
        <v>0</v>
      </c>
      <c r="S67" s="25">
        <f t="shared" si="8"/>
        <v>0</v>
      </c>
      <c r="T67" s="25">
        <f t="shared" si="8"/>
        <v>0</v>
      </c>
      <c r="U67" s="25">
        <f t="shared" si="8"/>
        <v>0</v>
      </c>
      <c r="V67" s="25">
        <f t="shared" si="12"/>
        <v>2</v>
      </c>
      <c r="W67" s="8">
        <v>2</v>
      </c>
      <c r="X67" s="8">
        <v>0</v>
      </c>
      <c r="Y67" s="8">
        <v>0</v>
      </c>
      <c r="Z67" s="25">
        <f t="shared" si="17"/>
        <v>2</v>
      </c>
      <c r="AA67" s="8">
        <v>0</v>
      </c>
      <c r="AB67" s="8">
        <v>0</v>
      </c>
      <c r="AC67" s="8">
        <v>0</v>
      </c>
      <c r="AD67" s="25">
        <f t="shared" si="13"/>
        <v>0</v>
      </c>
      <c r="AE67" s="25">
        <f t="shared" si="14"/>
        <v>2</v>
      </c>
      <c r="AF67" s="25">
        <f t="shared" si="14"/>
        <v>0</v>
      </c>
      <c r="AG67" s="25">
        <f t="shared" si="14"/>
        <v>0</v>
      </c>
      <c r="AH67" s="119">
        <f t="shared" si="14"/>
        <v>2</v>
      </c>
    </row>
    <row r="68" spans="1:34" s="103" customFormat="1" ht="18.75" customHeight="1">
      <c r="A68" s="109" t="s">
        <v>79</v>
      </c>
      <c r="B68" s="8">
        <v>33</v>
      </c>
      <c r="C68" s="8">
        <v>48</v>
      </c>
      <c r="D68" s="8">
        <v>31</v>
      </c>
      <c r="E68" s="8">
        <v>30</v>
      </c>
      <c r="F68" s="8">
        <v>28</v>
      </c>
      <c r="G68" s="8">
        <v>17</v>
      </c>
      <c r="H68" s="25">
        <f t="shared" si="18"/>
        <v>187</v>
      </c>
      <c r="I68" s="8">
        <v>1</v>
      </c>
      <c r="J68" s="8">
        <v>2</v>
      </c>
      <c r="K68" s="8">
        <v>1</v>
      </c>
      <c r="L68" s="8">
        <v>1</v>
      </c>
      <c r="M68" s="8">
        <v>0</v>
      </c>
      <c r="N68" s="8">
        <v>1</v>
      </c>
      <c r="O68" s="25">
        <f t="shared" si="11"/>
        <v>6</v>
      </c>
      <c r="P68" s="25">
        <f t="shared" si="8"/>
        <v>34</v>
      </c>
      <c r="Q68" s="25">
        <f aca="true" t="shared" si="19" ref="Q68:U70">SUM(C68,J68)</f>
        <v>50</v>
      </c>
      <c r="R68" s="25">
        <f t="shared" si="19"/>
        <v>32</v>
      </c>
      <c r="S68" s="25">
        <f t="shared" si="19"/>
        <v>31</v>
      </c>
      <c r="T68" s="25">
        <f t="shared" si="19"/>
        <v>28</v>
      </c>
      <c r="U68" s="25">
        <f t="shared" si="19"/>
        <v>18</v>
      </c>
      <c r="V68" s="25">
        <f t="shared" si="12"/>
        <v>193</v>
      </c>
      <c r="W68" s="8">
        <v>91</v>
      </c>
      <c r="X68" s="8">
        <v>4</v>
      </c>
      <c r="Y68" s="8">
        <v>5</v>
      </c>
      <c r="Z68" s="25">
        <f t="shared" si="17"/>
        <v>100</v>
      </c>
      <c r="AA68" s="8">
        <v>3</v>
      </c>
      <c r="AB68" s="8">
        <v>2</v>
      </c>
      <c r="AC68" s="8">
        <v>0</v>
      </c>
      <c r="AD68" s="25">
        <f t="shared" si="13"/>
        <v>5</v>
      </c>
      <c r="AE68" s="25">
        <f t="shared" si="14"/>
        <v>94</v>
      </c>
      <c r="AF68" s="25">
        <f t="shared" si="14"/>
        <v>6</v>
      </c>
      <c r="AG68" s="25">
        <f t="shared" si="14"/>
        <v>5</v>
      </c>
      <c r="AH68" s="119">
        <f t="shared" si="14"/>
        <v>105</v>
      </c>
    </row>
    <row r="69" spans="1:34" s="103" customFormat="1" ht="18.75" customHeight="1">
      <c r="A69" s="109" t="s">
        <v>80</v>
      </c>
      <c r="B69" s="8">
        <v>1</v>
      </c>
      <c r="C69" s="8">
        <v>1</v>
      </c>
      <c r="D69" s="8">
        <v>0</v>
      </c>
      <c r="E69" s="8">
        <v>0</v>
      </c>
      <c r="F69" s="8">
        <v>0</v>
      </c>
      <c r="G69" s="8">
        <v>0</v>
      </c>
      <c r="H69" s="25">
        <f t="shared" si="18"/>
        <v>2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25">
        <f t="shared" si="11"/>
        <v>0</v>
      </c>
      <c r="P69" s="25">
        <f>SUM(B69,I69)</f>
        <v>1</v>
      </c>
      <c r="Q69" s="25">
        <f t="shared" si="19"/>
        <v>1</v>
      </c>
      <c r="R69" s="25">
        <f t="shared" si="19"/>
        <v>0</v>
      </c>
      <c r="S69" s="25">
        <f t="shared" si="19"/>
        <v>0</v>
      </c>
      <c r="T69" s="25">
        <f t="shared" si="19"/>
        <v>0</v>
      </c>
      <c r="U69" s="25">
        <f t="shared" si="19"/>
        <v>0</v>
      </c>
      <c r="V69" s="25">
        <f t="shared" si="12"/>
        <v>2</v>
      </c>
      <c r="W69" s="8">
        <v>2</v>
      </c>
      <c r="X69" s="8">
        <v>0</v>
      </c>
      <c r="Y69" s="8">
        <v>0</v>
      </c>
      <c r="Z69" s="25">
        <f t="shared" si="17"/>
        <v>2</v>
      </c>
      <c r="AA69" s="8">
        <v>0</v>
      </c>
      <c r="AB69" s="8">
        <v>0</v>
      </c>
      <c r="AC69" s="8">
        <v>0</v>
      </c>
      <c r="AD69" s="25">
        <f t="shared" si="13"/>
        <v>0</v>
      </c>
      <c r="AE69" s="25">
        <f t="shared" si="14"/>
        <v>2</v>
      </c>
      <c r="AF69" s="25">
        <f t="shared" si="14"/>
        <v>0</v>
      </c>
      <c r="AG69" s="25">
        <f t="shared" si="14"/>
        <v>0</v>
      </c>
      <c r="AH69" s="119">
        <f t="shared" si="14"/>
        <v>2</v>
      </c>
    </row>
    <row r="70" spans="1:34" s="103" customFormat="1" ht="18.75" customHeight="1">
      <c r="A70" s="109" t="s">
        <v>81</v>
      </c>
      <c r="B70" s="8">
        <v>6</v>
      </c>
      <c r="C70" s="8">
        <v>12</v>
      </c>
      <c r="D70" s="8">
        <v>5</v>
      </c>
      <c r="E70" s="8">
        <v>5</v>
      </c>
      <c r="F70" s="8">
        <v>1</v>
      </c>
      <c r="G70" s="8">
        <v>3</v>
      </c>
      <c r="H70" s="25">
        <f t="shared" si="18"/>
        <v>32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25">
        <f t="shared" si="11"/>
        <v>0</v>
      </c>
      <c r="P70" s="25">
        <f>SUM(B70,I70)</f>
        <v>6</v>
      </c>
      <c r="Q70" s="25">
        <f t="shared" si="19"/>
        <v>12</v>
      </c>
      <c r="R70" s="25">
        <f t="shared" si="19"/>
        <v>5</v>
      </c>
      <c r="S70" s="25">
        <f t="shared" si="19"/>
        <v>5</v>
      </c>
      <c r="T70" s="25">
        <f t="shared" si="19"/>
        <v>1</v>
      </c>
      <c r="U70" s="25">
        <f t="shared" si="19"/>
        <v>3</v>
      </c>
      <c r="V70" s="25">
        <f t="shared" si="12"/>
        <v>32</v>
      </c>
      <c r="W70" s="8">
        <v>4</v>
      </c>
      <c r="X70" s="8">
        <v>0</v>
      </c>
      <c r="Y70" s="8">
        <v>0</v>
      </c>
      <c r="Z70" s="25">
        <f t="shared" si="17"/>
        <v>4</v>
      </c>
      <c r="AA70" s="8">
        <v>0</v>
      </c>
      <c r="AB70" s="8">
        <v>0</v>
      </c>
      <c r="AC70" s="8">
        <v>0</v>
      </c>
      <c r="AD70" s="25">
        <f t="shared" si="13"/>
        <v>0</v>
      </c>
      <c r="AE70" s="25">
        <f t="shared" si="14"/>
        <v>4</v>
      </c>
      <c r="AF70" s="25">
        <f t="shared" si="14"/>
        <v>0</v>
      </c>
      <c r="AG70" s="25">
        <f t="shared" si="14"/>
        <v>0</v>
      </c>
      <c r="AH70" s="119">
        <f t="shared" si="14"/>
        <v>4</v>
      </c>
    </row>
    <row r="71" spans="1:34" s="103" customFormat="1" ht="18.75" customHeight="1" thickBot="1">
      <c r="A71" s="112" t="s">
        <v>82</v>
      </c>
      <c r="B71" s="113">
        <f>SUM(B62:B70)</f>
        <v>86</v>
      </c>
      <c r="C71" s="113">
        <f aca="true" t="shared" si="20" ref="C71:AH71">SUM(C62:C70)</f>
        <v>269</v>
      </c>
      <c r="D71" s="113">
        <f t="shared" si="20"/>
        <v>122</v>
      </c>
      <c r="E71" s="113">
        <f t="shared" si="20"/>
        <v>95</v>
      </c>
      <c r="F71" s="113">
        <f t="shared" si="20"/>
        <v>71</v>
      </c>
      <c r="G71" s="113">
        <f t="shared" si="20"/>
        <v>43</v>
      </c>
      <c r="H71" s="113">
        <f t="shared" si="20"/>
        <v>686</v>
      </c>
      <c r="I71" s="113">
        <f t="shared" si="20"/>
        <v>1</v>
      </c>
      <c r="J71" s="113">
        <f t="shared" si="20"/>
        <v>3</v>
      </c>
      <c r="K71" s="113">
        <f t="shared" si="20"/>
        <v>4</v>
      </c>
      <c r="L71" s="113">
        <f t="shared" si="20"/>
        <v>3</v>
      </c>
      <c r="M71" s="113">
        <f t="shared" si="20"/>
        <v>1</v>
      </c>
      <c r="N71" s="113">
        <f t="shared" si="20"/>
        <v>1</v>
      </c>
      <c r="O71" s="113">
        <f t="shared" si="20"/>
        <v>13</v>
      </c>
      <c r="P71" s="113">
        <f t="shared" si="20"/>
        <v>87</v>
      </c>
      <c r="Q71" s="113">
        <f t="shared" si="20"/>
        <v>272</v>
      </c>
      <c r="R71" s="113">
        <f t="shared" si="20"/>
        <v>126</v>
      </c>
      <c r="S71" s="113">
        <f t="shared" si="20"/>
        <v>98</v>
      </c>
      <c r="T71" s="113">
        <f t="shared" si="20"/>
        <v>72</v>
      </c>
      <c r="U71" s="113">
        <f t="shared" si="20"/>
        <v>44</v>
      </c>
      <c r="V71" s="113">
        <f t="shared" si="20"/>
        <v>699</v>
      </c>
      <c r="W71" s="113">
        <f t="shared" si="20"/>
        <v>311</v>
      </c>
      <c r="X71" s="113">
        <f t="shared" si="20"/>
        <v>44</v>
      </c>
      <c r="Y71" s="113">
        <f t="shared" si="20"/>
        <v>14</v>
      </c>
      <c r="Z71" s="113">
        <f>SUM(Z62:Z70)</f>
        <v>369</v>
      </c>
      <c r="AA71" s="113">
        <f t="shared" si="20"/>
        <v>3</v>
      </c>
      <c r="AB71" s="113">
        <f t="shared" si="20"/>
        <v>2</v>
      </c>
      <c r="AC71" s="113">
        <f t="shared" si="20"/>
        <v>0</v>
      </c>
      <c r="AD71" s="113">
        <f>SUM(AD62:AD70)</f>
        <v>5</v>
      </c>
      <c r="AE71" s="113">
        <f t="shared" si="20"/>
        <v>314</v>
      </c>
      <c r="AF71" s="113">
        <f t="shared" si="20"/>
        <v>46</v>
      </c>
      <c r="AG71" s="113">
        <f t="shared" si="20"/>
        <v>14</v>
      </c>
      <c r="AH71" s="114">
        <f t="shared" si="20"/>
        <v>374</v>
      </c>
    </row>
    <row r="72" s="103" customFormat="1" ht="14.25"/>
    <row r="73" s="103" customFormat="1" ht="14.25"/>
    <row r="74" s="103" customFormat="1" ht="14.25"/>
    <row r="75" s="103" customFormat="1" ht="14.25"/>
    <row r="76" s="103" customFormat="1" ht="14.25"/>
    <row r="77" s="103" customFormat="1" ht="14.25"/>
    <row r="78" s="103" customFormat="1" ht="14.25"/>
    <row r="79" s="103" customFormat="1" ht="14.25"/>
    <row r="80" s="103" customFormat="1" ht="14.25"/>
    <row r="81" s="103" customFormat="1" ht="14.25"/>
    <row r="82" s="103" customFormat="1" ht="14.25"/>
    <row r="83" s="103" customFormat="1" ht="14.25"/>
    <row r="84" s="103" customFormat="1" ht="14.25"/>
    <row r="85" s="103" customFormat="1" ht="14.25"/>
    <row r="86" s="103" customFormat="1" ht="14.25"/>
    <row r="87" s="103" customFormat="1" ht="14.25"/>
    <row r="88" s="103" customFormat="1" ht="14.25"/>
    <row r="89" s="103" customFormat="1" ht="14.25"/>
    <row r="90" s="103" customFormat="1" ht="14.25"/>
    <row r="91" s="103" customFormat="1" ht="14.25"/>
    <row r="92" s="103" customFormat="1" ht="14.25"/>
    <row r="93" s="103" customFormat="1" ht="14.25"/>
    <row r="94" s="103" customFormat="1" ht="14.25"/>
    <row r="95" s="103" customFormat="1" ht="14.25"/>
    <row r="96" s="103" customFormat="1" ht="14.25"/>
    <row r="97" s="103" customFormat="1" ht="14.25"/>
    <row r="98" s="103" customFormat="1" ht="14.25"/>
    <row r="99" s="103" customFormat="1" ht="14.25"/>
    <row r="100" s="103" customFormat="1" ht="14.25"/>
    <row r="101" s="103" customFormat="1" ht="14.25"/>
    <row r="102" s="103" customFormat="1" ht="14.25"/>
    <row r="103" s="103" customFormat="1" ht="14.25"/>
    <row r="104" s="103" customFormat="1" ht="14.25"/>
    <row r="105" s="103" customFormat="1" ht="14.25"/>
    <row r="106" s="103" customFormat="1" ht="14.25"/>
    <row r="107" s="103" customFormat="1" ht="14.25"/>
    <row r="108" s="103" customFormat="1" ht="14.25"/>
    <row r="109" s="103" customFormat="1" ht="14.25"/>
    <row r="110" s="103" customFormat="1" ht="14.25"/>
    <row r="111" s="103" customFormat="1" ht="14.25"/>
    <row r="112" s="103" customFormat="1" ht="14.25"/>
    <row r="113" s="103" customFormat="1" ht="14.25"/>
    <row r="114" s="103" customFormat="1" ht="14.25"/>
    <row r="115" s="103" customFormat="1" ht="14.25"/>
    <row r="116" s="103" customFormat="1" ht="14.25"/>
    <row r="117" s="103" customFormat="1" ht="14.25"/>
    <row r="118" s="103" customFormat="1" ht="14.25"/>
    <row r="119" s="103" customFormat="1" ht="14.25"/>
    <row r="120" s="103" customFormat="1" ht="14.25"/>
    <row r="121" s="103" customFormat="1" ht="14.25"/>
    <row r="122" s="103" customFormat="1" ht="14.25"/>
    <row r="123" s="103" customFormat="1" ht="14.25"/>
    <row r="124" s="103" customFormat="1" ht="14.25"/>
    <row r="125" s="103" customFormat="1" ht="14.25"/>
    <row r="126" s="103" customFormat="1" ht="14.25"/>
    <row r="127" s="103" customFormat="1" ht="14.25"/>
    <row r="128" s="103" customFormat="1" ht="14.25"/>
    <row r="129" s="103" customFormat="1" ht="14.25"/>
    <row r="130" s="103" customFormat="1" ht="14.25"/>
    <row r="131" s="103" customFormat="1" ht="14.25"/>
    <row r="132" s="103" customFormat="1" ht="14.25"/>
    <row r="133" spans="1:29" s="89" customFormat="1" ht="14.25">
      <c r="A133" s="103"/>
      <c r="AA133" s="103"/>
      <c r="AB133" s="103"/>
      <c r="AC133" s="103"/>
    </row>
    <row r="134" spans="1:29" s="89" customFormat="1" ht="14.25">
      <c r="A134" s="103"/>
      <c r="AA134" s="103"/>
      <c r="AB134" s="103"/>
      <c r="AC134" s="103"/>
    </row>
    <row r="135" spans="1:29" s="89" customFormat="1" ht="14.25">
      <c r="A135" s="103"/>
      <c r="AA135" s="103"/>
      <c r="AB135" s="103"/>
      <c r="AC135" s="103"/>
    </row>
    <row r="136" spans="1:29" s="89" customFormat="1" ht="14.25">
      <c r="A136" s="103"/>
      <c r="AA136" s="103"/>
      <c r="AB136" s="103"/>
      <c r="AC136" s="103"/>
    </row>
    <row r="137" spans="1:29" s="89" customFormat="1" ht="14.25">
      <c r="A137" s="103"/>
      <c r="AA137" s="103"/>
      <c r="AB137" s="103"/>
      <c r="AC137" s="103"/>
    </row>
    <row r="138" spans="1:29" s="89" customFormat="1" ht="14.25">
      <c r="A138" s="103"/>
      <c r="AA138" s="103"/>
      <c r="AB138" s="103"/>
      <c r="AC138" s="103"/>
    </row>
    <row r="139" spans="1:29" s="89" customFormat="1" ht="14.25">
      <c r="A139" s="103"/>
      <c r="AA139" s="103"/>
      <c r="AB139" s="103"/>
      <c r="AC139" s="103"/>
    </row>
    <row r="140" spans="1:29" s="89" customFormat="1" ht="14.25">
      <c r="A140" s="103"/>
      <c r="AA140" s="103"/>
      <c r="AB140" s="103"/>
      <c r="AC140" s="103"/>
    </row>
    <row r="141" spans="1:29" s="89" customFormat="1" ht="14.25">
      <c r="A141" s="103"/>
      <c r="AA141" s="103"/>
      <c r="AB141" s="103"/>
      <c r="AC141" s="103"/>
    </row>
    <row r="142" spans="1:29" s="89" customFormat="1" ht="14.25">
      <c r="A142" s="103"/>
      <c r="AA142" s="103"/>
      <c r="AB142" s="103"/>
      <c r="AC142" s="103"/>
    </row>
    <row r="143" spans="1:29" s="89" customFormat="1" ht="14.25">
      <c r="A143" s="103"/>
      <c r="AA143" s="103"/>
      <c r="AB143" s="103"/>
      <c r="AC143" s="103"/>
    </row>
    <row r="144" spans="1:29" s="89" customFormat="1" ht="14.25">
      <c r="A144" s="103"/>
      <c r="AA144" s="103"/>
      <c r="AB144" s="103"/>
      <c r="AC144" s="103"/>
    </row>
    <row r="145" spans="1:29" s="89" customFormat="1" ht="14.25">
      <c r="A145" s="103"/>
      <c r="AA145" s="103"/>
      <c r="AB145" s="103"/>
      <c r="AC145" s="103"/>
    </row>
    <row r="146" spans="1:29" s="89" customFormat="1" ht="14.25">
      <c r="A146" s="103"/>
      <c r="AA146" s="103"/>
      <c r="AB146" s="103"/>
      <c r="AC146" s="103"/>
    </row>
    <row r="147" spans="1:29" s="89" customFormat="1" ht="14.25">
      <c r="A147" s="103"/>
      <c r="AA147" s="103"/>
      <c r="AB147" s="103"/>
      <c r="AC147" s="103"/>
    </row>
    <row r="148" spans="1:29" s="89" customFormat="1" ht="14.25">
      <c r="A148" s="103"/>
      <c r="AA148" s="103"/>
      <c r="AB148" s="103"/>
      <c r="AC148" s="103"/>
    </row>
    <row r="149" spans="1:29" s="89" customFormat="1" ht="14.25">
      <c r="A149" s="103"/>
      <c r="AA149" s="103"/>
      <c r="AB149" s="103"/>
      <c r="AC149" s="103"/>
    </row>
    <row r="150" spans="1:29" s="89" customFormat="1" ht="14.25">
      <c r="A150" s="103"/>
      <c r="AA150" s="103"/>
      <c r="AB150" s="103"/>
      <c r="AC150" s="103"/>
    </row>
    <row r="151" spans="1:29" s="89" customFormat="1" ht="14.25">
      <c r="A151" s="103"/>
      <c r="AA151" s="103"/>
      <c r="AB151" s="103"/>
      <c r="AC151" s="103"/>
    </row>
    <row r="152" spans="1:29" s="89" customFormat="1" ht="14.25">
      <c r="A152" s="103"/>
      <c r="AA152" s="103"/>
      <c r="AB152" s="103"/>
      <c r="AC152" s="103"/>
    </row>
    <row r="153" spans="1:29" s="89" customFormat="1" ht="14.25">
      <c r="A153" s="103"/>
      <c r="AA153" s="103"/>
      <c r="AB153" s="103"/>
      <c r="AC153" s="103"/>
    </row>
    <row r="154" spans="1:29" s="89" customFormat="1" ht="14.25">
      <c r="A154" s="103"/>
      <c r="AA154" s="103"/>
      <c r="AB154" s="103"/>
      <c r="AC154" s="103"/>
    </row>
    <row r="155" spans="1:29" s="89" customFormat="1" ht="14.25">
      <c r="A155" s="103"/>
      <c r="AA155" s="103"/>
      <c r="AB155" s="103"/>
      <c r="AC155" s="103"/>
    </row>
    <row r="156" spans="1:29" s="89" customFormat="1" ht="14.25">
      <c r="A156" s="103"/>
      <c r="AA156" s="103"/>
      <c r="AB156" s="103"/>
      <c r="AC156" s="103"/>
    </row>
    <row r="157" spans="1:29" s="89" customFormat="1" ht="14.25">
      <c r="A157" s="103"/>
      <c r="AA157" s="103"/>
      <c r="AB157" s="103"/>
      <c r="AC157" s="103"/>
    </row>
    <row r="158" spans="1:29" s="89" customFormat="1" ht="14.25">
      <c r="A158" s="103"/>
      <c r="AA158" s="103"/>
      <c r="AB158" s="103"/>
      <c r="AC158" s="103"/>
    </row>
    <row r="159" spans="1:29" s="89" customFormat="1" ht="14.25">
      <c r="A159" s="103"/>
      <c r="AA159" s="103"/>
      <c r="AB159" s="103"/>
      <c r="AC159" s="103"/>
    </row>
    <row r="160" spans="1:29" s="89" customFormat="1" ht="14.25">
      <c r="A160" s="103"/>
      <c r="AA160" s="103"/>
      <c r="AB160" s="103"/>
      <c r="AC160" s="103"/>
    </row>
    <row r="161" spans="1:29" s="89" customFormat="1" ht="14.25">
      <c r="A161" s="103"/>
      <c r="AA161" s="103"/>
      <c r="AB161" s="103"/>
      <c r="AC161" s="103"/>
    </row>
    <row r="162" spans="1:29" s="89" customFormat="1" ht="14.25">
      <c r="A162" s="103"/>
      <c r="AA162" s="103"/>
      <c r="AB162" s="103"/>
      <c r="AC162" s="103"/>
    </row>
    <row r="163" spans="1:29" s="89" customFormat="1" ht="14.25">
      <c r="A163" s="103"/>
      <c r="AA163" s="103"/>
      <c r="AB163" s="103"/>
      <c r="AC163" s="103"/>
    </row>
    <row r="164" spans="1:29" s="89" customFormat="1" ht="14.25">
      <c r="A164" s="103"/>
      <c r="AA164" s="103"/>
      <c r="AB164" s="103"/>
      <c r="AC164" s="103"/>
    </row>
    <row r="165" spans="1:29" s="89" customFormat="1" ht="14.25">
      <c r="A165" s="103"/>
      <c r="AA165" s="103"/>
      <c r="AB165" s="103"/>
      <c r="AC165" s="103"/>
    </row>
    <row r="166" spans="1:29" s="89" customFormat="1" ht="14.25">
      <c r="A166" s="103"/>
      <c r="AA166" s="103"/>
      <c r="AB166" s="103"/>
      <c r="AC166" s="103"/>
    </row>
    <row r="167" spans="1:29" s="89" customFormat="1" ht="14.25">
      <c r="A167" s="103"/>
      <c r="AA167" s="103"/>
      <c r="AB167" s="103"/>
      <c r="AC167" s="103"/>
    </row>
    <row r="168" spans="1:29" s="89" customFormat="1" ht="14.25">
      <c r="A168" s="103"/>
      <c r="AA168" s="103"/>
      <c r="AB168" s="103"/>
      <c r="AC168" s="103"/>
    </row>
    <row r="169" spans="1:29" s="89" customFormat="1" ht="14.25">
      <c r="A169" s="103"/>
      <c r="AA169" s="103"/>
      <c r="AB169" s="103"/>
      <c r="AC169" s="103"/>
    </row>
    <row r="170" spans="1:29" s="89" customFormat="1" ht="14.25">
      <c r="A170" s="103"/>
      <c r="AA170" s="103"/>
      <c r="AB170" s="103"/>
      <c r="AC170" s="103"/>
    </row>
    <row r="171" spans="1:29" s="89" customFormat="1" ht="14.25">
      <c r="A171" s="103"/>
      <c r="AA171" s="103"/>
      <c r="AB171" s="103"/>
      <c r="AC171" s="103"/>
    </row>
    <row r="172" spans="27:29" s="89" customFormat="1" ht="14.25">
      <c r="AA172" s="103"/>
      <c r="AB172" s="103"/>
      <c r="AC172" s="103"/>
    </row>
    <row r="173" spans="27:29" s="89" customFormat="1" ht="14.25">
      <c r="AA173" s="103"/>
      <c r="AB173" s="103"/>
      <c r="AC173" s="103"/>
    </row>
    <row r="174" spans="27:29" s="89" customFormat="1" ht="14.25">
      <c r="AA174" s="103"/>
      <c r="AB174" s="103"/>
      <c r="AC174" s="103"/>
    </row>
    <row r="175" spans="27:29" s="89" customFormat="1" ht="14.25">
      <c r="AA175" s="103"/>
      <c r="AB175" s="103"/>
      <c r="AC175" s="103"/>
    </row>
    <row r="176" spans="27:29" s="89" customFormat="1" ht="14.25">
      <c r="AA176" s="103"/>
      <c r="AB176" s="103"/>
      <c r="AC176" s="103"/>
    </row>
    <row r="177" spans="27:29" s="89" customFormat="1" ht="14.25">
      <c r="AA177" s="103"/>
      <c r="AB177" s="103"/>
      <c r="AC177" s="103"/>
    </row>
    <row r="178" spans="27:29" s="89" customFormat="1" ht="14.25">
      <c r="AA178" s="103"/>
      <c r="AB178" s="103"/>
      <c r="AC178" s="103"/>
    </row>
    <row r="179" spans="27:29" s="89" customFormat="1" ht="14.25">
      <c r="AA179" s="103"/>
      <c r="AB179" s="103"/>
      <c r="AC179" s="103"/>
    </row>
    <row r="180" spans="27:29" s="89" customFormat="1" ht="14.25">
      <c r="AA180" s="103"/>
      <c r="AB180" s="103"/>
      <c r="AC180" s="103"/>
    </row>
    <row r="181" spans="27:29" s="89" customFormat="1" ht="14.25">
      <c r="AA181" s="103"/>
      <c r="AB181" s="103"/>
      <c r="AC181" s="103"/>
    </row>
    <row r="182" spans="27:29" s="89" customFormat="1" ht="14.25">
      <c r="AA182" s="103"/>
      <c r="AB182" s="103"/>
      <c r="AC182" s="103"/>
    </row>
    <row r="183" spans="27:29" s="89" customFormat="1" ht="14.25">
      <c r="AA183" s="103"/>
      <c r="AB183" s="103"/>
      <c r="AC183" s="103"/>
    </row>
    <row r="184" spans="27:29" s="89" customFormat="1" ht="14.25">
      <c r="AA184" s="103"/>
      <c r="AB184" s="103"/>
      <c r="AC184" s="103"/>
    </row>
    <row r="185" spans="27:29" s="89" customFormat="1" ht="14.25">
      <c r="AA185" s="103"/>
      <c r="AB185" s="103"/>
      <c r="AC185" s="103"/>
    </row>
    <row r="186" spans="27:29" s="89" customFormat="1" ht="14.25">
      <c r="AA186" s="103"/>
      <c r="AB186" s="103"/>
      <c r="AC186" s="103"/>
    </row>
    <row r="187" spans="27:29" s="89" customFormat="1" ht="14.25">
      <c r="AA187" s="103"/>
      <c r="AB187" s="103"/>
      <c r="AC187" s="103"/>
    </row>
    <row r="188" spans="27:29" s="89" customFormat="1" ht="14.25">
      <c r="AA188" s="103"/>
      <c r="AB188" s="103"/>
      <c r="AC188" s="103"/>
    </row>
    <row r="189" spans="27:29" s="89" customFormat="1" ht="14.25">
      <c r="AA189" s="103"/>
      <c r="AB189" s="103"/>
      <c r="AC189" s="103"/>
    </row>
    <row r="190" spans="27:29" s="89" customFormat="1" ht="14.25">
      <c r="AA190" s="103"/>
      <c r="AB190" s="103"/>
      <c r="AC190" s="103"/>
    </row>
    <row r="191" spans="27:29" s="89" customFormat="1" ht="14.25">
      <c r="AA191" s="103"/>
      <c r="AB191" s="103"/>
      <c r="AC191" s="103"/>
    </row>
    <row r="192" spans="27:29" s="89" customFormat="1" ht="14.25">
      <c r="AA192" s="103"/>
      <c r="AB192" s="103"/>
      <c r="AC192" s="103"/>
    </row>
    <row r="193" spans="27:29" s="89" customFormat="1" ht="14.25">
      <c r="AA193" s="103"/>
      <c r="AB193" s="103"/>
      <c r="AC193" s="103"/>
    </row>
    <row r="194" spans="27:29" s="89" customFormat="1" ht="14.25">
      <c r="AA194" s="103"/>
      <c r="AB194" s="103"/>
      <c r="AC194" s="103"/>
    </row>
    <row r="195" spans="27:29" s="89" customFormat="1" ht="14.25">
      <c r="AA195" s="103"/>
      <c r="AB195" s="103"/>
      <c r="AC195" s="103"/>
    </row>
    <row r="196" spans="27:29" s="89" customFormat="1" ht="14.25">
      <c r="AA196" s="103"/>
      <c r="AB196" s="103"/>
      <c r="AC196" s="103"/>
    </row>
    <row r="197" spans="27:29" s="89" customFormat="1" ht="14.25">
      <c r="AA197" s="103"/>
      <c r="AB197" s="103"/>
      <c r="AC197" s="103"/>
    </row>
    <row r="198" spans="27:29" s="89" customFormat="1" ht="14.25">
      <c r="AA198" s="103"/>
      <c r="AB198" s="103"/>
      <c r="AC198" s="103"/>
    </row>
    <row r="199" spans="27:29" s="89" customFormat="1" ht="14.25">
      <c r="AA199" s="103"/>
      <c r="AB199" s="103"/>
      <c r="AC199" s="103"/>
    </row>
    <row r="200" spans="27:29" s="89" customFormat="1" ht="14.25">
      <c r="AA200" s="103"/>
      <c r="AB200" s="103"/>
      <c r="AC200" s="103"/>
    </row>
    <row r="201" spans="27:29" s="89" customFormat="1" ht="14.25">
      <c r="AA201" s="103"/>
      <c r="AB201" s="103"/>
      <c r="AC201" s="103"/>
    </row>
    <row r="202" spans="27:29" s="89" customFormat="1" ht="14.25">
      <c r="AA202" s="103"/>
      <c r="AB202" s="103"/>
      <c r="AC202" s="103"/>
    </row>
    <row r="203" spans="27:29" s="89" customFormat="1" ht="14.25">
      <c r="AA203" s="103"/>
      <c r="AB203" s="103"/>
      <c r="AC203" s="103"/>
    </row>
    <row r="204" spans="27:29" s="89" customFormat="1" ht="14.25">
      <c r="AA204" s="103"/>
      <c r="AB204" s="103"/>
      <c r="AC204" s="103"/>
    </row>
    <row r="205" spans="27:29" s="89" customFormat="1" ht="14.25">
      <c r="AA205" s="103"/>
      <c r="AB205" s="103"/>
      <c r="AC205" s="103"/>
    </row>
    <row r="206" spans="27:29" s="89" customFormat="1" ht="14.25">
      <c r="AA206" s="103"/>
      <c r="AB206" s="103"/>
      <c r="AC206" s="103"/>
    </row>
    <row r="207" spans="27:29" s="89" customFormat="1" ht="14.25">
      <c r="AA207" s="103"/>
      <c r="AB207" s="103"/>
      <c r="AC207" s="103"/>
    </row>
    <row r="208" spans="27:29" s="89" customFormat="1" ht="14.25">
      <c r="AA208" s="103"/>
      <c r="AB208" s="103"/>
      <c r="AC208" s="103"/>
    </row>
    <row r="209" spans="27:29" s="89" customFormat="1" ht="14.25">
      <c r="AA209" s="103"/>
      <c r="AB209" s="103"/>
      <c r="AC209" s="103"/>
    </row>
    <row r="210" spans="27:29" s="89" customFormat="1" ht="14.25">
      <c r="AA210" s="103"/>
      <c r="AB210" s="103"/>
      <c r="AC210" s="103"/>
    </row>
    <row r="211" spans="27:29" s="89" customFormat="1" ht="14.25">
      <c r="AA211" s="103"/>
      <c r="AB211" s="103"/>
      <c r="AC211" s="103"/>
    </row>
    <row r="212" spans="27:29" s="89" customFormat="1" ht="14.25">
      <c r="AA212" s="103"/>
      <c r="AB212" s="103"/>
      <c r="AC212" s="103"/>
    </row>
    <row r="213" spans="27:29" s="89" customFormat="1" ht="14.25">
      <c r="AA213" s="103"/>
      <c r="AB213" s="103"/>
      <c r="AC213" s="103"/>
    </row>
    <row r="214" spans="27:29" s="89" customFormat="1" ht="14.25">
      <c r="AA214" s="103"/>
      <c r="AB214" s="103"/>
      <c r="AC214" s="103"/>
    </row>
    <row r="215" spans="27:29" s="89" customFormat="1" ht="14.25">
      <c r="AA215" s="103"/>
      <c r="AB215" s="103"/>
      <c r="AC215" s="103"/>
    </row>
    <row r="216" spans="27:29" s="89" customFormat="1" ht="14.25">
      <c r="AA216" s="103"/>
      <c r="AB216" s="103"/>
      <c r="AC216" s="103"/>
    </row>
    <row r="217" spans="27:29" s="89" customFormat="1" ht="14.25">
      <c r="AA217" s="103"/>
      <c r="AB217" s="103"/>
      <c r="AC217" s="103"/>
    </row>
    <row r="218" spans="27:29" s="89" customFormat="1" ht="14.25">
      <c r="AA218" s="103"/>
      <c r="AB218" s="103"/>
      <c r="AC218" s="103"/>
    </row>
    <row r="219" spans="27:29" s="89" customFormat="1" ht="14.25">
      <c r="AA219" s="103"/>
      <c r="AB219" s="103"/>
      <c r="AC219" s="103"/>
    </row>
    <row r="220" spans="27:29" s="89" customFormat="1" ht="14.25">
      <c r="AA220" s="103"/>
      <c r="AB220" s="103"/>
      <c r="AC220" s="103"/>
    </row>
    <row r="221" spans="27:29" s="89" customFormat="1" ht="14.25">
      <c r="AA221" s="103"/>
      <c r="AB221" s="103"/>
      <c r="AC221" s="103"/>
    </row>
    <row r="222" spans="27:29" s="89" customFormat="1" ht="14.25">
      <c r="AA222" s="103"/>
      <c r="AB222" s="103"/>
      <c r="AC222" s="103"/>
    </row>
    <row r="223" spans="27:29" s="89" customFormat="1" ht="14.25">
      <c r="AA223" s="103"/>
      <c r="AB223" s="103"/>
      <c r="AC223" s="103"/>
    </row>
    <row r="224" spans="27:29" s="89" customFormat="1" ht="14.25">
      <c r="AA224" s="103"/>
      <c r="AB224" s="103"/>
      <c r="AC224" s="103"/>
    </row>
    <row r="225" spans="27:29" s="89" customFormat="1" ht="14.25">
      <c r="AA225" s="103"/>
      <c r="AB225" s="103"/>
      <c r="AC225" s="103"/>
    </row>
    <row r="226" spans="27:29" s="89" customFormat="1" ht="14.25">
      <c r="AA226" s="103"/>
      <c r="AB226" s="103"/>
      <c r="AC226" s="103"/>
    </row>
    <row r="227" spans="27:29" s="89" customFormat="1" ht="14.25">
      <c r="AA227" s="103"/>
      <c r="AB227" s="103"/>
      <c r="AC227" s="103"/>
    </row>
    <row r="228" spans="27:29" s="89" customFormat="1" ht="14.25">
      <c r="AA228" s="103"/>
      <c r="AB228" s="103"/>
      <c r="AC228" s="103"/>
    </row>
    <row r="229" spans="27:29" s="89" customFormat="1" ht="14.25">
      <c r="AA229" s="103"/>
      <c r="AB229" s="103"/>
      <c r="AC229" s="103"/>
    </row>
    <row r="230" spans="27:29" s="89" customFormat="1" ht="14.25">
      <c r="AA230" s="103"/>
      <c r="AB230" s="103"/>
      <c r="AC230" s="103"/>
    </row>
    <row r="231" spans="27:29" s="89" customFormat="1" ht="14.25">
      <c r="AA231" s="103"/>
      <c r="AB231" s="103"/>
      <c r="AC231" s="103"/>
    </row>
    <row r="232" spans="27:29" s="89" customFormat="1" ht="14.25">
      <c r="AA232" s="103"/>
      <c r="AB232" s="103"/>
      <c r="AC232" s="103"/>
    </row>
    <row r="233" spans="27:29" s="89" customFormat="1" ht="14.25">
      <c r="AA233" s="103"/>
      <c r="AB233" s="103"/>
      <c r="AC233" s="103"/>
    </row>
    <row r="234" spans="27:29" s="89" customFormat="1" ht="14.25">
      <c r="AA234" s="103"/>
      <c r="AB234" s="103"/>
      <c r="AC234" s="103"/>
    </row>
    <row r="235" spans="27:29" s="89" customFormat="1" ht="14.25">
      <c r="AA235" s="103"/>
      <c r="AB235" s="103"/>
      <c r="AC235" s="103"/>
    </row>
    <row r="236" spans="27:29" s="89" customFormat="1" ht="14.25">
      <c r="AA236" s="103"/>
      <c r="AB236" s="103"/>
      <c r="AC236" s="103"/>
    </row>
    <row r="237" spans="27:29" s="89" customFormat="1" ht="14.25">
      <c r="AA237" s="103"/>
      <c r="AB237" s="103"/>
      <c r="AC237" s="103"/>
    </row>
    <row r="238" spans="27:29" s="89" customFormat="1" ht="14.25">
      <c r="AA238" s="103"/>
      <c r="AB238" s="103"/>
      <c r="AC238" s="103"/>
    </row>
    <row r="239" spans="27:29" s="89" customFormat="1" ht="14.25">
      <c r="AA239" s="103"/>
      <c r="AB239" s="103"/>
      <c r="AC239" s="103"/>
    </row>
    <row r="240" spans="27:29" s="89" customFormat="1" ht="14.25">
      <c r="AA240" s="103"/>
      <c r="AB240" s="103"/>
      <c r="AC240" s="103"/>
    </row>
    <row r="241" spans="27:29" s="89" customFormat="1" ht="14.25">
      <c r="AA241" s="103"/>
      <c r="AB241" s="103"/>
      <c r="AC241" s="103"/>
    </row>
    <row r="242" spans="27:29" s="89" customFormat="1" ht="14.25">
      <c r="AA242" s="103"/>
      <c r="AB242" s="103"/>
      <c r="AC242" s="103"/>
    </row>
    <row r="243" spans="27:29" s="89" customFormat="1" ht="14.25">
      <c r="AA243" s="103"/>
      <c r="AB243" s="103"/>
      <c r="AC243" s="103"/>
    </row>
    <row r="244" spans="27:29" s="89" customFormat="1" ht="14.25">
      <c r="AA244" s="103"/>
      <c r="AB244" s="103"/>
      <c r="AC244" s="103"/>
    </row>
    <row r="245" spans="27:29" s="89" customFormat="1" ht="14.25">
      <c r="AA245" s="103"/>
      <c r="AB245" s="103"/>
      <c r="AC245" s="103"/>
    </row>
    <row r="246" spans="27:29" s="89" customFormat="1" ht="14.25">
      <c r="AA246" s="103"/>
      <c r="AB246" s="103"/>
      <c r="AC246" s="103"/>
    </row>
    <row r="247" spans="27:29" s="89" customFormat="1" ht="14.25">
      <c r="AA247" s="103"/>
      <c r="AB247" s="103"/>
      <c r="AC247" s="103"/>
    </row>
    <row r="248" spans="27:29" s="89" customFormat="1" ht="14.25">
      <c r="AA248" s="103"/>
      <c r="AB248" s="103"/>
      <c r="AC248" s="103"/>
    </row>
    <row r="249" spans="27:29" s="89" customFormat="1" ht="14.25">
      <c r="AA249" s="103"/>
      <c r="AB249" s="103"/>
      <c r="AC249" s="103"/>
    </row>
    <row r="250" spans="27:29" s="89" customFormat="1" ht="14.25">
      <c r="AA250" s="103"/>
      <c r="AB250" s="103"/>
      <c r="AC250" s="103"/>
    </row>
    <row r="251" spans="27:29" s="89" customFormat="1" ht="14.25">
      <c r="AA251" s="103"/>
      <c r="AB251" s="103"/>
      <c r="AC251" s="103"/>
    </row>
    <row r="252" spans="27:29" s="89" customFormat="1" ht="14.25">
      <c r="AA252" s="103"/>
      <c r="AB252" s="103"/>
      <c r="AC252" s="103"/>
    </row>
    <row r="253" spans="27:29" s="89" customFormat="1" ht="14.25">
      <c r="AA253" s="103"/>
      <c r="AB253" s="103"/>
      <c r="AC253" s="103"/>
    </row>
    <row r="254" spans="27:29" s="89" customFormat="1" ht="14.25">
      <c r="AA254" s="103"/>
      <c r="AB254" s="103"/>
      <c r="AC254" s="103"/>
    </row>
    <row r="255" spans="27:29" s="89" customFormat="1" ht="14.25">
      <c r="AA255" s="103"/>
      <c r="AB255" s="103"/>
      <c r="AC255" s="103"/>
    </row>
    <row r="256" spans="27:29" s="89" customFormat="1" ht="14.25">
      <c r="AA256" s="103"/>
      <c r="AB256" s="103"/>
      <c r="AC256" s="103"/>
    </row>
    <row r="257" spans="27:29" s="89" customFormat="1" ht="14.25">
      <c r="AA257" s="103"/>
      <c r="AB257" s="103"/>
      <c r="AC257" s="103"/>
    </row>
    <row r="258" spans="27:29" s="89" customFormat="1" ht="14.25">
      <c r="AA258" s="103"/>
      <c r="AB258" s="103"/>
      <c r="AC258" s="103"/>
    </row>
    <row r="259" spans="27:29" s="89" customFormat="1" ht="14.25">
      <c r="AA259" s="103"/>
      <c r="AB259" s="103"/>
      <c r="AC259" s="103"/>
    </row>
    <row r="260" spans="27:29" s="89" customFormat="1" ht="14.25">
      <c r="AA260" s="103"/>
      <c r="AB260" s="103"/>
      <c r="AC260" s="103"/>
    </row>
    <row r="261" spans="27:29" s="89" customFormat="1" ht="14.25">
      <c r="AA261" s="103"/>
      <c r="AB261" s="103"/>
      <c r="AC261" s="103"/>
    </row>
    <row r="262" spans="27:29" s="89" customFormat="1" ht="14.25">
      <c r="AA262" s="103"/>
      <c r="AB262" s="103"/>
      <c r="AC262" s="103"/>
    </row>
    <row r="263" spans="27:29" s="89" customFormat="1" ht="14.25">
      <c r="AA263" s="103"/>
      <c r="AB263" s="103"/>
      <c r="AC263" s="103"/>
    </row>
    <row r="264" spans="27:29" s="89" customFormat="1" ht="14.25">
      <c r="AA264" s="103"/>
      <c r="AB264" s="103"/>
      <c r="AC264" s="103"/>
    </row>
    <row r="265" spans="27:29" s="89" customFormat="1" ht="14.25">
      <c r="AA265" s="103"/>
      <c r="AB265" s="103"/>
      <c r="AC265" s="103"/>
    </row>
    <row r="266" spans="27:29" s="89" customFormat="1" ht="14.25">
      <c r="AA266" s="103"/>
      <c r="AB266" s="103"/>
      <c r="AC266" s="103"/>
    </row>
    <row r="267" spans="27:29" s="89" customFormat="1" ht="14.25">
      <c r="AA267" s="103"/>
      <c r="AB267" s="103"/>
      <c r="AC267" s="103"/>
    </row>
    <row r="268" spans="27:29" s="89" customFormat="1" ht="14.25">
      <c r="AA268" s="103"/>
      <c r="AB268" s="103"/>
      <c r="AC268" s="103"/>
    </row>
    <row r="269" spans="27:29" s="89" customFormat="1" ht="14.25">
      <c r="AA269" s="103"/>
      <c r="AB269" s="103"/>
      <c r="AC269" s="103"/>
    </row>
    <row r="270" spans="27:29" s="89" customFormat="1" ht="14.25">
      <c r="AA270" s="103"/>
      <c r="AB270" s="103"/>
      <c r="AC270" s="103"/>
    </row>
    <row r="271" spans="27:29" s="89" customFormat="1" ht="14.25">
      <c r="AA271" s="103"/>
      <c r="AB271" s="103"/>
      <c r="AC271" s="103"/>
    </row>
  </sheetData>
  <mergeCells count="9">
    <mergeCell ref="A2:A4"/>
    <mergeCell ref="B2:V2"/>
    <mergeCell ref="W2:AH2"/>
    <mergeCell ref="B3:H3"/>
    <mergeCell ref="I3:O3"/>
    <mergeCell ref="P3:V3"/>
    <mergeCell ref="W3:Z3"/>
    <mergeCell ref="AA3:AD3"/>
    <mergeCell ref="AE3:AH3"/>
  </mergeCells>
  <printOptions/>
  <pageMargins left="0.5905511811023623" right="0.5905511811023623" top="0.1968503937007874" bottom="0.1968503937007874" header="0.5118110236220472" footer="0.5118110236220472"/>
  <pageSetup horizontalDpi="300" verticalDpi="300"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E218"/>
  <sheetViews>
    <sheetView tabSelected="1" workbookViewId="0" topLeftCell="A1">
      <pane xSplit="1" ySplit="6" topLeftCell="GJ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S1" sqref="GS1"/>
    </sheetView>
  </sheetViews>
  <sheetFormatPr defaultColWidth="8.796875" defaultRowHeight="14.25"/>
  <cols>
    <col min="1" max="1" width="12.3984375" style="1" customWidth="1"/>
    <col min="2" max="2" width="8.5" style="1" customWidth="1"/>
    <col min="3" max="3" width="9.59765625" style="1" customWidth="1"/>
    <col min="4" max="4" width="10.3984375" style="1" customWidth="1"/>
    <col min="5" max="9" width="9.59765625" style="1" customWidth="1"/>
    <col min="10" max="10" width="6.8984375" style="1" customWidth="1"/>
    <col min="11" max="11" width="9" style="1" customWidth="1"/>
    <col min="12" max="12" width="8.8984375" style="1" customWidth="1"/>
    <col min="13" max="16" width="9.59765625" style="1" customWidth="1"/>
    <col min="17" max="33" width="9.19921875" style="1" customWidth="1"/>
    <col min="34" max="34" width="8.59765625" style="1" customWidth="1"/>
    <col min="35" max="41" width="9.59765625" style="1" customWidth="1"/>
    <col min="42" max="42" width="8.59765625" style="1" customWidth="1"/>
    <col min="43" max="49" width="9.59765625" style="1" customWidth="1"/>
    <col min="50" max="50" width="8.59765625" style="1" customWidth="1"/>
    <col min="51" max="57" width="9.8984375" style="1" customWidth="1"/>
    <col min="58" max="58" width="8.59765625" style="1" customWidth="1"/>
    <col min="59" max="65" width="9.8984375" style="1" customWidth="1"/>
    <col min="66" max="66" width="8.3984375" style="1" customWidth="1"/>
    <col min="67" max="73" width="9.59765625" style="1" customWidth="1"/>
    <col min="74" max="74" width="8.59765625" style="1" customWidth="1"/>
    <col min="75" max="81" width="9.8984375" style="1" customWidth="1"/>
    <col min="82" max="82" width="9.59765625" style="1" customWidth="1"/>
    <col min="83" max="89" width="10" style="1" customWidth="1"/>
    <col min="90" max="90" width="9.59765625" style="1" customWidth="1"/>
    <col min="91" max="97" width="10" style="1" customWidth="1"/>
    <col min="98" max="105" width="9.59765625" style="1" customWidth="1"/>
    <col min="106" max="106" width="8.59765625" style="1" customWidth="1"/>
    <col min="107" max="130" width="9.59765625" style="1" customWidth="1"/>
    <col min="131" max="137" width="9.8984375" style="1" customWidth="1"/>
    <col min="138" max="138" width="9.59765625" style="1" customWidth="1"/>
    <col min="139" max="145" width="9.8984375" style="1" customWidth="1"/>
    <col min="146" max="146" width="7.09765625" style="1" customWidth="1"/>
    <col min="147" max="169" width="9.59765625" style="1" customWidth="1"/>
    <col min="170" max="170" width="8.19921875" style="1" customWidth="1"/>
    <col min="171" max="171" width="8" style="1" customWidth="1"/>
    <col min="172" max="185" width="9.59765625" style="1" customWidth="1"/>
    <col min="186" max="202" width="9.8984375" style="1" customWidth="1"/>
    <col min="203" max="212" width="9.59765625" style="1" customWidth="1"/>
    <col min="213" max="16384" width="9" style="1" customWidth="1"/>
  </cols>
  <sheetData>
    <row r="1" spans="1:202" ht="17.25">
      <c r="A1" s="3" t="s">
        <v>110</v>
      </c>
      <c r="B1" s="3"/>
      <c r="C1" s="3"/>
      <c r="D1" s="3"/>
      <c r="E1" s="3"/>
      <c r="F1" s="3"/>
      <c r="G1" s="3"/>
      <c r="H1" s="3"/>
      <c r="I1" s="3"/>
      <c r="K1" s="3"/>
      <c r="L1" s="6"/>
      <c r="M1" s="6"/>
      <c r="EW1" s="14"/>
      <c r="FF1" s="13"/>
      <c r="FU1" s="14"/>
      <c r="GL1" s="12" t="s">
        <v>160</v>
      </c>
      <c r="GT1" s="15"/>
    </row>
    <row r="2" spans="1:201" ht="15" customHeight="1" thickBot="1">
      <c r="A2" s="11"/>
      <c r="B2" s="13"/>
      <c r="C2" s="13"/>
      <c r="D2" s="13"/>
      <c r="E2" s="13"/>
      <c r="F2" s="13"/>
      <c r="G2" s="13"/>
      <c r="H2" s="13"/>
      <c r="I2" s="13"/>
      <c r="J2" s="20"/>
      <c r="K2" s="20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</row>
    <row r="3" spans="1:201" ht="18" customHeight="1">
      <c r="A3" s="243" t="s">
        <v>0</v>
      </c>
      <c r="B3" s="247" t="s">
        <v>11</v>
      </c>
      <c r="C3" s="248"/>
      <c r="D3" s="248"/>
      <c r="E3" s="248"/>
      <c r="F3" s="248"/>
      <c r="G3" s="248"/>
      <c r="H3" s="248"/>
      <c r="I3" s="248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8" t="s">
        <v>124</v>
      </c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 t="s">
        <v>124</v>
      </c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 t="s">
        <v>111</v>
      </c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 t="s">
        <v>124</v>
      </c>
      <c r="EA3" s="219"/>
      <c r="EB3" s="219"/>
      <c r="EC3" s="219"/>
      <c r="ED3" s="219"/>
      <c r="EE3" s="219"/>
      <c r="EF3" s="219"/>
      <c r="EG3" s="219"/>
      <c r="EH3" s="219"/>
      <c r="EI3" s="219"/>
      <c r="EJ3" s="219"/>
      <c r="EK3" s="219"/>
      <c r="EL3" s="219"/>
      <c r="EM3" s="219"/>
      <c r="EN3" s="219"/>
      <c r="EO3" s="219"/>
      <c r="EP3" s="219"/>
      <c r="EQ3" s="219"/>
      <c r="ER3" s="219"/>
      <c r="ES3" s="219"/>
      <c r="ET3" s="219"/>
      <c r="EU3" s="219"/>
      <c r="EV3" s="219"/>
      <c r="EW3" s="219"/>
      <c r="EX3" s="219"/>
      <c r="EY3" s="219"/>
      <c r="EZ3" s="219"/>
      <c r="FA3" s="219"/>
      <c r="FB3" s="219"/>
      <c r="FC3" s="219"/>
      <c r="FD3" s="219"/>
      <c r="FE3" s="220"/>
      <c r="FF3" s="221" t="s">
        <v>112</v>
      </c>
      <c r="FG3" s="222"/>
      <c r="FH3" s="222"/>
      <c r="FI3" s="222"/>
      <c r="FJ3" s="222"/>
      <c r="FK3" s="222"/>
      <c r="FL3" s="222"/>
      <c r="FM3" s="222"/>
      <c r="FN3" s="222"/>
      <c r="FO3" s="222"/>
      <c r="FP3" s="222"/>
      <c r="FQ3" s="222"/>
      <c r="FR3" s="222"/>
      <c r="FS3" s="222"/>
      <c r="FT3" s="222"/>
      <c r="FU3" s="222"/>
      <c r="FV3" s="222"/>
      <c r="FW3" s="222"/>
      <c r="FX3" s="222"/>
      <c r="FY3" s="222"/>
      <c r="FZ3" s="222"/>
      <c r="GA3" s="222"/>
      <c r="GB3" s="222"/>
      <c r="GC3" s="222"/>
      <c r="GD3" s="222"/>
      <c r="GE3" s="222"/>
      <c r="GF3" s="222"/>
      <c r="GG3" s="222"/>
      <c r="GH3" s="222"/>
      <c r="GI3" s="222"/>
      <c r="GJ3" s="222"/>
      <c r="GK3" s="223"/>
      <c r="GL3" s="224" t="s">
        <v>15</v>
      </c>
      <c r="GM3" s="225"/>
      <c r="GN3" s="225"/>
      <c r="GO3" s="225"/>
      <c r="GP3" s="225"/>
      <c r="GQ3" s="225"/>
      <c r="GR3" s="225"/>
      <c r="GS3" s="226"/>
    </row>
    <row r="4" spans="1:201" ht="18" customHeight="1">
      <c r="A4" s="244"/>
      <c r="B4" s="249"/>
      <c r="C4" s="249"/>
      <c r="D4" s="249"/>
      <c r="E4" s="249"/>
      <c r="F4" s="249"/>
      <c r="G4" s="249"/>
      <c r="H4" s="249"/>
      <c r="I4" s="249"/>
      <c r="J4" s="251" t="s">
        <v>125</v>
      </c>
      <c r="K4" s="233"/>
      <c r="L4" s="233"/>
      <c r="M4" s="233"/>
      <c r="N4" s="233"/>
      <c r="O4" s="233"/>
      <c r="P4" s="233"/>
      <c r="Q4" s="233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241" t="s">
        <v>126</v>
      </c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41" t="s">
        <v>126</v>
      </c>
      <c r="BO4" s="241"/>
      <c r="BP4" s="241"/>
      <c r="BQ4" s="241"/>
      <c r="BR4" s="241"/>
      <c r="BS4" s="241"/>
      <c r="BT4" s="241"/>
      <c r="BU4" s="242"/>
      <c r="BV4" s="233" t="s">
        <v>127</v>
      </c>
      <c r="BW4" s="234"/>
      <c r="BX4" s="234"/>
      <c r="BY4" s="234"/>
      <c r="BZ4" s="234"/>
      <c r="CA4" s="234"/>
      <c r="CB4" s="234"/>
      <c r="CC4" s="234"/>
      <c r="CD4" s="51"/>
      <c r="CE4" s="51"/>
      <c r="CF4" s="51"/>
      <c r="CG4" s="51"/>
      <c r="CH4" s="51"/>
      <c r="CI4" s="51"/>
      <c r="CJ4" s="51"/>
      <c r="CK4" s="51"/>
      <c r="CL4" s="52"/>
      <c r="CM4" s="52"/>
      <c r="CN4" s="52"/>
      <c r="CO4" s="52"/>
      <c r="CP4" s="52"/>
      <c r="CQ4" s="52"/>
      <c r="CR4" s="52"/>
      <c r="CS4" s="52"/>
      <c r="CT4" s="212" t="s">
        <v>128</v>
      </c>
      <c r="CU4" s="212"/>
      <c r="CV4" s="212"/>
      <c r="CW4" s="212"/>
      <c r="CX4" s="212"/>
      <c r="CY4" s="212"/>
      <c r="CZ4" s="212"/>
      <c r="DA4" s="214"/>
      <c r="DB4" s="233" t="s">
        <v>129</v>
      </c>
      <c r="DC4" s="234"/>
      <c r="DD4" s="234"/>
      <c r="DE4" s="234"/>
      <c r="DF4" s="234"/>
      <c r="DG4" s="234"/>
      <c r="DH4" s="234"/>
      <c r="DI4" s="234"/>
      <c r="DJ4" s="52"/>
      <c r="DK4" s="52"/>
      <c r="DL4" s="52"/>
      <c r="DM4" s="52"/>
      <c r="DN4" s="52"/>
      <c r="DO4" s="52"/>
      <c r="DP4" s="51"/>
      <c r="DQ4" s="51"/>
      <c r="DR4" s="52"/>
      <c r="DS4" s="52"/>
      <c r="DT4" s="52"/>
      <c r="DU4" s="52"/>
      <c r="DV4" s="52"/>
      <c r="DW4" s="52"/>
      <c r="DX4" s="52"/>
      <c r="DY4" s="52"/>
      <c r="DZ4" s="212" t="s">
        <v>130</v>
      </c>
      <c r="EA4" s="212"/>
      <c r="EB4" s="212"/>
      <c r="EC4" s="212"/>
      <c r="ED4" s="212"/>
      <c r="EE4" s="212"/>
      <c r="EF4" s="212"/>
      <c r="EG4" s="212"/>
      <c r="EH4" s="212"/>
      <c r="EI4" s="212"/>
      <c r="EJ4" s="212"/>
      <c r="EK4" s="212"/>
      <c r="EL4" s="212"/>
      <c r="EM4" s="212"/>
      <c r="EN4" s="212"/>
      <c r="EO4" s="214"/>
      <c r="EP4" s="233" t="s">
        <v>9</v>
      </c>
      <c r="EQ4" s="234"/>
      <c r="ER4" s="234"/>
      <c r="ES4" s="234"/>
      <c r="ET4" s="234"/>
      <c r="EU4" s="234"/>
      <c r="EV4" s="234"/>
      <c r="EW4" s="235"/>
      <c r="EX4" s="236" t="s">
        <v>10</v>
      </c>
      <c r="EY4" s="237"/>
      <c r="EZ4" s="237"/>
      <c r="FA4" s="237"/>
      <c r="FB4" s="237"/>
      <c r="FC4" s="237"/>
      <c r="FD4" s="237"/>
      <c r="FE4" s="238"/>
      <c r="FF4" s="240" t="s">
        <v>14</v>
      </c>
      <c r="FG4" s="234"/>
      <c r="FH4" s="234"/>
      <c r="FI4" s="234"/>
      <c r="FJ4" s="234"/>
      <c r="FK4" s="234"/>
      <c r="FL4" s="234"/>
      <c r="FM4" s="234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4"/>
      <c r="GL4" s="227"/>
      <c r="GM4" s="228"/>
      <c r="GN4" s="228"/>
      <c r="GO4" s="228"/>
      <c r="GP4" s="228"/>
      <c r="GQ4" s="228"/>
      <c r="GR4" s="228"/>
      <c r="GS4" s="229"/>
    </row>
    <row r="5" spans="1:210" ht="18" customHeight="1">
      <c r="A5" s="245"/>
      <c r="B5" s="250"/>
      <c r="C5" s="250"/>
      <c r="D5" s="250"/>
      <c r="E5" s="250"/>
      <c r="F5" s="250"/>
      <c r="G5" s="250"/>
      <c r="H5" s="250"/>
      <c r="I5" s="250"/>
      <c r="J5" s="252"/>
      <c r="K5" s="231"/>
      <c r="L5" s="231"/>
      <c r="M5" s="231"/>
      <c r="N5" s="231"/>
      <c r="O5" s="231"/>
      <c r="P5" s="231"/>
      <c r="Q5" s="231"/>
      <c r="R5" s="253" t="s">
        <v>131</v>
      </c>
      <c r="S5" s="254"/>
      <c r="T5" s="254"/>
      <c r="U5" s="254"/>
      <c r="V5" s="254"/>
      <c r="W5" s="254"/>
      <c r="X5" s="254"/>
      <c r="Y5" s="255"/>
      <c r="Z5" s="253" t="s">
        <v>132</v>
      </c>
      <c r="AA5" s="254"/>
      <c r="AB5" s="254"/>
      <c r="AC5" s="254"/>
      <c r="AD5" s="254"/>
      <c r="AE5" s="254"/>
      <c r="AF5" s="254"/>
      <c r="AG5" s="255"/>
      <c r="AH5" s="205" t="s">
        <v>133</v>
      </c>
      <c r="AI5" s="215"/>
      <c r="AJ5" s="215"/>
      <c r="AK5" s="215"/>
      <c r="AL5" s="215"/>
      <c r="AM5" s="215"/>
      <c r="AN5" s="215"/>
      <c r="AO5" s="217"/>
      <c r="AP5" s="205" t="s">
        <v>134</v>
      </c>
      <c r="AQ5" s="215"/>
      <c r="AR5" s="215"/>
      <c r="AS5" s="215"/>
      <c r="AT5" s="215"/>
      <c r="AU5" s="215"/>
      <c r="AV5" s="215"/>
      <c r="AW5" s="217"/>
      <c r="AX5" s="205" t="s">
        <v>135</v>
      </c>
      <c r="AY5" s="215"/>
      <c r="AZ5" s="215"/>
      <c r="BA5" s="215"/>
      <c r="BB5" s="215"/>
      <c r="BC5" s="215"/>
      <c r="BD5" s="215"/>
      <c r="BE5" s="217"/>
      <c r="BF5" s="205" t="s">
        <v>136</v>
      </c>
      <c r="BG5" s="215"/>
      <c r="BH5" s="215"/>
      <c r="BI5" s="215"/>
      <c r="BJ5" s="215"/>
      <c r="BK5" s="215"/>
      <c r="BL5" s="215"/>
      <c r="BM5" s="217"/>
      <c r="BN5" s="205" t="s">
        <v>137</v>
      </c>
      <c r="BO5" s="215"/>
      <c r="BP5" s="215"/>
      <c r="BQ5" s="215"/>
      <c r="BR5" s="215"/>
      <c r="BS5" s="215"/>
      <c r="BT5" s="215"/>
      <c r="BU5" s="216"/>
      <c r="BV5" s="231"/>
      <c r="BW5" s="231"/>
      <c r="BX5" s="231"/>
      <c r="BY5" s="231"/>
      <c r="BZ5" s="231"/>
      <c r="CA5" s="231"/>
      <c r="CB5" s="231"/>
      <c r="CC5" s="231"/>
      <c r="CD5" s="211" t="s">
        <v>138</v>
      </c>
      <c r="CE5" s="212"/>
      <c r="CF5" s="212"/>
      <c r="CG5" s="212"/>
      <c r="CH5" s="212"/>
      <c r="CI5" s="212"/>
      <c r="CJ5" s="212"/>
      <c r="CK5" s="213"/>
      <c r="CL5" s="211" t="s">
        <v>139</v>
      </c>
      <c r="CM5" s="212"/>
      <c r="CN5" s="212"/>
      <c r="CO5" s="212"/>
      <c r="CP5" s="212"/>
      <c r="CQ5" s="212"/>
      <c r="CR5" s="212"/>
      <c r="CS5" s="213"/>
      <c r="CT5" s="211" t="s">
        <v>140</v>
      </c>
      <c r="CU5" s="212"/>
      <c r="CV5" s="212"/>
      <c r="CW5" s="212"/>
      <c r="CX5" s="212"/>
      <c r="CY5" s="212"/>
      <c r="CZ5" s="212"/>
      <c r="DA5" s="214"/>
      <c r="DB5" s="231"/>
      <c r="DC5" s="231"/>
      <c r="DD5" s="231"/>
      <c r="DE5" s="231"/>
      <c r="DF5" s="231"/>
      <c r="DG5" s="231"/>
      <c r="DH5" s="231"/>
      <c r="DI5" s="231"/>
      <c r="DJ5" s="211" t="s">
        <v>141</v>
      </c>
      <c r="DK5" s="212"/>
      <c r="DL5" s="212"/>
      <c r="DM5" s="212"/>
      <c r="DN5" s="212"/>
      <c r="DO5" s="212"/>
      <c r="DP5" s="212"/>
      <c r="DQ5" s="213"/>
      <c r="DR5" s="211" t="s">
        <v>142</v>
      </c>
      <c r="DS5" s="212"/>
      <c r="DT5" s="212"/>
      <c r="DU5" s="212"/>
      <c r="DV5" s="212"/>
      <c r="DW5" s="212"/>
      <c r="DX5" s="212"/>
      <c r="DY5" s="213"/>
      <c r="DZ5" s="211" t="s">
        <v>143</v>
      </c>
      <c r="EA5" s="212"/>
      <c r="EB5" s="212"/>
      <c r="EC5" s="212"/>
      <c r="ED5" s="212"/>
      <c r="EE5" s="212"/>
      <c r="EF5" s="212"/>
      <c r="EG5" s="213"/>
      <c r="EH5" s="53"/>
      <c r="EI5" s="212" t="s">
        <v>144</v>
      </c>
      <c r="EJ5" s="212"/>
      <c r="EK5" s="212"/>
      <c r="EL5" s="212"/>
      <c r="EM5" s="212"/>
      <c r="EN5" s="212"/>
      <c r="EO5" s="214"/>
      <c r="EP5" s="231"/>
      <c r="EQ5" s="231"/>
      <c r="ER5" s="231"/>
      <c r="ES5" s="231"/>
      <c r="ET5" s="231"/>
      <c r="EU5" s="231"/>
      <c r="EV5" s="231"/>
      <c r="EW5" s="232"/>
      <c r="EX5" s="231"/>
      <c r="EY5" s="231"/>
      <c r="EZ5" s="231"/>
      <c r="FA5" s="231"/>
      <c r="FB5" s="231"/>
      <c r="FC5" s="231"/>
      <c r="FD5" s="231"/>
      <c r="FE5" s="239"/>
      <c r="FF5" s="230"/>
      <c r="FG5" s="231"/>
      <c r="FH5" s="231"/>
      <c r="FI5" s="231"/>
      <c r="FJ5" s="231"/>
      <c r="FK5" s="231"/>
      <c r="FL5" s="231"/>
      <c r="FM5" s="231"/>
      <c r="FN5" s="205" t="s">
        <v>12</v>
      </c>
      <c r="FO5" s="206"/>
      <c r="FP5" s="206"/>
      <c r="FQ5" s="206"/>
      <c r="FR5" s="206"/>
      <c r="FS5" s="206"/>
      <c r="FT5" s="206"/>
      <c r="FU5" s="207"/>
      <c r="FV5" s="205" t="s">
        <v>113</v>
      </c>
      <c r="FW5" s="206"/>
      <c r="FX5" s="206"/>
      <c r="FY5" s="206"/>
      <c r="FZ5" s="206"/>
      <c r="GA5" s="206"/>
      <c r="GB5" s="206"/>
      <c r="GC5" s="208"/>
      <c r="GD5" s="209" t="s">
        <v>145</v>
      </c>
      <c r="GE5" s="206"/>
      <c r="GF5" s="206"/>
      <c r="GG5" s="206"/>
      <c r="GH5" s="206"/>
      <c r="GI5" s="206"/>
      <c r="GJ5" s="206"/>
      <c r="GK5" s="210"/>
      <c r="GL5" s="230"/>
      <c r="GM5" s="231"/>
      <c r="GN5" s="231"/>
      <c r="GO5" s="231"/>
      <c r="GP5" s="231"/>
      <c r="GQ5" s="231"/>
      <c r="GR5" s="231"/>
      <c r="GS5" s="232"/>
      <c r="GT5" s="6"/>
      <c r="GU5" s="6"/>
      <c r="GV5" s="6"/>
      <c r="GW5" s="6"/>
      <c r="GX5" s="6"/>
      <c r="GY5" s="6"/>
      <c r="GZ5" s="6"/>
      <c r="HA5" s="6"/>
      <c r="HB5" s="6"/>
    </row>
    <row r="6" spans="1:210" ht="18" customHeight="1" thickBot="1">
      <c r="A6" s="246"/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7" t="s">
        <v>8</v>
      </c>
      <c r="J6" s="16" t="s">
        <v>1</v>
      </c>
      <c r="K6" s="10" t="s">
        <v>2</v>
      </c>
      <c r="L6" s="10" t="s">
        <v>3</v>
      </c>
      <c r="M6" s="10" t="s">
        <v>4</v>
      </c>
      <c r="N6" s="10" t="s">
        <v>5</v>
      </c>
      <c r="O6" s="10" t="s">
        <v>6</v>
      </c>
      <c r="P6" s="10" t="s">
        <v>7</v>
      </c>
      <c r="Q6" s="10" t="s">
        <v>8</v>
      </c>
      <c r="R6" s="10" t="s">
        <v>1</v>
      </c>
      <c r="S6" s="10" t="s">
        <v>2</v>
      </c>
      <c r="T6" s="10" t="s">
        <v>3</v>
      </c>
      <c r="U6" s="10" t="s">
        <v>4</v>
      </c>
      <c r="V6" s="10" t="s">
        <v>5</v>
      </c>
      <c r="W6" s="10" t="s">
        <v>6</v>
      </c>
      <c r="X6" s="10" t="s">
        <v>7</v>
      </c>
      <c r="Y6" s="10" t="s">
        <v>8</v>
      </c>
      <c r="Z6" s="10" t="s">
        <v>1</v>
      </c>
      <c r="AA6" s="10" t="s">
        <v>2</v>
      </c>
      <c r="AB6" s="10" t="s">
        <v>3</v>
      </c>
      <c r="AC6" s="10" t="s">
        <v>4</v>
      </c>
      <c r="AD6" s="10" t="s">
        <v>5</v>
      </c>
      <c r="AE6" s="10" t="s">
        <v>6</v>
      </c>
      <c r="AF6" s="10" t="s">
        <v>7</v>
      </c>
      <c r="AG6" s="10" t="s">
        <v>8</v>
      </c>
      <c r="AH6" s="16" t="s">
        <v>1</v>
      </c>
      <c r="AI6" s="10" t="s">
        <v>2</v>
      </c>
      <c r="AJ6" s="10" t="s">
        <v>3</v>
      </c>
      <c r="AK6" s="10" t="s">
        <v>4</v>
      </c>
      <c r="AL6" s="10" t="s">
        <v>5</v>
      </c>
      <c r="AM6" s="10" t="s">
        <v>6</v>
      </c>
      <c r="AN6" s="10" t="s">
        <v>7</v>
      </c>
      <c r="AO6" s="10" t="s">
        <v>8</v>
      </c>
      <c r="AP6" s="10" t="s">
        <v>1</v>
      </c>
      <c r="AQ6" s="10" t="s">
        <v>2</v>
      </c>
      <c r="AR6" s="10" t="s">
        <v>3</v>
      </c>
      <c r="AS6" s="10" t="s">
        <v>4</v>
      </c>
      <c r="AT6" s="10" t="s">
        <v>5</v>
      </c>
      <c r="AU6" s="10" t="s">
        <v>6</v>
      </c>
      <c r="AV6" s="10" t="s">
        <v>7</v>
      </c>
      <c r="AW6" s="10" t="s">
        <v>8</v>
      </c>
      <c r="AX6" s="10" t="s">
        <v>1</v>
      </c>
      <c r="AY6" s="10" t="s">
        <v>2</v>
      </c>
      <c r="AZ6" s="10" t="s">
        <v>3</v>
      </c>
      <c r="BA6" s="10" t="s">
        <v>4</v>
      </c>
      <c r="BB6" s="10" t="s">
        <v>5</v>
      </c>
      <c r="BC6" s="10" t="s">
        <v>6</v>
      </c>
      <c r="BD6" s="10" t="s">
        <v>7</v>
      </c>
      <c r="BE6" s="10" t="s">
        <v>8</v>
      </c>
      <c r="BF6" s="10" t="s">
        <v>1</v>
      </c>
      <c r="BG6" s="10" t="s">
        <v>2</v>
      </c>
      <c r="BH6" s="10" t="s">
        <v>3</v>
      </c>
      <c r="BI6" s="10" t="s">
        <v>4</v>
      </c>
      <c r="BJ6" s="10" t="s">
        <v>5</v>
      </c>
      <c r="BK6" s="10" t="s">
        <v>6</v>
      </c>
      <c r="BL6" s="10" t="s">
        <v>7</v>
      </c>
      <c r="BM6" s="10" t="s">
        <v>8</v>
      </c>
      <c r="BN6" s="10" t="s">
        <v>1</v>
      </c>
      <c r="BO6" s="10" t="s">
        <v>2</v>
      </c>
      <c r="BP6" s="10" t="s">
        <v>3</v>
      </c>
      <c r="BQ6" s="10" t="s">
        <v>4</v>
      </c>
      <c r="BR6" s="10" t="s">
        <v>5</v>
      </c>
      <c r="BS6" s="10" t="s">
        <v>6</v>
      </c>
      <c r="BT6" s="10" t="s">
        <v>7</v>
      </c>
      <c r="BU6" s="17" t="s">
        <v>8</v>
      </c>
      <c r="BV6" s="16" t="s">
        <v>1</v>
      </c>
      <c r="BW6" s="10" t="s">
        <v>2</v>
      </c>
      <c r="BX6" s="10" t="s">
        <v>3</v>
      </c>
      <c r="BY6" s="10" t="s">
        <v>4</v>
      </c>
      <c r="BZ6" s="10" t="s">
        <v>5</v>
      </c>
      <c r="CA6" s="10" t="s">
        <v>6</v>
      </c>
      <c r="CB6" s="10" t="s">
        <v>7</v>
      </c>
      <c r="CC6" s="10" t="s">
        <v>8</v>
      </c>
      <c r="CD6" s="10" t="s">
        <v>1</v>
      </c>
      <c r="CE6" s="10" t="s">
        <v>2</v>
      </c>
      <c r="CF6" s="10" t="s">
        <v>3</v>
      </c>
      <c r="CG6" s="10" t="s">
        <v>4</v>
      </c>
      <c r="CH6" s="10" t="s">
        <v>5</v>
      </c>
      <c r="CI6" s="10" t="s">
        <v>6</v>
      </c>
      <c r="CJ6" s="10" t="s">
        <v>7</v>
      </c>
      <c r="CK6" s="10" t="s">
        <v>8</v>
      </c>
      <c r="CL6" s="10" t="s">
        <v>1</v>
      </c>
      <c r="CM6" s="10" t="s">
        <v>2</v>
      </c>
      <c r="CN6" s="10" t="s">
        <v>3</v>
      </c>
      <c r="CO6" s="10" t="s">
        <v>4</v>
      </c>
      <c r="CP6" s="10" t="s">
        <v>5</v>
      </c>
      <c r="CQ6" s="10" t="s">
        <v>6</v>
      </c>
      <c r="CR6" s="10" t="s">
        <v>7</v>
      </c>
      <c r="CS6" s="10" t="s">
        <v>8</v>
      </c>
      <c r="CT6" s="10" t="s">
        <v>1</v>
      </c>
      <c r="CU6" s="10" t="s">
        <v>2</v>
      </c>
      <c r="CV6" s="10" t="s">
        <v>3</v>
      </c>
      <c r="CW6" s="10" t="s">
        <v>4</v>
      </c>
      <c r="CX6" s="10" t="s">
        <v>5</v>
      </c>
      <c r="CY6" s="10" t="s">
        <v>6</v>
      </c>
      <c r="CZ6" s="10" t="s">
        <v>7</v>
      </c>
      <c r="DA6" s="17" t="s">
        <v>8</v>
      </c>
      <c r="DB6" s="16" t="s">
        <v>1</v>
      </c>
      <c r="DC6" s="10" t="s">
        <v>2</v>
      </c>
      <c r="DD6" s="10" t="s">
        <v>3</v>
      </c>
      <c r="DE6" s="10" t="s">
        <v>4</v>
      </c>
      <c r="DF6" s="10" t="s">
        <v>5</v>
      </c>
      <c r="DG6" s="10" t="s">
        <v>6</v>
      </c>
      <c r="DH6" s="10" t="s">
        <v>7</v>
      </c>
      <c r="DI6" s="10" t="s">
        <v>8</v>
      </c>
      <c r="DJ6" s="16" t="s">
        <v>1</v>
      </c>
      <c r="DK6" s="10" t="s">
        <v>2</v>
      </c>
      <c r="DL6" s="10" t="s">
        <v>3</v>
      </c>
      <c r="DM6" s="10" t="s">
        <v>4</v>
      </c>
      <c r="DN6" s="10" t="s">
        <v>5</v>
      </c>
      <c r="DO6" s="10" t="s">
        <v>6</v>
      </c>
      <c r="DP6" s="10" t="s">
        <v>7</v>
      </c>
      <c r="DQ6" s="10" t="s">
        <v>8</v>
      </c>
      <c r="DR6" s="16" t="s">
        <v>1</v>
      </c>
      <c r="DS6" s="10" t="s">
        <v>2</v>
      </c>
      <c r="DT6" s="10" t="s">
        <v>3</v>
      </c>
      <c r="DU6" s="10" t="s">
        <v>4</v>
      </c>
      <c r="DV6" s="10" t="s">
        <v>5</v>
      </c>
      <c r="DW6" s="10" t="s">
        <v>6</v>
      </c>
      <c r="DX6" s="10" t="s">
        <v>7</v>
      </c>
      <c r="DY6" s="10" t="s">
        <v>8</v>
      </c>
      <c r="DZ6" s="16" t="s">
        <v>1</v>
      </c>
      <c r="EA6" s="10" t="s">
        <v>2</v>
      </c>
      <c r="EB6" s="10" t="s">
        <v>3</v>
      </c>
      <c r="EC6" s="10" t="s">
        <v>4</v>
      </c>
      <c r="ED6" s="10" t="s">
        <v>5</v>
      </c>
      <c r="EE6" s="10" t="s">
        <v>6</v>
      </c>
      <c r="EF6" s="10" t="s">
        <v>7</v>
      </c>
      <c r="EG6" s="10" t="s">
        <v>8</v>
      </c>
      <c r="EH6" s="16" t="s">
        <v>1</v>
      </c>
      <c r="EI6" s="10" t="s">
        <v>2</v>
      </c>
      <c r="EJ6" s="10" t="s">
        <v>3</v>
      </c>
      <c r="EK6" s="10" t="s">
        <v>4</v>
      </c>
      <c r="EL6" s="10" t="s">
        <v>5</v>
      </c>
      <c r="EM6" s="10" t="s">
        <v>6</v>
      </c>
      <c r="EN6" s="10" t="s">
        <v>7</v>
      </c>
      <c r="EO6" s="17" t="s">
        <v>8</v>
      </c>
      <c r="EP6" s="16" t="s">
        <v>1</v>
      </c>
      <c r="EQ6" s="10" t="s">
        <v>2</v>
      </c>
      <c r="ER6" s="10" t="s">
        <v>3</v>
      </c>
      <c r="ES6" s="10" t="s">
        <v>4</v>
      </c>
      <c r="ET6" s="10" t="s">
        <v>5</v>
      </c>
      <c r="EU6" s="10" t="s">
        <v>6</v>
      </c>
      <c r="EV6" s="10" t="s">
        <v>7</v>
      </c>
      <c r="EW6" s="17" t="s">
        <v>8</v>
      </c>
      <c r="EX6" s="16" t="s">
        <v>1</v>
      </c>
      <c r="EY6" s="10" t="s">
        <v>2</v>
      </c>
      <c r="EZ6" s="10" t="s">
        <v>3</v>
      </c>
      <c r="FA6" s="10" t="s">
        <v>4</v>
      </c>
      <c r="FB6" s="10" t="s">
        <v>5</v>
      </c>
      <c r="FC6" s="10" t="s">
        <v>6</v>
      </c>
      <c r="FD6" s="10" t="s">
        <v>7</v>
      </c>
      <c r="FE6" s="19" t="s">
        <v>8</v>
      </c>
      <c r="FF6" s="16" t="s">
        <v>1</v>
      </c>
      <c r="FG6" s="10" t="s">
        <v>2</v>
      </c>
      <c r="FH6" s="10" t="s">
        <v>3</v>
      </c>
      <c r="FI6" s="10" t="s">
        <v>4</v>
      </c>
      <c r="FJ6" s="10" t="s">
        <v>5</v>
      </c>
      <c r="FK6" s="10" t="s">
        <v>6</v>
      </c>
      <c r="FL6" s="10" t="s">
        <v>7</v>
      </c>
      <c r="FM6" s="10" t="s">
        <v>8</v>
      </c>
      <c r="FN6" s="10" t="s">
        <v>1</v>
      </c>
      <c r="FO6" s="10" t="s">
        <v>2</v>
      </c>
      <c r="FP6" s="10" t="s">
        <v>3</v>
      </c>
      <c r="FQ6" s="10" t="s">
        <v>4</v>
      </c>
      <c r="FR6" s="10" t="s">
        <v>5</v>
      </c>
      <c r="FS6" s="10" t="s">
        <v>6</v>
      </c>
      <c r="FT6" s="10" t="s">
        <v>7</v>
      </c>
      <c r="FU6" s="10" t="s">
        <v>8</v>
      </c>
      <c r="FV6" s="10" t="s">
        <v>1</v>
      </c>
      <c r="FW6" s="10" t="s">
        <v>2</v>
      </c>
      <c r="FX6" s="10" t="s">
        <v>3</v>
      </c>
      <c r="FY6" s="10" t="s">
        <v>4</v>
      </c>
      <c r="FZ6" s="10" t="s">
        <v>5</v>
      </c>
      <c r="GA6" s="10" t="s">
        <v>6</v>
      </c>
      <c r="GB6" s="10" t="s">
        <v>7</v>
      </c>
      <c r="GC6" s="17" t="s">
        <v>8</v>
      </c>
      <c r="GD6" s="18" t="s">
        <v>1</v>
      </c>
      <c r="GE6" s="10" t="s">
        <v>2</v>
      </c>
      <c r="GF6" s="10" t="s">
        <v>3</v>
      </c>
      <c r="GG6" s="10" t="s">
        <v>4</v>
      </c>
      <c r="GH6" s="10" t="s">
        <v>5</v>
      </c>
      <c r="GI6" s="10" t="s">
        <v>6</v>
      </c>
      <c r="GJ6" s="10" t="s">
        <v>7</v>
      </c>
      <c r="GK6" s="19" t="s">
        <v>8</v>
      </c>
      <c r="GL6" s="16" t="s">
        <v>1</v>
      </c>
      <c r="GM6" s="10" t="s">
        <v>2</v>
      </c>
      <c r="GN6" s="10" t="s">
        <v>3</v>
      </c>
      <c r="GO6" s="10" t="s">
        <v>4</v>
      </c>
      <c r="GP6" s="10" t="s">
        <v>5</v>
      </c>
      <c r="GQ6" s="10" t="s">
        <v>6</v>
      </c>
      <c r="GR6" s="10" t="s">
        <v>7</v>
      </c>
      <c r="GS6" s="17" t="s">
        <v>8</v>
      </c>
      <c r="GT6" s="6"/>
      <c r="GU6" s="6"/>
      <c r="GV6" s="6"/>
      <c r="GW6" s="6"/>
      <c r="GX6" s="6"/>
      <c r="GY6" s="6"/>
      <c r="GZ6" s="6"/>
      <c r="HA6" s="6"/>
      <c r="HB6" s="6"/>
    </row>
    <row r="7" spans="1:201" s="120" customFormat="1" ht="18" customHeight="1" thickTop="1">
      <c r="A7" s="158" t="s">
        <v>16</v>
      </c>
      <c r="B7" s="159">
        <f aca="true" t="shared" si="0" ref="B7:H7">SUM(,B31,B58,B63,B73)</f>
        <v>0</v>
      </c>
      <c r="C7" s="117">
        <f t="shared" si="0"/>
        <v>76182</v>
      </c>
      <c r="D7" s="117">
        <f t="shared" si="0"/>
        <v>215098</v>
      </c>
      <c r="E7" s="117">
        <f t="shared" si="0"/>
        <v>121140</v>
      </c>
      <c r="F7" s="117">
        <f t="shared" si="0"/>
        <v>104152</v>
      </c>
      <c r="G7" s="117">
        <f t="shared" si="0"/>
        <v>87990</v>
      </c>
      <c r="H7" s="117">
        <f t="shared" si="0"/>
        <v>79245</v>
      </c>
      <c r="I7" s="160">
        <f aca="true" t="shared" si="1" ref="I7:I70">SUM(B7:H7)</f>
        <v>683807</v>
      </c>
      <c r="J7" s="159">
        <f aca="true" t="shared" si="2" ref="J7:P7">SUM(,J31,J58,J63,J73)</f>
        <v>0</v>
      </c>
      <c r="K7" s="161">
        <f t="shared" si="2"/>
        <v>40103</v>
      </c>
      <c r="L7" s="161">
        <f t="shared" si="2"/>
        <v>122891</v>
      </c>
      <c r="M7" s="161">
        <f t="shared" si="2"/>
        <v>71409</v>
      </c>
      <c r="N7" s="161">
        <f t="shared" si="2"/>
        <v>61255</v>
      </c>
      <c r="O7" s="161">
        <f t="shared" si="2"/>
        <v>52599</v>
      </c>
      <c r="P7" s="161">
        <f t="shared" si="2"/>
        <v>49025</v>
      </c>
      <c r="Q7" s="117">
        <f aca="true" t="shared" si="3" ref="Q7:Q70">SUM(J7:P7)</f>
        <v>397282</v>
      </c>
      <c r="R7" s="117">
        <f aca="true" t="shared" si="4" ref="R7:X7">SUM(,R31,R58,R63,R73)</f>
        <v>0</v>
      </c>
      <c r="S7" s="161">
        <f t="shared" si="4"/>
        <v>26279</v>
      </c>
      <c r="T7" s="161">
        <f t="shared" si="4"/>
        <v>56708</v>
      </c>
      <c r="U7" s="161">
        <f t="shared" si="4"/>
        <v>24854</v>
      </c>
      <c r="V7" s="161">
        <f t="shared" si="4"/>
        <v>18644</v>
      </c>
      <c r="W7" s="161">
        <f t="shared" si="4"/>
        <v>14759</v>
      </c>
      <c r="X7" s="161">
        <f t="shared" si="4"/>
        <v>13277</v>
      </c>
      <c r="Y7" s="117">
        <f aca="true" t="shared" si="5" ref="Y7:Y70">SUM(R7:X7)</f>
        <v>154521</v>
      </c>
      <c r="Z7" s="117">
        <f aca="true" t="shared" si="6" ref="Z7:AF7">SUM(,Z31,Z58,Z63,Z73)</f>
        <v>0</v>
      </c>
      <c r="AA7" s="161">
        <f t="shared" si="6"/>
        <v>13</v>
      </c>
      <c r="AB7" s="161">
        <f t="shared" si="6"/>
        <v>399</v>
      </c>
      <c r="AC7" s="161">
        <f t="shared" si="6"/>
        <v>738</v>
      </c>
      <c r="AD7" s="161">
        <f t="shared" si="6"/>
        <v>1636</v>
      </c>
      <c r="AE7" s="161">
        <f t="shared" si="6"/>
        <v>3277</v>
      </c>
      <c r="AF7" s="161">
        <f t="shared" si="6"/>
        <v>6754</v>
      </c>
      <c r="AG7" s="117">
        <f aca="true" t="shared" si="7" ref="AG7:AG70">SUM(Z7:AF7)</f>
        <v>12817</v>
      </c>
      <c r="AH7" s="117">
        <f aca="true" t="shared" si="8" ref="AH7:AN7">SUM(,AH31,AH58,AH63,AH73)</f>
        <v>0</v>
      </c>
      <c r="AI7" s="161">
        <f t="shared" si="8"/>
        <v>841</v>
      </c>
      <c r="AJ7" s="161">
        <f t="shared" si="8"/>
        <v>5473</v>
      </c>
      <c r="AK7" s="161">
        <f t="shared" si="8"/>
        <v>4745</v>
      </c>
      <c r="AL7" s="161">
        <f t="shared" si="8"/>
        <v>5138</v>
      </c>
      <c r="AM7" s="161">
        <f t="shared" si="8"/>
        <v>5461</v>
      </c>
      <c r="AN7" s="161">
        <f t="shared" si="8"/>
        <v>7444</v>
      </c>
      <c r="AO7" s="117">
        <f aca="true" t="shared" si="9" ref="AO7:AO70">SUM(AH7:AN7)</f>
        <v>29102</v>
      </c>
      <c r="AP7" s="117">
        <f aca="true" t="shared" si="10" ref="AP7:AV7">SUM(,AP31,AP58,AP63,AP73)</f>
        <v>0</v>
      </c>
      <c r="AQ7" s="161">
        <f t="shared" si="10"/>
        <v>28</v>
      </c>
      <c r="AR7" s="161">
        <f t="shared" si="10"/>
        <v>265</v>
      </c>
      <c r="AS7" s="161">
        <f t="shared" si="10"/>
        <v>243</v>
      </c>
      <c r="AT7" s="161">
        <f t="shared" si="10"/>
        <v>302</v>
      </c>
      <c r="AU7" s="161">
        <f t="shared" si="10"/>
        <v>324</v>
      </c>
      <c r="AV7" s="161">
        <f t="shared" si="10"/>
        <v>420</v>
      </c>
      <c r="AW7" s="117">
        <f aca="true" t="shared" si="11" ref="AW7:AW70">SUM(AP7:AV7)</f>
        <v>1582</v>
      </c>
      <c r="AX7" s="117">
        <f aca="true" t="shared" si="12" ref="AX7:BD7">SUM(,AX31,AX58,AX63,AX73)</f>
        <v>0</v>
      </c>
      <c r="AY7" s="161">
        <f t="shared" si="12"/>
        <v>5773</v>
      </c>
      <c r="AZ7" s="161">
        <f t="shared" si="12"/>
        <v>23843</v>
      </c>
      <c r="BA7" s="161">
        <f t="shared" si="12"/>
        <v>15651</v>
      </c>
      <c r="BB7" s="161">
        <f t="shared" si="12"/>
        <v>12741</v>
      </c>
      <c r="BC7" s="161">
        <f t="shared" si="12"/>
        <v>8978</v>
      </c>
      <c r="BD7" s="161">
        <f t="shared" si="12"/>
        <v>4457</v>
      </c>
      <c r="BE7" s="117">
        <f aca="true" t="shared" si="13" ref="BE7:BE70">SUM(AX7:BD7)</f>
        <v>71443</v>
      </c>
      <c r="BF7" s="117">
        <f aca="true" t="shared" si="14" ref="BF7:BL7">SUM(,BF31,BF58,BF63,BF73)</f>
        <v>0</v>
      </c>
      <c r="BG7" s="161">
        <f t="shared" si="14"/>
        <v>855</v>
      </c>
      <c r="BH7" s="161">
        <f t="shared" si="14"/>
        <v>5425</v>
      </c>
      <c r="BI7" s="161">
        <f t="shared" si="14"/>
        <v>4285</v>
      </c>
      <c r="BJ7" s="161">
        <f t="shared" si="14"/>
        <v>3598</v>
      </c>
      <c r="BK7" s="161">
        <f t="shared" si="14"/>
        <v>2507</v>
      </c>
      <c r="BL7" s="161">
        <f t="shared" si="14"/>
        <v>1133</v>
      </c>
      <c r="BM7" s="117">
        <f aca="true" t="shared" si="15" ref="BM7:BM70">SUM(BF7:BL7)</f>
        <v>17803</v>
      </c>
      <c r="BN7" s="117">
        <f aca="true" t="shared" si="16" ref="BN7:BT7">SUM(,BN31,BN58,BN63,BN73)</f>
        <v>0</v>
      </c>
      <c r="BO7" s="161">
        <f t="shared" si="16"/>
        <v>6314</v>
      </c>
      <c r="BP7" s="161">
        <f t="shared" si="16"/>
        <v>30778</v>
      </c>
      <c r="BQ7" s="161">
        <f t="shared" si="16"/>
        <v>20893</v>
      </c>
      <c r="BR7" s="161">
        <f t="shared" si="16"/>
        <v>19196</v>
      </c>
      <c r="BS7" s="161">
        <f t="shared" si="16"/>
        <v>17293</v>
      </c>
      <c r="BT7" s="161">
        <f t="shared" si="16"/>
        <v>15540</v>
      </c>
      <c r="BU7" s="118">
        <f aca="true" t="shared" si="17" ref="BU7:BU70">SUM(BN7:BT7)</f>
        <v>110014</v>
      </c>
      <c r="BV7" s="159">
        <f aca="true" t="shared" si="18" ref="BV7:CB7">SUM(,BV31,BV58,BV63,BV73)</f>
        <v>0</v>
      </c>
      <c r="BW7" s="117">
        <f t="shared" si="18"/>
        <v>122</v>
      </c>
      <c r="BX7" s="117">
        <f t="shared" si="18"/>
        <v>2119</v>
      </c>
      <c r="BY7" s="117">
        <f t="shared" si="18"/>
        <v>3022</v>
      </c>
      <c r="BZ7" s="117">
        <f t="shared" si="18"/>
        <v>4156</v>
      </c>
      <c r="CA7" s="117">
        <f t="shared" si="18"/>
        <v>4481</v>
      </c>
      <c r="CB7" s="117">
        <f t="shared" si="18"/>
        <v>3184</v>
      </c>
      <c r="CC7" s="117">
        <f aca="true" t="shared" si="19" ref="CC7:CC70">SUM(BV7:CB7)</f>
        <v>17084</v>
      </c>
      <c r="CD7" s="117">
        <f aca="true" t="shared" si="20" ref="CD7:CJ7">SUM(,CD31,CD58,CD63,CD73)</f>
        <v>0</v>
      </c>
      <c r="CE7" s="161">
        <f t="shared" si="20"/>
        <v>107</v>
      </c>
      <c r="CF7" s="161">
        <f t="shared" si="20"/>
        <v>1739</v>
      </c>
      <c r="CG7" s="161">
        <f t="shared" si="20"/>
        <v>2461</v>
      </c>
      <c r="CH7" s="161">
        <f t="shared" si="20"/>
        <v>3312</v>
      </c>
      <c r="CI7" s="161">
        <f t="shared" si="20"/>
        <v>3597</v>
      </c>
      <c r="CJ7" s="161">
        <f t="shared" si="20"/>
        <v>2552</v>
      </c>
      <c r="CK7" s="117">
        <f aca="true" t="shared" si="21" ref="CK7:CK70">SUM(CD7:CJ7)</f>
        <v>13768</v>
      </c>
      <c r="CL7" s="117">
        <f aca="true" t="shared" si="22" ref="CL7:CR7">SUM(,CL31,CL58,CL63,CL73)</f>
        <v>0</v>
      </c>
      <c r="CM7" s="161">
        <f t="shared" si="22"/>
        <v>15</v>
      </c>
      <c r="CN7" s="161">
        <f t="shared" si="22"/>
        <v>367</v>
      </c>
      <c r="CO7" s="161">
        <f t="shared" si="22"/>
        <v>541</v>
      </c>
      <c r="CP7" s="161">
        <f t="shared" si="22"/>
        <v>800</v>
      </c>
      <c r="CQ7" s="161">
        <f t="shared" si="22"/>
        <v>844</v>
      </c>
      <c r="CR7" s="161">
        <f t="shared" si="22"/>
        <v>546</v>
      </c>
      <c r="CS7" s="117">
        <f aca="true" t="shared" si="23" ref="CS7:CS70">SUM(CL7:CR7)</f>
        <v>3113</v>
      </c>
      <c r="CT7" s="117">
        <f aca="true" t="shared" si="24" ref="CT7:CZ7">SUM(,CT31,CT58,CT63,CT73)</f>
        <v>0</v>
      </c>
      <c r="CU7" s="161">
        <f t="shared" si="24"/>
        <v>0</v>
      </c>
      <c r="CV7" s="161">
        <f t="shared" si="24"/>
        <v>13</v>
      </c>
      <c r="CW7" s="161">
        <f t="shared" si="24"/>
        <v>20</v>
      </c>
      <c r="CX7" s="161">
        <f t="shared" si="24"/>
        <v>44</v>
      </c>
      <c r="CY7" s="161">
        <f t="shared" si="24"/>
        <v>40</v>
      </c>
      <c r="CZ7" s="161">
        <f t="shared" si="24"/>
        <v>86</v>
      </c>
      <c r="DA7" s="118">
        <f aca="true" t="shared" si="25" ref="DA7:DA70">SUM(CT7:CZ7)</f>
        <v>203</v>
      </c>
      <c r="DB7" s="159">
        <f aca="true" t="shared" si="26" ref="DB7:DH7">SUM(,DB31,DB58,DB63,DB73)</f>
        <v>0</v>
      </c>
      <c r="DC7" s="117">
        <f t="shared" si="26"/>
        <v>35056</v>
      </c>
      <c r="DD7" s="117">
        <f t="shared" si="26"/>
        <v>88024</v>
      </c>
      <c r="DE7" s="117">
        <f t="shared" si="26"/>
        <v>45465</v>
      </c>
      <c r="DF7" s="117">
        <f t="shared" si="26"/>
        <v>37584</v>
      </c>
      <c r="DG7" s="117">
        <f t="shared" si="26"/>
        <v>30222</v>
      </c>
      <c r="DH7" s="117">
        <f t="shared" si="26"/>
        <v>26729</v>
      </c>
      <c r="DI7" s="117">
        <f aca="true" t="shared" si="27" ref="DI7:DI70">SUM(DB7:DH7)</f>
        <v>263080</v>
      </c>
      <c r="DJ7" s="117">
        <f aca="true" t="shared" si="28" ref="DJ7:DP7">SUM(,DJ31,DJ58,DJ63,DJ73)</f>
        <v>0</v>
      </c>
      <c r="DK7" s="161">
        <f t="shared" si="28"/>
        <v>1198</v>
      </c>
      <c r="DL7" s="161">
        <f t="shared" si="28"/>
        <v>7369</v>
      </c>
      <c r="DM7" s="161">
        <f t="shared" si="28"/>
        <v>6587</v>
      </c>
      <c r="DN7" s="161">
        <f t="shared" si="28"/>
        <v>7580</v>
      </c>
      <c r="DO7" s="161">
        <f t="shared" si="28"/>
        <v>8034</v>
      </c>
      <c r="DP7" s="161">
        <f t="shared" si="28"/>
        <v>10249</v>
      </c>
      <c r="DQ7" s="117">
        <f aca="true" t="shared" si="29" ref="DQ7:DQ70">SUM(DJ7:DP7)</f>
        <v>41017</v>
      </c>
      <c r="DR7" s="117">
        <f aca="true" t="shared" si="30" ref="DR7:DX7">SUM(,DR31,DR58,DR63,DR73)</f>
        <v>0</v>
      </c>
      <c r="DS7" s="117">
        <f t="shared" si="30"/>
        <v>0</v>
      </c>
      <c r="DT7" s="161">
        <f t="shared" si="30"/>
        <v>762</v>
      </c>
      <c r="DU7" s="161">
        <f t="shared" si="30"/>
        <v>1083</v>
      </c>
      <c r="DV7" s="161">
        <f t="shared" si="30"/>
        <v>1131</v>
      </c>
      <c r="DW7" s="161">
        <f t="shared" si="30"/>
        <v>611</v>
      </c>
      <c r="DX7" s="161">
        <f t="shared" si="30"/>
        <v>149</v>
      </c>
      <c r="DY7" s="117">
        <f aca="true" t="shared" si="31" ref="DY7:DY70">SUM(DR7:DX7)</f>
        <v>3736</v>
      </c>
      <c r="DZ7" s="117">
        <f aca="true" t="shared" si="32" ref="DZ7:EF7">SUM(,DZ31,DZ58,DZ63,DZ73)</f>
        <v>0</v>
      </c>
      <c r="EA7" s="161">
        <f t="shared" si="32"/>
        <v>683</v>
      </c>
      <c r="EB7" s="161">
        <f t="shared" si="32"/>
        <v>2469</v>
      </c>
      <c r="EC7" s="161">
        <f t="shared" si="32"/>
        <v>1823</v>
      </c>
      <c r="ED7" s="161">
        <f t="shared" si="32"/>
        <v>2139</v>
      </c>
      <c r="EE7" s="161">
        <f t="shared" si="32"/>
        <v>2219</v>
      </c>
      <c r="EF7" s="161">
        <f t="shared" si="32"/>
        <v>1610</v>
      </c>
      <c r="EG7" s="117">
        <f>SUM(DZ7:EF7)</f>
        <v>10943</v>
      </c>
      <c r="EH7" s="117">
        <f aca="true" t="shared" si="33" ref="EH7:EN7">SUM(,EH31,EH58,EH63,EH73)</f>
        <v>0</v>
      </c>
      <c r="EI7" s="161">
        <f t="shared" si="33"/>
        <v>33175</v>
      </c>
      <c r="EJ7" s="161">
        <f t="shared" si="33"/>
        <v>77424</v>
      </c>
      <c r="EK7" s="161">
        <f t="shared" si="33"/>
        <v>35972</v>
      </c>
      <c r="EL7" s="161">
        <f t="shared" si="33"/>
        <v>26734</v>
      </c>
      <c r="EM7" s="161">
        <f t="shared" si="33"/>
        <v>19358</v>
      </c>
      <c r="EN7" s="161">
        <f t="shared" si="33"/>
        <v>14721</v>
      </c>
      <c r="EO7" s="118">
        <f>SUM(EH7:EN7)</f>
        <v>207384</v>
      </c>
      <c r="EP7" s="159">
        <f aca="true" t="shared" si="34" ref="EP7:EV7">SUM(,EP31,EP58,EP63,EP73)</f>
        <v>0</v>
      </c>
      <c r="EQ7" s="117">
        <f t="shared" si="34"/>
        <v>394</v>
      </c>
      <c r="ER7" s="117">
        <f t="shared" si="34"/>
        <v>1060</v>
      </c>
      <c r="ES7" s="117">
        <f t="shared" si="34"/>
        <v>721</v>
      </c>
      <c r="ET7" s="117">
        <f t="shared" si="34"/>
        <v>727</v>
      </c>
      <c r="EU7" s="117">
        <f t="shared" si="34"/>
        <v>444</v>
      </c>
      <c r="EV7" s="117">
        <f t="shared" si="34"/>
        <v>223</v>
      </c>
      <c r="EW7" s="118">
        <f>SUM(EP7:EV7)</f>
        <v>3569</v>
      </c>
      <c r="EX7" s="159">
        <f aca="true" t="shared" si="35" ref="EX7:FD7">SUM(,EX31,EX58,EX63,EX73)</f>
        <v>0</v>
      </c>
      <c r="EY7" s="117">
        <f t="shared" si="35"/>
        <v>507</v>
      </c>
      <c r="EZ7" s="117">
        <f t="shared" si="35"/>
        <v>1004</v>
      </c>
      <c r="FA7" s="117">
        <f t="shared" si="35"/>
        <v>523</v>
      </c>
      <c r="FB7" s="117">
        <f t="shared" si="35"/>
        <v>430</v>
      </c>
      <c r="FC7" s="117">
        <f t="shared" si="35"/>
        <v>244</v>
      </c>
      <c r="FD7" s="117">
        <f t="shared" si="35"/>
        <v>84</v>
      </c>
      <c r="FE7" s="162">
        <f>SUM(EX7:FD7)</f>
        <v>2792</v>
      </c>
      <c r="FF7" s="159">
        <f aca="true" t="shared" si="36" ref="FF7:FL7">SUM(,FF31,FF58,FF63,FF73)</f>
        <v>0</v>
      </c>
      <c r="FG7" s="117">
        <f t="shared" si="36"/>
        <v>2</v>
      </c>
      <c r="FH7" s="117">
        <f t="shared" si="36"/>
        <v>3927</v>
      </c>
      <c r="FI7" s="117">
        <f t="shared" si="36"/>
        <v>6593</v>
      </c>
      <c r="FJ7" s="117">
        <f t="shared" si="36"/>
        <v>11675</v>
      </c>
      <c r="FK7" s="117">
        <f t="shared" si="36"/>
        <v>18197</v>
      </c>
      <c r="FL7" s="117">
        <f t="shared" si="36"/>
        <v>18877</v>
      </c>
      <c r="FM7" s="117">
        <f>SUM(FF7:FL7)</f>
        <v>59271</v>
      </c>
      <c r="FN7" s="117">
        <f aca="true" t="shared" si="37" ref="FN7:FT7">SUM(,FN31,FN58,FN63,FN73)</f>
        <v>0</v>
      </c>
      <c r="FO7" s="117">
        <f t="shared" si="37"/>
        <v>2</v>
      </c>
      <c r="FP7" s="117">
        <f t="shared" si="37"/>
        <v>1893</v>
      </c>
      <c r="FQ7" s="117">
        <f t="shared" si="37"/>
        <v>3240</v>
      </c>
      <c r="FR7" s="117">
        <f t="shared" si="37"/>
        <v>6124</v>
      </c>
      <c r="FS7" s="117">
        <f t="shared" si="37"/>
        <v>10533</v>
      </c>
      <c r="FT7" s="117">
        <f t="shared" si="37"/>
        <v>10641</v>
      </c>
      <c r="FU7" s="117">
        <f>SUM(FN7:FT7)</f>
        <v>32433</v>
      </c>
      <c r="FV7" s="117">
        <f aca="true" t="shared" si="38" ref="FV7:GB7">SUM(,FV31,FV58,FV63,FV73)</f>
        <v>0</v>
      </c>
      <c r="FW7" s="117">
        <f t="shared" si="38"/>
        <v>0</v>
      </c>
      <c r="FX7" s="117">
        <f t="shared" si="38"/>
        <v>1879</v>
      </c>
      <c r="FY7" s="117">
        <f t="shared" si="38"/>
        <v>2994</v>
      </c>
      <c r="FZ7" s="117">
        <f t="shared" si="38"/>
        <v>4620</v>
      </c>
      <c r="GA7" s="117">
        <f t="shared" si="38"/>
        <v>4826</v>
      </c>
      <c r="GB7" s="117">
        <f t="shared" si="38"/>
        <v>2279</v>
      </c>
      <c r="GC7" s="118">
        <f>SUM(FV7:GB7)</f>
        <v>16598</v>
      </c>
      <c r="GD7" s="159">
        <f aca="true" t="shared" si="39" ref="GD7:GJ7">SUM(,GD31,GD58,GD63,GD73)</f>
        <v>0</v>
      </c>
      <c r="GE7" s="117">
        <f t="shared" si="39"/>
        <v>0</v>
      </c>
      <c r="GF7" s="117">
        <f t="shared" si="39"/>
        <v>155</v>
      </c>
      <c r="GG7" s="117">
        <f t="shared" si="39"/>
        <v>359</v>
      </c>
      <c r="GH7" s="117">
        <f t="shared" si="39"/>
        <v>931</v>
      </c>
      <c r="GI7" s="117">
        <f t="shared" si="39"/>
        <v>2838</v>
      </c>
      <c r="GJ7" s="117">
        <f t="shared" si="39"/>
        <v>5957</v>
      </c>
      <c r="GK7" s="162">
        <f>SUM(GD7:GJ7)</f>
        <v>10240</v>
      </c>
      <c r="GL7" s="159">
        <f aca="true" t="shared" si="40" ref="GL7:GR7">SUM(,GL31,GL58,GL63,GL73)</f>
        <v>0</v>
      </c>
      <c r="GM7" s="117">
        <f t="shared" si="40"/>
        <v>76184</v>
      </c>
      <c r="GN7" s="117">
        <f t="shared" si="40"/>
        <v>219025</v>
      </c>
      <c r="GO7" s="117">
        <f t="shared" si="40"/>
        <v>127733</v>
      </c>
      <c r="GP7" s="117">
        <f t="shared" si="40"/>
        <v>115827</v>
      </c>
      <c r="GQ7" s="117">
        <f t="shared" si="40"/>
        <v>106187</v>
      </c>
      <c r="GR7" s="117">
        <f t="shared" si="40"/>
        <v>98122</v>
      </c>
      <c r="GS7" s="118">
        <f>SUM(GL7:GR7)</f>
        <v>743078</v>
      </c>
    </row>
    <row r="8" spans="1:201" s="120" customFormat="1" ht="18" customHeight="1">
      <c r="A8" s="143" t="s">
        <v>17</v>
      </c>
      <c r="B8" s="144"/>
      <c r="C8" s="8">
        <v>453</v>
      </c>
      <c r="D8" s="8">
        <v>914</v>
      </c>
      <c r="E8" s="8">
        <v>663</v>
      </c>
      <c r="F8" s="8">
        <v>669</v>
      </c>
      <c r="G8" s="8">
        <v>421</v>
      </c>
      <c r="H8" s="8">
        <v>478</v>
      </c>
      <c r="I8" s="119">
        <f t="shared" si="1"/>
        <v>3598</v>
      </c>
      <c r="J8" s="144"/>
      <c r="K8" s="8">
        <v>247</v>
      </c>
      <c r="L8" s="8">
        <v>532</v>
      </c>
      <c r="M8" s="8">
        <v>396</v>
      </c>
      <c r="N8" s="8">
        <v>403</v>
      </c>
      <c r="O8" s="8">
        <v>250</v>
      </c>
      <c r="P8" s="8">
        <v>306</v>
      </c>
      <c r="Q8" s="144">
        <f t="shared" si="3"/>
        <v>2134</v>
      </c>
      <c r="R8" s="144"/>
      <c r="S8" s="8">
        <v>151</v>
      </c>
      <c r="T8" s="8">
        <v>226</v>
      </c>
      <c r="U8" s="8">
        <v>109</v>
      </c>
      <c r="V8" s="8">
        <v>117</v>
      </c>
      <c r="W8" s="8">
        <v>71</v>
      </c>
      <c r="X8" s="8">
        <v>88</v>
      </c>
      <c r="Y8" s="144">
        <f t="shared" si="5"/>
        <v>762</v>
      </c>
      <c r="Z8" s="144"/>
      <c r="AA8" s="8">
        <v>0</v>
      </c>
      <c r="AB8" s="8">
        <v>2</v>
      </c>
      <c r="AC8" s="8">
        <v>0</v>
      </c>
      <c r="AD8" s="8">
        <v>7</v>
      </c>
      <c r="AE8" s="8">
        <v>15</v>
      </c>
      <c r="AF8" s="8">
        <v>41</v>
      </c>
      <c r="AG8" s="144">
        <f t="shared" si="7"/>
        <v>65</v>
      </c>
      <c r="AH8" s="144"/>
      <c r="AI8" s="8">
        <v>6</v>
      </c>
      <c r="AJ8" s="8">
        <v>32</v>
      </c>
      <c r="AK8" s="8">
        <v>36</v>
      </c>
      <c r="AL8" s="8">
        <v>39</v>
      </c>
      <c r="AM8" s="8">
        <v>31</v>
      </c>
      <c r="AN8" s="8">
        <v>51</v>
      </c>
      <c r="AO8" s="144">
        <f t="shared" si="9"/>
        <v>195</v>
      </c>
      <c r="AP8" s="144"/>
      <c r="AQ8" s="8">
        <v>3</v>
      </c>
      <c r="AR8" s="8">
        <v>1</v>
      </c>
      <c r="AS8" s="8">
        <v>4</v>
      </c>
      <c r="AT8" s="8">
        <v>5</v>
      </c>
      <c r="AU8" s="8">
        <v>1</v>
      </c>
      <c r="AV8" s="8">
        <v>3</v>
      </c>
      <c r="AW8" s="144">
        <f t="shared" si="11"/>
        <v>17</v>
      </c>
      <c r="AX8" s="144"/>
      <c r="AY8" s="8">
        <v>41</v>
      </c>
      <c r="AZ8" s="8">
        <v>124</v>
      </c>
      <c r="BA8" s="8">
        <v>146</v>
      </c>
      <c r="BB8" s="8">
        <v>104</v>
      </c>
      <c r="BC8" s="8">
        <v>55</v>
      </c>
      <c r="BD8" s="8">
        <v>36</v>
      </c>
      <c r="BE8" s="144">
        <f t="shared" si="13"/>
        <v>506</v>
      </c>
      <c r="BF8" s="144"/>
      <c r="BG8" s="8">
        <v>0</v>
      </c>
      <c r="BH8" s="8">
        <v>1</v>
      </c>
      <c r="BI8" s="8">
        <v>3</v>
      </c>
      <c r="BJ8" s="8">
        <v>1</v>
      </c>
      <c r="BK8" s="8">
        <v>0</v>
      </c>
      <c r="BL8" s="8">
        <v>2</v>
      </c>
      <c r="BM8" s="144">
        <f t="shared" si="15"/>
        <v>7</v>
      </c>
      <c r="BN8" s="144"/>
      <c r="BO8" s="8">
        <v>46</v>
      </c>
      <c r="BP8" s="8">
        <v>146</v>
      </c>
      <c r="BQ8" s="8">
        <v>98</v>
      </c>
      <c r="BR8" s="8">
        <v>130</v>
      </c>
      <c r="BS8" s="8">
        <v>77</v>
      </c>
      <c r="BT8" s="8">
        <v>85</v>
      </c>
      <c r="BU8" s="145">
        <f t="shared" si="17"/>
        <v>582</v>
      </c>
      <c r="BV8" s="144"/>
      <c r="BW8" s="8">
        <v>2</v>
      </c>
      <c r="BX8" s="8">
        <v>29</v>
      </c>
      <c r="BY8" s="8">
        <v>31</v>
      </c>
      <c r="BZ8" s="8">
        <v>35</v>
      </c>
      <c r="CA8" s="8">
        <v>25</v>
      </c>
      <c r="CB8" s="8">
        <v>18</v>
      </c>
      <c r="CC8" s="25">
        <f t="shared" si="19"/>
        <v>140</v>
      </c>
      <c r="CD8" s="144"/>
      <c r="CE8" s="8">
        <v>2</v>
      </c>
      <c r="CF8" s="8">
        <v>29</v>
      </c>
      <c r="CG8" s="8">
        <v>31</v>
      </c>
      <c r="CH8" s="8">
        <v>34</v>
      </c>
      <c r="CI8" s="8">
        <v>24</v>
      </c>
      <c r="CJ8" s="8">
        <v>18</v>
      </c>
      <c r="CK8" s="25">
        <f t="shared" si="21"/>
        <v>138</v>
      </c>
      <c r="CL8" s="25"/>
      <c r="CM8" s="8">
        <v>0</v>
      </c>
      <c r="CN8" s="8">
        <v>0</v>
      </c>
      <c r="CO8" s="8">
        <v>0</v>
      </c>
      <c r="CP8" s="8">
        <v>1</v>
      </c>
      <c r="CQ8" s="8">
        <v>1</v>
      </c>
      <c r="CR8" s="8">
        <v>0</v>
      </c>
      <c r="CS8" s="25">
        <f t="shared" si="23"/>
        <v>2</v>
      </c>
      <c r="CT8" s="25"/>
      <c r="CU8" s="8">
        <v>0</v>
      </c>
      <c r="CV8" s="8">
        <v>0</v>
      </c>
      <c r="CW8" s="8">
        <v>0</v>
      </c>
      <c r="CX8" s="8">
        <v>0</v>
      </c>
      <c r="CY8" s="8">
        <v>0</v>
      </c>
      <c r="CZ8" s="8">
        <v>0</v>
      </c>
      <c r="DA8" s="119">
        <f t="shared" si="25"/>
        <v>0</v>
      </c>
      <c r="DB8" s="144"/>
      <c r="DC8" s="8">
        <v>198</v>
      </c>
      <c r="DD8" s="8">
        <v>342</v>
      </c>
      <c r="DE8" s="8">
        <v>228</v>
      </c>
      <c r="DF8" s="8">
        <v>228</v>
      </c>
      <c r="DG8" s="8">
        <v>142</v>
      </c>
      <c r="DH8" s="8">
        <v>152</v>
      </c>
      <c r="DI8" s="25">
        <f t="shared" si="27"/>
        <v>1290</v>
      </c>
      <c r="DJ8" s="25"/>
      <c r="DK8" s="8">
        <v>3</v>
      </c>
      <c r="DL8" s="8">
        <v>20</v>
      </c>
      <c r="DM8" s="8">
        <v>34</v>
      </c>
      <c r="DN8" s="8">
        <v>51</v>
      </c>
      <c r="DO8" s="8">
        <v>35</v>
      </c>
      <c r="DP8" s="8">
        <v>51</v>
      </c>
      <c r="DQ8" s="25">
        <f t="shared" si="29"/>
        <v>194</v>
      </c>
      <c r="DR8" s="25"/>
      <c r="DS8" s="25"/>
      <c r="DT8" s="8">
        <v>1</v>
      </c>
      <c r="DU8" s="8">
        <v>6</v>
      </c>
      <c r="DV8" s="8">
        <v>15</v>
      </c>
      <c r="DW8" s="8">
        <v>2</v>
      </c>
      <c r="DX8" s="8">
        <v>2</v>
      </c>
      <c r="DY8" s="25">
        <f t="shared" si="31"/>
        <v>26</v>
      </c>
      <c r="DZ8" s="25"/>
      <c r="EA8" s="8">
        <v>1</v>
      </c>
      <c r="EB8" s="8">
        <v>10</v>
      </c>
      <c r="EC8" s="8">
        <v>7</v>
      </c>
      <c r="ED8" s="8">
        <v>12</v>
      </c>
      <c r="EE8" s="8">
        <v>11</v>
      </c>
      <c r="EF8" s="8">
        <v>10</v>
      </c>
      <c r="EG8" s="25">
        <f>SUM(DZ8:EF8)</f>
        <v>51</v>
      </c>
      <c r="EH8" s="25"/>
      <c r="EI8" s="8">
        <v>194</v>
      </c>
      <c r="EJ8" s="8">
        <v>311</v>
      </c>
      <c r="EK8" s="8">
        <v>181</v>
      </c>
      <c r="EL8" s="8">
        <v>150</v>
      </c>
      <c r="EM8" s="8">
        <v>94</v>
      </c>
      <c r="EN8" s="8">
        <v>89</v>
      </c>
      <c r="EO8" s="119">
        <f>SUM(EH8:EN8)</f>
        <v>1019</v>
      </c>
      <c r="EP8" s="144"/>
      <c r="EQ8" s="8">
        <v>1</v>
      </c>
      <c r="ER8" s="8">
        <v>6</v>
      </c>
      <c r="ES8" s="8">
        <v>5</v>
      </c>
      <c r="ET8" s="8">
        <v>0</v>
      </c>
      <c r="EU8" s="8">
        <v>3</v>
      </c>
      <c r="EV8" s="8">
        <v>1</v>
      </c>
      <c r="EW8" s="119">
        <f>SUM(EP8:EV8)</f>
        <v>16</v>
      </c>
      <c r="EX8" s="144"/>
      <c r="EY8" s="8">
        <v>5</v>
      </c>
      <c r="EZ8" s="8">
        <v>5</v>
      </c>
      <c r="FA8" s="8">
        <v>3</v>
      </c>
      <c r="FB8" s="8">
        <v>3</v>
      </c>
      <c r="FC8" s="8">
        <v>1</v>
      </c>
      <c r="FD8" s="8">
        <v>1</v>
      </c>
      <c r="FE8" s="146">
        <f>SUM(EX8:FD8)</f>
        <v>18</v>
      </c>
      <c r="FF8" s="147">
        <v>0</v>
      </c>
      <c r="FG8" s="8">
        <v>0</v>
      </c>
      <c r="FH8" s="8">
        <v>8</v>
      </c>
      <c r="FI8" s="8">
        <v>11</v>
      </c>
      <c r="FJ8" s="8">
        <v>44</v>
      </c>
      <c r="FK8" s="8">
        <v>80</v>
      </c>
      <c r="FL8" s="8">
        <v>95</v>
      </c>
      <c r="FM8" s="25">
        <f>SUM(FF8:FL8)</f>
        <v>238</v>
      </c>
      <c r="FN8" s="8">
        <v>0</v>
      </c>
      <c r="FO8" s="8">
        <v>0</v>
      </c>
      <c r="FP8" s="8">
        <v>3</v>
      </c>
      <c r="FQ8" s="8">
        <v>8</v>
      </c>
      <c r="FR8" s="8">
        <v>23</v>
      </c>
      <c r="FS8" s="8">
        <v>59</v>
      </c>
      <c r="FT8" s="8">
        <v>73</v>
      </c>
      <c r="FU8" s="25">
        <f>SUM(FN8:FT8)</f>
        <v>166</v>
      </c>
      <c r="FV8" s="25"/>
      <c r="FW8" s="25"/>
      <c r="FX8" s="8">
        <v>5</v>
      </c>
      <c r="FY8" s="8">
        <v>2</v>
      </c>
      <c r="FZ8" s="8">
        <v>17</v>
      </c>
      <c r="GA8" s="8">
        <v>13</v>
      </c>
      <c r="GB8" s="8">
        <v>8</v>
      </c>
      <c r="GC8" s="119">
        <f>SUM(FV8:GB8)</f>
        <v>45</v>
      </c>
      <c r="GD8" s="147"/>
      <c r="GE8" s="8"/>
      <c r="GF8" s="8">
        <v>0</v>
      </c>
      <c r="GG8" s="8">
        <v>1</v>
      </c>
      <c r="GH8" s="8">
        <v>4</v>
      </c>
      <c r="GI8" s="8">
        <v>8</v>
      </c>
      <c r="GJ8" s="8">
        <v>14</v>
      </c>
      <c r="GK8" s="146">
        <f>SUM(GD8:GJ8)</f>
        <v>27</v>
      </c>
      <c r="GL8" s="147">
        <v>0</v>
      </c>
      <c r="GM8" s="8">
        <v>453</v>
      </c>
      <c r="GN8" s="8">
        <v>922</v>
      </c>
      <c r="GO8" s="8">
        <v>674</v>
      </c>
      <c r="GP8" s="8">
        <v>713</v>
      </c>
      <c r="GQ8" s="8">
        <v>501</v>
      </c>
      <c r="GR8" s="8">
        <v>573</v>
      </c>
      <c r="GS8" s="119">
        <f>SUM(GL8:GR8)</f>
        <v>3836</v>
      </c>
    </row>
    <row r="9" spans="1:213" s="120" customFormat="1" ht="18" customHeight="1">
      <c r="A9" s="109" t="s">
        <v>18</v>
      </c>
      <c r="B9" s="144"/>
      <c r="C9" s="8">
        <v>888</v>
      </c>
      <c r="D9" s="8">
        <v>1620</v>
      </c>
      <c r="E9" s="8">
        <v>888</v>
      </c>
      <c r="F9" s="8">
        <v>992</v>
      </c>
      <c r="G9" s="8">
        <v>751</v>
      </c>
      <c r="H9" s="8">
        <v>586</v>
      </c>
      <c r="I9" s="119">
        <f t="shared" si="1"/>
        <v>5725</v>
      </c>
      <c r="J9" s="144"/>
      <c r="K9" s="8">
        <v>465</v>
      </c>
      <c r="L9" s="8">
        <v>955</v>
      </c>
      <c r="M9" s="8">
        <v>540</v>
      </c>
      <c r="N9" s="8">
        <v>580</v>
      </c>
      <c r="O9" s="8">
        <v>468</v>
      </c>
      <c r="P9" s="8">
        <v>386</v>
      </c>
      <c r="Q9" s="144">
        <f t="shared" si="3"/>
        <v>3394</v>
      </c>
      <c r="R9" s="144"/>
      <c r="S9" s="8">
        <v>303</v>
      </c>
      <c r="T9" s="8">
        <v>398</v>
      </c>
      <c r="U9" s="8">
        <v>173</v>
      </c>
      <c r="V9" s="8">
        <v>172</v>
      </c>
      <c r="W9" s="8">
        <v>128</v>
      </c>
      <c r="X9" s="8">
        <v>110</v>
      </c>
      <c r="Y9" s="144">
        <f t="shared" si="5"/>
        <v>1284</v>
      </c>
      <c r="Z9" s="144"/>
      <c r="AA9" s="8">
        <v>1</v>
      </c>
      <c r="AB9" s="8">
        <v>11</v>
      </c>
      <c r="AC9" s="8">
        <v>5</v>
      </c>
      <c r="AD9" s="8">
        <v>27</v>
      </c>
      <c r="AE9" s="8">
        <v>44</v>
      </c>
      <c r="AF9" s="8">
        <v>50</v>
      </c>
      <c r="AG9" s="144">
        <f t="shared" si="7"/>
        <v>138</v>
      </c>
      <c r="AH9" s="144"/>
      <c r="AI9" s="8">
        <v>8</v>
      </c>
      <c r="AJ9" s="8">
        <v>57</v>
      </c>
      <c r="AK9" s="8">
        <v>54</v>
      </c>
      <c r="AL9" s="8">
        <v>70</v>
      </c>
      <c r="AM9" s="8">
        <v>68</v>
      </c>
      <c r="AN9" s="8">
        <v>72</v>
      </c>
      <c r="AO9" s="144">
        <f t="shared" si="9"/>
        <v>329</v>
      </c>
      <c r="AP9" s="144"/>
      <c r="AQ9" s="8">
        <v>0</v>
      </c>
      <c r="AR9" s="8">
        <v>0</v>
      </c>
      <c r="AS9" s="8">
        <v>1</v>
      </c>
      <c r="AT9" s="8">
        <v>0</v>
      </c>
      <c r="AU9" s="8">
        <v>0</v>
      </c>
      <c r="AV9" s="8">
        <v>0</v>
      </c>
      <c r="AW9" s="144">
        <f t="shared" si="11"/>
        <v>1</v>
      </c>
      <c r="AX9" s="144"/>
      <c r="AY9" s="8">
        <v>54</v>
      </c>
      <c r="AZ9" s="8">
        <v>178</v>
      </c>
      <c r="BA9" s="8">
        <v>115</v>
      </c>
      <c r="BB9" s="8">
        <v>105</v>
      </c>
      <c r="BC9" s="8">
        <v>58</v>
      </c>
      <c r="BD9" s="8">
        <v>21</v>
      </c>
      <c r="BE9" s="144">
        <f t="shared" si="13"/>
        <v>531</v>
      </c>
      <c r="BF9" s="144"/>
      <c r="BG9" s="8">
        <v>11</v>
      </c>
      <c r="BH9" s="8">
        <v>29</v>
      </c>
      <c r="BI9" s="8">
        <v>26</v>
      </c>
      <c r="BJ9" s="8">
        <v>21</v>
      </c>
      <c r="BK9" s="8">
        <v>15</v>
      </c>
      <c r="BL9" s="8">
        <v>4</v>
      </c>
      <c r="BM9" s="144">
        <f t="shared" si="15"/>
        <v>106</v>
      </c>
      <c r="BN9" s="144"/>
      <c r="BO9" s="8">
        <v>88</v>
      </c>
      <c r="BP9" s="8">
        <v>282</v>
      </c>
      <c r="BQ9" s="8">
        <v>166</v>
      </c>
      <c r="BR9" s="8">
        <v>185</v>
      </c>
      <c r="BS9" s="8">
        <v>155</v>
      </c>
      <c r="BT9" s="8">
        <v>129</v>
      </c>
      <c r="BU9" s="145">
        <f t="shared" si="17"/>
        <v>1005</v>
      </c>
      <c r="BV9" s="144"/>
      <c r="BW9" s="8">
        <v>3</v>
      </c>
      <c r="BX9" s="8">
        <v>23</v>
      </c>
      <c r="BY9" s="8">
        <v>23</v>
      </c>
      <c r="BZ9" s="8">
        <v>45</v>
      </c>
      <c r="CA9" s="8">
        <v>40</v>
      </c>
      <c r="CB9" s="8">
        <v>17</v>
      </c>
      <c r="CC9" s="25">
        <f t="shared" si="19"/>
        <v>151</v>
      </c>
      <c r="CD9" s="144"/>
      <c r="CE9" s="8">
        <v>2</v>
      </c>
      <c r="CF9" s="8">
        <v>14</v>
      </c>
      <c r="CG9" s="8">
        <v>13</v>
      </c>
      <c r="CH9" s="8">
        <v>26</v>
      </c>
      <c r="CI9" s="8">
        <v>26</v>
      </c>
      <c r="CJ9" s="8">
        <v>15</v>
      </c>
      <c r="CK9" s="25">
        <f t="shared" si="21"/>
        <v>96</v>
      </c>
      <c r="CL9" s="25"/>
      <c r="CM9" s="8">
        <v>1</v>
      </c>
      <c r="CN9" s="8">
        <v>9</v>
      </c>
      <c r="CO9" s="8">
        <v>9</v>
      </c>
      <c r="CP9" s="8">
        <v>19</v>
      </c>
      <c r="CQ9" s="8">
        <v>14</v>
      </c>
      <c r="CR9" s="8">
        <v>2</v>
      </c>
      <c r="CS9" s="25">
        <f t="shared" si="23"/>
        <v>54</v>
      </c>
      <c r="CT9" s="25"/>
      <c r="CU9" s="8">
        <v>0</v>
      </c>
      <c r="CV9" s="8">
        <v>0</v>
      </c>
      <c r="CW9" s="8">
        <v>1</v>
      </c>
      <c r="CX9" s="8">
        <v>0</v>
      </c>
      <c r="CY9" s="8">
        <v>0</v>
      </c>
      <c r="CZ9" s="8">
        <v>0</v>
      </c>
      <c r="DA9" s="119">
        <f t="shared" si="25"/>
        <v>1</v>
      </c>
      <c r="DB9" s="144"/>
      <c r="DC9" s="8">
        <v>412</v>
      </c>
      <c r="DD9" s="8">
        <v>626</v>
      </c>
      <c r="DE9" s="8">
        <v>320</v>
      </c>
      <c r="DF9" s="8">
        <v>363</v>
      </c>
      <c r="DG9" s="8">
        <v>242</v>
      </c>
      <c r="DH9" s="8">
        <v>183</v>
      </c>
      <c r="DI9" s="25">
        <f t="shared" si="27"/>
        <v>2146</v>
      </c>
      <c r="DJ9" s="25"/>
      <c r="DK9" s="8">
        <v>33</v>
      </c>
      <c r="DL9" s="8">
        <v>68</v>
      </c>
      <c r="DM9" s="8">
        <v>44</v>
      </c>
      <c r="DN9" s="8">
        <v>82</v>
      </c>
      <c r="DO9" s="8">
        <v>57</v>
      </c>
      <c r="DP9" s="8">
        <v>60</v>
      </c>
      <c r="DQ9" s="25">
        <f t="shared" si="29"/>
        <v>344</v>
      </c>
      <c r="DR9" s="25"/>
      <c r="DS9" s="25"/>
      <c r="DT9" s="8">
        <v>7</v>
      </c>
      <c r="DU9" s="8">
        <v>12</v>
      </c>
      <c r="DV9" s="8">
        <v>14</v>
      </c>
      <c r="DW9" s="8">
        <v>1</v>
      </c>
      <c r="DX9" s="8">
        <v>0</v>
      </c>
      <c r="DY9" s="25">
        <f t="shared" si="31"/>
        <v>34</v>
      </c>
      <c r="DZ9" s="25"/>
      <c r="EA9" s="8">
        <v>8</v>
      </c>
      <c r="EB9" s="8">
        <v>26</v>
      </c>
      <c r="EC9" s="8">
        <v>13</v>
      </c>
      <c r="ED9" s="8">
        <v>23</v>
      </c>
      <c r="EE9" s="8">
        <v>21</v>
      </c>
      <c r="EF9" s="8">
        <v>16</v>
      </c>
      <c r="EG9" s="25">
        <f>SUM(DZ9:EF9)</f>
        <v>107</v>
      </c>
      <c r="EH9" s="25"/>
      <c r="EI9" s="8">
        <v>371</v>
      </c>
      <c r="EJ9" s="8">
        <v>525</v>
      </c>
      <c r="EK9" s="8">
        <v>251</v>
      </c>
      <c r="EL9" s="8">
        <v>244</v>
      </c>
      <c r="EM9" s="8">
        <v>163</v>
      </c>
      <c r="EN9" s="8">
        <v>107</v>
      </c>
      <c r="EO9" s="119">
        <f>SUM(EH9:EN9)</f>
        <v>1661</v>
      </c>
      <c r="EP9" s="144"/>
      <c r="EQ9" s="8">
        <v>4</v>
      </c>
      <c r="ER9" s="8">
        <v>11</v>
      </c>
      <c r="ES9" s="8">
        <v>4</v>
      </c>
      <c r="ET9" s="8">
        <v>4</v>
      </c>
      <c r="EU9" s="8">
        <v>0</v>
      </c>
      <c r="EV9" s="8">
        <v>0</v>
      </c>
      <c r="EW9" s="119">
        <f>SUM(EP9:EV9)</f>
        <v>23</v>
      </c>
      <c r="EX9" s="144"/>
      <c r="EY9" s="8">
        <v>4</v>
      </c>
      <c r="EZ9" s="8">
        <v>5</v>
      </c>
      <c r="FA9" s="8">
        <v>1</v>
      </c>
      <c r="FB9" s="8">
        <v>0</v>
      </c>
      <c r="FC9" s="8">
        <v>1</v>
      </c>
      <c r="FD9" s="8">
        <v>0</v>
      </c>
      <c r="FE9" s="146">
        <f>SUM(EX9:FD9)</f>
        <v>11</v>
      </c>
      <c r="FF9" s="147">
        <v>0</v>
      </c>
      <c r="FG9" s="8">
        <v>0</v>
      </c>
      <c r="FH9" s="8">
        <v>24</v>
      </c>
      <c r="FI9" s="8">
        <v>62</v>
      </c>
      <c r="FJ9" s="8">
        <v>116</v>
      </c>
      <c r="FK9" s="8">
        <v>164</v>
      </c>
      <c r="FL9" s="8">
        <v>134</v>
      </c>
      <c r="FM9" s="25">
        <f>SUM(FF9:FL9)</f>
        <v>500</v>
      </c>
      <c r="FN9" s="8">
        <v>0</v>
      </c>
      <c r="FO9" s="8">
        <v>0</v>
      </c>
      <c r="FP9" s="8">
        <v>7</v>
      </c>
      <c r="FQ9" s="8">
        <v>24</v>
      </c>
      <c r="FR9" s="8">
        <v>51</v>
      </c>
      <c r="FS9" s="8">
        <v>100</v>
      </c>
      <c r="FT9" s="8">
        <v>97</v>
      </c>
      <c r="FU9" s="25">
        <f>SUM(FN9:FT9)</f>
        <v>279</v>
      </c>
      <c r="FV9" s="25"/>
      <c r="FW9" s="25"/>
      <c r="FX9" s="8">
        <v>17</v>
      </c>
      <c r="FY9" s="8">
        <v>35</v>
      </c>
      <c r="FZ9" s="8">
        <v>55</v>
      </c>
      <c r="GA9" s="8">
        <v>36</v>
      </c>
      <c r="GB9" s="8">
        <v>11</v>
      </c>
      <c r="GC9" s="119">
        <f>SUM(FV9:GB9)</f>
        <v>154</v>
      </c>
      <c r="GD9" s="147"/>
      <c r="GE9" s="8"/>
      <c r="GF9" s="8">
        <v>0</v>
      </c>
      <c r="GG9" s="8">
        <v>3</v>
      </c>
      <c r="GH9" s="8">
        <v>10</v>
      </c>
      <c r="GI9" s="8">
        <v>28</v>
      </c>
      <c r="GJ9" s="8">
        <v>26</v>
      </c>
      <c r="GK9" s="146">
        <f>SUM(GD9:GJ9)</f>
        <v>67</v>
      </c>
      <c r="GL9" s="147">
        <v>0</v>
      </c>
      <c r="GM9" s="8">
        <v>888</v>
      </c>
      <c r="GN9" s="8">
        <v>1644</v>
      </c>
      <c r="GO9" s="8">
        <v>950</v>
      </c>
      <c r="GP9" s="8">
        <v>1108</v>
      </c>
      <c r="GQ9" s="8">
        <v>915</v>
      </c>
      <c r="GR9" s="8">
        <v>720</v>
      </c>
      <c r="GS9" s="119">
        <f>SUM(GL9:GR9)</f>
        <v>6225</v>
      </c>
      <c r="GU9" s="148"/>
      <c r="GV9" s="148"/>
      <c r="GW9" s="148"/>
      <c r="GX9" s="148"/>
      <c r="GY9" s="148"/>
      <c r="GZ9" s="148"/>
      <c r="HA9" s="148"/>
      <c r="HB9" s="148"/>
      <c r="HC9" s="148"/>
      <c r="HD9" s="148"/>
      <c r="HE9" s="148"/>
    </row>
    <row r="10" spans="1:213" s="120" customFormat="1" ht="18" customHeight="1">
      <c r="A10" s="109" t="s">
        <v>19</v>
      </c>
      <c r="B10" s="144"/>
      <c r="C10" s="8">
        <v>1305</v>
      </c>
      <c r="D10" s="8">
        <v>2866</v>
      </c>
      <c r="E10" s="8">
        <v>1988</v>
      </c>
      <c r="F10" s="8">
        <v>1715</v>
      </c>
      <c r="G10" s="8">
        <v>1430</v>
      </c>
      <c r="H10" s="8">
        <v>1506</v>
      </c>
      <c r="I10" s="119">
        <f t="shared" si="1"/>
        <v>10810</v>
      </c>
      <c r="J10" s="144"/>
      <c r="K10" s="8">
        <v>693</v>
      </c>
      <c r="L10" s="8">
        <v>1594</v>
      </c>
      <c r="M10" s="8">
        <v>1148</v>
      </c>
      <c r="N10" s="8">
        <v>979</v>
      </c>
      <c r="O10" s="8">
        <v>818</v>
      </c>
      <c r="P10" s="8">
        <v>902</v>
      </c>
      <c r="Q10" s="144">
        <f t="shared" si="3"/>
        <v>6134</v>
      </c>
      <c r="R10" s="144"/>
      <c r="S10" s="8">
        <v>486</v>
      </c>
      <c r="T10" s="8">
        <v>796</v>
      </c>
      <c r="U10" s="8">
        <v>456</v>
      </c>
      <c r="V10" s="8">
        <v>335</v>
      </c>
      <c r="W10" s="8">
        <v>267</v>
      </c>
      <c r="X10" s="8">
        <v>278</v>
      </c>
      <c r="Y10" s="144">
        <f t="shared" si="5"/>
        <v>2618</v>
      </c>
      <c r="Z10" s="144"/>
      <c r="AA10" s="8">
        <v>0</v>
      </c>
      <c r="AB10" s="8">
        <v>7</v>
      </c>
      <c r="AC10" s="8">
        <v>19</v>
      </c>
      <c r="AD10" s="8">
        <v>24</v>
      </c>
      <c r="AE10" s="8">
        <v>43</v>
      </c>
      <c r="AF10" s="8">
        <v>136</v>
      </c>
      <c r="AG10" s="144">
        <f t="shared" si="7"/>
        <v>229</v>
      </c>
      <c r="AH10" s="144"/>
      <c r="AI10" s="8">
        <v>18</v>
      </c>
      <c r="AJ10" s="8">
        <v>89</v>
      </c>
      <c r="AK10" s="8">
        <v>83</v>
      </c>
      <c r="AL10" s="8">
        <v>81</v>
      </c>
      <c r="AM10" s="8">
        <v>95</v>
      </c>
      <c r="AN10" s="8">
        <v>121</v>
      </c>
      <c r="AO10" s="144">
        <f t="shared" si="9"/>
        <v>487</v>
      </c>
      <c r="AP10" s="144"/>
      <c r="AQ10" s="8">
        <v>0</v>
      </c>
      <c r="AR10" s="8">
        <v>1</v>
      </c>
      <c r="AS10" s="8">
        <v>3</v>
      </c>
      <c r="AT10" s="8">
        <v>6</v>
      </c>
      <c r="AU10" s="8">
        <v>1</v>
      </c>
      <c r="AV10" s="8">
        <v>1</v>
      </c>
      <c r="AW10" s="144">
        <f t="shared" si="11"/>
        <v>12</v>
      </c>
      <c r="AX10" s="144"/>
      <c r="AY10" s="8">
        <v>75</v>
      </c>
      <c r="AZ10" s="8">
        <v>279</v>
      </c>
      <c r="BA10" s="8">
        <v>236</v>
      </c>
      <c r="BB10" s="8">
        <v>203</v>
      </c>
      <c r="BC10" s="8">
        <v>120</v>
      </c>
      <c r="BD10" s="8">
        <v>55</v>
      </c>
      <c r="BE10" s="144">
        <f t="shared" si="13"/>
        <v>968</v>
      </c>
      <c r="BF10" s="144"/>
      <c r="BG10" s="8">
        <v>6</v>
      </c>
      <c r="BH10" s="8">
        <v>35</v>
      </c>
      <c r="BI10" s="8">
        <v>27</v>
      </c>
      <c r="BJ10" s="8">
        <v>27</v>
      </c>
      <c r="BK10" s="8">
        <v>23</v>
      </c>
      <c r="BL10" s="8">
        <v>3</v>
      </c>
      <c r="BM10" s="144">
        <f t="shared" si="15"/>
        <v>121</v>
      </c>
      <c r="BN10" s="144"/>
      <c r="BO10" s="8">
        <v>108</v>
      </c>
      <c r="BP10" s="8">
        <v>387</v>
      </c>
      <c r="BQ10" s="8">
        <v>324</v>
      </c>
      <c r="BR10" s="8">
        <v>303</v>
      </c>
      <c r="BS10" s="8">
        <v>269</v>
      </c>
      <c r="BT10" s="8">
        <v>308</v>
      </c>
      <c r="BU10" s="145">
        <f t="shared" si="17"/>
        <v>1699</v>
      </c>
      <c r="BV10" s="144"/>
      <c r="BW10" s="8">
        <v>1</v>
      </c>
      <c r="BX10" s="8">
        <v>28</v>
      </c>
      <c r="BY10" s="8">
        <v>47</v>
      </c>
      <c r="BZ10" s="8">
        <v>84</v>
      </c>
      <c r="CA10" s="8">
        <v>74</v>
      </c>
      <c r="CB10" s="8">
        <v>36</v>
      </c>
      <c r="CC10" s="25">
        <f t="shared" si="19"/>
        <v>270</v>
      </c>
      <c r="CD10" s="144"/>
      <c r="CE10" s="8">
        <v>1</v>
      </c>
      <c r="CF10" s="8">
        <v>26</v>
      </c>
      <c r="CG10" s="8">
        <v>40</v>
      </c>
      <c r="CH10" s="8">
        <v>77</v>
      </c>
      <c r="CI10" s="8">
        <v>70</v>
      </c>
      <c r="CJ10" s="8">
        <v>35</v>
      </c>
      <c r="CK10" s="25">
        <f t="shared" si="21"/>
        <v>249</v>
      </c>
      <c r="CL10" s="25"/>
      <c r="CM10" s="8">
        <v>0</v>
      </c>
      <c r="CN10" s="8">
        <v>2</v>
      </c>
      <c r="CO10" s="8">
        <v>7</v>
      </c>
      <c r="CP10" s="8">
        <v>7</v>
      </c>
      <c r="CQ10" s="8">
        <v>4</v>
      </c>
      <c r="CR10" s="8">
        <v>1</v>
      </c>
      <c r="CS10" s="25">
        <f t="shared" si="23"/>
        <v>21</v>
      </c>
      <c r="CT10" s="25"/>
      <c r="CU10" s="8">
        <v>0</v>
      </c>
      <c r="CV10" s="8">
        <v>0</v>
      </c>
      <c r="CW10" s="8">
        <v>0</v>
      </c>
      <c r="CX10" s="8">
        <v>0</v>
      </c>
      <c r="CY10" s="8">
        <v>0</v>
      </c>
      <c r="CZ10" s="8">
        <v>0</v>
      </c>
      <c r="DA10" s="119">
        <f t="shared" si="25"/>
        <v>0</v>
      </c>
      <c r="DB10" s="144"/>
      <c r="DC10" s="8">
        <v>602</v>
      </c>
      <c r="DD10" s="8">
        <v>1219</v>
      </c>
      <c r="DE10" s="8">
        <v>777</v>
      </c>
      <c r="DF10" s="8">
        <v>642</v>
      </c>
      <c r="DG10" s="8">
        <v>520</v>
      </c>
      <c r="DH10" s="8">
        <v>563</v>
      </c>
      <c r="DI10" s="25">
        <f t="shared" si="27"/>
        <v>4323</v>
      </c>
      <c r="DJ10" s="25"/>
      <c r="DK10" s="8">
        <v>36</v>
      </c>
      <c r="DL10" s="8">
        <v>172</v>
      </c>
      <c r="DM10" s="8">
        <v>157</v>
      </c>
      <c r="DN10" s="8">
        <v>153</v>
      </c>
      <c r="DO10" s="8">
        <v>176</v>
      </c>
      <c r="DP10" s="8">
        <v>250</v>
      </c>
      <c r="DQ10" s="25">
        <f t="shared" si="29"/>
        <v>944</v>
      </c>
      <c r="DR10" s="25"/>
      <c r="DS10" s="25"/>
      <c r="DT10" s="8">
        <v>11</v>
      </c>
      <c r="DU10" s="8">
        <v>21</v>
      </c>
      <c r="DV10" s="8">
        <v>23</v>
      </c>
      <c r="DW10" s="8">
        <v>9</v>
      </c>
      <c r="DX10" s="8">
        <v>2</v>
      </c>
      <c r="DY10" s="25">
        <f t="shared" si="31"/>
        <v>66</v>
      </c>
      <c r="DZ10" s="25"/>
      <c r="EA10" s="8">
        <v>8</v>
      </c>
      <c r="EB10" s="8">
        <v>39</v>
      </c>
      <c r="EC10" s="8">
        <v>41</v>
      </c>
      <c r="ED10" s="8">
        <v>47</v>
      </c>
      <c r="EE10" s="8">
        <v>49</v>
      </c>
      <c r="EF10" s="8">
        <v>35</v>
      </c>
      <c r="EG10" s="25">
        <f>SUM(DZ10:EF10)</f>
        <v>219</v>
      </c>
      <c r="EH10" s="25"/>
      <c r="EI10" s="8">
        <v>558</v>
      </c>
      <c r="EJ10" s="8">
        <v>997</v>
      </c>
      <c r="EK10" s="8">
        <v>558</v>
      </c>
      <c r="EL10" s="8">
        <v>419</v>
      </c>
      <c r="EM10" s="8">
        <v>286</v>
      </c>
      <c r="EN10" s="8">
        <v>276</v>
      </c>
      <c r="EO10" s="119">
        <f>SUM(EH10:EN10)</f>
        <v>3094</v>
      </c>
      <c r="EP10" s="144"/>
      <c r="EQ10" s="8">
        <v>5</v>
      </c>
      <c r="ER10" s="8">
        <v>14</v>
      </c>
      <c r="ES10" s="8">
        <v>8</v>
      </c>
      <c r="ET10" s="8">
        <v>3</v>
      </c>
      <c r="EU10" s="8">
        <v>10</v>
      </c>
      <c r="EV10" s="8">
        <v>2</v>
      </c>
      <c r="EW10" s="119">
        <f>SUM(EP10:EV10)</f>
        <v>42</v>
      </c>
      <c r="EX10" s="144"/>
      <c r="EY10" s="8">
        <v>4</v>
      </c>
      <c r="EZ10" s="8">
        <v>11</v>
      </c>
      <c r="FA10" s="8">
        <v>8</v>
      </c>
      <c r="FB10" s="8">
        <v>7</v>
      </c>
      <c r="FC10" s="8">
        <v>8</v>
      </c>
      <c r="FD10" s="8">
        <v>3</v>
      </c>
      <c r="FE10" s="146">
        <f>SUM(EX10:FD10)</f>
        <v>41</v>
      </c>
      <c r="FF10" s="147">
        <v>0</v>
      </c>
      <c r="FG10" s="8">
        <v>1</v>
      </c>
      <c r="FH10" s="8">
        <v>42</v>
      </c>
      <c r="FI10" s="8">
        <v>107</v>
      </c>
      <c r="FJ10" s="8">
        <v>178</v>
      </c>
      <c r="FK10" s="8">
        <v>292</v>
      </c>
      <c r="FL10" s="8">
        <v>290</v>
      </c>
      <c r="FM10" s="25">
        <f>SUM(FF10:FL10)</f>
        <v>910</v>
      </c>
      <c r="FN10" s="8">
        <v>0</v>
      </c>
      <c r="FO10" s="8">
        <v>1</v>
      </c>
      <c r="FP10" s="8">
        <v>30</v>
      </c>
      <c r="FQ10" s="8">
        <v>48</v>
      </c>
      <c r="FR10" s="8">
        <v>112</v>
      </c>
      <c r="FS10" s="8">
        <v>175</v>
      </c>
      <c r="FT10" s="8">
        <v>172</v>
      </c>
      <c r="FU10" s="25">
        <f>SUM(FN10:FT10)</f>
        <v>538</v>
      </c>
      <c r="FV10" s="25"/>
      <c r="FW10" s="25"/>
      <c r="FX10" s="8">
        <v>10</v>
      </c>
      <c r="FY10" s="8">
        <v>51</v>
      </c>
      <c r="FZ10" s="8">
        <v>54</v>
      </c>
      <c r="GA10" s="8">
        <v>84</v>
      </c>
      <c r="GB10" s="8">
        <v>31</v>
      </c>
      <c r="GC10" s="119">
        <f>SUM(FV10:GB10)</f>
        <v>230</v>
      </c>
      <c r="GD10" s="147"/>
      <c r="GE10" s="8"/>
      <c r="GF10" s="8">
        <v>2</v>
      </c>
      <c r="GG10" s="8">
        <v>8</v>
      </c>
      <c r="GH10" s="8">
        <v>12</v>
      </c>
      <c r="GI10" s="8">
        <v>33</v>
      </c>
      <c r="GJ10" s="8">
        <v>87</v>
      </c>
      <c r="GK10" s="146">
        <f>SUM(GD10:GJ10)</f>
        <v>142</v>
      </c>
      <c r="GL10" s="147">
        <v>0</v>
      </c>
      <c r="GM10" s="8">
        <v>1306</v>
      </c>
      <c r="GN10" s="8">
        <v>2908</v>
      </c>
      <c r="GO10" s="8">
        <v>2095</v>
      </c>
      <c r="GP10" s="8">
        <v>1893</v>
      </c>
      <c r="GQ10" s="8">
        <v>1722</v>
      </c>
      <c r="GR10" s="8">
        <v>1796</v>
      </c>
      <c r="GS10" s="119">
        <f>SUM(GL10:GR10)</f>
        <v>11720</v>
      </c>
      <c r="GU10" s="148"/>
      <c r="GV10" s="148"/>
      <c r="GW10" s="148"/>
      <c r="GX10" s="148"/>
      <c r="GY10" s="148"/>
      <c r="GZ10" s="148"/>
      <c r="HA10" s="148"/>
      <c r="HB10" s="148"/>
      <c r="HC10" s="148"/>
      <c r="HD10" s="148"/>
      <c r="HE10" s="148"/>
    </row>
    <row r="11" spans="1:213" s="120" customFormat="1" ht="18" customHeight="1">
      <c r="A11" s="109" t="s">
        <v>20</v>
      </c>
      <c r="B11" s="144"/>
      <c r="C11" s="8">
        <v>2256</v>
      </c>
      <c r="D11" s="8">
        <v>6074</v>
      </c>
      <c r="E11" s="8">
        <v>3358</v>
      </c>
      <c r="F11" s="8">
        <v>3092</v>
      </c>
      <c r="G11" s="8">
        <v>2829</v>
      </c>
      <c r="H11" s="8">
        <v>2381</v>
      </c>
      <c r="I11" s="119">
        <f t="shared" si="1"/>
        <v>19990</v>
      </c>
      <c r="J11" s="144"/>
      <c r="K11" s="8">
        <v>1209</v>
      </c>
      <c r="L11" s="8">
        <v>3481</v>
      </c>
      <c r="M11" s="8">
        <v>2027</v>
      </c>
      <c r="N11" s="8">
        <v>1864</v>
      </c>
      <c r="O11" s="8">
        <v>1724</v>
      </c>
      <c r="P11" s="8">
        <v>1506</v>
      </c>
      <c r="Q11" s="144">
        <f t="shared" si="3"/>
        <v>11811</v>
      </c>
      <c r="R11" s="144"/>
      <c r="S11" s="8">
        <v>872</v>
      </c>
      <c r="T11" s="8">
        <v>1877</v>
      </c>
      <c r="U11" s="8">
        <v>808</v>
      </c>
      <c r="V11" s="8">
        <v>662</v>
      </c>
      <c r="W11" s="8">
        <v>549</v>
      </c>
      <c r="X11" s="8">
        <v>441</v>
      </c>
      <c r="Y11" s="144">
        <f t="shared" si="5"/>
        <v>5209</v>
      </c>
      <c r="Z11" s="144"/>
      <c r="AA11" s="8">
        <v>0</v>
      </c>
      <c r="AB11" s="8">
        <v>9</v>
      </c>
      <c r="AC11" s="8">
        <v>25</v>
      </c>
      <c r="AD11" s="8">
        <v>47</v>
      </c>
      <c r="AE11" s="8">
        <v>86</v>
      </c>
      <c r="AF11" s="8">
        <v>182</v>
      </c>
      <c r="AG11" s="144">
        <f t="shared" si="7"/>
        <v>349</v>
      </c>
      <c r="AH11" s="144"/>
      <c r="AI11" s="8">
        <v>41</v>
      </c>
      <c r="AJ11" s="8">
        <v>190</v>
      </c>
      <c r="AK11" s="8">
        <v>176</v>
      </c>
      <c r="AL11" s="8">
        <v>183</v>
      </c>
      <c r="AM11" s="8">
        <v>183</v>
      </c>
      <c r="AN11" s="8">
        <v>226</v>
      </c>
      <c r="AO11" s="144">
        <f t="shared" si="9"/>
        <v>999</v>
      </c>
      <c r="AP11" s="144"/>
      <c r="AQ11" s="8">
        <v>3</v>
      </c>
      <c r="AR11" s="8">
        <v>20</v>
      </c>
      <c r="AS11" s="8">
        <v>19</v>
      </c>
      <c r="AT11" s="8">
        <v>23</v>
      </c>
      <c r="AU11" s="8">
        <v>20</v>
      </c>
      <c r="AV11" s="8">
        <v>27</v>
      </c>
      <c r="AW11" s="144">
        <f t="shared" si="11"/>
        <v>112</v>
      </c>
      <c r="AX11" s="144"/>
      <c r="AY11" s="8">
        <v>106</v>
      </c>
      <c r="AZ11" s="8">
        <v>501</v>
      </c>
      <c r="BA11" s="8">
        <v>378</v>
      </c>
      <c r="BB11" s="8">
        <v>361</v>
      </c>
      <c r="BC11" s="8">
        <v>305</v>
      </c>
      <c r="BD11" s="8">
        <v>162</v>
      </c>
      <c r="BE11" s="144">
        <f t="shared" si="13"/>
        <v>1813</v>
      </c>
      <c r="BF11" s="144"/>
      <c r="BG11" s="8">
        <v>20</v>
      </c>
      <c r="BH11" s="8">
        <v>127</v>
      </c>
      <c r="BI11" s="8">
        <v>97</v>
      </c>
      <c r="BJ11" s="8">
        <v>65</v>
      </c>
      <c r="BK11" s="8">
        <v>56</v>
      </c>
      <c r="BL11" s="8">
        <v>21</v>
      </c>
      <c r="BM11" s="144">
        <f t="shared" si="15"/>
        <v>386</v>
      </c>
      <c r="BN11" s="144"/>
      <c r="BO11" s="8">
        <v>167</v>
      </c>
      <c r="BP11" s="8">
        <v>757</v>
      </c>
      <c r="BQ11" s="8">
        <v>524</v>
      </c>
      <c r="BR11" s="8">
        <v>523</v>
      </c>
      <c r="BS11" s="8">
        <v>525</v>
      </c>
      <c r="BT11" s="8">
        <v>447</v>
      </c>
      <c r="BU11" s="145">
        <f t="shared" si="17"/>
        <v>2943</v>
      </c>
      <c r="BV11" s="144"/>
      <c r="BW11" s="8">
        <v>1</v>
      </c>
      <c r="BX11" s="8">
        <v>26</v>
      </c>
      <c r="BY11" s="8">
        <v>40</v>
      </c>
      <c r="BZ11" s="8">
        <v>80</v>
      </c>
      <c r="CA11" s="8">
        <v>106</v>
      </c>
      <c r="CB11" s="8">
        <v>64</v>
      </c>
      <c r="CC11" s="25">
        <f t="shared" si="19"/>
        <v>317</v>
      </c>
      <c r="CD11" s="144"/>
      <c r="CE11" s="8">
        <v>0</v>
      </c>
      <c r="CF11" s="8">
        <v>12</v>
      </c>
      <c r="CG11" s="8">
        <v>28</v>
      </c>
      <c r="CH11" s="8">
        <v>52</v>
      </c>
      <c r="CI11" s="8">
        <v>67</v>
      </c>
      <c r="CJ11" s="8">
        <v>40</v>
      </c>
      <c r="CK11" s="25">
        <f t="shared" si="21"/>
        <v>199</v>
      </c>
      <c r="CL11" s="25"/>
      <c r="CM11" s="8">
        <v>1</v>
      </c>
      <c r="CN11" s="8">
        <v>14</v>
      </c>
      <c r="CO11" s="8">
        <v>12</v>
      </c>
      <c r="CP11" s="8">
        <v>28</v>
      </c>
      <c r="CQ11" s="8">
        <v>39</v>
      </c>
      <c r="CR11" s="8">
        <v>24</v>
      </c>
      <c r="CS11" s="25">
        <f t="shared" si="23"/>
        <v>118</v>
      </c>
      <c r="CT11" s="25"/>
      <c r="CU11" s="8">
        <v>0</v>
      </c>
      <c r="CV11" s="8">
        <v>0</v>
      </c>
      <c r="CW11" s="8">
        <v>0</v>
      </c>
      <c r="CX11" s="8">
        <v>0</v>
      </c>
      <c r="CY11" s="8">
        <v>0</v>
      </c>
      <c r="CZ11" s="8">
        <v>0</v>
      </c>
      <c r="DA11" s="119">
        <f t="shared" si="25"/>
        <v>0</v>
      </c>
      <c r="DB11" s="144"/>
      <c r="DC11" s="8">
        <v>1027</v>
      </c>
      <c r="DD11" s="8">
        <v>2524</v>
      </c>
      <c r="DE11" s="8">
        <v>1269</v>
      </c>
      <c r="DF11" s="8">
        <v>1122</v>
      </c>
      <c r="DG11" s="8">
        <v>985</v>
      </c>
      <c r="DH11" s="8">
        <v>806</v>
      </c>
      <c r="DI11" s="25">
        <f t="shared" si="27"/>
        <v>7733</v>
      </c>
      <c r="DJ11" s="25"/>
      <c r="DK11" s="8">
        <v>37</v>
      </c>
      <c r="DL11" s="8">
        <v>184</v>
      </c>
      <c r="DM11" s="8">
        <v>179</v>
      </c>
      <c r="DN11" s="8">
        <v>218</v>
      </c>
      <c r="DO11" s="8">
        <v>248</v>
      </c>
      <c r="DP11" s="8">
        <v>311</v>
      </c>
      <c r="DQ11" s="25">
        <f t="shared" si="29"/>
        <v>1177</v>
      </c>
      <c r="DR11" s="25"/>
      <c r="DS11" s="25"/>
      <c r="DT11" s="8">
        <v>23</v>
      </c>
      <c r="DU11" s="8">
        <v>20</v>
      </c>
      <c r="DV11" s="8">
        <v>39</v>
      </c>
      <c r="DW11" s="8">
        <v>21</v>
      </c>
      <c r="DX11" s="8">
        <v>3</v>
      </c>
      <c r="DY11" s="25">
        <f t="shared" si="31"/>
        <v>106</v>
      </c>
      <c r="DZ11" s="25"/>
      <c r="EA11" s="8">
        <v>16</v>
      </c>
      <c r="EB11" s="8">
        <v>59</v>
      </c>
      <c r="EC11" s="8">
        <v>44</v>
      </c>
      <c r="ED11" s="8">
        <v>54</v>
      </c>
      <c r="EE11" s="8">
        <v>64</v>
      </c>
      <c r="EF11" s="8">
        <v>41</v>
      </c>
      <c r="EG11" s="25">
        <f>SUM(DZ11:EF11)</f>
        <v>278</v>
      </c>
      <c r="EH11" s="25"/>
      <c r="EI11" s="8">
        <v>974</v>
      </c>
      <c r="EJ11" s="8">
        <v>2258</v>
      </c>
      <c r="EK11" s="8">
        <v>1026</v>
      </c>
      <c r="EL11" s="8">
        <v>811</v>
      </c>
      <c r="EM11" s="8">
        <v>652</v>
      </c>
      <c r="EN11" s="8">
        <v>451</v>
      </c>
      <c r="EO11" s="119">
        <f>SUM(EH11:EN11)</f>
        <v>6172</v>
      </c>
      <c r="EP11" s="144"/>
      <c r="EQ11" s="8">
        <v>9</v>
      </c>
      <c r="ER11" s="8">
        <v>22</v>
      </c>
      <c r="ES11" s="8">
        <v>14</v>
      </c>
      <c r="ET11" s="8">
        <v>14</v>
      </c>
      <c r="EU11" s="8">
        <v>10</v>
      </c>
      <c r="EV11" s="8">
        <v>4</v>
      </c>
      <c r="EW11" s="119">
        <f>SUM(EP11:EV11)</f>
        <v>73</v>
      </c>
      <c r="EX11" s="144"/>
      <c r="EY11" s="8">
        <v>10</v>
      </c>
      <c r="EZ11" s="8">
        <v>21</v>
      </c>
      <c r="FA11" s="8">
        <v>8</v>
      </c>
      <c r="FB11" s="8">
        <v>12</v>
      </c>
      <c r="FC11" s="8">
        <v>4</v>
      </c>
      <c r="FD11" s="8">
        <v>1</v>
      </c>
      <c r="FE11" s="146">
        <f>SUM(EX11:FD11)</f>
        <v>56</v>
      </c>
      <c r="FF11" s="147">
        <v>0</v>
      </c>
      <c r="FG11" s="8">
        <v>0</v>
      </c>
      <c r="FH11" s="8">
        <v>83</v>
      </c>
      <c r="FI11" s="8">
        <v>158</v>
      </c>
      <c r="FJ11" s="8">
        <v>243</v>
      </c>
      <c r="FK11" s="8">
        <v>458</v>
      </c>
      <c r="FL11" s="8">
        <v>482</v>
      </c>
      <c r="FM11" s="25">
        <f>SUM(FF11:FL11)</f>
        <v>1424</v>
      </c>
      <c r="FN11" s="8">
        <v>0</v>
      </c>
      <c r="FO11" s="8">
        <v>0</v>
      </c>
      <c r="FP11" s="8">
        <v>51</v>
      </c>
      <c r="FQ11" s="8">
        <v>78</v>
      </c>
      <c r="FR11" s="8">
        <v>135</v>
      </c>
      <c r="FS11" s="8">
        <v>296</v>
      </c>
      <c r="FT11" s="8">
        <v>291</v>
      </c>
      <c r="FU11" s="25">
        <f>SUM(FN11:FT11)</f>
        <v>851</v>
      </c>
      <c r="FV11" s="25"/>
      <c r="FW11" s="25"/>
      <c r="FX11" s="8">
        <v>29</v>
      </c>
      <c r="FY11" s="8">
        <v>70</v>
      </c>
      <c r="FZ11" s="8">
        <v>87</v>
      </c>
      <c r="GA11" s="8">
        <v>108</v>
      </c>
      <c r="GB11" s="8">
        <v>57</v>
      </c>
      <c r="GC11" s="119">
        <f>SUM(FV11:GB11)</f>
        <v>351</v>
      </c>
      <c r="GD11" s="147"/>
      <c r="GE11" s="8"/>
      <c r="GF11" s="8">
        <v>3</v>
      </c>
      <c r="GG11" s="8">
        <v>10</v>
      </c>
      <c r="GH11" s="8">
        <v>21</v>
      </c>
      <c r="GI11" s="8">
        <v>54</v>
      </c>
      <c r="GJ11" s="8">
        <v>134</v>
      </c>
      <c r="GK11" s="146">
        <f>SUM(GD11:GJ11)</f>
        <v>222</v>
      </c>
      <c r="GL11" s="147">
        <v>0</v>
      </c>
      <c r="GM11" s="8">
        <v>2256</v>
      </c>
      <c r="GN11" s="8">
        <v>6157</v>
      </c>
      <c r="GO11" s="8">
        <v>3516</v>
      </c>
      <c r="GP11" s="8">
        <v>3335</v>
      </c>
      <c r="GQ11" s="8">
        <v>3287</v>
      </c>
      <c r="GR11" s="8">
        <v>2863</v>
      </c>
      <c r="GS11" s="119">
        <f>SUM(GL11:GR11)</f>
        <v>21414</v>
      </c>
      <c r="GU11" s="148"/>
      <c r="GV11" s="148"/>
      <c r="GW11" s="148"/>
      <c r="GX11" s="148"/>
      <c r="GY11" s="148"/>
      <c r="GZ11" s="148"/>
      <c r="HA11" s="148"/>
      <c r="HB11" s="148"/>
      <c r="HC11" s="148"/>
      <c r="HD11" s="148"/>
      <c r="HE11" s="148"/>
    </row>
    <row r="12" spans="1:213" s="120" customFormat="1" ht="18" customHeight="1">
      <c r="A12" s="109" t="s">
        <v>21</v>
      </c>
      <c r="B12" s="144"/>
      <c r="C12" s="8">
        <v>1841</v>
      </c>
      <c r="D12" s="8">
        <v>3563</v>
      </c>
      <c r="E12" s="8">
        <v>2273</v>
      </c>
      <c r="F12" s="8">
        <v>2033</v>
      </c>
      <c r="G12" s="8">
        <v>1792</v>
      </c>
      <c r="H12" s="8">
        <v>1455</v>
      </c>
      <c r="I12" s="119">
        <f t="shared" si="1"/>
        <v>12957</v>
      </c>
      <c r="J12" s="144"/>
      <c r="K12" s="8">
        <v>974</v>
      </c>
      <c r="L12" s="8">
        <v>2054</v>
      </c>
      <c r="M12" s="8">
        <v>1345</v>
      </c>
      <c r="N12" s="8">
        <v>1182</v>
      </c>
      <c r="O12" s="8">
        <v>1086</v>
      </c>
      <c r="P12" s="8">
        <v>919</v>
      </c>
      <c r="Q12" s="144">
        <f t="shared" si="3"/>
        <v>7560</v>
      </c>
      <c r="R12" s="144"/>
      <c r="S12" s="8">
        <v>648</v>
      </c>
      <c r="T12" s="8">
        <v>953</v>
      </c>
      <c r="U12" s="8">
        <v>473</v>
      </c>
      <c r="V12" s="8">
        <v>423</v>
      </c>
      <c r="W12" s="8">
        <v>331</v>
      </c>
      <c r="X12" s="8">
        <v>267</v>
      </c>
      <c r="Y12" s="144">
        <f t="shared" si="5"/>
        <v>3095</v>
      </c>
      <c r="Z12" s="144"/>
      <c r="AA12" s="8">
        <v>1</v>
      </c>
      <c r="AB12" s="8">
        <v>3</v>
      </c>
      <c r="AC12" s="8">
        <v>25</v>
      </c>
      <c r="AD12" s="8">
        <v>27</v>
      </c>
      <c r="AE12" s="8">
        <v>72</v>
      </c>
      <c r="AF12" s="8">
        <v>139</v>
      </c>
      <c r="AG12" s="144">
        <f t="shared" si="7"/>
        <v>267</v>
      </c>
      <c r="AH12" s="144"/>
      <c r="AI12" s="8">
        <v>25</v>
      </c>
      <c r="AJ12" s="8">
        <v>132</v>
      </c>
      <c r="AK12" s="8">
        <v>112</v>
      </c>
      <c r="AL12" s="8">
        <v>121</v>
      </c>
      <c r="AM12" s="8">
        <v>135</v>
      </c>
      <c r="AN12" s="8">
        <v>152</v>
      </c>
      <c r="AO12" s="144">
        <f t="shared" si="9"/>
        <v>677</v>
      </c>
      <c r="AP12" s="144"/>
      <c r="AQ12" s="8">
        <v>0</v>
      </c>
      <c r="AR12" s="8">
        <v>0</v>
      </c>
      <c r="AS12" s="8">
        <v>6</v>
      </c>
      <c r="AT12" s="8">
        <v>2</v>
      </c>
      <c r="AU12" s="8">
        <v>5</v>
      </c>
      <c r="AV12" s="8">
        <v>7</v>
      </c>
      <c r="AW12" s="144">
        <f t="shared" si="11"/>
        <v>20</v>
      </c>
      <c r="AX12" s="144"/>
      <c r="AY12" s="8">
        <v>137</v>
      </c>
      <c r="AZ12" s="8">
        <v>370</v>
      </c>
      <c r="BA12" s="8">
        <v>250</v>
      </c>
      <c r="BB12" s="8">
        <v>209</v>
      </c>
      <c r="BC12" s="8">
        <v>150</v>
      </c>
      <c r="BD12" s="8">
        <v>68</v>
      </c>
      <c r="BE12" s="144">
        <f t="shared" si="13"/>
        <v>1184</v>
      </c>
      <c r="BF12" s="144"/>
      <c r="BG12" s="8">
        <v>13</v>
      </c>
      <c r="BH12" s="8">
        <v>76</v>
      </c>
      <c r="BI12" s="8">
        <v>93</v>
      </c>
      <c r="BJ12" s="8">
        <v>71</v>
      </c>
      <c r="BK12" s="8">
        <v>43</v>
      </c>
      <c r="BL12" s="8">
        <v>13</v>
      </c>
      <c r="BM12" s="144">
        <f t="shared" si="15"/>
        <v>309</v>
      </c>
      <c r="BN12" s="144"/>
      <c r="BO12" s="8">
        <v>150</v>
      </c>
      <c r="BP12" s="8">
        <v>520</v>
      </c>
      <c r="BQ12" s="8">
        <v>386</v>
      </c>
      <c r="BR12" s="8">
        <v>329</v>
      </c>
      <c r="BS12" s="8">
        <v>350</v>
      </c>
      <c r="BT12" s="8">
        <v>273</v>
      </c>
      <c r="BU12" s="145">
        <f t="shared" si="17"/>
        <v>2008</v>
      </c>
      <c r="BV12" s="144"/>
      <c r="BW12" s="8">
        <v>1</v>
      </c>
      <c r="BX12" s="8">
        <v>38</v>
      </c>
      <c r="BY12" s="8">
        <v>52</v>
      </c>
      <c r="BZ12" s="8">
        <v>76</v>
      </c>
      <c r="CA12" s="8">
        <v>73</v>
      </c>
      <c r="CB12" s="8">
        <v>52</v>
      </c>
      <c r="CC12" s="25">
        <f t="shared" si="19"/>
        <v>292</v>
      </c>
      <c r="CD12" s="144"/>
      <c r="CE12" s="8">
        <v>0</v>
      </c>
      <c r="CF12" s="8">
        <v>26</v>
      </c>
      <c r="CG12" s="8">
        <v>29</v>
      </c>
      <c r="CH12" s="8">
        <v>42</v>
      </c>
      <c r="CI12" s="8">
        <v>42</v>
      </c>
      <c r="CJ12" s="8">
        <v>35</v>
      </c>
      <c r="CK12" s="25">
        <f t="shared" si="21"/>
        <v>174</v>
      </c>
      <c r="CL12" s="25"/>
      <c r="CM12" s="8">
        <v>1</v>
      </c>
      <c r="CN12" s="8">
        <v>12</v>
      </c>
      <c r="CO12" s="8">
        <v>23</v>
      </c>
      <c r="CP12" s="8">
        <v>33</v>
      </c>
      <c r="CQ12" s="8">
        <v>31</v>
      </c>
      <c r="CR12" s="8">
        <v>17</v>
      </c>
      <c r="CS12" s="25">
        <f t="shared" si="23"/>
        <v>117</v>
      </c>
      <c r="CT12" s="25"/>
      <c r="CU12" s="8">
        <v>0</v>
      </c>
      <c r="CV12" s="8">
        <v>0</v>
      </c>
      <c r="CW12" s="8">
        <v>0</v>
      </c>
      <c r="CX12" s="8">
        <v>1</v>
      </c>
      <c r="CY12" s="8">
        <v>0</v>
      </c>
      <c r="CZ12" s="8">
        <v>0</v>
      </c>
      <c r="DA12" s="119">
        <f t="shared" si="25"/>
        <v>1</v>
      </c>
      <c r="DB12" s="144"/>
      <c r="DC12" s="8">
        <v>842</v>
      </c>
      <c r="DD12" s="8">
        <v>1444</v>
      </c>
      <c r="DE12" s="8">
        <v>853</v>
      </c>
      <c r="DF12" s="8">
        <v>740</v>
      </c>
      <c r="DG12" s="8">
        <v>622</v>
      </c>
      <c r="DH12" s="8">
        <v>478</v>
      </c>
      <c r="DI12" s="25">
        <f t="shared" si="27"/>
        <v>4979</v>
      </c>
      <c r="DJ12" s="25"/>
      <c r="DK12" s="8">
        <v>23</v>
      </c>
      <c r="DL12" s="8">
        <v>129</v>
      </c>
      <c r="DM12" s="8">
        <v>144</v>
      </c>
      <c r="DN12" s="8">
        <v>165</v>
      </c>
      <c r="DO12" s="8">
        <v>165</v>
      </c>
      <c r="DP12" s="8">
        <v>188</v>
      </c>
      <c r="DQ12" s="25">
        <f t="shared" si="29"/>
        <v>814</v>
      </c>
      <c r="DR12" s="25"/>
      <c r="DS12" s="25"/>
      <c r="DT12" s="8">
        <v>20</v>
      </c>
      <c r="DU12" s="8">
        <v>28</v>
      </c>
      <c r="DV12" s="8">
        <v>29</v>
      </c>
      <c r="DW12" s="8">
        <v>20</v>
      </c>
      <c r="DX12" s="8">
        <v>7</v>
      </c>
      <c r="DY12" s="25">
        <f t="shared" si="31"/>
        <v>104</v>
      </c>
      <c r="DZ12" s="25"/>
      <c r="EA12" s="8">
        <v>6</v>
      </c>
      <c r="EB12" s="8">
        <v>25</v>
      </c>
      <c r="EC12" s="8">
        <v>39</v>
      </c>
      <c r="ED12" s="8">
        <v>52</v>
      </c>
      <c r="EE12" s="8">
        <v>37</v>
      </c>
      <c r="EF12" s="8">
        <v>31</v>
      </c>
      <c r="EG12" s="25">
        <f>SUM(DZ12:EF12)</f>
        <v>190</v>
      </c>
      <c r="EH12" s="25"/>
      <c r="EI12" s="8">
        <v>813</v>
      </c>
      <c r="EJ12" s="8">
        <v>1270</v>
      </c>
      <c r="EK12" s="8">
        <v>642</v>
      </c>
      <c r="EL12" s="8">
        <v>494</v>
      </c>
      <c r="EM12" s="8">
        <v>400</v>
      </c>
      <c r="EN12" s="8">
        <v>252</v>
      </c>
      <c r="EO12" s="119">
        <f>SUM(EH12:EN12)</f>
        <v>3871</v>
      </c>
      <c r="EP12" s="144"/>
      <c r="EQ12" s="8">
        <v>7</v>
      </c>
      <c r="ER12" s="8">
        <v>11</v>
      </c>
      <c r="ES12" s="8">
        <v>14</v>
      </c>
      <c r="ET12" s="8">
        <v>22</v>
      </c>
      <c r="EU12" s="8">
        <v>6</v>
      </c>
      <c r="EV12" s="8">
        <v>6</v>
      </c>
      <c r="EW12" s="119">
        <f>SUM(EP12:EV12)</f>
        <v>66</v>
      </c>
      <c r="EX12" s="144"/>
      <c r="EY12" s="8">
        <v>17</v>
      </c>
      <c r="EZ12" s="8">
        <v>16</v>
      </c>
      <c r="FA12" s="8">
        <v>9</v>
      </c>
      <c r="FB12" s="8">
        <v>13</v>
      </c>
      <c r="FC12" s="8">
        <v>5</v>
      </c>
      <c r="FD12" s="8">
        <v>0</v>
      </c>
      <c r="FE12" s="146">
        <f>SUM(EX12:FD12)</f>
        <v>60</v>
      </c>
      <c r="FF12" s="147">
        <v>0</v>
      </c>
      <c r="FG12" s="8">
        <v>0</v>
      </c>
      <c r="FH12" s="8">
        <v>47</v>
      </c>
      <c r="FI12" s="8">
        <v>93</v>
      </c>
      <c r="FJ12" s="8">
        <v>192</v>
      </c>
      <c r="FK12" s="8">
        <v>319</v>
      </c>
      <c r="FL12" s="8">
        <v>323</v>
      </c>
      <c r="FM12" s="25">
        <f>SUM(FF12:FL12)</f>
        <v>974</v>
      </c>
      <c r="FN12" s="8">
        <v>0</v>
      </c>
      <c r="FO12" s="8">
        <v>0</v>
      </c>
      <c r="FP12" s="8">
        <v>19</v>
      </c>
      <c r="FQ12" s="8">
        <v>46</v>
      </c>
      <c r="FR12" s="8">
        <v>114</v>
      </c>
      <c r="FS12" s="8">
        <v>202</v>
      </c>
      <c r="FT12" s="8">
        <v>211</v>
      </c>
      <c r="FU12" s="25">
        <f>SUM(FN12:FT12)</f>
        <v>592</v>
      </c>
      <c r="FV12" s="25"/>
      <c r="FW12" s="25"/>
      <c r="FX12" s="8">
        <v>27</v>
      </c>
      <c r="FY12" s="8">
        <v>40</v>
      </c>
      <c r="FZ12" s="8">
        <v>63</v>
      </c>
      <c r="GA12" s="8">
        <v>66</v>
      </c>
      <c r="GB12" s="8">
        <v>20</v>
      </c>
      <c r="GC12" s="119">
        <f>SUM(FV12:GB12)</f>
        <v>216</v>
      </c>
      <c r="GD12" s="147"/>
      <c r="GE12" s="8"/>
      <c r="GF12" s="8">
        <v>1</v>
      </c>
      <c r="GG12" s="8">
        <v>7</v>
      </c>
      <c r="GH12" s="8">
        <v>15</v>
      </c>
      <c r="GI12" s="8">
        <v>51</v>
      </c>
      <c r="GJ12" s="8">
        <v>92</v>
      </c>
      <c r="GK12" s="146">
        <f>SUM(GD12:GJ12)</f>
        <v>166</v>
      </c>
      <c r="GL12" s="147">
        <v>0</v>
      </c>
      <c r="GM12" s="8">
        <v>1841</v>
      </c>
      <c r="GN12" s="8">
        <v>3610</v>
      </c>
      <c r="GO12" s="8">
        <v>2366</v>
      </c>
      <c r="GP12" s="8">
        <v>2225</v>
      </c>
      <c r="GQ12" s="8">
        <v>2111</v>
      </c>
      <c r="GR12" s="8">
        <v>1778</v>
      </c>
      <c r="GS12" s="119">
        <f>SUM(GL12:GR12)</f>
        <v>13931</v>
      </c>
      <c r="GU12" s="148"/>
      <c r="GV12" s="148"/>
      <c r="GW12" s="148"/>
      <c r="GX12" s="121"/>
      <c r="GY12" s="121"/>
      <c r="GZ12" s="121"/>
      <c r="HA12" s="121"/>
      <c r="HB12" s="121"/>
      <c r="HC12" s="121"/>
      <c r="HD12" s="121"/>
      <c r="HE12" s="121"/>
    </row>
    <row r="13" spans="1:213" s="120" customFormat="1" ht="18" customHeight="1">
      <c r="A13" s="109" t="s">
        <v>22</v>
      </c>
      <c r="B13" s="144"/>
      <c r="C13" s="8">
        <v>1138</v>
      </c>
      <c r="D13" s="8">
        <v>4046</v>
      </c>
      <c r="E13" s="8">
        <v>2337</v>
      </c>
      <c r="F13" s="8">
        <v>1946</v>
      </c>
      <c r="G13" s="8">
        <v>1530</v>
      </c>
      <c r="H13" s="8">
        <v>1547</v>
      </c>
      <c r="I13" s="119">
        <f t="shared" si="1"/>
        <v>12544</v>
      </c>
      <c r="J13" s="144"/>
      <c r="K13" s="8">
        <v>599</v>
      </c>
      <c r="L13" s="8">
        <v>2306</v>
      </c>
      <c r="M13" s="8">
        <v>1390</v>
      </c>
      <c r="N13" s="8">
        <v>1129</v>
      </c>
      <c r="O13" s="8">
        <v>893</v>
      </c>
      <c r="P13" s="8">
        <v>923</v>
      </c>
      <c r="Q13" s="144">
        <f t="shared" si="3"/>
        <v>7240</v>
      </c>
      <c r="R13" s="144"/>
      <c r="S13" s="8">
        <v>359</v>
      </c>
      <c r="T13" s="8">
        <v>977</v>
      </c>
      <c r="U13" s="8">
        <v>464</v>
      </c>
      <c r="V13" s="8">
        <v>351</v>
      </c>
      <c r="W13" s="8">
        <v>229</v>
      </c>
      <c r="X13" s="8">
        <v>273</v>
      </c>
      <c r="Y13" s="144">
        <f t="shared" si="5"/>
        <v>2653</v>
      </c>
      <c r="Z13" s="144"/>
      <c r="AA13" s="8">
        <v>0</v>
      </c>
      <c r="AB13" s="8">
        <v>7</v>
      </c>
      <c r="AC13" s="8">
        <v>20</v>
      </c>
      <c r="AD13" s="8">
        <v>33</v>
      </c>
      <c r="AE13" s="8">
        <v>67</v>
      </c>
      <c r="AF13" s="8">
        <v>119</v>
      </c>
      <c r="AG13" s="144">
        <f t="shared" si="7"/>
        <v>246</v>
      </c>
      <c r="AH13" s="144"/>
      <c r="AI13" s="8">
        <v>16</v>
      </c>
      <c r="AJ13" s="8">
        <v>125</v>
      </c>
      <c r="AK13" s="8">
        <v>106</v>
      </c>
      <c r="AL13" s="8">
        <v>114</v>
      </c>
      <c r="AM13" s="8">
        <v>103</v>
      </c>
      <c r="AN13" s="8">
        <v>144</v>
      </c>
      <c r="AO13" s="144">
        <f t="shared" si="9"/>
        <v>608</v>
      </c>
      <c r="AP13" s="144"/>
      <c r="AQ13" s="8">
        <v>3</v>
      </c>
      <c r="AR13" s="8">
        <v>16</v>
      </c>
      <c r="AS13" s="8">
        <v>5</v>
      </c>
      <c r="AT13" s="8">
        <v>7</v>
      </c>
      <c r="AU13" s="8">
        <v>10</v>
      </c>
      <c r="AV13" s="8">
        <v>8</v>
      </c>
      <c r="AW13" s="144">
        <f t="shared" si="11"/>
        <v>49</v>
      </c>
      <c r="AX13" s="144"/>
      <c r="AY13" s="8">
        <v>97</v>
      </c>
      <c r="AZ13" s="8">
        <v>462</v>
      </c>
      <c r="BA13" s="8">
        <v>306</v>
      </c>
      <c r="BB13" s="8">
        <v>196</v>
      </c>
      <c r="BC13" s="8">
        <v>138</v>
      </c>
      <c r="BD13" s="8">
        <v>68</v>
      </c>
      <c r="BE13" s="144">
        <f t="shared" si="13"/>
        <v>1267</v>
      </c>
      <c r="BF13" s="144"/>
      <c r="BG13" s="8">
        <v>17</v>
      </c>
      <c r="BH13" s="8">
        <v>135</v>
      </c>
      <c r="BI13" s="8">
        <v>97</v>
      </c>
      <c r="BJ13" s="8">
        <v>87</v>
      </c>
      <c r="BK13" s="8">
        <v>48</v>
      </c>
      <c r="BL13" s="8">
        <v>32</v>
      </c>
      <c r="BM13" s="144">
        <f t="shared" si="15"/>
        <v>416</v>
      </c>
      <c r="BN13" s="144"/>
      <c r="BO13" s="8">
        <v>107</v>
      </c>
      <c r="BP13" s="8">
        <v>584</v>
      </c>
      <c r="BQ13" s="8">
        <v>392</v>
      </c>
      <c r="BR13" s="8">
        <v>341</v>
      </c>
      <c r="BS13" s="8">
        <v>298</v>
      </c>
      <c r="BT13" s="8">
        <v>279</v>
      </c>
      <c r="BU13" s="145">
        <f t="shared" si="17"/>
        <v>2001</v>
      </c>
      <c r="BV13" s="144"/>
      <c r="BW13" s="8">
        <v>0</v>
      </c>
      <c r="BX13" s="8">
        <v>39</v>
      </c>
      <c r="BY13" s="8">
        <v>60</v>
      </c>
      <c r="BZ13" s="8">
        <v>90</v>
      </c>
      <c r="CA13" s="8">
        <v>81</v>
      </c>
      <c r="CB13" s="8">
        <v>61</v>
      </c>
      <c r="CC13" s="25">
        <f t="shared" si="19"/>
        <v>331</v>
      </c>
      <c r="CD13" s="144"/>
      <c r="CE13" s="8">
        <v>0</v>
      </c>
      <c r="CF13" s="8">
        <v>22</v>
      </c>
      <c r="CG13" s="8">
        <v>32</v>
      </c>
      <c r="CH13" s="8">
        <v>47</v>
      </c>
      <c r="CI13" s="8">
        <v>47</v>
      </c>
      <c r="CJ13" s="8">
        <v>37</v>
      </c>
      <c r="CK13" s="25">
        <f t="shared" si="21"/>
        <v>185</v>
      </c>
      <c r="CL13" s="25"/>
      <c r="CM13" s="8">
        <v>0</v>
      </c>
      <c r="CN13" s="8">
        <v>17</v>
      </c>
      <c r="CO13" s="8">
        <v>28</v>
      </c>
      <c r="CP13" s="8">
        <v>43</v>
      </c>
      <c r="CQ13" s="8">
        <v>33</v>
      </c>
      <c r="CR13" s="8">
        <v>24</v>
      </c>
      <c r="CS13" s="25">
        <f t="shared" si="23"/>
        <v>145</v>
      </c>
      <c r="CT13" s="25"/>
      <c r="CU13" s="8">
        <v>0</v>
      </c>
      <c r="CV13" s="8">
        <v>0</v>
      </c>
      <c r="CW13" s="8">
        <v>0</v>
      </c>
      <c r="CX13" s="8">
        <v>0</v>
      </c>
      <c r="CY13" s="8">
        <v>1</v>
      </c>
      <c r="CZ13" s="8">
        <v>0</v>
      </c>
      <c r="DA13" s="119">
        <f t="shared" si="25"/>
        <v>1</v>
      </c>
      <c r="DB13" s="144"/>
      <c r="DC13" s="8">
        <v>515</v>
      </c>
      <c r="DD13" s="8">
        <v>1653</v>
      </c>
      <c r="DE13" s="8">
        <v>868</v>
      </c>
      <c r="DF13" s="8">
        <v>715</v>
      </c>
      <c r="DG13" s="8">
        <v>536</v>
      </c>
      <c r="DH13" s="8">
        <v>557</v>
      </c>
      <c r="DI13" s="25">
        <f t="shared" si="27"/>
        <v>4844</v>
      </c>
      <c r="DJ13" s="25"/>
      <c r="DK13" s="8">
        <v>18</v>
      </c>
      <c r="DL13" s="8">
        <v>196</v>
      </c>
      <c r="DM13" s="8">
        <v>139</v>
      </c>
      <c r="DN13" s="8">
        <v>178</v>
      </c>
      <c r="DO13" s="8">
        <v>152</v>
      </c>
      <c r="DP13" s="8">
        <v>233</v>
      </c>
      <c r="DQ13" s="25">
        <f t="shared" si="29"/>
        <v>916</v>
      </c>
      <c r="DR13" s="25"/>
      <c r="DS13" s="25"/>
      <c r="DT13" s="8">
        <v>14</v>
      </c>
      <c r="DU13" s="8">
        <v>19</v>
      </c>
      <c r="DV13" s="8">
        <v>11</v>
      </c>
      <c r="DW13" s="8">
        <v>14</v>
      </c>
      <c r="DX13" s="8">
        <v>4</v>
      </c>
      <c r="DY13" s="25">
        <f t="shared" si="31"/>
        <v>62</v>
      </c>
      <c r="DZ13" s="25"/>
      <c r="EA13" s="8">
        <v>1</v>
      </c>
      <c r="EB13" s="8">
        <v>32</v>
      </c>
      <c r="EC13" s="8">
        <v>29</v>
      </c>
      <c r="ED13" s="8">
        <v>34</v>
      </c>
      <c r="EE13" s="8">
        <v>65</v>
      </c>
      <c r="EF13" s="8">
        <v>41</v>
      </c>
      <c r="EG13" s="25">
        <f>SUM(DZ13:EF13)</f>
        <v>202</v>
      </c>
      <c r="EH13" s="25"/>
      <c r="EI13" s="8">
        <v>496</v>
      </c>
      <c r="EJ13" s="8">
        <v>1411</v>
      </c>
      <c r="EK13" s="8">
        <v>681</v>
      </c>
      <c r="EL13" s="8">
        <v>492</v>
      </c>
      <c r="EM13" s="8">
        <v>305</v>
      </c>
      <c r="EN13" s="8">
        <v>279</v>
      </c>
      <c r="EO13" s="119">
        <f>SUM(EH13:EN13)</f>
        <v>3664</v>
      </c>
      <c r="EP13" s="144"/>
      <c r="EQ13" s="8">
        <v>7</v>
      </c>
      <c r="ER13" s="8">
        <v>28</v>
      </c>
      <c r="ES13" s="8">
        <v>12</v>
      </c>
      <c r="ET13" s="8">
        <v>5</v>
      </c>
      <c r="EU13" s="8">
        <v>17</v>
      </c>
      <c r="EV13" s="8">
        <v>6</v>
      </c>
      <c r="EW13" s="119">
        <f>SUM(EP13:EV13)</f>
        <v>75</v>
      </c>
      <c r="EX13" s="144"/>
      <c r="EY13" s="8">
        <v>17</v>
      </c>
      <c r="EZ13" s="8">
        <v>20</v>
      </c>
      <c r="FA13" s="8">
        <v>7</v>
      </c>
      <c r="FB13" s="8">
        <v>7</v>
      </c>
      <c r="FC13" s="8">
        <v>3</v>
      </c>
      <c r="FD13" s="8">
        <v>0</v>
      </c>
      <c r="FE13" s="146">
        <f>SUM(EX13:FD13)</f>
        <v>54</v>
      </c>
      <c r="FF13" s="147">
        <v>0</v>
      </c>
      <c r="FG13" s="8">
        <v>0</v>
      </c>
      <c r="FH13" s="8">
        <v>57</v>
      </c>
      <c r="FI13" s="8">
        <v>123</v>
      </c>
      <c r="FJ13" s="8">
        <v>209</v>
      </c>
      <c r="FK13" s="8">
        <v>300</v>
      </c>
      <c r="FL13" s="8">
        <v>308</v>
      </c>
      <c r="FM13" s="25">
        <f>SUM(FF13:FL13)</f>
        <v>997</v>
      </c>
      <c r="FN13" s="8">
        <v>0</v>
      </c>
      <c r="FO13" s="8">
        <v>0</v>
      </c>
      <c r="FP13" s="8">
        <v>34</v>
      </c>
      <c r="FQ13" s="8">
        <v>49</v>
      </c>
      <c r="FR13" s="8">
        <v>108</v>
      </c>
      <c r="FS13" s="8">
        <v>174</v>
      </c>
      <c r="FT13" s="8">
        <v>181</v>
      </c>
      <c r="FU13" s="25">
        <f>SUM(FN13:FT13)</f>
        <v>546</v>
      </c>
      <c r="FV13" s="25"/>
      <c r="FW13" s="25"/>
      <c r="FX13" s="8">
        <v>21</v>
      </c>
      <c r="FY13" s="8">
        <v>59</v>
      </c>
      <c r="FZ13" s="8">
        <v>83</v>
      </c>
      <c r="GA13" s="8">
        <v>96</v>
      </c>
      <c r="GB13" s="8">
        <v>46</v>
      </c>
      <c r="GC13" s="119">
        <f>SUM(FV13:GB13)</f>
        <v>305</v>
      </c>
      <c r="GD13" s="147"/>
      <c r="GE13" s="8"/>
      <c r="GF13" s="8">
        <v>2</v>
      </c>
      <c r="GG13" s="8">
        <v>15</v>
      </c>
      <c r="GH13" s="8">
        <v>18</v>
      </c>
      <c r="GI13" s="8">
        <v>30</v>
      </c>
      <c r="GJ13" s="8">
        <v>81</v>
      </c>
      <c r="GK13" s="146">
        <f>SUM(GD13:GJ13)</f>
        <v>146</v>
      </c>
      <c r="GL13" s="147">
        <v>0</v>
      </c>
      <c r="GM13" s="8">
        <v>1138</v>
      </c>
      <c r="GN13" s="8">
        <v>4103</v>
      </c>
      <c r="GO13" s="8">
        <v>2460</v>
      </c>
      <c r="GP13" s="8">
        <v>2155</v>
      </c>
      <c r="GQ13" s="8">
        <v>1830</v>
      </c>
      <c r="GR13" s="8">
        <v>1855</v>
      </c>
      <c r="GS13" s="119">
        <f>SUM(GL13:GR13)</f>
        <v>13541</v>
      </c>
      <c r="GU13" s="148"/>
      <c r="GV13" s="148"/>
      <c r="GW13" s="148"/>
      <c r="GX13" s="148"/>
      <c r="GY13" s="148"/>
      <c r="GZ13" s="148"/>
      <c r="HA13" s="148"/>
      <c r="HB13" s="148"/>
      <c r="HC13" s="148"/>
      <c r="HD13" s="148"/>
      <c r="HE13" s="148"/>
    </row>
    <row r="14" spans="1:213" s="120" customFormat="1" ht="18" customHeight="1">
      <c r="A14" s="109" t="s">
        <v>23</v>
      </c>
      <c r="B14" s="144"/>
      <c r="C14" s="8">
        <v>2912</v>
      </c>
      <c r="D14" s="8">
        <v>3860</v>
      </c>
      <c r="E14" s="8">
        <v>2096</v>
      </c>
      <c r="F14" s="8">
        <v>1909</v>
      </c>
      <c r="G14" s="8">
        <v>1765</v>
      </c>
      <c r="H14" s="8">
        <v>1514</v>
      </c>
      <c r="I14" s="119">
        <f t="shared" si="1"/>
        <v>14056</v>
      </c>
      <c r="J14" s="144"/>
      <c r="K14" s="8">
        <v>1587</v>
      </c>
      <c r="L14" s="8">
        <v>2280</v>
      </c>
      <c r="M14" s="8">
        <v>1271</v>
      </c>
      <c r="N14" s="8">
        <v>1173</v>
      </c>
      <c r="O14" s="8">
        <v>1094</v>
      </c>
      <c r="P14" s="8">
        <v>1021</v>
      </c>
      <c r="Q14" s="144">
        <f t="shared" si="3"/>
        <v>8426</v>
      </c>
      <c r="R14" s="144"/>
      <c r="S14" s="8">
        <v>938</v>
      </c>
      <c r="T14" s="8">
        <v>884</v>
      </c>
      <c r="U14" s="8">
        <v>394</v>
      </c>
      <c r="V14" s="8">
        <v>339</v>
      </c>
      <c r="W14" s="8">
        <v>289</v>
      </c>
      <c r="X14" s="8">
        <v>251</v>
      </c>
      <c r="Y14" s="144">
        <f t="shared" si="5"/>
        <v>3095</v>
      </c>
      <c r="Z14" s="144"/>
      <c r="AA14" s="8">
        <v>1</v>
      </c>
      <c r="AB14" s="8">
        <v>13</v>
      </c>
      <c r="AC14" s="8">
        <v>39</v>
      </c>
      <c r="AD14" s="8">
        <v>70</v>
      </c>
      <c r="AE14" s="8">
        <v>103</v>
      </c>
      <c r="AF14" s="8">
        <v>185</v>
      </c>
      <c r="AG14" s="144">
        <f t="shared" si="7"/>
        <v>411</v>
      </c>
      <c r="AH14" s="144"/>
      <c r="AI14" s="8">
        <v>24</v>
      </c>
      <c r="AJ14" s="8">
        <v>86</v>
      </c>
      <c r="AK14" s="8">
        <v>63</v>
      </c>
      <c r="AL14" s="8">
        <v>81</v>
      </c>
      <c r="AM14" s="8">
        <v>100</v>
      </c>
      <c r="AN14" s="8">
        <v>137</v>
      </c>
      <c r="AO14" s="144">
        <f t="shared" si="9"/>
        <v>491</v>
      </c>
      <c r="AP14" s="144"/>
      <c r="AQ14" s="8">
        <v>1</v>
      </c>
      <c r="AR14" s="8">
        <v>2</v>
      </c>
      <c r="AS14" s="8">
        <v>2</v>
      </c>
      <c r="AT14" s="8">
        <v>0</v>
      </c>
      <c r="AU14" s="8">
        <v>1</v>
      </c>
      <c r="AV14" s="8">
        <v>3</v>
      </c>
      <c r="AW14" s="144">
        <f t="shared" si="11"/>
        <v>9</v>
      </c>
      <c r="AX14" s="144"/>
      <c r="AY14" s="8">
        <v>242</v>
      </c>
      <c r="AZ14" s="8">
        <v>508</v>
      </c>
      <c r="BA14" s="8">
        <v>289</v>
      </c>
      <c r="BB14" s="8">
        <v>214</v>
      </c>
      <c r="BC14" s="8">
        <v>192</v>
      </c>
      <c r="BD14" s="8">
        <v>85</v>
      </c>
      <c r="BE14" s="144">
        <f t="shared" si="13"/>
        <v>1530</v>
      </c>
      <c r="BF14" s="144"/>
      <c r="BG14" s="8">
        <v>26</v>
      </c>
      <c r="BH14" s="8">
        <v>77</v>
      </c>
      <c r="BI14" s="8">
        <v>63</v>
      </c>
      <c r="BJ14" s="8">
        <v>51</v>
      </c>
      <c r="BK14" s="8">
        <v>31</v>
      </c>
      <c r="BL14" s="8">
        <v>8</v>
      </c>
      <c r="BM14" s="144">
        <f t="shared" si="15"/>
        <v>256</v>
      </c>
      <c r="BN14" s="144"/>
      <c r="BO14" s="8">
        <v>355</v>
      </c>
      <c r="BP14" s="8">
        <v>710</v>
      </c>
      <c r="BQ14" s="8">
        <v>421</v>
      </c>
      <c r="BR14" s="8">
        <v>418</v>
      </c>
      <c r="BS14" s="8">
        <v>378</v>
      </c>
      <c r="BT14" s="8">
        <v>352</v>
      </c>
      <c r="BU14" s="145">
        <f t="shared" si="17"/>
        <v>2634</v>
      </c>
      <c r="BV14" s="144"/>
      <c r="BW14" s="8">
        <v>3</v>
      </c>
      <c r="BX14" s="8">
        <v>47</v>
      </c>
      <c r="BY14" s="8">
        <v>56</v>
      </c>
      <c r="BZ14" s="8">
        <v>67</v>
      </c>
      <c r="CA14" s="8">
        <v>110</v>
      </c>
      <c r="CB14" s="8">
        <v>52</v>
      </c>
      <c r="CC14" s="25">
        <f t="shared" si="19"/>
        <v>335</v>
      </c>
      <c r="CD14" s="144"/>
      <c r="CE14" s="8">
        <v>3</v>
      </c>
      <c r="CF14" s="8">
        <v>34</v>
      </c>
      <c r="CG14" s="8">
        <v>43</v>
      </c>
      <c r="CH14" s="8">
        <v>51</v>
      </c>
      <c r="CI14" s="8">
        <v>89</v>
      </c>
      <c r="CJ14" s="8">
        <v>46</v>
      </c>
      <c r="CK14" s="25">
        <f t="shared" si="21"/>
        <v>266</v>
      </c>
      <c r="CL14" s="25"/>
      <c r="CM14" s="8">
        <v>0</v>
      </c>
      <c r="CN14" s="8">
        <v>13</v>
      </c>
      <c r="CO14" s="8">
        <v>13</v>
      </c>
      <c r="CP14" s="8">
        <v>15</v>
      </c>
      <c r="CQ14" s="8">
        <v>21</v>
      </c>
      <c r="CR14" s="8">
        <v>6</v>
      </c>
      <c r="CS14" s="25">
        <f t="shared" si="23"/>
        <v>68</v>
      </c>
      <c r="CT14" s="25"/>
      <c r="CU14" s="8">
        <v>0</v>
      </c>
      <c r="CV14" s="8">
        <v>0</v>
      </c>
      <c r="CW14" s="8">
        <v>0</v>
      </c>
      <c r="CX14" s="8">
        <v>1</v>
      </c>
      <c r="CY14" s="8">
        <v>0</v>
      </c>
      <c r="CZ14" s="8">
        <v>0</v>
      </c>
      <c r="DA14" s="119">
        <f t="shared" si="25"/>
        <v>1</v>
      </c>
      <c r="DB14" s="144"/>
      <c r="DC14" s="8">
        <v>1281</v>
      </c>
      <c r="DD14" s="8">
        <v>1489</v>
      </c>
      <c r="DE14" s="8">
        <v>747</v>
      </c>
      <c r="DF14" s="8">
        <v>648</v>
      </c>
      <c r="DG14" s="8">
        <v>551</v>
      </c>
      <c r="DH14" s="8">
        <v>438</v>
      </c>
      <c r="DI14" s="25">
        <f t="shared" si="27"/>
        <v>5154</v>
      </c>
      <c r="DJ14" s="25"/>
      <c r="DK14" s="8">
        <v>23</v>
      </c>
      <c r="DL14" s="8">
        <v>107</v>
      </c>
      <c r="DM14" s="8">
        <v>76</v>
      </c>
      <c r="DN14" s="8">
        <v>105</v>
      </c>
      <c r="DO14" s="8">
        <v>124</v>
      </c>
      <c r="DP14" s="8">
        <v>140</v>
      </c>
      <c r="DQ14" s="25">
        <f t="shared" si="29"/>
        <v>575</v>
      </c>
      <c r="DR14" s="25"/>
      <c r="DS14" s="25"/>
      <c r="DT14" s="8">
        <v>30</v>
      </c>
      <c r="DU14" s="8">
        <v>41</v>
      </c>
      <c r="DV14" s="8">
        <v>29</v>
      </c>
      <c r="DW14" s="8">
        <v>14</v>
      </c>
      <c r="DX14" s="8">
        <v>4</v>
      </c>
      <c r="DY14" s="25">
        <f t="shared" si="31"/>
        <v>118</v>
      </c>
      <c r="DZ14" s="25"/>
      <c r="EA14" s="8">
        <v>10</v>
      </c>
      <c r="EB14" s="8">
        <v>39</v>
      </c>
      <c r="EC14" s="8">
        <v>22</v>
      </c>
      <c r="ED14" s="8">
        <v>25</v>
      </c>
      <c r="EE14" s="8">
        <v>35</v>
      </c>
      <c r="EF14" s="8">
        <v>13</v>
      </c>
      <c r="EG14" s="25">
        <f>SUM(DZ14:EF14)</f>
        <v>144</v>
      </c>
      <c r="EH14" s="25"/>
      <c r="EI14" s="8">
        <v>1248</v>
      </c>
      <c r="EJ14" s="8">
        <v>1313</v>
      </c>
      <c r="EK14" s="8">
        <v>608</v>
      </c>
      <c r="EL14" s="8">
        <v>489</v>
      </c>
      <c r="EM14" s="8">
        <v>378</v>
      </c>
      <c r="EN14" s="8">
        <v>281</v>
      </c>
      <c r="EO14" s="119">
        <f>SUM(EH14:EN14)</f>
        <v>4317</v>
      </c>
      <c r="EP14" s="144"/>
      <c r="EQ14" s="8">
        <v>22</v>
      </c>
      <c r="ER14" s="8">
        <v>25</v>
      </c>
      <c r="ES14" s="8">
        <v>10</v>
      </c>
      <c r="ET14" s="8">
        <v>10</v>
      </c>
      <c r="EU14" s="8">
        <v>6</v>
      </c>
      <c r="EV14" s="8">
        <v>3</v>
      </c>
      <c r="EW14" s="119">
        <f>SUM(EP14:EV14)</f>
        <v>76</v>
      </c>
      <c r="EX14" s="144"/>
      <c r="EY14" s="8">
        <v>19</v>
      </c>
      <c r="EZ14" s="8">
        <v>19</v>
      </c>
      <c r="FA14" s="8">
        <v>12</v>
      </c>
      <c r="FB14" s="8">
        <v>11</v>
      </c>
      <c r="FC14" s="8">
        <v>4</v>
      </c>
      <c r="FD14" s="8">
        <v>0</v>
      </c>
      <c r="FE14" s="146">
        <f>SUM(EX14:FD14)</f>
        <v>65</v>
      </c>
      <c r="FF14" s="147">
        <v>0</v>
      </c>
      <c r="FG14" s="8">
        <v>0</v>
      </c>
      <c r="FH14" s="8">
        <v>105</v>
      </c>
      <c r="FI14" s="8">
        <v>162</v>
      </c>
      <c r="FJ14" s="8">
        <v>252</v>
      </c>
      <c r="FK14" s="8">
        <v>343</v>
      </c>
      <c r="FL14" s="8">
        <v>327</v>
      </c>
      <c r="FM14" s="25">
        <f>SUM(FF14:FL14)</f>
        <v>1189</v>
      </c>
      <c r="FN14" s="8">
        <v>0</v>
      </c>
      <c r="FO14" s="8">
        <v>0</v>
      </c>
      <c r="FP14" s="8">
        <v>47</v>
      </c>
      <c r="FQ14" s="8">
        <v>69</v>
      </c>
      <c r="FR14" s="8">
        <v>121</v>
      </c>
      <c r="FS14" s="8">
        <v>182</v>
      </c>
      <c r="FT14" s="8">
        <v>213</v>
      </c>
      <c r="FU14" s="25">
        <f>SUM(FN14:FT14)</f>
        <v>632</v>
      </c>
      <c r="FV14" s="25"/>
      <c r="FW14" s="25"/>
      <c r="FX14" s="8">
        <v>55</v>
      </c>
      <c r="FY14" s="8">
        <v>87</v>
      </c>
      <c r="FZ14" s="8">
        <v>116</v>
      </c>
      <c r="GA14" s="8">
        <v>123</v>
      </c>
      <c r="GB14" s="8">
        <v>66</v>
      </c>
      <c r="GC14" s="119">
        <f>SUM(FV14:GB14)</f>
        <v>447</v>
      </c>
      <c r="GD14" s="147"/>
      <c r="GE14" s="8"/>
      <c r="GF14" s="8">
        <v>3</v>
      </c>
      <c r="GG14" s="8">
        <v>6</v>
      </c>
      <c r="GH14" s="8">
        <v>15</v>
      </c>
      <c r="GI14" s="8">
        <v>38</v>
      </c>
      <c r="GJ14" s="8">
        <v>48</v>
      </c>
      <c r="GK14" s="146">
        <f>SUM(GD14:GJ14)</f>
        <v>110</v>
      </c>
      <c r="GL14" s="147">
        <v>0</v>
      </c>
      <c r="GM14" s="8">
        <v>2912</v>
      </c>
      <c r="GN14" s="8">
        <v>3965</v>
      </c>
      <c r="GO14" s="8">
        <v>2258</v>
      </c>
      <c r="GP14" s="8">
        <v>2161</v>
      </c>
      <c r="GQ14" s="8">
        <v>2108</v>
      </c>
      <c r="GR14" s="8">
        <v>1841</v>
      </c>
      <c r="GS14" s="119">
        <f>SUM(GL14:GR14)</f>
        <v>15245</v>
      </c>
      <c r="GU14" s="148"/>
      <c r="GV14" s="148"/>
      <c r="GW14" s="148"/>
      <c r="GX14" s="148"/>
      <c r="GY14" s="148"/>
      <c r="GZ14" s="148"/>
      <c r="HA14" s="148"/>
      <c r="HB14" s="148"/>
      <c r="HC14" s="148"/>
      <c r="HD14" s="148"/>
      <c r="HE14" s="148"/>
    </row>
    <row r="15" spans="1:213" s="120" customFormat="1" ht="18" customHeight="1">
      <c r="A15" s="109" t="s">
        <v>24</v>
      </c>
      <c r="B15" s="144"/>
      <c r="C15" s="8">
        <v>3192</v>
      </c>
      <c r="D15" s="8">
        <v>5727</v>
      </c>
      <c r="E15" s="8">
        <v>3508</v>
      </c>
      <c r="F15" s="8">
        <v>2994</v>
      </c>
      <c r="G15" s="8">
        <v>2357</v>
      </c>
      <c r="H15" s="8">
        <v>1969</v>
      </c>
      <c r="I15" s="119">
        <f t="shared" si="1"/>
        <v>19747</v>
      </c>
      <c r="J15" s="144"/>
      <c r="K15" s="8">
        <v>1687</v>
      </c>
      <c r="L15" s="8">
        <v>3299</v>
      </c>
      <c r="M15" s="8">
        <v>2066</v>
      </c>
      <c r="N15" s="8">
        <v>1740</v>
      </c>
      <c r="O15" s="8">
        <v>1393</v>
      </c>
      <c r="P15" s="8">
        <v>1232</v>
      </c>
      <c r="Q15" s="144">
        <f t="shared" si="3"/>
        <v>11417</v>
      </c>
      <c r="R15" s="25"/>
      <c r="S15" s="8">
        <v>1110</v>
      </c>
      <c r="T15" s="8">
        <v>1470</v>
      </c>
      <c r="U15" s="8">
        <v>708</v>
      </c>
      <c r="V15" s="8">
        <v>510</v>
      </c>
      <c r="W15" s="8">
        <v>419</v>
      </c>
      <c r="X15" s="8">
        <v>320</v>
      </c>
      <c r="Y15" s="144">
        <f t="shared" si="5"/>
        <v>4537</v>
      </c>
      <c r="Z15" s="25"/>
      <c r="AA15" s="8">
        <v>0</v>
      </c>
      <c r="AB15" s="8">
        <v>26</v>
      </c>
      <c r="AC15" s="8">
        <v>27</v>
      </c>
      <c r="AD15" s="8">
        <v>79</v>
      </c>
      <c r="AE15" s="8">
        <v>114</v>
      </c>
      <c r="AF15" s="8">
        <v>209</v>
      </c>
      <c r="AG15" s="144">
        <f t="shared" si="7"/>
        <v>455</v>
      </c>
      <c r="AH15" s="25"/>
      <c r="AI15" s="8">
        <v>27</v>
      </c>
      <c r="AJ15" s="8">
        <v>118</v>
      </c>
      <c r="AK15" s="8">
        <v>108</v>
      </c>
      <c r="AL15" s="8">
        <v>110</v>
      </c>
      <c r="AM15" s="8">
        <v>154</v>
      </c>
      <c r="AN15" s="8">
        <v>213</v>
      </c>
      <c r="AO15" s="144">
        <f t="shared" si="9"/>
        <v>730</v>
      </c>
      <c r="AP15" s="25"/>
      <c r="AQ15" s="8">
        <v>0</v>
      </c>
      <c r="AR15" s="8">
        <v>0</v>
      </c>
      <c r="AS15" s="8">
        <v>1</v>
      </c>
      <c r="AT15" s="8">
        <v>2</v>
      </c>
      <c r="AU15" s="8">
        <v>2</v>
      </c>
      <c r="AV15" s="8">
        <v>9</v>
      </c>
      <c r="AW15" s="144">
        <f t="shared" si="11"/>
        <v>14</v>
      </c>
      <c r="AX15" s="25"/>
      <c r="AY15" s="8">
        <v>227</v>
      </c>
      <c r="AZ15" s="8">
        <v>691</v>
      </c>
      <c r="BA15" s="8">
        <v>476</v>
      </c>
      <c r="BB15" s="8">
        <v>401</v>
      </c>
      <c r="BC15" s="8">
        <v>250</v>
      </c>
      <c r="BD15" s="8">
        <v>97</v>
      </c>
      <c r="BE15" s="144">
        <f t="shared" si="13"/>
        <v>2142</v>
      </c>
      <c r="BF15" s="25"/>
      <c r="BG15" s="8">
        <v>31</v>
      </c>
      <c r="BH15" s="8">
        <v>112</v>
      </c>
      <c r="BI15" s="8">
        <v>112</v>
      </c>
      <c r="BJ15" s="8">
        <v>69</v>
      </c>
      <c r="BK15" s="8">
        <v>20</v>
      </c>
      <c r="BL15" s="8">
        <v>9</v>
      </c>
      <c r="BM15" s="144">
        <f t="shared" si="15"/>
        <v>353</v>
      </c>
      <c r="BN15" s="25"/>
      <c r="BO15" s="8">
        <v>292</v>
      </c>
      <c r="BP15" s="8">
        <v>882</v>
      </c>
      <c r="BQ15" s="8">
        <v>634</v>
      </c>
      <c r="BR15" s="8">
        <v>569</v>
      </c>
      <c r="BS15" s="8">
        <v>434</v>
      </c>
      <c r="BT15" s="8">
        <v>375</v>
      </c>
      <c r="BU15" s="145">
        <f t="shared" si="17"/>
        <v>3186</v>
      </c>
      <c r="BV15" s="144"/>
      <c r="BW15" s="8">
        <v>4</v>
      </c>
      <c r="BX15" s="8">
        <v>73</v>
      </c>
      <c r="BY15" s="8">
        <v>113</v>
      </c>
      <c r="BZ15" s="8">
        <v>144</v>
      </c>
      <c r="CA15" s="8">
        <v>130</v>
      </c>
      <c r="CB15" s="8">
        <v>92</v>
      </c>
      <c r="CC15" s="25">
        <f t="shared" si="19"/>
        <v>556</v>
      </c>
      <c r="CD15" s="144"/>
      <c r="CE15" s="8">
        <v>4</v>
      </c>
      <c r="CF15" s="8">
        <v>68</v>
      </c>
      <c r="CG15" s="8">
        <v>103</v>
      </c>
      <c r="CH15" s="8">
        <v>124</v>
      </c>
      <c r="CI15" s="8">
        <v>117</v>
      </c>
      <c r="CJ15" s="8">
        <v>81</v>
      </c>
      <c r="CK15" s="25">
        <f t="shared" si="21"/>
        <v>497</v>
      </c>
      <c r="CL15" s="25"/>
      <c r="CM15" s="8">
        <v>0</v>
      </c>
      <c r="CN15" s="8">
        <v>5</v>
      </c>
      <c r="CO15" s="8">
        <v>10</v>
      </c>
      <c r="CP15" s="8">
        <v>19</v>
      </c>
      <c r="CQ15" s="8">
        <v>12</v>
      </c>
      <c r="CR15" s="8">
        <v>10</v>
      </c>
      <c r="CS15" s="25">
        <f t="shared" si="23"/>
        <v>56</v>
      </c>
      <c r="CT15" s="25"/>
      <c r="CU15" s="8">
        <v>0</v>
      </c>
      <c r="CV15" s="8">
        <v>0</v>
      </c>
      <c r="CW15" s="8">
        <v>0</v>
      </c>
      <c r="CX15" s="8">
        <v>1</v>
      </c>
      <c r="CY15" s="8">
        <v>1</v>
      </c>
      <c r="CZ15" s="8">
        <v>1</v>
      </c>
      <c r="DA15" s="119">
        <f t="shared" si="25"/>
        <v>3</v>
      </c>
      <c r="DB15" s="144"/>
      <c r="DC15" s="8">
        <v>1469</v>
      </c>
      <c r="DD15" s="8">
        <v>2305</v>
      </c>
      <c r="DE15" s="8">
        <v>1300</v>
      </c>
      <c r="DF15" s="8">
        <v>1084</v>
      </c>
      <c r="DG15" s="8">
        <v>825</v>
      </c>
      <c r="DH15" s="8">
        <v>639</v>
      </c>
      <c r="DI15" s="25">
        <f t="shared" si="27"/>
        <v>7622</v>
      </c>
      <c r="DJ15" s="25"/>
      <c r="DK15" s="8">
        <v>51</v>
      </c>
      <c r="DL15" s="8">
        <v>177</v>
      </c>
      <c r="DM15" s="8">
        <v>160</v>
      </c>
      <c r="DN15" s="8">
        <v>176</v>
      </c>
      <c r="DO15" s="8">
        <v>207</v>
      </c>
      <c r="DP15" s="8">
        <v>198</v>
      </c>
      <c r="DQ15" s="25">
        <f t="shared" si="29"/>
        <v>969</v>
      </c>
      <c r="DR15" s="25"/>
      <c r="DS15" s="25"/>
      <c r="DT15" s="8">
        <v>6</v>
      </c>
      <c r="DU15" s="8">
        <v>30</v>
      </c>
      <c r="DV15" s="8">
        <v>42</v>
      </c>
      <c r="DW15" s="8">
        <v>25</v>
      </c>
      <c r="DX15" s="8">
        <v>3</v>
      </c>
      <c r="DY15" s="25">
        <f t="shared" si="31"/>
        <v>106</v>
      </c>
      <c r="DZ15" s="25"/>
      <c r="EA15" s="8">
        <v>5</v>
      </c>
      <c r="EB15" s="8">
        <v>31</v>
      </c>
      <c r="EC15" s="8">
        <v>42</v>
      </c>
      <c r="ED15" s="8">
        <v>55</v>
      </c>
      <c r="EE15" s="8">
        <v>58</v>
      </c>
      <c r="EF15" s="8">
        <v>33</v>
      </c>
      <c r="EG15" s="25">
        <f>SUM(DZ15:EF15)</f>
        <v>224</v>
      </c>
      <c r="EH15" s="25"/>
      <c r="EI15" s="8">
        <v>1413</v>
      </c>
      <c r="EJ15" s="8">
        <v>2091</v>
      </c>
      <c r="EK15" s="8">
        <v>1068</v>
      </c>
      <c r="EL15" s="8">
        <v>811</v>
      </c>
      <c r="EM15" s="8">
        <v>535</v>
      </c>
      <c r="EN15" s="8">
        <v>405</v>
      </c>
      <c r="EO15" s="119">
        <f>SUM(EH15:EN15)</f>
        <v>6323</v>
      </c>
      <c r="EP15" s="144"/>
      <c r="EQ15" s="8">
        <v>16</v>
      </c>
      <c r="ER15" s="8">
        <v>26</v>
      </c>
      <c r="ES15" s="8">
        <v>22</v>
      </c>
      <c r="ET15" s="8">
        <v>18</v>
      </c>
      <c r="EU15" s="8">
        <v>6</v>
      </c>
      <c r="EV15" s="8">
        <v>4</v>
      </c>
      <c r="EW15" s="119">
        <f>SUM(EP15:EV15)</f>
        <v>92</v>
      </c>
      <c r="EX15" s="144"/>
      <c r="EY15" s="8">
        <v>16</v>
      </c>
      <c r="EZ15" s="8">
        <v>24</v>
      </c>
      <c r="FA15" s="8">
        <v>7</v>
      </c>
      <c r="FB15" s="8">
        <v>8</v>
      </c>
      <c r="FC15" s="8">
        <v>3</v>
      </c>
      <c r="FD15" s="8">
        <v>2</v>
      </c>
      <c r="FE15" s="146">
        <f>SUM(EX15:FD15)</f>
        <v>60</v>
      </c>
      <c r="FF15" s="147">
        <v>0</v>
      </c>
      <c r="FG15" s="8">
        <v>0</v>
      </c>
      <c r="FH15" s="8">
        <v>56</v>
      </c>
      <c r="FI15" s="8">
        <v>154</v>
      </c>
      <c r="FJ15" s="8">
        <v>404</v>
      </c>
      <c r="FK15" s="8">
        <v>586</v>
      </c>
      <c r="FL15" s="8">
        <v>523</v>
      </c>
      <c r="FM15" s="25">
        <f>SUM(FF15:FL15)</f>
        <v>1723</v>
      </c>
      <c r="FN15" s="8">
        <v>0</v>
      </c>
      <c r="FO15" s="8">
        <v>0</v>
      </c>
      <c r="FP15" s="8">
        <v>18</v>
      </c>
      <c r="FQ15" s="8">
        <v>64</v>
      </c>
      <c r="FR15" s="8">
        <v>222</v>
      </c>
      <c r="FS15" s="8">
        <v>357</v>
      </c>
      <c r="FT15" s="8">
        <v>301</v>
      </c>
      <c r="FU15" s="25">
        <f>SUM(FN15:FT15)</f>
        <v>962</v>
      </c>
      <c r="FV15" s="25"/>
      <c r="FW15" s="25"/>
      <c r="FX15" s="8">
        <v>37</v>
      </c>
      <c r="FY15" s="8">
        <v>85</v>
      </c>
      <c r="FZ15" s="8">
        <v>167</v>
      </c>
      <c r="GA15" s="8">
        <v>161</v>
      </c>
      <c r="GB15" s="8">
        <v>87</v>
      </c>
      <c r="GC15" s="119">
        <f>SUM(FV15:GB15)</f>
        <v>537</v>
      </c>
      <c r="GD15" s="147"/>
      <c r="GE15" s="8"/>
      <c r="GF15" s="8">
        <v>1</v>
      </c>
      <c r="GG15" s="8">
        <v>5</v>
      </c>
      <c r="GH15" s="8">
        <v>15</v>
      </c>
      <c r="GI15" s="8">
        <v>68</v>
      </c>
      <c r="GJ15" s="8">
        <v>135</v>
      </c>
      <c r="GK15" s="146">
        <f>SUM(GD15:GJ15)</f>
        <v>224</v>
      </c>
      <c r="GL15" s="147">
        <v>0</v>
      </c>
      <c r="GM15" s="8">
        <v>3192</v>
      </c>
      <c r="GN15" s="8">
        <v>5783</v>
      </c>
      <c r="GO15" s="8">
        <v>3662</v>
      </c>
      <c r="GP15" s="8">
        <v>3398</v>
      </c>
      <c r="GQ15" s="8">
        <v>2943</v>
      </c>
      <c r="GR15" s="8">
        <v>2492</v>
      </c>
      <c r="GS15" s="119">
        <f>SUM(GL15:GR15)</f>
        <v>21470</v>
      </c>
      <c r="GU15" s="148"/>
      <c r="GV15" s="148"/>
      <c r="GW15" s="148"/>
      <c r="GX15" s="148"/>
      <c r="GY15" s="148"/>
      <c r="GZ15" s="148"/>
      <c r="HA15" s="148"/>
      <c r="HB15" s="148"/>
      <c r="HC15" s="148"/>
      <c r="HD15" s="148"/>
      <c r="HE15" s="148"/>
    </row>
    <row r="16" spans="1:213" s="120" customFormat="1" ht="18" customHeight="1">
      <c r="A16" s="109" t="s">
        <v>25</v>
      </c>
      <c r="B16" s="144"/>
      <c r="C16" s="8">
        <v>3797</v>
      </c>
      <c r="D16" s="8">
        <v>7147</v>
      </c>
      <c r="E16" s="8">
        <v>3093</v>
      </c>
      <c r="F16" s="8">
        <v>3167</v>
      </c>
      <c r="G16" s="8">
        <v>1994</v>
      </c>
      <c r="H16" s="8">
        <v>1888</v>
      </c>
      <c r="I16" s="119">
        <f t="shared" si="1"/>
        <v>21086</v>
      </c>
      <c r="J16" s="144"/>
      <c r="K16" s="8">
        <v>2035</v>
      </c>
      <c r="L16" s="8">
        <v>4219</v>
      </c>
      <c r="M16" s="8">
        <v>1816</v>
      </c>
      <c r="N16" s="8">
        <v>1894</v>
      </c>
      <c r="O16" s="8">
        <v>1209</v>
      </c>
      <c r="P16" s="8">
        <v>1134</v>
      </c>
      <c r="Q16" s="144">
        <f t="shared" si="3"/>
        <v>12307</v>
      </c>
      <c r="R16" s="25"/>
      <c r="S16" s="8">
        <v>1202</v>
      </c>
      <c r="T16" s="8">
        <v>1600</v>
      </c>
      <c r="U16" s="8">
        <v>546</v>
      </c>
      <c r="V16" s="8">
        <v>500</v>
      </c>
      <c r="W16" s="8">
        <v>368</v>
      </c>
      <c r="X16" s="8">
        <v>306</v>
      </c>
      <c r="Y16" s="144">
        <f t="shared" si="5"/>
        <v>4522</v>
      </c>
      <c r="Z16" s="25"/>
      <c r="AA16" s="8">
        <v>0</v>
      </c>
      <c r="AB16" s="8">
        <v>11</v>
      </c>
      <c r="AC16" s="8">
        <v>17</v>
      </c>
      <c r="AD16" s="8">
        <v>52</v>
      </c>
      <c r="AE16" s="8">
        <v>85</v>
      </c>
      <c r="AF16" s="8">
        <v>172</v>
      </c>
      <c r="AG16" s="144">
        <f t="shared" si="7"/>
        <v>337</v>
      </c>
      <c r="AH16" s="25"/>
      <c r="AI16" s="8">
        <v>34</v>
      </c>
      <c r="AJ16" s="8">
        <v>244</v>
      </c>
      <c r="AK16" s="8">
        <v>124</v>
      </c>
      <c r="AL16" s="8">
        <v>191</v>
      </c>
      <c r="AM16" s="8">
        <v>140</v>
      </c>
      <c r="AN16" s="8">
        <v>201</v>
      </c>
      <c r="AO16" s="144">
        <f t="shared" si="9"/>
        <v>934</v>
      </c>
      <c r="AP16" s="25"/>
      <c r="AQ16" s="8">
        <v>0</v>
      </c>
      <c r="AR16" s="8">
        <v>5</v>
      </c>
      <c r="AS16" s="8">
        <v>3</v>
      </c>
      <c r="AT16" s="8">
        <v>3</v>
      </c>
      <c r="AU16" s="8">
        <v>4</v>
      </c>
      <c r="AV16" s="8">
        <v>1</v>
      </c>
      <c r="AW16" s="144">
        <f t="shared" si="11"/>
        <v>16</v>
      </c>
      <c r="AX16" s="25"/>
      <c r="AY16" s="8">
        <v>383</v>
      </c>
      <c r="AZ16" s="8">
        <v>999</v>
      </c>
      <c r="BA16" s="8">
        <v>463</v>
      </c>
      <c r="BB16" s="8">
        <v>403</v>
      </c>
      <c r="BC16" s="8">
        <v>188</v>
      </c>
      <c r="BD16" s="8">
        <v>70</v>
      </c>
      <c r="BE16" s="144">
        <f t="shared" si="13"/>
        <v>2506</v>
      </c>
      <c r="BF16" s="25"/>
      <c r="BG16" s="8">
        <v>26</v>
      </c>
      <c r="BH16" s="8">
        <v>97</v>
      </c>
      <c r="BI16" s="8">
        <v>64</v>
      </c>
      <c r="BJ16" s="8">
        <v>63</v>
      </c>
      <c r="BK16" s="8">
        <v>22</v>
      </c>
      <c r="BL16" s="8">
        <v>5</v>
      </c>
      <c r="BM16" s="144">
        <f t="shared" si="15"/>
        <v>277</v>
      </c>
      <c r="BN16" s="25"/>
      <c r="BO16" s="8">
        <v>390</v>
      </c>
      <c r="BP16" s="8">
        <v>1263</v>
      </c>
      <c r="BQ16" s="8">
        <v>599</v>
      </c>
      <c r="BR16" s="8">
        <v>682</v>
      </c>
      <c r="BS16" s="8">
        <v>402</v>
      </c>
      <c r="BT16" s="8">
        <v>379</v>
      </c>
      <c r="BU16" s="145">
        <f t="shared" si="17"/>
        <v>3715</v>
      </c>
      <c r="BV16" s="144"/>
      <c r="BW16" s="8">
        <v>15</v>
      </c>
      <c r="BX16" s="8">
        <v>106</v>
      </c>
      <c r="BY16" s="8">
        <v>106</v>
      </c>
      <c r="BZ16" s="8">
        <v>143</v>
      </c>
      <c r="CA16" s="8">
        <v>94</v>
      </c>
      <c r="CB16" s="8">
        <v>64</v>
      </c>
      <c r="CC16" s="25">
        <f t="shared" si="19"/>
        <v>528</v>
      </c>
      <c r="CD16" s="144"/>
      <c r="CE16" s="8">
        <v>13</v>
      </c>
      <c r="CF16" s="8">
        <v>96</v>
      </c>
      <c r="CG16" s="8">
        <v>88</v>
      </c>
      <c r="CH16" s="8">
        <v>112</v>
      </c>
      <c r="CI16" s="8">
        <v>72</v>
      </c>
      <c r="CJ16" s="8">
        <v>52</v>
      </c>
      <c r="CK16" s="25">
        <f t="shared" si="21"/>
        <v>433</v>
      </c>
      <c r="CL16" s="25"/>
      <c r="CM16" s="8">
        <v>2</v>
      </c>
      <c r="CN16" s="8">
        <v>10</v>
      </c>
      <c r="CO16" s="8">
        <v>18</v>
      </c>
      <c r="CP16" s="8">
        <v>31</v>
      </c>
      <c r="CQ16" s="8">
        <v>22</v>
      </c>
      <c r="CR16" s="8">
        <v>12</v>
      </c>
      <c r="CS16" s="25">
        <f t="shared" si="23"/>
        <v>95</v>
      </c>
      <c r="CT16" s="25"/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119">
        <f t="shared" si="25"/>
        <v>0</v>
      </c>
      <c r="DB16" s="144"/>
      <c r="DC16" s="8">
        <v>1701</v>
      </c>
      <c r="DD16" s="8">
        <v>2748</v>
      </c>
      <c r="DE16" s="8">
        <v>1129</v>
      </c>
      <c r="DF16" s="8">
        <v>1095</v>
      </c>
      <c r="DG16" s="8">
        <v>678</v>
      </c>
      <c r="DH16" s="8">
        <v>683</v>
      </c>
      <c r="DI16" s="25">
        <f t="shared" si="27"/>
        <v>8034</v>
      </c>
      <c r="DJ16" s="25"/>
      <c r="DK16" s="8">
        <v>56</v>
      </c>
      <c r="DL16" s="8">
        <v>307</v>
      </c>
      <c r="DM16" s="8">
        <v>195</v>
      </c>
      <c r="DN16" s="8">
        <v>281</v>
      </c>
      <c r="DO16" s="8">
        <v>218</v>
      </c>
      <c r="DP16" s="8">
        <v>282</v>
      </c>
      <c r="DQ16" s="25">
        <f t="shared" si="29"/>
        <v>1339</v>
      </c>
      <c r="DR16" s="25"/>
      <c r="DS16" s="25"/>
      <c r="DT16" s="8">
        <v>26</v>
      </c>
      <c r="DU16" s="8">
        <v>20</v>
      </c>
      <c r="DV16" s="8">
        <v>21</v>
      </c>
      <c r="DW16" s="8">
        <v>5</v>
      </c>
      <c r="DX16" s="8">
        <v>3</v>
      </c>
      <c r="DY16" s="25">
        <f t="shared" si="31"/>
        <v>75</v>
      </c>
      <c r="DZ16" s="25"/>
      <c r="EA16" s="8">
        <v>13</v>
      </c>
      <c r="EB16" s="8">
        <v>108</v>
      </c>
      <c r="EC16" s="8">
        <v>79</v>
      </c>
      <c r="ED16" s="8">
        <v>88</v>
      </c>
      <c r="EE16" s="8">
        <v>81</v>
      </c>
      <c r="EF16" s="8">
        <v>69</v>
      </c>
      <c r="EG16" s="25">
        <f>SUM(DZ16:EF16)</f>
        <v>438</v>
      </c>
      <c r="EH16" s="25"/>
      <c r="EI16" s="8">
        <v>1632</v>
      </c>
      <c r="EJ16" s="8">
        <v>2307</v>
      </c>
      <c r="EK16" s="8">
        <v>835</v>
      </c>
      <c r="EL16" s="8">
        <v>705</v>
      </c>
      <c r="EM16" s="8">
        <v>374</v>
      </c>
      <c r="EN16" s="8">
        <v>329</v>
      </c>
      <c r="EO16" s="119">
        <f>SUM(EH16:EN16)</f>
        <v>6182</v>
      </c>
      <c r="EP16" s="144"/>
      <c r="EQ16" s="8">
        <v>25</v>
      </c>
      <c r="ER16" s="8">
        <v>40</v>
      </c>
      <c r="ES16" s="8">
        <v>23</v>
      </c>
      <c r="ET16" s="8">
        <v>28</v>
      </c>
      <c r="EU16" s="8">
        <v>12</v>
      </c>
      <c r="EV16" s="8">
        <v>5</v>
      </c>
      <c r="EW16" s="119">
        <f>SUM(EP16:EV16)</f>
        <v>133</v>
      </c>
      <c r="EX16" s="144"/>
      <c r="EY16" s="8">
        <v>21</v>
      </c>
      <c r="EZ16" s="8">
        <v>34</v>
      </c>
      <c r="FA16" s="8">
        <v>19</v>
      </c>
      <c r="FB16" s="8">
        <v>7</v>
      </c>
      <c r="FC16" s="8">
        <v>1</v>
      </c>
      <c r="FD16" s="8">
        <v>2</v>
      </c>
      <c r="FE16" s="146">
        <f>SUM(EX16:FD16)</f>
        <v>84</v>
      </c>
      <c r="FF16" s="147">
        <v>0</v>
      </c>
      <c r="FG16" s="8">
        <v>0</v>
      </c>
      <c r="FH16" s="8">
        <v>109</v>
      </c>
      <c r="FI16" s="8">
        <v>165</v>
      </c>
      <c r="FJ16" s="8">
        <v>395</v>
      </c>
      <c r="FK16" s="8">
        <v>510</v>
      </c>
      <c r="FL16" s="8">
        <v>476</v>
      </c>
      <c r="FM16" s="25">
        <f>SUM(FF16:FL16)</f>
        <v>1655</v>
      </c>
      <c r="FN16" s="8">
        <v>0</v>
      </c>
      <c r="FO16" s="8">
        <v>0</v>
      </c>
      <c r="FP16" s="8">
        <v>52</v>
      </c>
      <c r="FQ16" s="8">
        <v>71</v>
      </c>
      <c r="FR16" s="8">
        <v>219</v>
      </c>
      <c r="FS16" s="8">
        <v>316</v>
      </c>
      <c r="FT16" s="8">
        <v>277</v>
      </c>
      <c r="FU16" s="25">
        <f>SUM(FN16:FT16)</f>
        <v>935</v>
      </c>
      <c r="FV16" s="25"/>
      <c r="FW16" s="25"/>
      <c r="FX16" s="8">
        <v>54</v>
      </c>
      <c r="FY16" s="8">
        <v>89</v>
      </c>
      <c r="FZ16" s="8">
        <v>149</v>
      </c>
      <c r="GA16" s="8">
        <v>114</v>
      </c>
      <c r="GB16" s="8">
        <v>61</v>
      </c>
      <c r="GC16" s="119">
        <f>SUM(FV16:GB16)</f>
        <v>467</v>
      </c>
      <c r="GD16" s="147"/>
      <c r="GE16" s="8"/>
      <c r="GF16" s="8">
        <v>3</v>
      </c>
      <c r="GG16" s="8">
        <v>5</v>
      </c>
      <c r="GH16" s="8">
        <v>27</v>
      </c>
      <c r="GI16" s="8">
        <v>80</v>
      </c>
      <c r="GJ16" s="8">
        <v>138</v>
      </c>
      <c r="GK16" s="146">
        <f>SUM(GD16:GJ16)</f>
        <v>253</v>
      </c>
      <c r="GL16" s="147">
        <v>0</v>
      </c>
      <c r="GM16" s="8">
        <v>3797</v>
      </c>
      <c r="GN16" s="8">
        <v>7256</v>
      </c>
      <c r="GO16" s="8">
        <v>3258</v>
      </c>
      <c r="GP16" s="8">
        <v>3562</v>
      </c>
      <c r="GQ16" s="8">
        <v>2504</v>
      </c>
      <c r="GR16" s="8">
        <v>2364</v>
      </c>
      <c r="GS16" s="119">
        <f>SUM(GL16:GR16)</f>
        <v>22741</v>
      </c>
      <c r="GU16" s="148"/>
      <c r="GV16" s="148"/>
      <c r="GW16" s="148"/>
      <c r="GX16" s="148"/>
      <c r="GY16" s="148"/>
      <c r="GZ16" s="148"/>
      <c r="HA16" s="148"/>
      <c r="HB16" s="148"/>
      <c r="HC16" s="148"/>
      <c r="HD16" s="148"/>
      <c r="HE16" s="148"/>
    </row>
    <row r="17" spans="1:213" s="120" customFormat="1" ht="18" customHeight="1">
      <c r="A17" s="109" t="s">
        <v>26</v>
      </c>
      <c r="B17" s="144"/>
      <c r="C17" s="8">
        <v>1809</v>
      </c>
      <c r="D17" s="8">
        <v>4842</v>
      </c>
      <c r="E17" s="8">
        <v>2621</v>
      </c>
      <c r="F17" s="8">
        <v>2262</v>
      </c>
      <c r="G17" s="8">
        <v>2168</v>
      </c>
      <c r="H17" s="8">
        <v>1929</v>
      </c>
      <c r="I17" s="119">
        <f t="shared" si="1"/>
        <v>15631</v>
      </c>
      <c r="J17" s="144"/>
      <c r="K17" s="8">
        <v>935</v>
      </c>
      <c r="L17" s="8">
        <v>2805</v>
      </c>
      <c r="M17" s="8">
        <v>1544</v>
      </c>
      <c r="N17" s="8">
        <v>1292</v>
      </c>
      <c r="O17" s="8">
        <v>1243</v>
      </c>
      <c r="P17" s="8">
        <v>1178</v>
      </c>
      <c r="Q17" s="144">
        <f t="shared" si="3"/>
        <v>8997</v>
      </c>
      <c r="R17" s="25"/>
      <c r="S17" s="8">
        <v>696</v>
      </c>
      <c r="T17" s="8">
        <v>1368</v>
      </c>
      <c r="U17" s="8">
        <v>560</v>
      </c>
      <c r="V17" s="8">
        <v>404</v>
      </c>
      <c r="W17" s="8">
        <v>372</v>
      </c>
      <c r="X17" s="8">
        <v>337</v>
      </c>
      <c r="Y17" s="144">
        <f t="shared" si="5"/>
        <v>3737</v>
      </c>
      <c r="Z17" s="25"/>
      <c r="AA17" s="8">
        <v>0</v>
      </c>
      <c r="AB17" s="8">
        <v>3</v>
      </c>
      <c r="AC17" s="8">
        <v>12</v>
      </c>
      <c r="AD17" s="8">
        <v>38</v>
      </c>
      <c r="AE17" s="8">
        <v>80</v>
      </c>
      <c r="AF17" s="8">
        <v>154</v>
      </c>
      <c r="AG17" s="144">
        <f t="shared" si="7"/>
        <v>287</v>
      </c>
      <c r="AH17" s="25"/>
      <c r="AI17" s="8">
        <v>34</v>
      </c>
      <c r="AJ17" s="8">
        <v>218</v>
      </c>
      <c r="AK17" s="8">
        <v>161</v>
      </c>
      <c r="AL17" s="8">
        <v>154</v>
      </c>
      <c r="AM17" s="8">
        <v>161</v>
      </c>
      <c r="AN17" s="8">
        <v>201</v>
      </c>
      <c r="AO17" s="144">
        <f t="shared" si="9"/>
        <v>929</v>
      </c>
      <c r="AP17" s="25"/>
      <c r="AQ17" s="8">
        <v>1</v>
      </c>
      <c r="AR17" s="8">
        <v>14</v>
      </c>
      <c r="AS17" s="8">
        <v>12</v>
      </c>
      <c r="AT17" s="8">
        <v>8</v>
      </c>
      <c r="AU17" s="8">
        <v>15</v>
      </c>
      <c r="AV17" s="8">
        <v>10</v>
      </c>
      <c r="AW17" s="144">
        <f t="shared" si="11"/>
        <v>60</v>
      </c>
      <c r="AX17" s="25"/>
      <c r="AY17" s="8">
        <v>70</v>
      </c>
      <c r="AZ17" s="8">
        <v>416</v>
      </c>
      <c r="BA17" s="8">
        <v>315</v>
      </c>
      <c r="BB17" s="8">
        <v>282</v>
      </c>
      <c r="BC17" s="8">
        <v>207</v>
      </c>
      <c r="BD17" s="8">
        <v>105</v>
      </c>
      <c r="BE17" s="144">
        <f t="shared" si="13"/>
        <v>1395</v>
      </c>
      <c r="BF17" s="25"/>
      <c r="BG17" s="8">
        <v>27</v>
      </c>
      <c r="BH17" s="8">
        <v>113</v>
      </c>
      <c r="BI17" s="8">
        <v>71</v>
      </c>
      <c r="BJ17" s="8">
        <v>51</v>
      </c>
      <c r="BK17" s="8">
        <v>32</v>
      </c>
      <c r="BL17" s="8">
        <v>11</v>
      </c>
      <c r="BM17" s="144">
        <f t="shared" si="15"/>
        <v>305</v>
      </c>
      <c r="BN17" s="25"/>
      <c r="BO17" s="8">
        <v>107</v>
      </c>
      <c r="BP17" s="8">
        <v>673</v>
      </c>
      <c r="BQ17" s="8">
        <v>413</v>
      </c>
      <c r="BR17" s="8">
        <v>355</v>
      </c>
      <c r="BS17" s="8">
        <v>376</v>
      </c>
      <c r="BT17" s="8">
        <v>360</v>
      </c>
      <c r="BU17" s="145">
        <f t="shared" si="17"/>
        <v>2284</v>
      </c>
      <c r="BV17" s="144"/>
      <c r="BW17" s="8">
        <v>2</v>
      </c>
      <c r="BX17" s="8">
        <v>29</v>
      </c>
      <c r="BY17" s="8">
        <v>65</v>
      </c>
      <c r="BZ17" s="8">
        <v>86</v>
      </c>
      <c r="CA17" s="8">
        <v>109</v>
      </c>
      <c r="CB17" s="8">
        <v>69</v>
      </c>
      <c r="CC17" s="25">
        <f t="shared" si="19"/>
        <v>360</v>
      </c>
      <c r="CD17" s="144"/>
      <c r="CE17" s="8">
        <v>2</v>
      </c>
      <c r="CF17" s="8">
        <v>25</v>
      </c>
      <c r="CG17" s="8">
        <v>56</v>
      </c>
      <c r="CH17" s="8">
        <v>76</v>
      </c>
      <c r="CI17" s="8">
        <v>102</v>
      </c>
      <c r="CJ17" s="8">
        <v>61</v>
      </c>
      <c r="CK17" s="25">
        <f t="shared" si="21"/>
        <v>322</v>
      </c>
      <c r="CL17" s="25"/>
      <c r="CM17" s="8">
        <v>0</v>
      </c>
      <c r="CN17" s="8">
        <v>4</v>
      </c>
      <c r="CO17" s="8">
        <v>9</v>
      </c>
      <c r="CP17" s="8">
        <v>10</v>
      </c>
      <c r="CQ17" s="8">
        <v>7</v>
      </c>
      <c r="CR17" s="8">
        <v>8</v>
      </c>
      <c r="CS17" s="25">
        <f t="shared" si="23"/>
        <v>38</v>
      </c>
      <c r="CT17" s="25"/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119">
        <f t="shared" si="25"/>
        <v>0</v>
      </c>
      <c r="DB17" s="144"/>
      <c r="DC17" s="8">
        <v>851</v>
      </c>
      <c r="DD17" s="8">
        <v>1983</v>
      </c>
      <c r="DE17" s="8">
        <v>997</v>
      </c>
      <c r="DF17" s="8">
        <v>871</v>
      </c>
      <c r="DG17" s="8">
        <v>805</v>
      </c>
      <c r="DH17" s="8">
        <v>678</v>
      </c>
      <c r="DI17" s="25">
        <f t="shared" si="27"/>
        <v>6185</v>
      </c>
      <c r="DJ17" s="25"/>
      <c r="DK17" s="8">
        <v>50</v>
      </c>
      <c r="DL17" s="8">
        <v>218</v>
      </c>
      <c r="DM17" s="8">
        <v>187</v>
      </c>
      <c r="DN17" s="8">
        <v>222</v>
      </c>
      <c r="DO17" s="8">
        <v>268</v>
      </c>
      <c r="DP17" s="8">
        <v>281</v>
      </c>
      <c r="DQ17" s="25">
        <f t="shared" si="29"/>
        <v>1226</v>
      </c>
      <c r="DR17" s="25"/>
      <c r="DS17" s="25"/>
      <c r="DT17" s="8">
        <v>14</v>
      </c>
      <c r="DU17" s="8">
        <v>24</v>
      </c>
      <c r="DV17" s="8">
        <v>24</v>
      </c>
      <c r="DW17" s="8">
        <v>12</v>
      </c>
      <c r="DX17" s="8">
        <v>2</v>
      </c>
      <c r="DY17" s="25">
        <f t="shared" si="31"/>
        <v>76</v>
      </c>
      <c r="DZ17" s="25"/>
      <c r="EA17" s="8">
        <v>19</v>
      </c>
      <c r="EB17" s="8">
        <v>62</v>
      </c>
      <c r="EC17" s="8">
        <v>56</v>
      </c>
      <c r="ED17" s="8">
        <v>66</v>
      </c>
      <c r="EE17" s="8">
        <v>83</v>
      </c>
      <c r="EF17" s="8">
        <v>54</v>
      </c>
      <c r="EG17" s="25">
        <f>SUM(DZ17:EF17)</f>
        <v>340</v>
      </c>
      <c r="EH17" s="25"/>
      <c r="EI17" s="8">
        <v>782</v>
      </c>
      <c r="EJ17" s="8">
        <v>1689</v>
      </c>
      <c r="EK17" s="8">
        <v>730</v>
      </c>
      <c r="EL17" s="8">
        <v>559</v>
      </c>
      <c r="EM17" s="8">
        <v>442</v>
      </c>
      <c r="EN17" s="8">
        <v>341</v>
      </c>
      <c r="EO17" s="119">
        <f>SUM(EH17:EN17)</f>
        <v>4543</v>
      </c>
      <c r="EP17" s="144"/>
      <c r="EQ17" s="8">
        <v>7</v>
      </c>
      <c r="ER17" s="8">
        <v>16</v>
      </c>
      <c r="ES17" s="8">
        <v>11</v>
      </c>
      <c r="ET17" s="8">
        <v>9</v>
      </c>
      <c r="EU17" s="8">
        <v>7</v>
      </c>
      <c r="EV17" s="8">
        <v>4</v>
      </c>
      <c r="EW17" s="119">
        <f>SUM(EP17:EV17)</f>
        <v>54</v>
      </c>
      <c r="EX17" s="144"/>
      <c r="EY17" s="8">
        <v>14</v>
      </c>
      <c r="EZ17" s="8">
        <v>9</v>
      </c>
      <c r="FA17" s="8">
        <v>4</v>
      </c>
      <c r="FB17" s="8">
        <v>4</v>
      </c>
      <c r="FC17" s="8">
        <v>4</v>
      </c>
      <c r="FD17" s="8">
        <v>0</v>
      </c>
      <c r="FE17" s="146">
        <f>SUM(EX17:FD17)</f>
        <v>35</v>
      </c>
      <c r="FF17" s="147">
        <v>0</v>
      </c>
      <c r="FG17" s="8">
        <v>0</v>
      </c>
      <c r="FH17" s="8">
        <v>109</v>
      </c>
      <c r="FI17" s="8">
        <v>139</v>
      </c>
      <c r="FJ17" s="8">
        <v>277</v>
      </c>
      <c r="FK17" s="8">
        <v>405</v>
      </c>
      <c r="FL17" s="8">
        <v>379</v>
      </c>
      <c r="FM17" s="25">
        <f>SUM(FF17:FL17)</f>
        <v>1309</v>
      </c>
      <c r="FN17" s="8">
        <v>0</v>
      </c>
      <c r="FO17" s="8">
        <v>0</v>
      </c>
      <c r="FP17" s="8">
        <v>69</v>
      </c>
      <c r="FQ17" s="8">
        <v>81</v>
      </c>
      <c r="FR17" s="8">
        <v>186</v>
      </c>
      <c r="FS17" s="8">
        <v>288</v>
      </c>
      <c r="FT17" s="8">
        <v>236</v>
      </c>
      <c r="FU17" s="25">
        <f>SUM(FN17:FT17)</f>
        <v>860</v>
      </c>
      <c r="FV17" s="25"/>
      <c r="FW17" s="25"/>
      <c r="FX17" s="8">
        <v>38</v>
      </c>
      <c r="FY17" s="8">
        <v>50</v>
      </c>
      <c r="FZ17" s="8">
        <v>72</v>
      </c>
      <c r="GA17" s="8">
        <v>64</v>
      </c>
      <c r="GB17" s="8">
        <v>30</v>
      </c>
      <c r="GC17" s="119">
        <f>SUM(FV17:GB17)</f>
        <v>254</v>
      </c>
      <c r="GD17" s="147"/>
      <c r="GE17" s="8"/>
      <c r="GF17" s="8">
        <v>2</v>
      </c>
      <c r="GG17" s="8">
        <v>8</v>
      </c>
      <c r="GH17" s="8">
        <v>19</v>
      </c>
      <c r="GI17" s="8">
        <v>53</v>
      </c>
      <c r="GJ17" s="8">
        <v>113</v>
      </c>
      <c r="GK17" s="146">
        <f>SUM(GD17:GJ17)</f>
        <v>195</v>
      </c>
      <c r="GL17" s="147">
        <v>0</v>
      </c>
      <c r="GM17" s="8">
        <v>1809</v>
      </c>
      <c r="GN17" s="8">
        <v>4951</v>
      </c>
      <c r="GO17" s="8">
        <v>2760</v>
      </c>
      <c r="GP17" s="8">
        <v>2539</v>
      </c>
      <c r="GQ17" s="8">
        <v>2573</v>
      </c>
      <c r="GR17" s="8">
        <v>2308</v>
      </c>
      <c r="GS17" s="119">
        <f>SUM(GL17:GR17)</f>
        <v>16940</v>
      </c>
      <c r="GU17" s="148"/>
      <c r="GV17" s="148"/>
      <c r="GW17" s="148"/>
      <c r="GX17" s="148"/>
      <c r="GY17" s="148"/>
      <c r="GZ17" s="148"/>
      <c r="HA17" s="148"/>
      <c r="HB17" s="148"/>
      <c r="HC17" s="148"/>
      <c r="HD17" s="148"/>
      <c r="HE17" s="148"/>
    </row>
    <row r="18" spans="1:213" s="120" customFormat="1" ht="18" customHeight="1">
      <c r="A18" s="109" t="s">
        <v>27</v>
      </c>
      <c r="B18" s="144"/>
      <c r="C18" s="8">
        <v>3873</v>
      </c>
      <c r="D18" s="8">
        <v>11916</v>
      </c>
      <c r="E18" s="8">
        <v>6398</v>
      </c>
      <c r="F18" s="8">
        <v>5936</v>
      </c>
      <c r="G18" s="8">
        <v>5308</v>
      </c>
      <c r="H18" s="8">
        <v>5409</v>
      </c>
      <c r="I18" s="119">
        <f t="shared" si="1"/>
        <v>38840</v>
      </c>
      <c r="J18" s="144"/>
      <c r="K18" s="8">
        <v>1997</v>
      </c>
      <c r="L18" s="8">
        <v>6713</v>
      </c>
      <c r="M18" s="8">
        <v>3712</v>
      </c>
      <c r="N18" s="8">
        <v>3398</v>
      </c>
      <c r="O18" s="8">
        <v>3095</v>
      </c>
      <c r="P18" s="8">
        <v>3322</v>
      </c>
      <c r="Q18" s="144">
        <f t="shared" si="3"/>
        <v>22237</v>
      </c>
      <c r="R18" s="25"/>
      <c r="S18" s="8">
        <v>1411</v>
      </c>
      <c r="T18" s="8">
        <v>3089</v>
      </c>
      <c r="U18" s="8">
        <v>1296</v>
      </c>
      <c r="V18" s="8">
        <v>1018</v>
      </c>
      <c r="W18" s="8">
        <v>817</v>
      </c>
      <c r="X18" s="8">
        <v>862</v>
      </c>
      <c r="Y18" s="144">
        <f t="shared" si="5"/>
        <v>8493</v>
      </c>
      <c r="Z18" s="25"/>
      <c r="AA18" s="8">
        <v>0</v>
      </c>
      <c r="AB18" s="8">
        <v>20</v>
      </c>
      <c r="AC18" s="8">
        <v>40</v>
      </c>
      <c r="AD18" s="8">
        <v>89</v>
      </c>
      <c r="AE18" s="8">
        <v>201</v>
      </c>
      <c r="AF18" s="8">
        <v>499</v>
      </c>
      <c r="AG18" s="144">
        <f t="shared" si="7"/>
        <v>849</v>
      </c>
      <c r="AH18" s="25"/>
      <c r="AI18" s="8">
        <v>35</v>
      </c>
      <c r="AJ18" s="8">
        <v>253</v>
      </c>
      <c r="AK18" s="8">
        <v>196</v>
      </c>
      <c r="AL18" s="8">
        <v>234</v>
      </c>
      <c r="AM18" s="8">
        <v>310</v>
      </c>
      <c r="AN18" s="8">
        <v>520</v>
      </c>
      <c r="AO18" s="144">
        <f t="shared" si="9"/>
        <v>1548</v>
      </c>
      <c r="AP18" s="25"/>
      <c r="AQ18" s="8">
        <v>3</v>
      </c>
      <c r="AR18" s="8">
        <v>29</v>
      </c>
      <c r="AS18" s="8">
        <v>21</v>
      </c>
      <c r="AT18" s="8">
        <v>34</v>
      </c>
      <c r="AU18" s="8">
        <v>19</v>
      </c>
      <c r="AV18" s="8">
        <v>37</v>
      </c>
      <c r="AW18" s="144">
        <f t="shared" si="11"/>
        <v>143</v>
      </c>
      <c r="AX18" s="25"/>
      <c r="AY18" s="8">
        <v>293</v>
      </c>
      <c r="AZ18" s="8">
        <v>1533</v>
      </c>
      <c r="BA18" s="8">
        <v>943</v>
      </c>
      <c r="BB18" s="8">
        <v>904</v>
      </c>
      <c r="BC18" s="8">
        <v>624</v>
      </c>
      <c r="BD18" s="8">
        <v>335</v>
      </c>
      <c r="BE18" s="144">
        <f t="shared" si="13"/>
        <v>4632</v>
      </c>
      <c r="BF18" s="25"/>
      <c r="BG18" s="8">
        <v>29</v>
      </c>
      <c r="BH18" s="8">
        <v>140</v>
      </c>
      <c r="BI18" s="8">
        <v>112</v>
      </c>
      <c r="BJ18" s="8">
        <v>83</v>
      </c>
      <c r="BK18" s="8">
        <v>76</v>
      </c>
      <c r="BL18" s="8">
        <v>24</v>
      </c>
      <c r="BM18" s="144">
        <f t="shared" si="15"/>
        <v>464</v>
      </c>
      <c r="BN18" s="25"/>
      <c r="BO18" s="8">
        <v>226</v>
      </c>
      <c r="BP18" s="8">
        <v>1649</v>
      </c>
      <c r="BQ18" s="8">
        <v>1104</v>
      </c>
      <c r="BR18" s="8">
        <v>1036</v>
      </c>
      <c r="BS18" s="8">
        <v>1048</v>
      </c>
      <c r="BT18" s="8">
        <v>1045</v>
      </c>
      <c r="BU18" s="145">
        <f t="shared" si="17"/>
        <v>6108</v>
      </c>
      <c r="BV18" s="144"/>
      <c r="BW18" s="8">
        <v>4</v>
      </c>
      <c r="BX18" s="8">
        <v>89</v>
      </c>
      <c r="BY18" s="8">
        <v>114</v>
      </c>
      <c r="BZ18" s="8">
        <v>197</v>
      </c>
      <c r="CA18" s="8">
        <v>207</v>
      </c>
      <c r="CB18" s="8">
        <v>140</v>
      </c>
      <c r="CC18" s="25">
        <f t="shared" si="19"/>
        <v>751</v>
      </c>
      <c r="CD18" s="144"/>
      <c r="CE18" s="8">
        <v>4</v>
      </c>
      <c r="CF18" s="8">
        <v>86</v>
      </c>
      <c r="CG18" s="8">
        <v>105</v>
      </c>
      <c r="CH18" s="8">
        <v>186</v>
      </c>
      <c r="CI18" s="8">
        <v>197</v>
      </c>
      <c r="CJ18" s="8">
        <v>133</v>
      </c>
      <c r="CK18" s="25">
        <f t="shared" si="21"/>
        <v>711</v>
      </c>
      <c r="CL18" s="25"/>
      <c r="CM18" s="8">
        <v>0</v>
      </c>
      <c r="CN18" s="8">
        <v>3</v>
      </c>
      <c r="CO18" s="8">
        <v>8</v>
      </c>
      <c r="CP18" s="8">
        <v>8</v>
      </c>
      <c r="CQ18" s="8">
        <v>8</v>
      </c>
      <c r="CR18" s="8">
        <v>3</v>
      </c>
      <c r="CS18" s="25">
        <f t="shared" si="23"/>
        <v>30</v>
      </c>
      <c r="CT18" s="25"/>
      <c r="CU18" s="8">
        <v>0</v>
      </c>
      <c r="CV18" s="8">
        <v>0</v>
      </c>
      <c r="CW18" s="8">
        <v>1</v>
      </c>
      <c r="CX18" s="8">
        <v>3</v>
      </c>
      <c r="CY18" s="8">
        <v>2</v>
      </c>
      <c r="CZ18" s="8">
        <v>4</v>
      </c>
      <c r="DA18" s="119">
        <f t="shared" si="25"/>
        <v>10</v>
      </c>
      <c r="DB18" s="144"/>
      <c r="DC18" s="8">
        <v>1833</v>
      </c>
      <c r="DD18" s="8">
        <v>4996</v>
      </c>
      <c r="DE18" s="8">
        <v>2503</v>
      </c>
      <c r="DF18" s="8">
        <v>2280</v>
      </c>
      <c r="DG18" s="8">
        <v>1964</v>
      </c>
      <c r="DH18" s="8">
        <v>1926</v>
      </c>
      <c r="DI18" s="25">
        <f t="shared" si="27"/>
        <v>15502</v>
      </c>
      <c r="DJ18" s="25"/>
      <c r="DK18" s="8">
        <v>80</v>
      </c>
      <c r="DL18" s="8">
        <v>454</v>
      </c>
      <c r="DM18" s="8">
        <v>384</v>
      </c>
      <c r="DN18" s="8">
        <v>491</v>
      </c>
      <c r="DO18" s="8">
        <v>568</v>
      </c>
      <c r="DP18" s="8">
        <v>769</v>
      </c>
      <c r="DQ18" s="25">
        <f t="shared" si="29"/>
        <v>2746</v>
      </c>
      <c r="DR18" s="25"/>
      <c r="DS18" s="25"/>
      <c r="DT18" s="8">
        <v>59</v>
      </c>
      <c r="DU18" s="8">
        <v>68</v>
      </c>
      <c r="DV18" s="8">
        <v>85</v>
      </c>
      <c r="DW18" s="8">
        <v>41</v>
      </c>
      <c r="DX18" s="8">
        <v>8</v>
      </c>
      <c r="DY18" s="25">
        <f t="shared" si="31"/>
        <v>261</v>
      </c>
      <c r="DZ18" s="25"/>
      <c r="EA18" s="8">
        <v>35</v>
      </c>
      <c r="EB18" s="8">
        <v>143</v>
      </c>
      <c r="EC18" s="8">
        <v>125</v>
      </c>
      <c r="ED18" s="8">
        <v>171</v>
      </c>
      <c r="EE18" s="8">
        <v>155</v>
      </c>
      <c r="EF18" s="8">
        <v>115</v>
      </c>
      <c r="EG18" s="25">
        <f>SUM(DZ18:EF18)</f>
        <v>744</v>
      </c>
      <c r="EH18" s="25"/>
      <c r="EI18" s="8">
        <v>1718</v>
      </c>
      <c r="EJ18" s="8">
        <v>4340</v>
      </c>
      <c r="EK18" s="8">
        <v>1926</v>
      </c>
      <c r="EL18" s="8">
        <v>1533</v>
      </c>
      <c r="EM18" s="8">
        <v>1200</v>
      </c>
      <c r="EN18" s="8">
        <v>1034</v>
      </c>
      <c r="EO18" s="119">
        <f>SUM(EH18:EN18)</f>
        <v>11751</v>
      </c>
      <c r="EP18" s="144"/>
      <c r="EQ18" s="8">
        <v>19</v>
      </c>
      <c r="ER18" s="8">
        <v>69</v>
      </c>
      <c r="ES18" s="8">
        <v>46</v>
      </c>
      <c r="ET18" s="8">
        <v>39</v>
      </c>
      <c r="EU18" s="8">
        <v>27</v>
      </c>
      <c r="EV18" s="8">
        <v>12</v>
      </c>
      <c r="EW18" s="119">
        <f>SUM(EP18:EV18)</f>
        <v>212</v>
      </c>
      <c r="EX18" s="144"/>
      <c r="EY18" s="8">
        <v>20</v>
      </c>
      <c r="EZ18" s="8">
        <v>49</v>
      </c>
      <c r="FA18" s="8">
        <v>23</v>
      </c>
      <c r="FB18" s="8">
        <v>22</v>
      </c>
      <c r="FC18" s="8">
        <v>15</v>
      </c>
      <c r="FD18" s="8">
        <v>9</v>
      </c>
      <c r="FE18" s="146">
        <f>SUM(EX18:FD18)</f>
        <v>138</v>
      </c>
      <c r="FF18" s="147">
        <v>0</v>
      </c>
      <c r="FG18" s="8">
        <v>0</v>
      </c>
      <c r="FH18" s="8">
        <v>167</v>
      </c>
      <c r="FI18" s="8">
        <v>276</v>
      </c>
      <c r="FJ18" s="8">
        <v>502</v>
      </c>
      <c r="FK18" s="8">
        <v>835</v>
      </c>
      <c r="FL18" s="8">
        <v>1058</v>
      </c>
      <c r="FM18" s="25">
        <f>SUM(FF18:FL18)</f>
        <v>2838</v>
      </c>
      <c r="FN18" s="8">
        <v>0</v>
      </c>
      <c r="FO18" s="8">
        <v>0</v>
      </c>
      <c r="FP18" s="8">
        <v>83</v>
      </c>
      <c r="FQ18" s="8">
        <v>150</v>
      </c>
      <c r="FR18" s="8">
        <v>285</v>
      </c>
      <c r="FS18" s="8">
        <v>509</v>
      </c>
      <c r="FT18" s="8">
        <v>622</v>
      </c>
      <c r="FU18" s="25">
        <f>SUM(FN18:FT18)</f>
        <v>1649</v>
      </c>
      <c r="FV18" s="25"/>
      <c r="FW18" s="25"/>
      <c r="FX18" s="8">
        <v>78</v>
      </c>
      <c r="FY18" s="8">
        <v>112</v>
      </c>
      <c r="FZ18" s="8">
        <v>175</v>
      </c>
      <c r="GA18" s="8">
        <v>189</v>
      </c>
      <c r="GB18" s="8">
        <v>81</v>
      </c>
      <c r="GC18" s="119">
        <f>SUM(FV18:GB18)</f>
        <v>635</v>
      </c>
      <c r="GD18" s="147"/>
      <c r="GE18" s="8"/>
      <c r="GF18" s="8">
        <v>6</v>
      </c>
      <c r="GG18" s="8">
        <v>14</v>
      </c>
      <c r="GH18" s="8">
        <v>42</v>
      </c>
      <c r="GI18" s="8">
        <v>137</v>
      </c>
      <c r="GJ18" s="8">
        <v>355</v>
      </c>
      <c r="GK18" s="146">
        <f>SUM(GD18:GJ18)</f>
        <v>554</v>
      </c>
      <c r="GL18" s="147">
        <v>0</v>
      </c>
      <c r="GM18" s="8">
        <v>3873</v>
      </c>
      <c r="GN18" s="8">
        <v>12083</v>
      </c>
      <c r="GO18" s="8">
        <v>6674</v>
      </c>
      <c r="GP18" s="8">
        <v>6438</v>
      </c>
      <c r="GQ18" s="8">
        <v>6143</v>
      </c>
      <c r="GR18" s="8">
        <v>6467</v>
      </c>
      <c r="GS18" s="119">
        <f>SUM(GL18:GR18)</f>
        <v>41678</v>
      </c>
      <c r="GU18" s="148"/>
      <c r="GV18" s="148"/>
      <c r="GW18" s="148"/>
      <c r="GX18" s="148"/>
      <c r="GY18" s="148"/>
      <c r="GZ18" s="148"/>
      <c r="HA18" s="148"/>
      <c r="HB18" s="148"/>
      <c r="HC18" s="148"/>
      <c r="HD18" s="148"/>
      <c r="HE18" s="148"/>
    </row>
    <row r="19" spans="1:213" s="120" customFormat="1" ht="18" customHeight="1">
      <c r="A19" s="109" t="s">
        <v>28</v>
      </c>
      <c r="B19" s="144"/>
      <c r="C19" s="8">
        <v>4800</v>
      </c>
      <c r="D19" s="8">
        <v>14267</v>
      </c>
      <c r="E19" s="8">
        <v>9095</v>
      </c>
      <c r="F19" s="8">
        <v>8112</v>
      </c>
      <c r="G19" s="8">
        <v>6977</v>
      </c>
      <c r="H19" s="8">
        <v>6466</v>
      </c>
      <c r="I19" s="119">
        <f t="shared" si="1"/>
        <v>49717</v>
      </c>
      <c r="J19" s="144"/>
      <c r="K19" s="8">
        <v>2438</v>
      </c>
      <c r="L19" s="8">
        <v>7931</v>
      </c>
      <c r="M19" s="8">
        <v>5349</v>
      </c>
      <c r="N19" s="8">
        <v>4772</v>
      </c>
      <c r="O19" s="8">
        <v>4166</v>
      </c>
      <c r="P19" s="8">
        <v>4036</v>
      </c>
      <c r="Q19" s="144">
        <f t="shared" si="3"/>
        <v>28692</v>
      </c>
      <c r="R19" s="25"/>
      <c r="S19" s="8">
        <v>1862</v>
      </c>
      <c r="T19" s="8">
        <v>4087</v>
      </c>
      <c r="U19" s="8">
        <v>1986</v>
      </c>
      <c r="V19" s="8">
        <v>1514</v>
      </c>
      <c r="W19" s="8">
        <v>1243</v>
      </c>
      <c r="X19" s="8">
        <v>1144</v>
      </c>
      <c r="Y19" s="144">
        <f t="shared" si="5"/>
        <v>11836</v>
      </c>
      <c r="Z19" s="25"/>
      <c r="AA19" s="8">
        <v>0</v>
      </c>
      <c r="AB19" s="8">
        <v>19</v>
      </c>
      <c r="AC19" s="8">
        <v>48</v>
      </c>
      <c r="AD19" s="8">
        <v>127</v>
      </c>
      <c r="AE19" s="8">
        <v>289</v>
      </c>
      <c r="AF19" s="8">
        <v>584</v>
      </c>
      <c r="AG19" s="144">
        <f t="shared" si="7"/>
        <v>1067</v>
      </c>
      <c r="AH19" s="25"/>
      <c r="AI19" s="8">
        <v>53</v>
      </c>
      <c r="AJ19" s="8">
        <v>326</v>
      </c>
      <c r="AK19" s="8">
        <v>375</v>
      </c>
      <c r="AL19" s="8">
        <v>395</v>
      </c>
      <c r="AM19" s="8">
        <v>454</v>
      </c>
      <c r="AN19" s="8">
        <v>605</v>
      </c>
      <c r="AO19" s="144">
        <f t="shared" si="9"/>
        <v>2208</v>
      </c>
      <c r="AP19" s="25"/>
      <c r="AQ19" s="8">
        <v>2</v>
      </c>
      <c r="AR19" s="8">
        <v>21</v>
      </c>
      <c r="AS19" s="8">
        <v>31</v>
      </c>
      <c r="AT19" s="8">
        <v>35</v>
      </c>
      <c r="AU19" s="8">
        <v>42</v>
      </c>
      <c r="AV19" s="8">
        <v>57</v>
      </c>
      <c r="AW19" s="144">
        <f t="shared" si="11"/>
        <v>188</v>
      </c>
      <c r="AX19" s="25"/>
      <c r="AY19" s="8">
        <v>270</v>
      </c>
      <c r="AZ19" s="8">
        <v>1459</v>
      </c>
      <c r="BA19" s="8">
        <v>1127</v>
      </c>
      <c r="BB19" s="8">
        <v>1024</v>
      </c>
      <c r="BC19" s="8">
        <v>653</v>
      </c>
      <c r="BD19" s="8">
        <v>329</v>
      </c>
      <c r="BE19" s="144">
        <f t="shared" si="13"/>
        <v>4862</v>
      </c>
      <c r="BF19" s="25"/>
      <c r="BG19" s="8">
        <v>15</v>
      </c>
      <c r="BH19" s="8">
        <v>223</v>
      </c>
      <c r="BI19" s="8">
        <v>212</v>
      </c>
      <c r="BJ19" s="8">
        <v>216</v>
      </c>
      <c r="BK19" s="8">
        <v>145</v>
      </c>
      <c r="BL19" s="8">
        <v>75</v>
      </c>
      <c r="BM19" s="144">
        <f t="shared" si="15"/>
        <v>886</v>
      </c>
      <c r="BN19" s="25"/>
      <c r="BO19" s="8">
        <v>236</v>
      </c>
      <c r="BP19" s="8">
        <v>1796</v>
      </c>
      <c r="BQ19" s="8">
        <v>1570</v>
      </c>
      <c r="BR19" s="8">
        <v>1461</v>
      </c>
      <c r="BS19" s="8">
        <v>1340</v>
      </c>
      <c r="BT19" s="8">
        <v>1242</v>
      </c>
      <c r="BU19" s="145">
        <f t="shared" si="17"/>
        <v>7645</v>
      </c>
      <c r="BV19" s="144"/>
      <c r="BW19" s="8">
        <v>0</v>
      </c>
      <c r="BX19" s="8">
        <v>74</v>
      </c>
      <c r="BY19" s="8">
        <v>129</v>
      </c>
      <c r="BZ19" s="8">
        <v>235</v>
      </c>
      <c r="CA19" s="8">
        <v>250</v>
      </c>
      <c r="CB19" s="8">
        <v>182</v>
      </c>
      <c r="CC19" s="25">
        <f t="shared" si="19"/>
        <v>870</v>
      </c>
      <c r="CD19" s="144"/>
      <c r="CE19" s="8">
        <v>0</v>
      </c>
      <c r="CF19" s="8">
        <v>64</v>
      </c>
      <c r="CG19" s="8">
        <v>117</v>
      </c>
      <c r="CH19" s="8">
        <v>201</v>
      </c>
      <c r="CI19" s="8">
        <v>222</v>
      </c>
      <c r="CJ19" s="8">
        <v>158</v>
      </c>
      <c r="CK19" s="25">
        <f t="shared" si="21"/>
        <v>762</v>
      </c>
      <c r="CL19" s="25"/>
      <c r="CM19" s="8">
        <v>0</v>
      </c>
      <c r="CN19" s="8">
        <v>10</v>
      </c>
      <c r="CO19" s="8">
        <v>12</v>
      </c>
      <c r="CP19" s="8">
        <v>31</v>
      </c>
      <c r="CQ19" s="8">
        <v>27</v>
      </c>
      <c r="CR19" s="8">
        <v>16</v>
      </c>
      <c r="CS19" s="25">
        <f t="shared" si="23"/>
        <v>96</v>
      </c>
      <c r="CT19" s="25"/>
      <c r="CU19" s="8">
        <v>0</v>
      </c>
      <c r="CV19" s="8">
        <v>0</v>
      </c>
      <c r="CW19" s="8">
        <v>0</v>
      </c>
      <c r="CX19" s="8">
        <v>3</v>
      </c>
      <c r="CY19" s="8">
        <v>1</v>
      </c>
      <c r="CZ19" s="8">
        <v>8</v>
      </c>
      <c r="DA19" s="119">
        <f t="shared" si="25"/>
        <v>12</v>
      </c>
      <c r="DB19" s="144"/>
      <c r="DC19" s="8">
        <v>2298</v>
      </c>
      <c r="DD19" s="8">
        <v>6135</v>
      </c>
      <c r="DE19" s="8">
        <v>3491</v>
      </c>
      <c r="DF19" s="8">
        <v>2983</v>
      </c>
      <c r="DG19" s="8">
        <v>2495</v>
      </c>
      <c r="DH19" s="8">
        <v>2225</v>
      </c>
      <c r="DI19" s="25">
        <f t="shared" si="27"/>
        <v>19627</v>
      </c>
      <c r="DJ19" s="25"/>
      <c r="DK19" s="8">
        <v>83</v>
      </c>
      <c r="DL19" s="8">
        <v>505</v>
      </c>
      <c r="DM19" s="8">
        <v>515</v>
      </c>
      <c r="DN19" s="8">
        <v>643</v>
      </c>
      <c r="DO19" s="8">
        <v>717</v>
      </c>
      <c r="DP19" s="8">
        <v>900</v>
      </c>
      <c r="DQ19" s="25">
        <f t="shared" si="29"/>
        <v>3363</v>
      </c>
      <c r="DR19" s="25"/>
      <c r="DS19" s="25"/>
      <c r="DT19" s="8">
        <v>34</v>
      </c>
      <c r="DU19" s="8">
        <v>54</v>
      </c>
      <c r="DV19" s="8">
        <v>67</v>
      </c>
      <c r="DW19" s="8">
        <v>46</v>
      </c>
      <c r="DX19" s="8">
        <v>8</v>
      </c>
      <c r="DY19" s="25">
        <f t="shared" si="31"/>
        <v>209</v>
      </c>
      <c r="DZ19" s="25"/>
      <c r="EA19" s="8">
        <v>50</v>
      </c>
      <c r="EB19" s="8">
        <v>249</v>
      </c>
      <c r="EC19" s="8">
        <v>172</v>
      </c>
      <c r="ED19" s="8">
        <v>229</v>
      </c>
      <c r="EE19" s="8">
        <v>240</v>
      </c>
      <c r="EF19" s="8">
        <v>174</v>
      </c>
      <c r="EG19" s="25">
        <f>SUM(DZ19:EF19)</f>
        <v>1114</v>
      </c>
      <c r="EH19" s="25"/>
      <c r="EI19" s="8">
        <v>2165</v>
      </c>
      <c r="EJ19" s="8">
        <v>5347</v>
      </c>
      <c r="EK19" s="8">
        <v>2750</v>
      </c>
      <c r="EL19" s="8">
        <v>2044</v>
      </c>
      <c r="EM19" s="8">
        <v>1492</v>
      </c>
      <c r="EN19" s="8">
        <v>1143</v>
      </c>
      <c r="EO19" s="119">
        <f>SUM(EH19:EN19)</f>
        <v>14941</v>
      </c>
      <c r="EP19" s="144"/>
      <c r="EQ19" s="8">
        <v>26</v>
      </c>
      <c r="ER19" s="8">
        <v>60</v>
      </c>
      <c r="ES19" s="8">
        <v>69</v>
      </c>
      <c r="ET19" s="8">
        <v>84</v>
      </c>
      <c r="EU19" s="8">
        <v>42</v>
      </c>
      <c r="EV19" s="8">
        <v>17</v>
      </c>
      <c r="EW19" s="119">
        <f>SUM(EP19:EV19)</f>
        <v>298</v>
      </c>
      <c r="EX19" s="144"/>
      <c r="EY19" s="8">
        <v>38</v>
      </c>
      <c r="EZ19" s="8">
        <v>67</v>
      </c>
      <c r="FA19" s="8">
        <v>57</v>
      </c>
      <c r="FB19" s="8">
        <v>38</v>
      </c>
      <c r="FC19" s="8">
        <v>24</v>
      </c>
      <c r="FD19" s="8">
        <v>6</v>
      </c>
      <c r="FE19" s="146">
        <f>SUM(EX19:FD19)</f>
        <v>230</v>
      </c>
      <c r="FF19" s="147">
        <v>0</v>
      </c>
      <c r="FG19" s="8">
        <v>0</v>
      </c>
      <c r="FH19" s="8">
        <v>150</v>
      </c>
      <c r="FI19" s="8">
        <v>341</v>
      </c>
      <c r="FJ19" s="8">
        <v>640</v>
      </c>
      <c r="FK19" s="8">
        <v>1035</v>
      </c>
      <c r="FL19" s="8">
        <v>1182</v>
      </c>
      <c r="FM19" s="25">
        <f>SUM(FF19:FL19)</f>
        <v>3348</v>
      </c>
      <c r="FN19" s="8">
        <v>0</v>
      </c>
      <c r="FO19" s="8">
        <v>0</v>
      </c>
      <c r="FP19" s="8">
        <v>72</v>
      </c>
      <c r="FQ19" s="8">
        <v>163</v>
      </c>
      <c r="FR19" s="8">
        <v>309</v>
      </c>
      <c r="FS19" s="8">
        <v>565</v>
      </c>
      <c r="FT19" s="8">
        <v>619</v>
      </c>
      <c r="FU19" s="25">
        <f>SUM(FN19:FT19)</f>
        <v>1728</v>
      </c>
      <c r="FV19" s="25"/>
      <c r="FW19" s="25"/>
      <c r="FX19" s="8">
        <v>71</v>
      </c>
      <c r="FY19" s="8">
        <v>154</v>
      </c>
      <c r="FZ19" s="8">
        <v>272</v>
      </c>
      <c r="GA19" s="8">
        <v>284</v>
      </c>
      <c r="GB19" s="8">
        <v>147</v>
      </c>
      <c r="GC19" s="119">
        <f>SUM(FV19:GB19)</f>
        <v>928</v>
      </c>
      <c r="GD19" s="147"/>
      <c r="GE19" s="8"/>
      <c r="GF19" s="8">
        <v>7</v>
      </c>
      <c r="GG19" s="8">
        <v>24</v>
      </c>
      <c r="GH19" s="8">
        <v>59</v>
      </c>
      <c r="GI19" s="8">
        <v>186</v>
      </c>
      <c r="GJ19" s="8">
        <v>416</v>
      </c>
      <c r="GK19" s="146">
        <f>SUM(GD19:GJ19)</f>
        <v>692</v>
      </c>
      <c r="GL19" s="147">
        <v>0</v>
      </c>
      <c r="GM19" s="8">
        <v>4800</v>
      </c>
      <c r="GN19" s="8">
        <v>14417</v>
      </c>
      <c r="GO19" s="8">
        <v>9436</v>
      </c>
      <c r="GP19" s="8">
        <v>8752</v>
      </c>
      <c r="GQ19" s="8">
        <v>8012</v>
      </c>
      <c r="GR19" s="8">
        <v>7648</v>
      </c>
      <c r="GS19" s="119">
        <f>SUM(GL19:GR19)</f>
        <v>53065</v>
      </c>
      <c r="GU19" s="148"/>
      <c r="GV19" s="121"/>
      <c r="GW19" s="121"/>
      <c r="GX19" s="121"/>
      <c r="GY19" s="121"/>
      <c r="GZ19" s="121"/>
      <c r="HA19" s="121"/>
      <c r="HB19" s="121"/>
      <c r="HC19" s="148"/>
      <c r="HD19" s="148"/>
      <c r="HE19" s="148"/>
    </row>
    <row r="20" spans="1:210" s="120" customFormat="1" ht="18" customHeight="1">
      <c r="A20" s="109" t="s">
        <v>29</v>
      </c>
      <c r="B20" s="144"/>
      <c r="C20" s="8">
        <v>1889</v>
      </c>
      <c r="D20" s="8">
        <v>4382</v>
      </c>
      <c r="E20" s="8">
        <v>2129</v>
      </c>
      <c r="F20" s="8">
        <v>1991</v>
      </c>
      <c r="G20" s="8">
        <v>1634</v>
      </c>
      <c r="H20" s="8">
        <v>1550</v>
      </c>
      <c r="I20" s="119">
        <f t="shared" si="1"/>
        <v>13575</v>
      </c>
      <c r="J20" s="144"/>
      <c r="K20" s="8">
        <v>969</v>
      </c>
      <c r="L20" s="8">
        <v>2473</v>
      </c>
      <c r="M20" s="8">
        <v>1261</v>
      </c>
      <c r="N20" s="8">
        <v>1171</v>
      </c>
      <c r="O20" s="8">
        <v>969</v>
      </c>
      <c r="P20" s="8">
        <v>940</v>
      </c>
      <c r="Q20" s="144">
        <f t="shared" si="3"/>
        <v>7783</v>
      </c>
      <c r="R20" s="25"/>
      <c r="S20" s="8">
        <v>686</v>
      </c>
      <c r="T20" s="8">
        <v>1210</v>
      </c>
      <c r="U20" s="8">
        <v>485</v>
      </c>
      <c r="V20" s="8">
        <v>402</v>
      </c>
      <c r="W20" s="8">
        <v>284</v>
      </c>
      <c r="X20" s="8">
        <v>288</v>
      </c>
      <c r="Y20" s="144">
        <f t="shared" si="5"/>
        <v>3355</v>
      </c>
      <c r="Z20" s="25"/>
      <c r="AA20" s="8">
        <v>0</v>
      </c>
      <c r="AB20" s="8">
        <v>14</v>
      </c>
      <c r="AC20" s="8">
        <v>17</v>
      </c>
      <c r="AD20" s="8">
        <v>36</v>
      </c>
      <c r="AE20" s="8">
        <v>65</v>
      </c>
      <c r="AF20" s="8">
        <v>130</v>
      </c>
      <c r="AG20" s="144">
        <f t="shared" si="7"/>
        <v>262</v>
      </c>
      <c r="AH20" s="25"/>
      <c r="AI20" s="8">
        <v>15</v>
      </c>
      <c r="AJ20" s="8">
        <v>140</v>
      </c>
      <c r="AK20" s="8">
        <v>108</v>
      </c>
      <c r="AL20" s="8">
        <v>130</v>
      </c>
      <c r="AM20" s="8">
        <v>118</v>
      </c>
      <c r="AN20" s="8">
        <v>135</v>
      </c>
      <c r="AO20" s="144">
        <f t="shared" si="9"/>
        <v>646</v>
      </c>
      <c r="AP20" s="25"/>
      <c r="AQ20" s="8">
        <v>1</v>
      </c>
      <c r="AR20" s="8">
        <v>16</v>
      </c>
      <c r="AS20" s="8">
        <v>11</v>
      </c>
      <c r="AT20" s="8">
        <v>18</v>
      </c>
      <c r="AU20" s="8">
        <v>20</v>
      </c>
      <c r="AV20" s="8">
        <v>16</v>
      </c>
      <c r="AW20" s="144">
        <f t="shared" si="11"/>
        <v>82</v>
      </c>
      <c r="AX20" s="25"/>
      <c r="AY20" s="8">
        <v>131</v>
      </c>
      <c r="AZ20" s="8">
        <v>409</v>
      </c>
      <c r="BA20" s="8">
        <v>235</v>
      </c>
      <c r="BB20" s="8">
        <v>186</v>
      </c>
      <c r="BC20" s="8">
        <v>132</v>
      </c>
      <c r="BD20" s="8">
        <v>52</v>
      </c>
      <c r="BE20" s="144">
        <f t="shared" si="13"/>
        <v>1145</v>
      </c>
      <c r="BF20" s="25"/>
      <c r="BG20" s="8">
        <v>4</v>
      </c>
      <c r="BH20" s="8">
        <v>52</v>
      </c>
      <c r="BI20" s="8">
        <v>30</v>
      </c>
      <c r="BJ20" s="8">
        <v>29</v>
      </c>
      <c r="BK20" s="8">
        <v>22</v>
      </c>
      <c r="BL20" s="8">
        <v>11</v>
      </c>
      <c r="BM20" s="144">
        <f t="shared" si="15"/>
        <v>148</v>
      </c>
      <c r="BN20" s="25"/>
      <c r="BO20" s="8">
        <v>132</v>
      </c>
      <c r="BP20" s="8">
        <v>632</v>
      </c>
      <c r="BQ20" s="8">
        <v>375</v>
      </c>
      <c r="BR20" s="8">
        <v>370</v>
      </c>
      <c r="BS20" s="8">
        <v>328</v>
      </c>
      <c r="BT20" s="8">
        <v>308</v>
      </c>
      <c r="BU20" s="145">
        <f t="shared" si="17"/>
        <v>2145</v>
      </c>
      <c r="BV20" s="144"/>
      <c r="BW20" s="8">
        <v>6</v>
      </c>
      <c r="BX20" s="8">
        <v>44</v>
      </c>
      <c r="BY20" s="8">
        <v>70</v>
      </c>
      <c r="BZ20" s="8">
        <v>92</v>
      </c>
      <c r="CA20" s="8">
        <v>84</v>
      </c>
      <c r="CB20" s="8">
        <v>62</v>
      </c>
      <c r="CC20" s="25">
        <f t="shared" si="19"/>
        <v>358</v>
      </c>
      <c r="CD20" s="144"/>
      <c r="CE20" s="8">
        <v>5</v>
      </c>
      <c r="CF20" s="8">
        <v>41</v>
      </c>
      <c r="CG20" s="8">
        <v>68</v>
      </c>
      <c r="CH20" s="8">
        <v>84</v>
      </c>
      <c r="CI20" s="8">
        <v>77</v>
      </c>
      <c r="CJ20" s="8">
        <v>60</v>
      </c>
      <c r="CK20" s="25">
        <f t="shared" si="21"/>
        <v>335</v>
      </c>
      <c r="CL20" s="25"/>
      <c r="CM20" s="8">
        <v>1</v>
      </c>
      <c r="CN20" s="8">
        <v>3</v>
      </c>
      <c r="CO20" s="8">
        <v>2</v>
      </c>
      <c r="CP20" s="8">
        <v>7</v>
      </c>
      <c r="CQ20" s="8">
        <v>7</v>
      </c>
      <c r="CR20" s="8">
        <v>2</v>
      </c>
      <c r="CS20" s="25">
        <f t="shared" si="23"/>
        <v>22</v>
      </c>
      <c r="CT20" s="25"/>
      <c r="CU20" s="8">
        <v>0</v>
      </c>
      <c r="CV20" s="8">
        <v>0</v>
      </c>
      <c r="CW20" s="8">
        <v>0</v>
      </c>
      <c r="CX20" s="8">
        <v>1</v>
      </c>
      <c r="CY20" s="8">
        <v>0</v>
      </c>
      <c r="CZ20" s="8">
        <v>0</v>
      </c>
      <c r="DA20" s="119">
        <f t="shared" si="25"/>
        <v>1</v>
      </c>
      <c r="DB20" s="144"/>
      <c r="DC20" s="8">
        <v>889</v>
      </c>
      <c r="DD20" s="8">
        <v>1827</v>
      </c>
      <c r="DE20" s="8">
        <v>776</v>
      </c>
      <c r="DF20" s="8">
        <v>712</v>
      </c>
      <c r="DG20" s="8">
        <v>571</v>
      </c>
      <c r="DH20" s="8">
        <v>541</v>
      </c>
      <c r="DI20" s="25">
        <f t="shared" si="27"/>
        <v>5316</v>
      </c>
      <c r="DJ20" s="25"/>
      <c r="DK20" s="8">
        <v>33</v>
      </c>
      <c r="DL20" s="8">
        <v>164</v>
      </c>
      <c r="DM20" s="8">
        <v>113</v>
      </c>
      <c r="DN20" s="8">
        <v>159</v>
      </c>
      <c r="DO20" s="8">
        <v>174</v>
      </c>
      <c r="DP20" s="8">
        <v>217</v>
      </c>
      <c r="DQ20" s="25">
        <f t="shared" si="29"/>
        <v>860</v>
      </c>
      <c r="DR20" s="25"/>
      <c r="DS20" s="25"/>
      <c r="DT20" s="8">
        <v>11</v>
      </c>
      <c r="DU20" s="8">
        <v>17</v>
      </c>
      <c r="DV20" s="8">
        <v>18</v>
      </c>
      <c r="DW20" s="8">
        <v>8</v>
      </c>
      <c r="DX20" s="8">
        <v>1</v>
      </c>
      <c r="DY20" s="25">
        <f t="shared" si="31"/>
        <v>55</v>
      </c>
      <c r="DZ20" s="25"/>
      <c r="EA20" s="8">
        <v>15</v>
      </c>
      <c r="EB20" s="8">
        <v>61</v>
      </c>
      <c r="EC20" s="8">
        <v>38</v>
      </c>
      <c r="ED20" s="8">
        <v>62</v>
      </c>
      <c r="EE20" s="8">
        <v>38</v>
      </c>
      <c r="EF20" s="8">
        <v>27</v>
      </c>
      <c r="EG20" s="25">
        <f>SUM(DZ20:EF20)</f>
        <v>241</v>
      </c>
      <c r="EH20" s="25"/>
      <c r="EI20" s="8">
        <v>841</v>
      </c>
      <c r="EJ20" s="8">
        <v>1591</v>
      </c>
      <c r="EK20" s="8">
        <v>608</v>
      </c>
      <c r="EL20" s="8">
        <v>473</v>
      </c>
      <c r="EM20" s="8">
        <v>351</v>
      </c>
      <c r="EN20" s="8">
        <v>296</v>
      </c>
      <c r="EO20" s="119">
        <f>SUM(EH20:EN20)</f>
        <v>4160</v>
      </c>
      <c r="EP20" s="144"/>
      <c r="EQ20" s="8">
        <v>9</v>
      </c>
      <c r="ER20" s="8">
        <v>21</v>
      </c>
      <c r="ES20" s="8">
        <v>8</v>
      </c>
      <c r="ET20" s="8">
        <v>14</v>
      </c>
      <c r="EU20" s="8">
        <v>5</v>
      </c>
      <c r="EV20" s="8">
        <v>4</v>
      </c>
      <c r="EW20" s="119">
        <f>SUM(EP20:EV20)</f>
        <v>61</v>
      </c>
      <c r="EX20" s="144"/>
      <c r="EY20" s="8">
        <v>16</v>
      </c>
      <c r="EZ20" s="8">
        <v>17</v>
      </c>
      <c r="FA20" s="8">
        <v>14</v>
      </c>
      <c r="FB20" s="8">
        <v>2</v>
      </c>
      <c r="FC20" s="8">
        <v>5</v>
      </c>
      <c r="FD20" s="8">
        <v>3</v>
      </c>
      <c r="FE20" s="146">
        <f>SUM(EX20:FD20)</f>
        <v>57</v>
      </c>
      <c r="FF20" s="147">
        <v>0</v>
      </c>
      <c r="FG20" s="8">
        <v>0</v>
      </c>
      <c r="FH20" s="8">
        <v>68</v>
      </c>
      <c r="FI20" s="8">
        <v>93</v>
      </c>
      <c r="FJ20" s="8">
        <v>163</v>
      </c>
      <c r="FK20" s="8">
        <v>322</v>
      </c>
      <c r="FL20" s="8">
        <v>316</v>
      </c>
      <c r="FM20" s="25">
        <f>SUM(FF20:FL20)</f>
        <v>962</v>
      </c>
      <c r="FN20" s="8">
        <v>0</v>
      </c>
      <c r="FO20" s="8">
        <v>0</v>
      </c>
      <c r="FP20" s="8">
        <v>28</v>
      </c>
      <c r="FQ20" s="8">
        <v>36</v>
      </c>
      <c r="FR20" s="8">
        <v>85</v>
      </c>
      <c r="FS20" s="8">
        <v>187</v>
      </c>
      <c r="FT20" s="8">
        <v>212</v>
      </c>
      <c r="FU20" s="25">
        <f>SUM(FN20:FT20)</f>
        <v>548</v>
      </c>
      <c r="FV20" s="25"/>
      <c r="FW20" s="25"/>
      <c r="FX20" s="8">
        <v>34</v>
      </c>
      <c r="FY20" s="8">
        <v>48</v>
      </c>
      <c r="FZ20" s="8">
        <v>59</v>
      </c>
      <c r="GA20" s="8">
        <v>73</v>
      </c>
      <c r="GB20" s="8">
        <v>22</v>
      </c>
      <c r="GC20" s="119">
        <f>SUM(FV20:GB20)</f>
        <v>236</v>
      </c>
      <c r="GD20" s="147"/>
      <c r="GE20" s="8"/>
      <c r="GF20" s="8">
        <v>6</v>
      </c>
      <c r="GG20" s="8">
        <v>9</v>
      </c>
      <c r="GH20" s="8">
        <v>19</v>
      </c>
      <c r="GI20" s="8">
        <v>62</v>
      </c>
      <c r="GJ20" s="8">
        <v>82</v>
      </c>
      <c r="GK20" s="146">
        <f>SUM(GD20:GJ20)</f>
        <v>178</v>
      </c>
      <c r="GL20" s="147">
        <v>0</v>
      </c>
      <c r="GM20" s="8">
        <v>1889</v>
      </c>
      <c r="GN20" s="8">
        <v>4450</v>
      </c>
      <c r="GO20" s="8">
        <v>2222</v>
      </c>
      <c r="GP20" s="8">
        <v>2154</v>
      </c>
      <c r="GQ20" s="8">
        <v>1956</v>
      </c>
      <c r="GR20" s="8">
        <v>1866</v>
      </c>
      <c r="GS20" s="119">
        <f>SUM(GL20:GR20)</f>
        <v>14537</v>
      </c>
      <c r="GU20" s="103"/>
      <c r="GV20" s="103"/>
      <c r="GW20" s="103"/>
      <c r="GX20" s="103"/>
      <c r="GY20" s="103"/>
      <c r="GZ20" s="103"/>
      <c r="HA20" s="103"/>
      <c r="HB20" s="103"/>
    </row>
    <row r="21" spans="1:210" s="120" customFormat="1" ht="18" customHeight="1">
      <c r="A21" s="109" t="s">
        <v>30</v>
      </c>
      <c r="B21" s="144"/>
      <c r="C21" s="8">
        <v>1446</v>
      </c>
      <c r="D21" s="8">
        <v>6615</v>
      </c>
      <c r="E21" s="8">
        <v>3831</v>
      </c>
      <c r="F21" s="8">
        <v>3231</v>
      </c>
      <c r="G21" s="8">
        <v>2629</v>
      </c>
      <c r="H21" s="8">
        <v>2408</v>
      </c>
      <c r="I21" s="119">
        <f t="shared" si="1"/>
        <v>20160</v>
      </c>
      <c r="J21" s="144"/>
      <c r="K21" s="8">
        <v>747</v>
      </c>
      <c r="L21" s="8">
        <v>3785</v>
      </c>
      <c r="M21" s="8">
        <v>2263</v>
      </c>
      <c r="N21" s="8">
        <v>1982</v>
      </c>
      <c r="O21" s="8">
        <v>1604</v>
      </c>
      <c r="P21" s="8">
        <v>1595</v>
      </c>
      <c r="Q21" s="144">
        <f t="shared" si="3"/>
        <v>11976</v>
      </c>
      <c r="R21" s="25"/>
      <c r="S21" s="8">
        <v>566</v>
      </c>
      <c r="T21" s="8">
        <v>2009</v>
      </c>
      <c r="U21" s="8">
        <v>915</v>
      </c>
      <c r="V21" s="8">
        <v>694</v>
      </c>
      <c r="W21" s="8">
        <v>499</v>
      </c>
      <c r="X21" s="8">
        <v>458</v>
      </c>
      <c r="Y21" s="144">
        <f t="shared" si="5"/>
        <v>5141</v>
      </c>
      <c r="Z21" s="25"/>
      <c r="AA21" s="8">
        <v>0</v>
      </c>
      <c r="AB21" s="8">
        <v>12</v>
      </c>
      <c r="AC21" s="8">
        <v>27</v>
      </c>
      <c r="AD21" s="8">
        <v>36</v>
      </c>
      <c r="AE21" s="8">
        <v>76</v>
      </c>
      <c r="AF21" s="8">
        <v>200</v>
      </c>
      <c r="AG21" s="144">
        <f t="shared" si="7"/>
        <v>351</v>
      </c>
      <c r="AH21" s="25"/>
      <c r="AI21" s="8">
        <v>11</v>
      </c>
      <c r="AJ21" s="8">
        <v>132</v>
      </c>
      <c r="AK21" s="8">
        <v>131</v>
      </c>
      <c r="AL21" s="8">
        <v>191</v>
      </c>
      <c r="AM21" s="8">
        <v>167</v>
      </c>
      <c r="AN21" s="8">
        <v>228</v>
      </c>
      <c r="AO21" s="144">
        <f t="shared" si="9"/>
        <v>860</v>
      </c>
      <c r="AP21" s="25"/>
      <c r="AQ21" s="8">
        <v>0</v>
      </c>
      <c r="AR21" s="8">
        <v>17</v>
      </c>
      <c r="AS21" s="8">
        <v>9</v>
      </c>
      <c r="AT21" s="8">
        <v>10</v>
      </c>
      <c r="AU21" s="8">
        <v>19</v>
      </c>
      <c r="AV21" s="8">
        <v>24</v>
      </c>
      <c r="AW21" s="144">
        <f t="shared" si="11"/>
        <v>79</v>
      </c>
      <c r="AX21" s="25"/>
      <c r="AY21" s="8">
        <v>37</v>
      </c>
      <c r="AZ21" s="8">
        <v>552</v>
      </c>
      <c r="BA21" s="8">
        <v>468</v>
      </c>
      <c r="BB21" s="8">
        <v>387</v>
      </c>
      <c r="BC21" s="8">
        <v>303</v>
      </c>
      <c r="BD21" s="8">
        <v>156</v>
      </c>
      <c r="BE21" s="144">
        <f t="shared" si="13"/>
        <v>1903</v>
      </c>
      <c r="BF21" s="25"/>
      <c r="BG21" s="8">
        <v>5</v>
      </c>
      <c r="BH21" s="8">
        <v>53</v>
      </c>
      <c r="BI21" s="8">
        <v>41</v>
      </c>
      <c r="BJ21" s="8">
        <v>38</v>
      </c>
      <c r="BK21" s="8">
        <v>28</v>
      </c>
      <c r="BL21" s="8">
        <v>15</v>
      </c>
      <c r="BM21" s="144">
        <f t="shared" si="15"/>
        <v>180</v>
      </c>
      <c r="BN21" s="25"/>
      <c r="BO21" s="8">
        <v>128</v>
      </c>
      <c r="BP21" s="8">
        <v>1010</v>
      </c>
      <c r="BQ21" s="8">
        <v>672</v>
      </c>
      <c r="BR21" s="8">
        <v>626</v>
      </c>
      <c r="BS21" s="8">
        <v>512</v>
      </c>
      <c r="BT21" s="8">
        <v>514</v>
      </c>
      <c r="BU21" s="145">
        <f t="shared" si="17"/>
        <v>3462</v>
      </c>
      <c r="BV21" s="144"/>
      <c r="BW21" s="8">
        <v>2</v>
      </c>
      <c r="BX21" s="8">
        <v>34</v>
      </c>
      <c r="BY21" s="8">
        <v>49</v>
      </c>
      <c r="BZ21" s="8">
        <v>94</v>
      </c>
      <c r="CA21" s="8">
        <v>98</v>
      </c>
      <c r="CB21" s="8">
        <v>71</v>
      </c>
      <c r="CC21" s="25">
        <f t="shared" si="19"/>
        <v>348</v>
      </c>
      <c r="CD21" s="144"/>
      <c r="CE21" s="8">
        <v>1</v>
      </c>
      <c r="CF21" s="8">
        <v>32</v>
      </c>
      <c r="CG21" s="8">
        <v>40</v>
      </c>
      <c r="CH21" s="8">
        <v>77</v>
      </c>
      <c r="CI21" s="8">
        <v>83</v>
      </c>
      <c r="CJ21" s="8">
        <v>60</v>
      </c>
      <c r="CK21" s="25">
        <f t="shared" si="21"/>
        <v>293</v>
      </c>
      <c r="CL21" s="25"/>
      <c r="CM21" s="8">
        <v>1</v>
      </c>
      <c r="CN21" s="8">
        <v>1</v>
      </c>
      <c r="CO21" s="8">
        <v>8</v>
      </c>
      <c r="CP21" s="8">
        <v>17</v>
      </c>
      <c r="CQ21" s="8">
        <v>13</v>
      </c>
      <c r="CR21" s="8">
        <v>8</v>
      </c>
      <c r="CS21" s="25">
        <f t="shared" si="23"/>
        <v>48</v>
      </c>
      <c r="CT21" s="25"/>
      <c r="CU21" s="8">
        <v>0</v>
      </c>
      <c r="CV21" s="8">
        <v>1</v>
      </c>
      <c r="CW21" s="8">
        <v>1</v>
      </c>
      <c r="CX21" s="8">
        <v>0</v>
      </c>
      <c r="CY21" s="8">
        <v>2</v>
      </c>
      <c r="CZ21" s="8">
        <v>3</v>
      </c>
      <c r="DA21" s="119">
        <f t="shared" si="25"/>
        <v>7</v>
      </c>
      <c r="DB21" s="144"/>
      <c r="DC21" s="8">
        <v>682</v>
      </c>
      <c r="DD21" s="8">
        <v>2733</v>
      </c>
      <c r="DE21" s="8">
        <v>1468</v>
      </c>
      <c r="DF21" s="8">
        <v>1129</v>
      </c>
      <c r="DG21" s="8">
        <v>903</v>
      </c>
      <c r="DH21" s="8">
        <v>730</v>
      </c>
      <c r="DI21" s="25">
        <f t="shared" si="27"/>
        <v>7645</v>
      </c>
      <c r="DJ21" s="25"/>
      <c r="DK21" s="8">
        <v>27</v>
      </c>
      <c r="DL21" s="8">
        <v>196</v>
      </c>
      <c r="DM21" s="8">
        <v>197</v>
      </c>
      <c r="DN21" s="8">
        <v>220</v>
      </c>
      <c r="DO21" s="8">
        <v>233</v>
      </c>
      <c r="DP21" s="8">
        <v>274</v>
      </c>
      <c r="DQ21" s="25">
        <f t="shared" si="29"/>
        <v>1147</v>
      </c>
      <c r="DR21" s="25"/>
      <c r="DS21" s="25"/>
      <c r="DT21" s="8">
        <v>12</v>
      </c>
      <c r="DU21" s="8">
        <v>33</v>
      </c>
      <c r="DV21" s="8">
        <v>22</v>
      </c>
      <c r="DW21" s="8">
        <v>20</v>
      </c>
      <c r="DX21" s="8">
        <v>3</v>
      </c>
      <c r="DY21" s="25">
        <f t="shared" si="31"/>
        <v>90</v>
      </c>
      <c r="DZ21" s="25"/>
      <c r="EA21" s="8">
        <v>15</v>
      </c>
      <c r="EB21" s="8">
        <v>54</v>
      </c>
      <c r="EC21" s="8">
        <v>49</v>
      </c>
      <c r="ED21" s="8">
        <v>64</v>
      </c>
      <c r="EE21" s="8">
        <v>86</v>
      </c>
      <c r="EF21" s="8">
        <v>44</v>
      </c>
      <c r="EG21" s="25">
        <f>SUM(DZ21:EF21)</f>
        <v>312</v>
      </c>
      <c r="EH21" s="25"/>
      <c r="EI21" s="8">
        <v>640</v>
      </c>
      <c r="EJ21" s="8">
        <v>2471</v>
      </c>
      <c r="EK21" s="8">
        <v>1189</v>
      </c>
      <c r="EL21" s="8">
        <v>823</v>
      </c>
      <c r="EM21" s="8">
        <v>564</v>
      </c>
      <c r="EN21" s="8">
        <v>409</v>
      </c>
      <c r="EO21" s="119">
        <f>SUM(EH21:EN21)</f>
        <v>6096</v>
      </c>
      <c r="EP21" s="144"/>
      <c r="EQ21" s="8">
        <v>8</v>
      </c>
      <c r="ER21" s="8">
        <v>32</v>
      </c>
      <c r="ES21" s="8">
        <v>29</v>
      </c>
      <c r="ET21" s="8">
        <v>17</v>
      </c>
      <c r="EU21" s="8">
        <v>11</v>
      </c>
      <c r="EV21" s="8">
        <v>9</v>
      </c>
      <c r="EW21" s="119">
        <f>SUM(EP21:EV21)</f>
        <v>106</v>
      </c>
      <c r="EX21" s="144"/>
      <c r="EY21" s="8">
        <v>7</v>
      </c>
      <c r="EZ21" s="8">
        <v>31</v>
      </c>
      <c r="FA21" s="8">
        <v>22</v>
      </c>
      <c r="FB21" s="8">
        <v>9</v>
      </c>
      <c r="FC21" s="8">
        <v>13</v>
      </c>
      <c r="FD21" s="8">
        <v>3</v>
      </c>
      <c r="FE21" s="146">
        <f>SUM(EX21:FD21)</f>
        <v>85</v>
      </c>
      <c r="FF21" s="147">
        <v>0</v>
      </c>
      <c r="FG21" s="8">
        <v>0</v>
      </c>
      <c r="FH21" s="8">
        <v>93</v>
      </c>
      <c r="FI21" s="8">
        <v>159</v>
      </c>
      <c r="FJ21" s="8">
        <v>280</v>
      </c>
      <c r="FK21" s="8">
        <v>462</v>
      </c>
      <c r="FL21" s="8">
        <v>482</v>
      </c>
      <c r="FM21" s="25">
        <f>SUM(FF21:FL21)</f>
        <v>1476</v>
      </c>
      <c r="FN21" s="8">
        <v>0</v>
      </c>
      <c r="FO21" s="8">
        <v>0</v>
      </c>
      <c r="FP21" s="8">
        <v>55</v>
      </c>
      <c r="FQ21" s="8">
        <v>79</v>
      </c>
      <c r="FR21" s="8">
        <v>143</v>
      </c>
      <c r="FS21" s="8">
        <v>261</v>
      </c>
      <c r="FT21" s="8">
        <v>268</v>
      </c>
      <c r="FU21" s="25">
        <f>SUM(FN21:FT21)</f>
        <v>806</v>
      </c>
      <c r="FV21" s="25"/>
      <c r="FW21" s="25"/>
      <c r="FX21" s="8">
        <v>32</v>
      </c>
      <c r="FY21" s="8">
        <v>70</v>
      </c>
      <c r="FZ21" s="8">
        <v>107</v>
      </c>
      <c r="GA21" s="8">
        <v>118</v>
      </c>
      <c r="GB21" s="8">
        <v>60</v>
      </c>
      <c r="GC21" s="119">
        <f>SUM(FV21:GB21)</f>
        <v>387</v>
      </c>
      <c r="GD21" s="147"/>
      <c r="GE21" s="8"/>
      <c r="GF21" s="8">
        <v>6</v>
      </c>
      <c r="GG21" s="8">
        <v>10</v>
      </c>
      <c r="GH21" s="8">
        <v>30</v>
      </c>
      <c r="GI21" s="8">
        <v>83</v>
      </c>
      <c r="GJ21" s="8">
        <v>154</v>
      </c>
      <c r="GK21" s="146">
        <f>SUM(GD21:GJ21)</f>
        <v>283</v>
      </c>
      <c r="GL21" s="147">
        <v>0</v>
      </c>
      <c r="GM21" s="8">
        <v>1446</v>
      </c>
      <c r="GN21" s="8">
        <v>6708</v>
      </c>
      <c r="GO21" s="8">
        <v>3990</v>
      </c>
      <c r="GP21" s="8">
        <v>3511</v>
      </c>
      <c r="GQ21" s="8">
        <v>3091</v>
      </c>
      <c r="GR21" s="8">
        <v>2890</v>
      </c>
      <c r="GS21" s="119">
        <f>SUM(GL21:GR21)</f>
        <v>21636</v>
      </c>
      <c r="GU21" s="103"/>
      <c r="GV21" s="103"/>
      <c r="GW21" s="103"/>
      <c r="GX21" s="103"/>
      <c r="GY21" s="103"/>
      <c r="GZ21" s="103"/>
      <c r="HA21" s="103"/>
      <c r="HB21" s="103"/>
    </row>
    <row r="22" spans="1:201" s="120" customFormat="1" ht="18" customHeight="1">
      <c r="A22" s="109" t="s">
        <v>31</v>
      </c>
      <c r="B22" s="144"/>
      <c r="C22" s="8">
        <v>4459</v>
      </c>
      <c r="D22" s="8">
        <v>10932</v>
      </c>
      <c r="E22" s="8">
        <v>5228</v>
      </c>
      <c r="F22" s="8">
        <v>4320</v>
      </c>
      <c r="G22" s="8">
        <v>3799</v>
      </c>
      <c r="H22" s="8">
        <v>3711</v>
      </c>
      <c r="I22" s="119">
        <f t="shared" si="1"/>
        <v>32449</v>
      </c>
      <c r="J22" s="144"/>
      <c r="K22" s="8">
        <v>2350</v>
      </c>
      <c r="L22" s="8">
        <v>6164</v>
      </c>
      <c r="M22" s="8">
        <v>3088</v>
      </c>
      <c r="N22" s="8">
        <v>2496</v>
      </c>
      <c r="O22" s="8">
        <v>2296</v>
      </c>
      <c r="P22" s="8">
        <v>2351</v>
      </c>
      <c r="Q22" s="144">
        <f t="shared" si="3"/>
        <v>18745</v>
      </c>
      <c r="R22" s="25"/>
      <c r="S22" s="8">
        <v>1632</v>
      </c>
      <c r="T22" s="8">
        <v>2994</v>
      </c>
      <c r="U22" s="8">
        <v>1139</v>
      </c>
      <c r="V22" s="8">
        <v>830</v>
      </c>
      <c r="W22" s="8">
        <v>668</v>
      </c>
      <c r="X22" s="8">
        <v>728</v>
      </c>
      <c r="Y22" s="144">
        <f t="shared" si="5"/>
        <v>7991</v>
      </c>
      <c r="Z22" s="25"/>
      <c r="AA22" s="8">
        <v>0</v>
      </c>
      <c r="AB22" s="8">
        <v>25</v>
      </c>
      <c r="AC22" s="8">
        <v>30</v>
      </c>
      <c r="AD22" s="8">
        <v>91</v>
      </c>
      <c r="AE22" s="8">
        <v>142</v>
      </c>
      <c r="AF22" s="8">
        <v>310</v>
      </c>
      <c r="AG22" s="144">
        <f t="shared" si="7"/>
        <v>598</v>
      </c>
      <c r="AH22" s="25"/>
      <c r="AI22" s="8">
        <v>53</v>
      </c>
      <c r="AJ22" s="8">
        <v>282</v>
      </c>
      <c r="AK22" s="8">
        <v>217</v>
      </c>
      <c r="AL22" s="8">
        <v>215</v>
      </c>
      <c r="AM22" s="8">
        <v>237</v>
      </c>
      <c r="AN22" s="8">
        <v>324</v>
      </c>
      <c r="AO22" s="144">
        <f t="shared" si="9"/>
        <v>1328</v>
      </c>
      <c r="AP22" s="25"/>
      <c r="AQ22" s="8">
        <v>1</v>
      </c>
      <c r="AR22" s="8">
        <v>13</v>
      </c>
      <c r="AS22" s="8">
        <v>11</v>
      </c>
      <c r="AT22" s="8">
        <v>14</v>
      </c>
      <c r="AU22" s="8">
        <v>17</v>
      </c>
      <c r="AV22" s="8">
        <v>20</v>
      </c>
      <c r="AW22" s="144">
        <f t="shared" si="11"/>
        <v>76</v>
      </c>
      <c r="AX22" s="25"/>
      <c r="AY22" s="8">
        <v>274</v>
      </c>
      <c r="AZ22" s="8">
        <v>1053</v>
      </c>
      <c r="BA22" s="8">
        <v>647</v>
      </c>
      <c r="BB22" s="8">
        <v>451</v>
      </c>
      <c r="BC22" s="8">
        <v>369</v>
      </c>
      <c r="BD22" s="8">
        <v>184</v>
      </c>
      <c r="BE22" s="144">
        <f t="shared" si="13"/>
        <v>2978</v>
      </c>
      <c r="BF22" s="25"/>
      <c r="BG22" s="8">
        <v>33</v>
      </c>
      <c r="BH22" s="8">
        <v>219</v>
      </c>
      <c r="BI22" s="8">
        <v>127</v>
      </c>
      <c r="BJ22" s="8">
        <v>109</v>
      </c>
      <c r="BK22" s="8">
        <v>106</v>
      </c>
      <c r="BL22" s="8">
        <v>53</v>
      </c>
      <c r="BM22" s="144">
        <f t="shared" si="15"/>
        <v>647</v>
      </c>
      <c r="BN22" s="25"/>
      <c r="BO22" s="8">
        <v>357</v>
      </c>
      <c r="BP22" s="8">
        <v>1578</v>
      </c>
      <c r="BQ22" s="8">
        <v>917</v>
      </c>
      <c r="BR22" s="8">
        <v>786</v>
      </c>
      <c r="BS22" s="8">
        <v>757</v>
      </c>
      <c r="BT22" s="8">
        <v>732</v>
      </c>
      <c r="BU22" s="145">
        <f t="shared" si="17"/>
        <v>5127</v>
      </c>
      <c r="BV22" s="144"/>
      <c r="BW22" s="8">
        <v>1</v>
      </c>
      <c r="BX22" s="8">
        <v>70</v>
      </c>
      <c r="BY22" s="8">
        <v>113</v>
      </c>
      <c r="BZ22" s="8">
        <v>157</v>
      </c>
      <c r="CA22" s="8">
        <v>157</v>
      </c>
      <c r="CB22" s="8">
        <v>112</v>
      </c>
      <c r="CC22" s="25">
        <f t="shared" si="19"/>
        <v>610</v>
      </c>
      <c r="CD22" s="144"/>
      <c r="CE22" s="8">
        <v>1</v>
      </c>
      <c r="CF22" s="8">
        <v>59</v>
      </c>
      <c r="CG22" s="8">
        <v>101</v>
      </c>
      <c r="CH22" s="8">
        <v>133</v>
      </c>
      <c r="CI22" s="8">
        <v>140</v>
      </c>
      <c r="CJ22" s="8">
        <v>97</v>
      </c>
      <c r="CK22" s="25">
        <f t="shared" si="21"/>
        <v>531</v>
      </c>
      <c r="CL22" s="25"/>
      <c r="CM22" s="8">
        <v>0</v>
      </c>
      <c r="CN22" s="8">
        <v>9</v>
      </c>
      <c r="CO22" s="8">
        <v>11</v>
      </c>
      <c r="CP22" s="8">
        <v>21</v>
      </c>
      <c r="CQ22" s="8">
        <v>17</v>
      </c>
      <c r="CR22" s="8">
        <v>12</v>
      </c>
      <c r="CS22" s="25">
        <f t="shared" si="23"/>
        <v>70</v>
      </c>
      <c r="CT22" s="25"/>
      <c r="CU22" s="8">
        <v>0</v>
      </c>
      <c r="CV22" s="8">
        <v>2</v>
      </c>
      <c r="CW22" s="8">
        <v>1</v>
      </c>
      <c r="CX22" s="8">
        <v>3</v>
      </c>
      <c r="CY22" s="8">
        <v>0</v>
      </c>
      <c r="CZ22" s="8">
        <v>3</v>
      </c>
      <c r="DA22" s="119">
        <f t="shared" si="25"/>
        <v>9</v>
      </c>
      <c r="DB22" s="144"/>
      <c r="DC22" s="8">
        <v>2050</v>
      </c>
      <c r="DD22" s="8">
        <v>4555</v>
      </c>
      <c r="DE22" s="8">
        <v>1946</v>
      </c>
      <c r="DF22" s="8">
        <v>1586</v>
      </c>
      <c r="DG22" s="8">
        <v>1303</v>
      </c>
      <c r="DH22" s="8">
        <v>1220</v>
      </c>
      <c r="DI22" s="25">
        <f t="shared" si="27"/>
        <v>12660</v>
      </c>
      <c r="DJ22" s="25"/>
      <c r="DK22" s="8">
        <v>94</v>
      </c>
      <c r="DL22" s="8">
        <v>489</v>
      </c>
      <c r="DM22" s="8">
        <v>316</v>
      </c>
      <c r="DN22" s="8">
        <v>334</v>
      </c>
      <c r="DO22" s="8">
        <v>340</v>
      </c>
      <c r="DP22" s="8">
        <v>473</v>
      </c>
      <c r="DQ22" s="25">
        <f t="shared" si="29"/>
        <v>2046</v>
      </c>
      <c r="DR22" s="25"/>
      <c r="DS22" s="25"/>
      <c r="DT22" s="8">
        <v>33</v>
      </c>
      <c r="DU22" s="8">
        <v>35</v>
      </c>
      <c r="DV22" s="8">
        <v>45</v>
      </c>
      <c r="DW22" s="8">
        <v>19</v>
      </c>
      <c r="DX22" s="8">
        <v>3</v>
      </c>
      <c r="DY22" s="25">
        <f t="shared" si="31"/>
        <v>135</v>
      </c>
      <c r="DZ22" s="25"/>
      <c r="EA22" s="8">
        <v>59</v>
      </c>
      <c r="EB22" s="8">
        <v>179</v>
      </c>
      <c r="EC22" s="8">
        <v>94</v>
      </c>
      <c r="ED22" s="8">
        <v>136</v>
      </c>
      <c r="EE22" s="8">
        <v>131</v>
      </c>
      <c r="EF22" s="8">
        <v>76</v>
      </c>
      <c r="EG22" s="25">
        <f>SUM(DZ22:EF22)</f>
        <v>675</v>
      </c>
      <c r="EH22" s="25"/>
      <c r="EI22" s="8">
        <v>1897</v>
      </c>
      <c r="EJ22" s="8">
        <v>3854</v>
      </c>
      <c r="EK22" s="8">
        <v>1501</v>
      </c>
      <c r="EL22" s="8">
        <v>1071</v>
      </c>
      <c r="EM22" s="8">
        <v>813</v>
      </c>
      <c r="EN22" s="8">
        <v>668</v>
      </c>
      <c r="EO22" s="119">
        <f>SUM(EH22:EN22)</f>
        <v>9804</v>
      </c>
      <c r="EP22" s="144"/>
      <c r="EQ22" s="8">
        <v>23</v>
      </c>
      <c r="ER22" s="8">
        <v>74</v>
      </c>
      <c r="ES22" s="8">
        <v>46</v>
      </c>
      <c r="ET22" s="8">
        <v>52</v>
      </c>
      <c r="EU22" s="8">
        <v>29</v>
      </c>
      <c r="EV22" s="8">
        <v>23</v>
      </c>
      <c r="EW22" s="119">
        <f>SUM(EP22:EV22)</f>
        <v>247</v>
      </c>
      <c r="EX22" s="144"/>
      <c r="EY22" s="8">
        <v>35</v>
      </c>
      <c r="EZ22" s="8">
        <v>69</v>
      </c>
      <c r="FA22" s="8">
        <v>35</v>
      </c>
      <c r="FB22" s="8">
        <v>29</v>
      </c>
      <c r="FC22" s="8">
        <v>14</v>
      </c>
      <c r="FD22" s="8">
        <v>5</v>
      </c>
      <c r="FE22" s="146">
        <f>SUM(EX22:FD22)</f>
        <v>187</v>
      </c>
      <c r="FF22" s="147">
        <v>0</v>
      </c>
      <c r="FG22" s="8">
        <v>1</v>
      </c>
      <c r="FH22" s="8">
        <v>175</v>
      </c>
      <c r="FI22" s="8">
        <v>266</v>
      </c>
      <c r="FJ22" s="8">
        <v>451</v>
      </c>
      <c r="FK22" s="8">
        <v>753</v>
      </c>
      <c r="FL22" s="8">
        <v>800</v>
      </c>
      <c r="FM22" s="25">
        <f>SUM(FF22:FL22)</f>
        <v>2446</v>
      </c>
      <c r="FN22" s="8">
        <v>0</v>
      </c>
      <c r="FO22" s="8">
        <v>1</v>
      </c>
      <c r="FP22" s="8">
        <v>83</v>
      </c>
      <c r="FQ22" s="8">
        <v>157</v>
      </c>
      <c r="FR22" s="8">
        <v>245</v>
      </c>
      <c r="FS22" s="8">
        <v>492</v>
      </c>
      <c r="FT22" s="8">
        <v>496</v>
      </c>
      <c r="FU22" s="25">
        <f>SUM(FN22:FT22)</f>
        <v>1474</v>
      </c>
      <c r="FV22" s="25"/>
      <c r="FW22" s="25"/>
      <c r="FX22" s="8">
        <v>86</v>
      </c>
      <c r="FY22" s="8">
        <v>95</v>
      </c>
      <c r="FZ22" s="8">
        <v>158</v>
      </c>
      <c r="GA22" s="8">
        <v>131</v>
      </c>
      <c r="GB22" s="8">
        <v>78</v>
      </c>
      <c r="GC22" s="119">
        <f>SUM(FV22:GB22)</f>
        <v>548</v>
      </c>
      <c r="GD22" s="147"/>
      <c r="GE22" s="8"/>
      <c r="GF22" s="8">
        <v>6</v>
      </c>
      <c r="GG22" s="8">
        <v>14</v>
      </c>
      <c r="GH22" s="8">
        <v>48</v>
      </c>
      <c r="GI22" s="8">
        <v>130</v>
      </c>
      <c r="GJ22" s="8">
        <v>226</v>
      </c>
      <c r="GK22" s="146">
        <f>SUM(GD22:GJ22)</f>
        <v>424</v>
      </c>
      <c r="GL22" s="147">
        <v>0</v>
      </c>
      <c r="GM22" s="8">
        <v>4460</v>
      </c>
      <c r="GN22" s="8">
        <v>11107</v>
      </c>
      <c r="GO22" s="8">
        <v>5494</v>
      </c>
      <c r="GP22" s="8">
        <v>4771</v>
      </c>
      <c r="GQ22" s="8">
        <v>4552</v>
      </c>
      <c r="GR22" s="8">
        <v>4511</v>
      </c>
      <c r="GS22" s="119">
        <f>SUM(GL22:GR22)</f>
        <v>34895</v>
      </c>
    </row>
    <row r="23" spans="1:201" s="120" customFormat="1" ht="18" customHeight="1">
      <c r="A23" s="109" t="s">
        <v>32</v>
      </c>
      <c r="B23" s="144"/>
      <c r="C23" s="8">
        <v>1671</v>
      </c>
      <c r="D23" s="8">
        <v>4499</v>
      </c>
      <c r="E23" s="8">
        <v>2920</v>
      </c>
      <c r="F23" s="8">
        <v>2646</v>
      </c>
      <c r="G23" s="8">
        <v>2322</v>
      </c>
      <c r="H23" s="8">
        <v>1512</v>
      </c>
      <c r="I23" s="119">
        <f t="shared" si="1"/>
        <v>15570</v>
      </c>
      <c r="J23" s="144"/>
      <c r="K23" s="8">
        <v>922</v>
      </c>
      <c r="L23" s="8">
        <v>2650</v>
      </c>
      <c r="M23" s="8">
        <v>1824</v>
      </c>
      <c r="N23" s="8">
        <v>1633</v>
      </c>
      <c r="O23" s="8">
        <v>1466</v>
      </c>
      <c r="P23" s="8">
        <v>943</v>
      </c>
      <c r="Q23" s="144">
        <f t="shared" si="3"/>
        <v>9438</v>
      </c>
      <c r="R23" s="25"/>
      <c r="S23" s="8">
        <v>683</v>
      </c>
      <c r="T23" s="8">
        <v>1262</v>
      </c>
      <c r="U23" s="8">
        <v>627</v>
      </c>
      <c r="V23" s="8">
        <v>515</v>
      </c>
      <c r="W23" s="8">
        <v>432</v>
      </c>
      <c r="X23" s="8">
        <v>256</v>
      </c>
      <c r="Y23" s="144">
        <f t="shared" si="5"/>
        <v>3775</v>
      </c>
      <c r="Z23" s="25"/>
      <c r="AA23" s="8">
        <v>0</v>
      </c>
      <c r="AB23" s="8">
        <v>6</v>
      </c>
      <c r="AC23" s="8">
        <v>29</v>
      </c>
      <c r="AD23" s="8">
        <v>49</v>
      </c>
      <c r="AE23" s="8">
        <v>103</v>
      </c>
      <c r="AF23" s="8">
        <v>130</v>
      </c>
      <c r="AG23" s="144">
        <f t="shared" si="7"/>
        <v>317</v>
      </c>
      <c r="AH23" s="25"/>
      <c r="AI23" s="8">
        <v>15</v>
      </c>
      <c r="AJ23" s="8">
        <v>129</v>
      </c>
      <c r="AK23" s="8">
        <v>108</v>
      </c>
      <c r="AL23" s="8">
        <v>121</v>
      </c>
      <c r="AM23" s="8">
        <v>148</v>
      </c>
      <c r="AN23" s="8">
        <v>139</v>
      </c>
      <c r="AO23" s="144">
        <f t="shared" si="9"/>
        <v>660</v>
      </c>
      <c r="AP23" s="25"/>
      <c r="AQ23" s="8">
        <v>0</v>
      </c>
      <c r="AR23" s="8">
        <v>6</v>
      </c>
      <c r="AS23" s="8">
        <v>4</v>
      </c>
      <c r="AT23" s="8">
        <v>11</v>
      </c>
      <c r="AU23" s="8">
        <v>20</v>
      </c>
      <c r="AV23" s="8">
        <v>3</v>
      </c>
      <c r="AW23" s="144">
        <f t="shared" si="11"/>
        <v>44</v>
      </c>
      <c r="AX23" s="25"/>
      <c r="AY23" s="8">
        <v>70</v>
      </c>
      <c r="AZ23" s="8">
        <v>449</v>
      </c>
      <c r="BA23" s="8">
        <v>372</v>
      </c>
      <c r="BB23" s="8">
        <v>337</v>
      </c>
      <c r="BC23" s="8">
        <v>226</v>
      </c>
      <c r="BD23" s="8">
        <v>88</v>
      </c>
      <c r="BE23" s="144">
        <f t="shared" si="13"/>
        <v>1542</v>
      </c>
      <c r="BF23" s="25"/>
      <c r="BG23" s="8">
        <v>4</v>
      </c>
      <c r="BH23" s="8">
        <v>48</v>
      </c>
      <c r="BI23" s="8">
        <v>59</v>
      </c>
      <c r="BJ23" s="8">
        <v>46</v>
      </c>
      <c r="BK23" s="8">
        <v>33</v>
      </c>
      <c r="BL23" s="8">
        <v>8</v>
      </c>
      <c r="BM23" s="144">
        <f t="shared" si="15"/>
        <v>198</v>
      </c>
      <c r="BN23" s="25"/>
      <c r="BO23" s="8">
        <v>150</v>
      </c>
      <c r="BP23" s="8">
        <v>750</v>
      </c>
      <c r="BQ23" s="8">
        <v>625</v>
      </c>
      <c r="BR23" s="8">
        <v>554</v>
      </c>
      <c r="BS23" s="8">
        <v>504</v>
      </c>
      <c r="BT23" s="8">
        <v>319</v>
      </c>
      <c r="BU23" s="145">
        <f t="shared" si="17"/>
        <v>2902</v>
      </c>
      <c r="BV23" s="144"/>
      <c r="BW23" s="8">
        <v>2</v>
      </c>
      <c r="BX23" s="8">
        <v>20</v>
      </c>
      <c r="BY23" s="8">
        <v>50</v>
      </c>
      <c r="BZ23" s="8">
        <v>94</v>
      </c>
      <c r="CA23" s="8">
        <v>104</v>
      </c>
      <c r="CB23" s="8">
        <v>52</v>
      </c>
      <c r="CC23" s="25">
        <f t="shared" si="19"/>
        <v>322</v>
      </c>
      <c r="CD23" s="144"/>
      <c r="CE23" s="8">
        <v>2</v>
      </c>
      <c r="CF23" s="8">
        <v>18</v>
      </c>
      <c r="CG23" s="8">
        <v>42</v>
      </c>
      <c r="CH23" s="8">
        <v>77</v>
      </c>
      <c r="CI23" s="8">
        <v>75</v>
      </c>
      <c r="CJ23" s="8">
        <v>49</v>
      </c>
      <c r="CK23" s="25">
        <f t="shared" si="21"/>
        <v>263</v>
      </c>
      <c r="CL23" s="25"/>
      <c r="CM23" s="8">
        <v>0</v>
      </c>
      <c r="CN23" s="8">
        <v>2</v>
      </c>
      <c r="CO23" s="8">
        <v>8</v>
      </c>
      <c r="CP23" s="8">
        <v>17</v>
      </c>
      <c r="CQ23" s="8">
        <v>29</v>
      </c>
      <c r="CR23" s="8">
        <v>3</v>
      </c>
      <c r="CS23" s="25">
        <f t="shared" si="23"/>
        <v>59</v>
      </c>
      <c r="CT23" s="25"/>
      <c r="CU23" s="8">
        <v>0</v>
      </c>
      <c r="CV23" s="8">
        <v>0</v>
      </c>
      <c r="CW23" s="8">
        <v>0</v>
      </c>
      <c r="CX23" s="8">
        <v>0</v>
      </c>
      <c r="CY23" s="8">
        <v>0</v>
      </c>
      <c r="CZ23" s="8">
        <v>0</v>
      </c>
      <c r="DA23" s="119">
        <f t="shared" si="25"/>
        <v>0</v>
      </c>
      <c r="DB23" s="144"/>
      <c r="DC23" s="8">
        <v>731</v>
      </c>
      <c r="DD23" s="8">
        <v>1783</v>
      </c>
      <c r="DE23" s="8">
        <v>1017</v>
      </c>
      <c r="DF23" s="8">
        <v>897</v>
      </c>
      <c r="DG23" s="8">
        <v>733</v>
      </c>
      <c r="DH23" s="8">
        <v>510</v>
      </c>
      <c r="DI23" s="25">
        <f t="shared" si="27"/>
        <v>5671</v>
      </c>
      <c r="DJ23" s="25"/>
      <c r="DK23" s="8">
        <v>7</v>
      </c>
      <c r="DL23" s="8">
        <v>148</v>
      </c>
      <c r="DM23" s="8">
        <v>129</v>
      </c>
      <c r="DN23" s="8">
        <v>158</v>
      </c>
      <c r="DO23" s="8">
        <v>183</v>
      </c>
      <c r="DP23" s="8">
        <v>179</v>
      </c>
      <c r="DQ23" s="25">
        <f t="shared" si="29"/>
        <v>804</v>
      </c>
      <c r="DR23" s="25"/>
      <c r="DS23" s="25"/>
      <c r="DT23" s="8">
        <v>15</v>
      </c>
      <c r="DU23" s="8">
        <v>24</v>
      </c>
      <c r="DV23" s="8">
        <v>30</v>
      </c>
      <c r="DW23" s="8">
        <v>12</v>
      </c>
      <c r="DX23" s="8">
        <v>4</v>
      </c>
      <c r="DY23" s="25">
        <f t="shared" si="31"/>
        <v>85</v>
      </c>
      <c r="DZ23" s="25"/>
      <c r="EA23" s="8">
        <v>6</v>
      </c>
      <c r="EB23" s="8">
        <v>37</v>
      </c>
      <c r="EC23" s="8">
        <v>32</v>
      </c>
      <c r="ED23" s="8">
        <v>39</v>
      </c>
      <c r="EE23" s="8">
        <v>42</v>
      </c>
      <c r="EF23" s="8">
        <v>39</v>
      </c>
      <c r="EG23" s="25">
        <f>SUM(DZ23:EF23)</f>
        <v>195</v>
      </c>
      <c r="EH23" s="25"/>
      <c r="EI23" s="8">
        <v>718</v>
      </c>
      <c r="EJ23" s="8">
        <v>1583</v>
      </c>
      <c r="EK23" s="8">
        <v>832</v>
      </c>
      <c r="EL23" s="8">
        <v>670</v>
      </c>
      <c r="EM23" s="8">
        <v>496</v>
      </c>
      <c r="EN23" s="8">
        <v>288</v>
      </c>
      <c r="EO23" s="119">
        <f>SUM(EH23:EN23)</f>
        <v>4587</v>
      </c>
      <c r="EP23" s="144"/>
      <c r="EQ23" s="8">
        <v>11</v>
      </c>
      <c r="ER23" s="8">
        <v>22</v>
      </c>
      <c r="ES23" s="8">
        <v>16</v>
      </c>
      <c r="ET23" s="8">
        <v>11</v>
      </c>
      <c r="EU23" s="8">
        <v>12</v>
      </c>
      <c r="EV23" s="8">
        <v>4</v>
      </c>
      <c r="EW23" s="119">
        <f>SUM(EP23:EV23)</f>
        <v>76</v>
      </c>
      <c r="EX23" s="144"/>
      <c r="EY23" s="8">
        <v>5</v>
      </c>
      <c r="EZ23" s="8">
        <v>24</v>
      </c>
      <c r="FA23" s="8">
        <v>13</v>
      </c>
      <c r="FB23" s="8">
        <v>11</v>
      </c>
      <c r="FC23" s="8">
        <v>7</v>
      </c>
      <c r="FD23" s="8">
        <v>3</v>
      </c>
      <c r="FE23" s="146">
        <f>SUM(EX23:FD23)</f>
        <v>63</v>
      </c>
      <c r="FF23" s="147">
        <v>0</v>
      </c>
      <c r="FG23" s="8">
        <v>0</v>
      </c>
      <c r="FH23" s="8">
        <v>64</v>
      </c>
      <c r="FI23" s="8">
        <v>133</v>
      </c>
      <c r="FJ23" s="8">
        <v>270</v>
      </c>
      <c r="FK23" s="8">
        <v>437</v>
      </c>
      <c r="FL23" s="8">
        <v>390</v>
      </c>
      <c r="FM23" s="25">
        <f>SUM(FF23:FL23)</f>
        <v>1294</v>
      </c>
      <c r="FN23" s="8">
        <v>0</v>
      </c>
      <c r="FO23" s="8">
        <v>0</v>
      </c>
      <c r="FP23" s="8">
        <v>35</v>
      </c>
      <c r="FQ23" s="8">
        <v>68</v>
      </c>
      <c r="FR23" s="8">
        <v>158</v>
      </c>
      <c r="FS23" s="8">
        <v>274</v>
      </c>
      <c r="FT23" s="8">
        <v>255</v>
      </c>
      <c r="FU23" s="25">
        <f>SUM(FN23:FT23)</f>
        <v>790</v>
      </c>
      <c r="FV23" s="25"/>
      <c r="FW23" s="25"/>
      <c r="FX23" s="8">
        <v>27</v>
      </c>
      <c r="FY23" s="8">
        <v>61</v>
      </c>
      <c r="FZ23" s="8">
        <v>96</v>
      </c>
      <c r="GA23" s="8">
        <v>103</v>
      </c>
      <c r="GB23" s="8">
        <v>25</v>
      </c>
      <c r="GC23" s="119">
        <f>SUM(FV23:GB23)</f>
        <v>312</v>
      </c>
      <c r="GD23" s="147"/>
      <c r="GE23" s="8"/>
      <c r="GF23" s="8">
        <v>2</v>
      </c>
      <c r="GG23" s="8">
        <v>4</v>
      </c>
      <c r="GH23" s="8">
        <v>16</v>
      </c>
      <c r="GI23" s="8">
        <v>60</v>
      </c>
      <c r="GJ23" s="8">
        <v>110</v>
      </c>
      <c r="GK23" s="146">
        <f>SUM(GD23:GJ23)</f>
        <v>192</v>
      </c>
      <c r="GL23" s="147">
        <v>0</v>
      </c>
      <c r="GM23" s="8">
        <v>1671</v>
      </c>
      <c r="GN23" s="8">
        <v>4563</v>
      </c>
      <c r="GO23" s="8">
        <v>3053</v>
      </c>
      <c r="GP23" s="8">
        <v>2916</v>
      </c>
      <c r="GQ23" s="8">
        <v>2759</v>
      </c>
      <c r="GR23" s="8">
        <v>1902</v>
      </c>
      <c r="GS23" s="119">
        <f>SUM(GL23:GR23)</f>
        <v>16864</v>
      </c>
    </row>
    <row r="24" spans="1:201" s="120" customFormat="1" ht="18" customHeight="1">
      <c r="A24" s="109" t="s">
        <v>33</v>
      </c>
      <c r="B24" s="144"/>
      <c r="C24" s="8">
        <v>2296</v>
      </c>
      <c r="D24" s="8">
        <v>7152</v>
      </c>
      <c r="E24" s="8">
        <v>4126</v>
      </c>
      <c r="F24" s="8">
        <v>3425</v>
      </c>
      <c r="G24" s="8">
        <v>2816</v>
      </c>
      <c r="H24" s="8">
        <v>2365</v>
      </c>
      <c r="I24" s="119">
        <f t="shared" si="1"/>
        <v>22180</v>
      </c>
      <c r="J24" s="144"/>
      <c r="K24" s="8">
        <v>1150</v>
      </c>
      <c r="L24" s="8">
        <v>3944</v>
      </c>
      <c r="M24" s="8">
        <v>2371</v>
      </c>
      <c r="N24" s="8">
        <v>2000</v>
      </c>
      <c r="O24" s="8">
        <v>1651</v>
      </c>
      <c r="P24" s="8">
        <v>1411</v>
      </c>
      <c r="Q24" s="144">
        <f t="shared" si="3"/>
        <v>12527</v>
      </c>
      <c r="R24" s="25"/>
      <c r="S24" s="8">
        <v>710</v>
      </c>
      <c r="T24" s="8">
        <v>1775</v>
      </c>
      <c r="U24" s="8">
        <v>779</v>
      </c>
      <c r="V24" s="8">
        <v>627</v>
      </c>
      <c r="W24" s="8">
        <v>435</v>
      </c>
      <c r="X24" s="8">
        <v>332</v>
      </c>
      <c r="Y24" s="144">
        <f t="shared" si="5"/>
        <v>4658</v>
      </c>
      <c r="Z24" s="25"/>
      <c r="AA24" s="8">
        <v>0</v>
      </c>
      <c r="AB24" s="8">
        <v>10</v>
      </c>
      <c r="AC24" s="8">
        <v>25</v>
      </c>
      <c r="AD24" s="8">
        <v>37</v>
      </c>
      <c r="AE24" s="8">
        <v>93</v>
      </c>
      <c r="AF24" s="8">
        <v>188</v>
      </c>
      <c r="AG24" s="144">
        <f t="shared" si="7"/>
        <v>353</v>
      </c>
      <c r="AH24" s="25"/>
      <c r="AI24" s="8">
        <v>29</v>
      </c>
      <c r="AJ24" s="8">
        <v>140</v>
      </c>
      <c r="AK24" s="8">
        <v>159</v>
      </c>
      <c r="AL24" s="8">
        <v>151</v>
      </c>
      <c r="AM24" s="8">
        <v>151</v>
      </c>
      <c r="AN24" s="8">
        <v>204</v>
      </c>
      <c r="AO24" s="144">
        <f t="shared" si="9"/>
        <v>834</v>
      </c>
      <c r="AP24" s="25"/>
      <c r="AQ24" s="8">
        <v>0</v>
      </c>
      <c r="AR24" s="8">
        <v>2</v>
      </c>
      <c r="AS24" s="8">
        <v>0</v>
      </c>
      <c r="AT24" s="8">
        <v>1</v>
      </c>
      <c r="AU24" s="8">
        <v>1</v>
      </c>
      <c r="AV24" s="8">
        <v>3</v>
      </c>
      <c r="AW24" s="144">
        <f t="shared" si="11"/>
        <v>7</v>
      </c>
      <c r="AX24" s="25"/>
      <c r="AY24" s="8">
        <v>155</v>
      </c>
      <c r="AZ24" s="8">
        <v>730</v>
      </c>
      <c r="BA24" s="8">
        <v>538</v>
      </c>
      <c r="BB24" s="8">
        <v>425</v>
      </c>
      <c r="BC24" s="8">
        <v>285</v>
      </c>
      <c r="BD24" s="8">
        <v>158</v>
      </c>
      <c r="BE24" s="144">
        <f t="shared" si="13"/>
        <v>2291</v>
      </c>
      <c r="BF24" s="25"/>
      <c r="BG24" s="8">
        <v>22</v>
      </c>
      <c r="BH24" s="8">
        <v>142</v>
      </c>
      <c r="BI24" s="8">
        <v>91</v>
      </c>
      <c r="BJ24" s="8">
        <v>76</v>
      </c>
      <c r="BK24" s="8">
        <v>70</v>
      </c>
      <c r="BL24" s="8">
        <v>35</v>
      </c>
      <c r="BM24" s="144">
        <f t="shared" si="15"/>
        <v>436</v>
      </c>
      <c r="BN24" s="25"/>
      <c r="BO24" s="8">
        <v>234</v>
      </c>
      <c r="BP24" s="8">
        <v>1145</v>
      </c>
      <c r="BQ24" s="8">
        <v>779</v>
      </c>
      <c r="BR24" s="8">
        <v>683</v>
      </c>
      <c r="BS24" s="8">
        <v>616</v>
      </c>
      <c r="BT24" s="8">
        <v>491</v>
      </c>
      <c r="BU24" s="145">
        <f t="shared" si="17"/>
        <v>3948</v>
      </c>
      <c r="BV24" s="144"/>
      <c r="BW24" s="8">
        <v>5</v>
      </c>
      <c r="BX24" s="8">
        <v>64</v>
      </c>
      <c r="BY24" s="8">
        <v>87</v>
      </c>
      <c r="BZ24" s="8">
        <v>133</v>
      </c>
      <c r="CA24" s="8">
        <v>129</v>
      </c>
      <c r="CB24" s="8">
        <v>88</v>
      </c>
      <c r="CC24" s="25">
        <f t="shared" si="19"/>
        <v>506</v>
      </c>
      <c r="CD24" s="144"/>
      <c r="CE24" s="8">
        <v>5</v>
      </c>
      <c r="CF24" s="8">
        <v>59</v>
      </c>
      <c r="CG24" s="8">
        <v>78</v>
      </c>
      <c r="CH24" s="8">
        <v>122</v>
      </c>
      <c r="CI24" s="8">
        <v>119</v>
      </c>
      <c r="CJ24" s="8">
        <v>82</v>
      </c>
      <c r="CK24" s="25">
        <f t="shared" si="21"/>
        <v>465</v>
      </c>
      <c r="CL24" s="25"/>
      <c r="CM24" s="8">
        <v>0</v>
      </c>
      <c r="CN24" s="8">
        <v>4</v>
      </c>
      <c r="CO24" s="8">
        <v>9</v>
      </c>
      <c r="CP24" s="8">
        <v>11</v>
      </c>
      <c r="CQ24" s="8">
        <v>10</v>
      </c>
      <c r="CR24" s="8">
        <v>6</v>
      </c>
      <c r="CS24" s="25">
        <f t="shared" si="23"/>
        <v>40</v>
      </c>
      <c r="CT24" s="25"/>
      <c r="CU24" s="8">
        <v>0</v>
      </c>
      <c r="CV24" s="8">
        <v>1</v>
      </c>
      <c r="CW24" s="8">
        <v>0</v>
      </c>
      <c r="CX24" s="8">
        <v>0</v>
      </c>
      <c r="CY24" s="8">
        <v>0</v>
      </c>
      <c r="CZ24" s="8">
        <v>0</v>
      </c>
      <c r="DA24" s="119">
        <f t="shared" si="25"/>
        <v>1</v>
      </c>
      <c r="DB24" s="144"/>
      <c r="DC24" s="8">
        <v>1097</v>
      </c>
      <c r="DD24" s="8">
        <v>3090</v>
      </c>
      <c r="DE24" s="8">
        <v>1628</v>
      </c>
      <c r="DF24" s="8">
        <v>1239</v>
      </c>
      <c r="DG24" s="8">
        <v>1019</v>
      </c>
      <c r="DH24" s="8">
        <v>856</v>
      </c>
      <c r="DI24" s="25">
        <f t="shared" si="27"/>
        <v>8929</v>
      </c>
      <c r="DJ24" s="25"/>
      <c r="DK24" s="8">
        <v>54</v>
      </c>
      <c r="DL24" s="8">
        <v>273</v>
      </c>
      <c r="DM24" s="8">
        <v>290</v>
      </c>
      <c r="DN24" s="8">
        <v>254</v>
      </c>
      <c r="DO24" s="8">
        <v>292</v>
      </c>
      <c r="DP24" s="8">
        <v>362</v>
      </c>
      <c r="DQ24" s="25">
        <f t="shared" si="29"/>
        <v>1525</v>
      </c>
      <c r="DR24" s="25"/>
      <c r="DS24" s="25"/>
      <c r="DT24" s="8">
        <v>33</v>
      </c>
      <c r="DU24" s="8">
        <v>41</v>
      </c>
      <c r="DV24" s="8">
        <v>37</v>
      </c>
      <c r="DW24" s="8">
        <v>15</v>
      </c>
      <c r="DX24" s="8">
        <v>7</v>
      </c>
      <c r="DY24" s="25">
        <f t="shared" si="31"/>
        <v>133</v>
      </c>
      <c r="DZ24" s="25"/>
      <c r="EA24" s="8">
        <v>8</v>
      </c>
      <c r="EB24" s="8">
        <v>33</v>
      </c>
      <c r="EC24" s="8">
        <v>36</v>
      </c>
      <c r="ED24" s="8">
        <v>44</v>
      </c>
      <c r="EE24" s="8">
        <v>57</v>
      </c>
      <c r="EF24" s="8">
        <v>35</v>
      </c>
      <c r="EG24" s="25">
        <f>SUM(DZ24:EF24)</f>
        <v>213</v>
      </c>
      <c r="EH24" s="25"/>
      <c r="EI24" s="8">
        <v>1035</v>
      </c>
      <c r="EJ24" s="8">
        <v>2751</v>
      </c>
      <c r="EK24" s="8">
        <v>1261</v>
      </c>
      <c r="EL24" s="8">
        <v>904</v>
      </c>
      <c r="EM24" s="8">
        <v>655</v>
      </c>
      <c r="EN24" s="8">
        <v>452</v>
      </c>
      <c r="EO24" s="119">
        <f>SUM(EH24:EN24)</f>
        <v>7058</v>
      </c>
      <c r="EP24" s="144"/>
      <c r="EQ24" s="8">
        <v>22</v>
      </c>
      <c r="ER24" s="8">
        <v>29</v>
      </c>
      <c r="ES24" s="8">
        <v>24</v>
      </c>
      <c r="ET24" s="8">
        <v>34</v>
      </c>
      <c r="EU24" s="8">
        <v>12</v>
      </c>
      <c r="EV24" s="8">
        <v>7</v>
      </c>
      <c r="EW24" s="119">
        <f>SUM(EP24:EV24)</f>
        <v>128</v>
      </c>
      <c r="EX24" s="144"/>
      <c r="EY24" s="8">
        <v>22</v>
      </c>
      <c r="EZ24" s="8">
        <v>25</v>
      </c>
      <c r="FA24" s="8">
        <v>16</v>
      </c>
      <c r="FB24" s="8">
        <v>19</v>
      </c>
      <c r="FC24" s="8">
        <v>5</v>
      </c>
      <c r="FD24" s="8">
        <v>3</v>
      </c>
      <c r="FE24" s="146">
        <f>SUM(EX24:FD24)</f>
        <v>90</v>
      </c>
      <c r="FF24" s="147">
        <v>0</v>
      </c>
      <c r="FG24" s="8">
        <v>0</v>
      </c>
      <c r="FH24" s="8">
        <v>148</v>
      </c>
      <c r="FI24" s="8">
        <v>190</v>
      </c>
      <c r="FJ24" s="8">
        <v>358</v>
      </c>
      <c r="FK24" s="8">
        <v>561</v>
      </c>
      <c r="FL24" s="8">
        <v>527</v>
      </c>
      <c r="FM24" s="25">
        <f>SUM(FF24:FL24)</f>
        <v>1784</v>
      </c>
      <c r="FN24" s="8">
        <v>0</v>
      </c>
      <c r="FO24" s="8">
        <v>0</v>
      </c>
      <c r="FP24" s="8">
        <v>51</v>
      </c>
      <c r="FQ24" s="8">
        <v>81</v>
      </c>
      <c r="FR24" s="8">
        <v>187</v>
      </c>
      <c r="FS24" s="8">
        <v>316</v>
      </c>
      <c r="FT24" s="8">
        <v>312</v>
      </c>
      <c r="FU24" s="25">
        <f>SUM(FN24:FT24)</f>
        <v>947</v>
      </c>
      <c r="FV24" s="25"/>
      <c r="FW24" s="25"/>
      <c r="FX24" s="8">
        <v>89</v>
      </c>
      <c r="FY24" s="8">
        <v>97</v>
      </c>
      <c r="FZ24" s="8">
        <v>147</v>
      </c>
      <c r="GA24" s="8">
        <v>139</v>
      </c>
      <c r="GB24" s="8">
        <v>58</v>
      </c>
      <c r="GC24" s="119">
        <f>SUM(FV24:GB24)</f>
        <v>530</v>
      </c>
      <c r="GD24" s="147"/>
      <c r="GE24" s="8"/>
      <c r="GF24" s="8">
        <v>8</v>
      </c>
      <c r="GG24" s="8">
        <v>12</v>
      </c>
      <c r="GH24" s="8">
        <v>24</v>
      </c>
      <c r="GI24" s="8">
        <v>106</v>
      </c>
      <c r="GJ24" s="8">
        <v>157</v>
      </c>
      <c r="GK24" s="146">
        <f>SUM(GD24:GJ24)</f>
        <v>307</v>
      </c>
      <c r="GL24" s="147">
        <v>0</v>
      </c>
      <c r="GM24" s="8">
        <v>2296</v>
      </c>
      <c r="GN24" s="8">
        <v>7300</v>
      </c>
      <c r="GO24" s="8">
        <v>4316</v>
      </c>
      <c r="GP24" s="8">
        <v>3783</v>
      </c>
      <c r="GQ24" s="8">
        <v>3377</v>
      </c>
      <c r="GR24" s="8">
        <v>2892</v>
      </c>
      <c r="GS24" s="119">
        <f>SUM(GL24:GR24)</f>
        <v>23964</v>
      </c>
    </row>
    <row r="25" spans="1:201" s="120" customFormat="1" ht="18" customHeight="1">
      <c r="A25" s="109" t="s">
        <v>34</v>
      </c>
      <c r="B25" s="144"/>
      <c r="C25" s="8">
        <v>891</v>
      </c>
      <c r="D25" s="8">
        <v>4153</v>
      </c>
      <c r="E25" s="8">
        <v>2440</v>
      </c>
      <c r="F25" s="8">
        <v>2482</v>
      </c>
      <c r="G25" s="8">
        <v>2092</v>
      </c>
      <c r="H25" s="8">
        <v>1616</v>
      </c>
      <c r="I25" s="119">
        <f t="shared" si="1"/>
        <v>13674</v>
      </c>
      <c r="J25" s="144"/>
      <c r="K25" s="8">
        <v>466</v>
      </c>
      <c r="L25" s="8">
        <v>2424</v>
      </c>
      <c r="M25" s="8">
        <v>1473</v>
      </c>
      <c r="N25" s="8">
        <v>1515</v>
      </c>
      <c r="O25" s="8">
        <v>1254</v>
      </c>
      <c r="P25" s="8">
        <v>1004</v>
      </c>
      <c r="Q25" s="144">
        <f t="shared" si="3"/>
        <v>8136</v>
      </c>
      <c r="R25" s="25"/>
      <c r="S25" s="8">
        <v>302</v>
      </c>
      <c r="T25" s="8">
        <v>1076</v>
      </c>
      <c r="U25" s="8">
        <v>515</v>
      </c>
      <c r="V25" s="8">
        <v>443</v>
      </c>
      <c r="W25" s="8">
        <v>343</v>
      </c>
      <c r="X25" s="8">
        <v>272</v>
      </c>
      <c r="Y25" s="144">
        <f t="shared" si="5"/>
        <v>2951</v>
      </c>
      <c r="Z25" s="25"/>
      <c r="AA25" s="8">
        <v>1</v>
      </c>
      <c r="AB25" s="8">
        <v>8</v>
      </c>
      <c r="AC25" s="8">
        <v>10</v>
      </c>
      <c r="AD25" s="8">
        <v>34</v>
      </c>
      <c r="AE25" s="8">
        <v>73</v>
      </c>
      <c r="AF25" s="8">
        <v>131</v>
      </c>
      <c r="AG25" s="144">
        <f t="shared" si="7"/>
        <v>257</v>
      </c>
      <c r="AH25" s="25"/>
      <c r="AI25" s="8">
        <v>14</v>
      </c>
      <c r="AJ25" s="8">
        <v>120</v>
      </c>
      <c r="AK25" s="8">
        <v>122</v>
      </c>
      <c r="AL25" s="8">
        <v>147</v>
      </c>
      <c r="AM25" s="8">
        <v>133</v>
      </c>
      <c r="AN25" s="8">
        <v>168</v>
      </c>
      <c r="AO25" s="144">
        <f t="shared" si="9"/>
        <v>704</v>
      </c>
      <c r="AP25" s="25"/>
      <c r="AQ25" s="8">
        <v>0</v>
      </c>
      <c r="AR25" s="8">
        <v>2</v>
      </c>
      <c r="AS25" s="8">
        <v>4</v>
      </c>
      <c r="AT25" s="8">
        <v>6</v>
      </c>
      <c r="AU25" s="8">
        <v>10</v>
      </c>
      <c r="AV25" s="8">
        <v>7</v>
      </c>
      <c r="AW25" s="144">
        <f t="shared" si="11"/>
        <v>29</v>
      </c>
      <c r="AX25" s="25"/>
      <c r="AY25" s="8">
        <v>67</v>
      </c>
      <c r="AZ25" s="8">
        <v>506</v>
      </c>
      <c r="BA25" s="8">
        <v>311</v>
      </c>
      <c r="BB25" s="8">
        <v>315</v>
      </c>
      <c r="BC25" s="8">
        <v>212</v>
      </c>
      <c r="BD25" s="8">
        <v>78</v>
      </c>
      <c r="BE25" s="144">
        <f t="shared" si="13"/>
        <v>1489</v>
      </c>
      <c r="BF25" s="25"/>
      <c r="BG25" s="8">
        <v>11</v>
      </c>
      <c r="BH25" s="8">
        <v>68</v>
      </c>
      <c r="BI25" s="8">
        <v>86</v>
      </c>
      <c r="BJ25" s="8">
        <v>85</v>
      </c>
      <c r="BK25" s="8">
        <v>64</v>
      </c>
      <c r="BL25" s="8">
        <v>32</v>
      </c>
      <c r="BM25" s="144">
        <f t="shared" si="15"/>
        <v>346</v>
      </c>
      <c r="BN25" s="25"/>
      <c r="BO25" s="8">
        <v>71</v>
      </c>
      <c r="BP25" s="8">
        <v>644</v>
      </c>
      <c r="BQ25" s="8">
        <v>425</v>
      </c>
      <c r="BR25" s="8">
        <v>485</v>
      </c>
      <c r="BS25" s="8">
        <v>419</v>
      </c>
      <c r="BT25" s="8">
        <v>316</v>
      </c>
      <c r="BU25" s="145">
        <f t="shared" si="17"/>
        <v>2360</v>
      </c>
      <c r="BV25" s="144"/>
      <c r="BW25" s="8">
        <v>0</v>
      </c>
      <c r="BX25" s="8">
        <v>17</v>
      </c>
      <c r="BY25" s="8">
        <v>39</v>
      </c>
      <c r="BZ25" s="8">
        <v>80</v>
      </c>
      <c r="CA25" s="8">
        <v>95</v>
      </c>
      <c r="CB25" s="8">
        <v>66</v>
      </c>
      <c r="CC25" s="25">
        <f t="shared" si="19"/>
        <v>297</v>
      </c>
      <c r="CD25" s="144"/>
      <c r="CE25" s="8">
        <v>0</v>
      </c>
      <c r="CF25" s="8">
        <v>10</v>
      </c>
      <c r="CG25" s="8">
        <v>30</v>
      </c>
      <c r="CH25" s="8">
        <v>63</v>
      </c>
      <c r="CI25" s="8">
        <v>67</v>
      </c>
      <c r="CJ25" s="8">
        <v>44</v>
      </c>
      <c r="CK25" s="25">
        <f t="shared" si="21"/>
        <v>214</v>
      </c>
      <c r="CL25" s="25"/>
      <c r="CM25" s="8">
        <v>0</v>
      </c>
      <c r="CN25" s="8">
        <v>7</v>
      </c>
      <c r="CO25" s="8">
        <v>9</v>
      </c>
      <c r="CP25" s="8">
        <v>17</v>
      </c>
      <c r="CQ25" s="8">
        <v>27</v>
      </c>
      <c r="CR25" s="8">
        <v>19</v>
      </c>
      <c r="CS25" s="25">
        <f t="shared" si="23"/>
        <v>79</v>
      </c>
      <c r="CT25" s="25"/>
      <c r="CU25" s="8">
        <v>0</v>
      </c>
      <c r="CV25" s="8">
        <v>0</v>
      </c>
      <c r="CW25" s="8">
        <v>0</v>
      </c>
      <c r="CX25" s="8">
        <v>0</v>
      </c>
      <c r="CY25" s="8">
        <v>1</v>
      </c>
      <c r="CZ25" s="8">
        <v>3</v>
      </c>
      <c r="DA25" s="119">
        <f t="shared" si="25"/>
        <v>4</v>
      </c>
      <c r="DB25" s="144"/>
      <c r="DC25" s="8">
        <v>412</v>
      </c>
      <c r="DD25" s="8">
        <v>1662</v>
      </c>
      <c r="DE25" s="8">
        <v>909</v>
      </c>
      <c r="DF25" s="8">
        <v>868</v>
      </c>
      <c r="DG25" s="8">
        <v>731</v>
      </c>
      <c r="DH25" s="8">
        <v>541</v>
      </c>
      <c r="DI25" s="25">
        <f t="shared" si="27"/>
        <v>5123</v>
      </c>
      <c r="DJ25" s="25"/>
      <c r="DK25" s="8">
        <v>3</v>
      </c>
      <c r="DL25" s="8">
        <v>99</v>
      </c>
      <c r="DM25" s="8">
        <v>125</v>
      </c>
      <c r="DN25" s="8">
        <v>153</v>
      </c>
      <c r="DO25" s="8">
        <v>205</v>
      </c>
      <c r="DP25" s="8">
        <v>204</v>
      </c>
      <c r="DQ25" s="25">
        <f t="shared" si="29"/>
        <v>789</v>
      </c>
      <c r="DR25" s="25"/>
      <c r="DS25" s="25"/>
      <c r="DT25" s="8">
        <v>9</v>
      </c>
      <c r="DU25" s="8">
        <v>22</v>
      </c>
      <c r="DV25" s="8">
        <v>27</v>
      </c>
      <c r="DW25" s="8">
        <v>14</v>
      </c>
      <c r="DX25" s="8">
        <v>2</v>
      </c>
      <c r="DY25" s="25">
        <f t="shared" si="31"/>
        <v>74</v>
      </c>
      <c r="DZ25" s="25"/>
      <c r="EA25" s="8">
        <v>1</v>
      </c>
      <c r="EB25" s="8">
        <v>16</v>
      </c>
      <c r="EC25" s="8">
        <v>21</v>
      </c>
      <c r="ED25" s="8">
        <v>36</v>
      </c>
      <c r="EE25" s="8">
        <v>53</v>
      </c>
      <c r="EF25" s="8">
        <v>26</v>
      </c>
      <c r="EG25" s="25">
        <f>SUM(DZ25:EF25)</f>
        <v>153</v>
      </c>
      <c r="EH25" s="25"/>
      <c r="EI25" s="8">
        <v>408</v>
      </c>
      <c r="EJ25" s="8">
        <v>1538</v>
      </c>
      <c r="EK25" s="8">
        <v>741</v>
      </c>
      <c r="EL25" s="8">
        <v>652</v>
      </c>
      <c r="EM25" s="8">
        <v>459</v>
      </c>
      <c r="EN25" s="8">
        <v>309</v>
      </c>
      <c r="EO25" s="119">
        <f>SUM(EH25:EN25)</f>
        <v>4107</v>
      </c>
      <c r="EP25" s="144"/>
      <c r="EQ25" s="8">
        <v>3</v>
      </c>
      <c r="ER25" s="8">
        <v>18</v>
      </c>
      <c r="ES25" s="8">
        <v>10</v>
      </c>
      <c r="ET25" s="8">
        <v>14</v>
      </c>
      <c r="EU25" s="8">
        <v>9</v>
      </c>
      <c r="EV25" s="8">
        <v>3</v>
      </c>
      <c r="EW25" s="119">
        <f>SUM(EP25:EV25)</f>
        <v>57</v>
      </c>
      <c r="EX25" s="144"/>
      <c r="EY25" s="8">
        <v>10</v>
      </c>
      <c r="EZ25" s="8">
        <v>32</v>
      </c>
      <c r="FA25" s="8">
        <v>9</v>
      </c>
      <c r="FB25" s="8">
        <v>5</v>
      </c>
      <c r="FC25" s="8">
        <v>3</v>
      </c>
      <c r="FD25" s="8">
        <v>2</v>
      </c>
      <c r="FE25" s="146">
        <f>SUM(EX25:FD25)</f>
        <v>61</v>
      </c>
      <c r="FF25" s="147">
        <v>0</v>
      </c>
      <c r="FG25" s="8">
        <v>0</v>
      </c>
      <c r="FH25" s="8">
        <v>70</v>
      </c>
      <c r="FI25" s="8">
        <v>90</v>
      </c>
      <c r="FJ25" s="8">
        <v>197</v>
      </c>
      <c r="FK25" s="8">
        <v>328</v>
      </c>
      <c r="FL25" s="8">
        <v>372</v>
      </c>
      <c r="FM25" s="25">
        <f>SUM(FF25:FL25)</f>
        <v>1057</v>
      </c>
      <c r="FN25" s="8">
        <v>0</v>
      </c>
      <c r="FO25" s="8">
        <v>0</v>
      </c>
      <c r="FP25" s="8">
        <v>36</v>
      </c>
      <c r="FQ25" s="8">
        <v>42</v>
      </c>
      <c r="FR25" s="8">
        <v>74</v>
      </c>
      <c r="FS25" s="8">
        <v>158</v>
      </c>
      <c r="FT25" s="8">
        <v>197</v>
      </c>
      <c r="FU25" s="25">
        <f>SUM(FN25:FT25)</f>
        <v>507</v>
      </c>
      <c r="FV25" s="25"/>
      <c r="FW25" s="25"/>
      <c r="FX25" s="8">
        <v>30</v>
      </c>
      <c r="FY25" s="8">
        <v>37</v>
      </c>
      <c r="FZ25" s="8">
        <v>100</v>
      </c>
      <c r="GA25" s="8">
        <v>119</v>
      </c>
      <c r="GB25" s="8">
        <v>54</v>
      </c>
      <c r="GC25" s="119">
        <f>SUM(FV25:GB25)</f>
        <v>340</v>
      </c>
      <c r="GD25" s="147"/>
      <c r="GE25" s="8"/>
      <c r="GF25" s="8">
        <v>4</v>
      </c>
      <c r="GG25" s="8">
        <v>11</v>
      </c>
      <c r="GH25" s="8">
        <v>23</v>
      </c>
      <c r="GI25" s="8">
        <v>51</v>
      </c>
      <c r="GJ25" s="8">
        <v>121</v>
      </c>
      <c r="GK25" s="146">
        <f>SUM(GD25:GJ25)</f>
        <v>210</v>
      </c>
      <c r="GL25" s="147">
        <v>0</v>
      </c>
      <c r="GM25" s="8">
        <v>891</v>
      </c>
      <c r="GN25" s="8">
        <v>4223</v>
      </c>
      <c r="GO25" s="8">
        <v>2530</v>
      </c>
      <c r="GP25" s="8">
        <v>2679</v>
      </c>
      <c r="GQ25" s="8">
        <v>2420</v>
      </c>
      <c r="GR25" s="8">
        <v>1988</v>
      </c>
      <c r="GS25" s="119">
        <f>SUM(GL25:GR25)</f>
        <v>14731</v>
      </c>
    </row>
    <row r="26" spans="1:201" s="120" customFormat="1" ht="18" customHeight="1">
      <c r="A26" s="109" t="s">
        <v>35</v>
      </c>
      <c r="B26" s="144"/>
      <c r="C26" s="8">
        <v>2670</v>
      </c>
      <c r="D26" s="8">
        <v>8796</v>
      </c>
      <c r="E26" s="8">
        <v>5670</v>
      </c>
      <c r="F26" s="8">
        <v>4259</v>
      </c>
      <c r="G26" s="8">
        <v>3890</v>
      </c>
      <c r="H26" s="8">
        <v>3566</v>
      </c>
      <c r="I26" s="119">
        <f t="shared" si="1"/>
        <v>28851</v>
      </c>
      <c r="J26" s="144"/>
      <c r="K26" s="8">
        <v>1389</v>
      </c>
      <c r="L26" s="8">
        <v>4952</v>
      </c>
      <c r="M26" s="8">
        <v>3335</v>
      </c>
      <c r="N26" s="8">
        <v>2565</v>
      </c>
      <c r="O26" s="8">
        <v>2359</v>
      </c>
      <c r="P26" s="8">
        <v>2201</v>
      </c>
      <c r="Q26" s="144">
        <f t="shared" si="3"/>
        <v>16801</v>
      </c>
      <c r="R26" s="25"/>
      <c r="S26" s="8">
        <v>930</v>
      </c>
      <c r="T26" s="8">
        <v>2445</v>
      </c>
      <c r="U26" s="8">
        <v>1212</v>
      </c>
      <c r="V26" s="8">
        <v>823</v>
      </c>
      <c r="W26" s="8">
        <v>671</v>
      </c>
      <c r="X26" s="8">
        <v>581</v>
      </c>
      <c r="Y26" s="144">
        <f t="shared" si="5"/>
        <v>6662</v>
      </c>
      <c r="Z26" s="25"/>
      <c r="AA26" s="8">
        <v>0</v>
      </c>
      <c r="AB26" s="8">
        <v>15</v>
      </c>
      <c r="AC26" s="8">
        <v>30</v>
      </c>
      <c r="AD26" s="8">
        <v>44</v>
      </c>
      <c r="AE26" s="8">
        <v>130</v>
      </c>
      <c r="AF26" s="8">
        <v>293</v>
      </c>
      <c r="AG26" s="144">
        <f t="shared" si="7"/>
        <v>512</v>
      </c>
      <c r="AH26" s="25"/>
      <c r="AI26" s="8">
        <v>31</v>
      </c>
      <c r="AJ26" s="8">
        <v>178</v>
      </c>
      <c r="AK26" s="8">
        <v>195</v>
      </c>
      <c r="AL26" s="8">
        <v>184</v>
      </c>
      <c r="AM26" s="8">
        <v>208</v>
      </c>
      <c r="AN26" s="8">
        <v>324</v>
      </c>
      <c r="AO26" s="144">
        <f t="shared" si="9"/>
        <v>1120</v>
      </c>
      <c r="AP26" s="25"/>
      <c r="AQ26" s="8">
        <v>0</v>
      </c>
      <c r="AR26" s="8">
        <v>1</v>
      </c>
      <c r="AS26" s="8">
        <v>4</v>
      </c>
      <c r="AT26" s="8">
        <v>2</v>
      </c>
      <c r="AU26" s="8">
        <v>2</v>
      </c>
      <c r="AV26" s="8">
        <v>6</v>
      </c>
      <c r="AW26" s="144">
        <f t="shared" si="11"/>
        <v>15</v>
      </c>
      <c r="AX26" s="25"/>
      <c r="AY26" s="8">
        <v>186</v>
      </c>
      <c r="AZ26" s="8">
        <v>882</v>
      </c>
      <c r="BA26" s="8">
        <v>721</v>
      </c>
      <c r="BB26" s="8">
        <v>535</v>
      </c>
      <c r="BC26" s="8">
        <v>456</v>
      </c>
      <c r="BD26" s="8">
        <v>222</v>
      </c>
      <c r="BE26" s="144">
        <f t="shared" si="13"/>
        <v>3002</v>
      </c>
      <c r="BF26" s="25"/>
      <c r="BG26" s="8">
        <v>47</v>
      </c>
      <c r="BH26" s="8">
        <v>232</v>
      </c>
      <c r="BI26" s="8">
        <v>230</v>
      </c>
      <c r="BJ26" s="8">
        <v>175</v>
      </c>
      <c r="BK26" s="8">
        <v>122</v>
      </c>
      <c r="BL26" s="8">
        <v>64</v>
      </c>
      <c r="BM26" s="144">
        <f t="shared" si="15"/>
        <v>870</v>
      </c>
      <c r="BN26" s="25"/>
      <c r="BO26" s="8">
        <v>195</v>
      </c>
      <c r="BP26" s="8">
        <v>1199</v>
      </c>
      <c r="BQ26" s="8">
        <v>943</v>
      </c>
      <c r="BR26" s="8">
        <v>802</v>
      </c>
      <c r="BS26" s="8">
        <v>770</v>
      </c>
      <c r="BT26" s="8">
        <v>711</v>
      </c>
      <c r="BU26" s="145">
        <f t="shared" si="17"/>
        <v>4620</v>
      </c>
      <c r="BV26" s="144"/>
      <c r="BW26" s="8">
        <v>4</v>
      </c>
      <c r="BX26" s="8">
        <v>60</v>
      </c>
      <c r="BY26" s="8">
        <v>91</v>
      </c>
      <c r="BZ26" s="8">
        <v>110</v>
      </c>
      <c r="CA26" s="8">
        <v>153</v>
      </c>
      <c r="CB26" s="8">
        <v>123</v>
      </c>
      <c r="CC26" s="25">
        <f t="shared" si="19"/>
        <v>541</v>
      </c>
      <c r="CD26" s="144"/>
      <c r="CE26" s="8">
        <v>3</v>
      </c>
      <c r="CF26" s="8">
        <v>42</v>
      </c>
      <c r="CG26" s="8">
        <v>70</v>
      </c>
      <c r="CH26" s="8">
        <v>81</v>
      </c>
      <c r="CI26" s="8">
        <v>119</v>
      </c>
      <c r="CJ26" s="8">
        <v>101</v>
      </c>
      <c r="CK26" s="25">
        <f t="shared" si="21"/>
        <v>416</v>
      </c>
      <c r="CL26" s="25"/>
      <c r="CM26" s="8">
        <v>1</v>
      </c>
      <c r="CN26" s="8">
        <v>18</v>
      </c>
      <c r="CO26" s="8">
        <v>21</v>
      </c>
      <c r="CP26" s="8">
        <v>29</v>
      </c>
      <c r="CQ26" s="8">
        <v>34</v>
      </c>
      <c r="CR26" s="8">
        <v>22</v>
      </c>
      <c r="CS26" s="25">
        <f t="shared" si="23"/>
        <v>125</v>
      </c>
      <c r="CT26" s="25"/>
      <c r="CU26" s="8">
        <v>0</v>
      </c>
      <c r="CV26" s="8">
        <v>0</v>
      </c>
      <c r="CW26" s="8">
        <v>0</v>
      </c>
      <c r="CX26" s="8">
        <v>0</v>
      </c>
      <c r="CY26" s="8">
        <v>0</v>
      </c>
      <c r="CZ26" s="8">
        <v>0</v>
      </c>
      <c r="DA26" s="119">
        <f t="shared" si="25"/>
        <v>0</v>
      </c>
      <c r="DB26" s="144"/>
      <c r="DC26" s="8">
        <v>1246</v>
      </c>
      <c r="DD26" s="8">
        <v>3706</v>
      </c>
      <c r="DE26" s="8">
        <v>2198</v>
      </c>
      <c r="DF26" s="8">
        <v>1549</v>
      </c>
      <c r="DG26" s="8">
        <v>1355</v>
      </c>
      <c r="DH26" s="8">
        <v>1229</v>
      </c>
      <c r="DI26" s="25">
        <f t="shared" si="27"/>
        <v>11283</v>
      </c>
      <c r="DJ26" s="25"/>
      <c r="DK26" s="8">
        <v>34</v>
      </c>
      <c r="DL26" s="8">
        <v>273</v>
      </c>
      <c r="DM26" s="8">
        <v>312</v>
      </c>
      <c r="DN26" s="8">
        <v>275</v>
      </c>
      <c r="DO26" s="8">
        <v>339</v>
      </c>
      <c r="DP26" s="8">
        <v>468</v>
      </c>
      <c r="DQ26" s="25">
        <f t="shared" si="29"/>
        <v>1701</v>
      </c>
      <c r="DR26" s="25"/>
      <c r="DS26" s="25"/>
      <c r="DT26" s="8">
        <v>25</v>
      </c>
      <c r="DU26" s="8">
        <v>41</v>
      </c>
      <c r="DV26" s="8">
        <v>26</v>
      </c>
      <c r="DW26" s="8">
        <v>18</v>
      </c>
      <c r="DX26" s="8">
        <v>2</v>
      </c>
      <c r="DY26" s="25">
        <f t="shared" si="31"/>
        <v>112</v>
      </c>
      <c r="DZ26" s="25"/>
      <c r="EA26" s="8">
        <v>15</v>
      </c>
      <c r="EB26" s="8">
        <v>70</v>
      </c>
      <c r="EC26" s="8">
        <v>52</v>
      </c>
      <c r="ED26" s="8">
        <v>55</v>
      </c>
      <c r="EE26" s="8">
        <v>51</v>
      </c>
      <c r="EF26" s="8">
        <v>57</v>
      </c>
      <c r="EG26" s="25">
        <f>SUM(DZ26:EF26)</f>
        <v>300</v>
      </c>
      <c r="EH26" s="25"/>
      <c r="EI26" s="8">
        <v>1197</v>
      </c>
      <c r="EJ26" s="8">
        <v>3338</v>
      </c>
      <c r="EK26" s="8">
        <v>1793</v>
      </c>
      <c r="EL26" s="8">
        <v>1193</v>
      </c>
      <c r="EM26" s="8">
        <v>947</v>
      </c>
      <c r="EN26" s="8">
        <v>702</v>
      </c>
      <c r="EO26" s="119">
        <f>SUM(EH26:EN26)</f>
        <v>9170</v>
      </c>
      <c r="EP26" s="144"/>
      <c r="EQ26" s="8">
        <v>10</v>
      </c>
      <c r="ER26" s="8">
        <v>37</v>
      </c>
      <c r="ES26" s="8">
        <v>19</v>
      </c>
      <c r="ET26" s="8">
        <v>18</v>
      </c>
      <c r="EU26" s="8">
        <v>12</v>
      </c>
      <c r="EV26" s="8">
        <v>7</v>
      </c>
      <c r="EW26" s="119">
        <f>SUM(EP26:EV26)</f>
        <v>103</v>
      </c>
      <c r="EX26" s="144"/>
      <c r="EY26" s="8">
        <v>21</v>
      </c>
      <c r="EZ26" s="8">
        <v>41</v>
      </c>
      <c r="FA26" s="8">
        <v>27</v>
      </c>
      <c r="FB26" s="8">
        <v>17</v>
      </c>
      <c r="FC26" s="8">
        <v>11</v>
      </c>
      <c r="FD26" s="8">
        <v>6</v>
      </c>
      <c r="FE26" s="146">
        <f>SUM(EX26:FD26)</f>
        <v>123</v>
      </c>
      <c r="FF26" s="147">
        <v>0</v>
      </c>
      <c r="FG26" s="8">
        <v>0</v>
      </c>
      <c r="FH26" s="8">
        <v>120</v>
      </c>
      <c r="FI26" s="8">
        <v>247</v>
      </c>
      <c r="FJ26" s="8">
        <v>436</v>
      </c>
      <c r="FK26" s="8">
        <v>721</v>
      </c>
      <c r="FL26" s="8">
        <v>762</v>
      </c>
      <c r="FM26" s="25">
        <f>SUM(FF26:FL26)</f>
        <v>2286</v>
      </c>
      <c r="FN26" s="8">
        <v>0</v>
      </c>
      <c r="FO26" s="8">
        <v>0</v>
      </c>
      <c r="FP26" s="8">
        <v>56</v>
      </c>
      <c r="FQ26" s="8">
        <v>113</v>
      </c>
      <c r="FR26" s="8">
        <v>192</v>
      </c>
      <c r="FS26" s="8">
        <v>318</v>
      </c>
      <c r="FT26" s="8">
        <v>349</v>
      </c>
      <c r="FU26" s="25">
        <f>SUM(FN26:FT26)</f>
        <v>1028</v>
      </c>
      <c r="FV26" s="25"/>
      <c r="FW26" s="25"/>
      <c r="FX26" s="8">
        <v>63</v>
      </c>
      <c r="FY26" s="8">
        <v>127</v>
      </c>
      <c r="FZ26" s="8">
        <v>210</v>
      </c>
      <c r="GA26" s="8">
        <v>223</v>
      </c>
      <c r="GB26" s="8">
        <v>113</v>
      </c>
      <c r="GC26" s="119">
        <f>SUM(FV26:GB26)</f>
        <v>736</v>
      </c>
      <c r="GD26" s="147"/>
      <c r="GE26" s="8"/>
      <c r="GF26" s="8">
        <v>1</v>
      </c>
      <c r="GG26" s="8">
        <v>7</v>
      </c>
      <c r="GH26" s="8">
        <v>34</v>
      </c>
      <c r="GI26" s="8">
        <v>180</v>
      </c>
      <c r="GJ26" s="8">
        <v>300</v>
      </c>
      <c r="GK26" s="146">
        <f>SUM(GD26:GJ26)</f>
        <v>522</v>
      </c>
      <c r="GL26" s="147">
        <v>0</v>
      </c>
      <c r="GM26" s="8">
        <v>2670</v>
      </c>
      <c r="GN26" s="8">
        <v>8916</v>
      </c>
      <c r="GO26" s="8">
        <v>5917</v>
      </c>
      <c r="GP26" s="8">
        <v>4695</v>
      </c>
      <c r="GQ26" s="8">
        <v>4611</v>
      </c>
      <c r="GR26" s="8">
        <v>4328</v>
      </c>
      <c r="GS26" s="119">
        <f>SUM(GL26:GR26)</f>
        <v>31137</v>
      </c>
    </row>
    <row r="27" spans="1:201" s="120" customFormat="1" ht="18" customHeight="1">
      <c r="A27" s="109" t="s">
        <v>36</v>
      </c>
      <c r="B27" s="144"/>
      <c r="C27" s="8">
        <v>2765</v>
      </c>
      <c r="D27" s="8">
        <v>12248</v>
      </c>
      <c r="E27" s="8">
        <v>6535</v>
      </c>
      <c r="F27" s="8">
        <v>5648</v>
      </c>
      <c r="G27" s="8">
        <v>5027</v>
      </c>
      <c r="H27" s="8">
        <v>4215</v>
      </c>
      <c r="I27" s="119">
        <f t="shared" si="1"/>
        <v>36438</v>
      </c>
      <c r="J27" s="144"/>
      <c r="K27" s="8">
        <v>1455</v>
      </c>
      <c r="L27" s="8">
        <v>6916</v>
      </c>
      <c r="M27" s="8">
        <v>3770</v>
      </c>
      <c r="N27" s="8">
        <v>3360</v>
      </c>
      <c r="O27" s="8">
        <v>2993</v>
      </c>
      <c r="P27" s="8">
        <v>2615</v>
      </c>
      <c r="Q27" s="144">
        <f t="shared" si="3"/>
        <v>21109</v>
      </c>
      <c r="R27" s="25"/>
      <c r="S27" s="8">
        <v>972</v>
      </c>
      <c r="T27" s="8">
        <v>3328</v>
      </c>
      <c r="U27" s="8">
        <v>1317</v>
      </c>
      <c r="V27" s="8">
        <v>1013</v>
      </c>
      <c r="W27" s="8">
        <v>854</v>
      </c>
      <c r="X27" s="8">
        <v>722</v>
      </c>
      <c r="Y27" s="144">
        <f t="shared" si="5"/>
        <v>8206</v>
      </c>
      <c r="Z27" s="25"/>
      <c r="AA27" s="8">
        <v>0</v>
      </c>
      <c r="AB27" s="8">
        <v>12</v>
      </c>
      <c r="AC27" s="8">
        <v>28</v>
      </c>
      <c r="AD27" s="8">
        <v>64</v>
      </c>
      <c r="AE27" s="8">
        <v>141</v>
      </c>
      <c r="AF27" s="8">
        <v>328</v>
      </c>
      <c r="AG27" s="144">
        <f t="shared" si="7"/>
        <v>573</v>
      </c>
      <c r="AH27" s="25"/>
      <c r="AI27" s="8">
        <v>20</v>
      </c>
      <c r="AJ27" s="8">
        <v>234</v>
      </c>
      <c r="AK27" s="8">
        <v>239</v>
      </c>
      <c r="AL27" s="8">
        <v>270</v>
      </c>
      <c r="AM27" s="8">
        <v>290</v>
      </c>
      <c r="AN27" s="8">
        <v>355</v>
      </c>
      <c r="AO27" s="144">
        <f t="shared" si="9"/>
        <v>1408</v>
      </c>
      <c r="AP27" s="25"/>
      <c r="AQ27" s="8">
        <v>0</v>
      </c>
      <c r="AR27" s="8">
        <v>11</v>
      </c>
      <c r="AS27" s="8">
        <v>5</v>
      </c>
      <c r="AT27" s="8">
        <v>19</v>
      </c>
      <c r="AU27" s="8">
        <v>10</v>
      </c>
      <c r="AV27" s="8">
        <v>16</v>
      </c>
      <c r="AW27" s="144">
        <f t="shared" si="11"/>
        <v>61</v>
      </c>
      <c r="AX27" s="25"/>
      <c r="AY27" s="8">
        <v>175</v>
      </c>
      <c r="AZ27" s="8">
        <v>1328</v>
      </c>
      <c r="BA27" s="8">
        <v>786</v>
      </c>
      <c r="BB27" s="8">
        <v>662</v>
      </c>
      <c r="BC27" s="8">
        <v>509</v>
      </c>
      <c r="BD27" s="8">
        <v>236</v>
      </c>
      <c r="BE27" s="144">
        <f t="shared" si="13"/>
        <v>3696</v>
      </c>
      <c r="BF27" s="25"/>
      <c r="BG27" s="8">
        <v>24</v>
      </c>
      <c r="BH27" s="8">
        <v>304</v>
      </c>
      <c r="BI27" s="8">
        <v>224</v>
      </c>
      <c r="BJ27" s="8">
        <v>204</v>
      </c>
      <c r="BK27" s="8">
        <v>144</v>
      </c>
      <c r="BL27" s="8">
        <v>73</v>
      </c>
      <c r="BM27" s="144">
        <f t="shared" si="15"/>
        <v>973</v>
      </c>
      <c r="BN27" s="25"/>
      <c r="BO27" s="8">
        <v>264</v>
      </c>
      <c r="BP27" s="8">
        <v>1699</v>
      </c>
      <c r="BQ27" s="8">
        <v>1171</v>
      </c>
      <c r="BR27" s="8">
        <v>1128</v>
      </c>
      <c r="BS27" s="8">
        <v>1045</v>
      </c>
      <c r="BT27" s="8">
        <v>885</v>
      </c>
      <c r="BU27" s="145">
        <f t="shared" si="17"/>
        <v>6192</v>
      </c>
      <c r="BV27" s="144"/>
      <c r="BW27" s="8">
        <v>6</v>
      </c>
      <c r="BX27" s="8">
        <v>98</v>
      </c>
      <c r="BY27" s="8">
        <v>184</v>
      </c>
      <c r="BZ27" s="8">
        <v>186</v>
      </c>
      <c r="CA27" s="8">
        <v>256</v>
      </c>
      <c r="CB27" s="8">
        <v>161</v>
      </c>
      <c r="CC27" s="25">
        <f t="shared" si="19"/>
        <v>891</v>
      </c>
      <c r="CD27" s="144"/>
      <c r="CE27" s="8">
        <v>5</v>
      </c>
      <c r="CF27" s="8">
        <v>88</v>
      </c>
      <c r="CG27" s="8">
        <v>166</v>
      </c>
      <c r="CH27" s="8">
        <v>162</v>
      </c>
      <c r="CI27" s="8">
        <v>206</v>
      </c>
      <c r="CJ27" s="8">
        <v>141</v>
      </c>
      <c r="CK27" s="25">
        <f t="shared" si="21"/>
        <v>768</v>
      </c>
      <c r="CL27" s="25"/>
      <c r="CM27" s="8">
        <v>1</v>
      </c>
      <c r="CN27" s="8">
        <v>10</v>
      </c>
      <c r="CO27" s="8">
        <v>17</v>
      </c>
      <c r="CP27" s="8">
        <v>23</v>
      </c>
      <c r="CQ27" s="8">
        <v>50</v>
      </c>
      <c r="CR27" s="8">
        <v>19</v>
      </c>
      <c r="CS27" s="25">
        <f t="shared" si="23"/>
        <v>120</v>
      </c>
      <c r="CT27" s="25"/>
      <c r="CU27" s="8">
        <v>0</v>
      </c>
      <c r="CV27" s="8">
        <v>0</v>
      </c>
      <c r="CW27" s="8">
        <v>1</v>
      </c>
      <c r="CX27" s="8">
        <v>1</v>
      </c>
      <c r="CY27" s="8">
        <v>0</v>
      </c>
      <c r="CZ27" s="8">
        <v>1</v>
      </c>
      <c r="DA27" s="119">
        <f t="shared" si="25"/>
        <v>3</v>
      </c>
      <c r="DB27" s="144"/>
      <c r="DC27" s="8">
        <v>1272</v>
      </c>
      <c r="DD27" s="8">
        <v>5101</v>
      </c>
      <c r="DE27" s="8">
        <v>2497</v>
      </c>
      <c r="DF27" s="8">
        <v>2036</v>
      </c>
      <c r="DG27" s="8">
        <v>1734</v>
      </c>
      <c r="DH27" s="8">
        <v>1424</v>
      </c>
      <c r="DI27" s="25">
        <f t="shared" si="27"/>
        <v>14064</v>
      </c>
      <c r="DJ27" s="25"/>
      <c r="DK27" s="8">
        <v>35</v>
      </c>
      <c r="DL27" s="8">
        <v>362</v>
      </c>
      <c r="DM27" s="8">
        <v>288</v>
      </c>
      <c r="DN27" s="8">
        <v>334</v>
      </c>
      <c r="DO27" s="8">
        <v>453</v>
      </c>
      <c r="DP27" s="8">
        <v>525</v>
      </c>
      <c r="DQ27" s="25">
        <f t="shared" si="29"/>
        <v>1997</v>
      </c>
      <c r="DR27" s="25"/>
      <c r="DS27" s="25"/>
      <c r="DT27" s="8">
        <v>39</v>
      </c>
      <c r="DU27" s="8">
        <v>38</v>
      </c>
      <c r="DV27" s="8">
        <v>61</v>
      </c>
      <c r="DW27" s="8">
        <v>31</v>
      </c>
      <c r="DX27" s="8">
        <v>13</v>
      </c>
      <c r="DY27" s="25">
        <f t="shared" si="31"/>
        <v>182</v>
      </c>
      <c r="DZ27" s="25"/>
      <c r="EA27" s="8">
        <v>22</v>
      </c>
      <c r="EB27" s="8">
        <v>135</v>
      </c>
      <c r="EC27" s="8">
        <v>98</v>
      </c>
      <c r="ED27" s="8">
        <v>109</v>
      </c>
      <c r="EE27" s="8">
        <v>106</v>
      </c>
      <c r="EF27" s="8">
        <v>79</v>
      </c>
      <c r="EG27" s="25">
        <f>SUM(DZ27:EF27)</f>
        <v>549</v>
      </c>
      <c r="EH27" s="25"/>
      <c r="EI27" s="8">
        <v>1215</v>
      </c>
      <c r="EJ27" s="8">
        <v>4565</v>
      </c>
      <c r="EK27" s="8">
        <v>2073</v>
      </c>
      <c r="EL27" s="8">
        <v>1532</v>
      </c>
      <c r="EM27" s="8">
        <v>1144</v>
      </c>
      <c r="EN27" s="8">
        <v>807</v>
      </c>
      <c r="EO27" s="119">
        <f>SUM(EH27:EN27)</f>
        <v>11336</v>
      </c>
      <c r="EP27" s="144"/>
      <c r="EQ27" s="8">
        <v>15</v>
      </c>
      <c r="ER27" s="8">
        <v>74</v>
      </c>
      <c r="ES27" s="8">
        <v>49</v>
      </c>
      <c r="ET27" s="8">
        <v>38</v>
      </c>
      <c r="EU27" s="8">
        <v>27</v>
      </c>
      <c r="EV27" s="8">
        <v>10</v>
      </c>
      <c r="EW27" s="119">
        <f>SUM(EP27:EV27)</f>
        <v>213</v>
      </c>
      <c r="EX27" s="144"/>
      <c r="EY27" s="8">
        <v>17</v>
      </c>
      <c r="EZ27" s="8">
        <v>59</v>
      </c>
      <c r="FA27" s="8">
        <v>35</v>
      </c>
      <c r="FB27" s="8">
        <v>28</v>
      </c>
      <c r="FC27" s="8">
        <v>17</v>
      </c>
      <c r="FD27" s="8">
        <v>5</v>
      </c>
      <c r="FE27" s="146">
        <f>SUM(EX27:FD27)</f>
        <v>161</v>
      </c>
      <c r="FF27" s="147">
        <v>0</v>
      </c>
      <c r="FG27" s="8">
        <v>0</v>
      </c>
      <c r="FH27" s="8">
        <v>158</v>
      </c>
      <c r="FI27" s="8">
        <v>325</v>
      </c>
      <c r="FJ27" s="8">
        <v>513</v>
      </c>
      <c r="FK27" s="8">
        <v>854</v>
      </c>
      <c r="FL27" s="8">
        <v>856</v>
      </c>
      <c r="FM27" s="25">
        <f>SUM(FF27:FL27)</f>
        <v>2706</v>
      </c>
      <c r="FN27" s="8">
        <v>0</v>
      </c>
      <c r="FO27" s="8">
        <v>0</v>
      </c>
      <c r="FP27" s="8">
        <v>74</v>
      </c>
      <c r="FQ27" s="8">
        <v>167</v>
      </c>
      <c r="FR27" s="8">
        <v>259</v>
      </c>
      <c r="FS27" s="8">
        <v>474</v>
      </c>
      <c r="FT27" s="8">
        <v>452</v>
      </c>
      <c r="FU27" s="25">
        <f>SUM(FN27:FT27)</f>
        <v>1426</v>
      </c>
      <c r="FV27" s="25"/>
      <c r="FW27" s="25"/>
      <c r="FX27" s="8">
        <v>73</v>
      </c>
      <c r="FY27" s="8">
        <v>135</v>
      </c>
      <c r="FZ27" s="8">
        <v>183</v>
      </c>
      <c r="GA27" s="8">
        <v>206</v>
      </c>
      <c r="GB27" s="8">
        <v>92</v>
      </c>
      <c r="GC27" s="119">
        <f>SUM(FV27:GB27)</f>
        <v>689</v>
      </c>
      <c r="GD27" s="147"/>
      <c r="GE27" s="8"/>
      <c r="GF27" s="8">
        <v>11</v>
      </c>
      <c r="GG27" s="8">
        <v>23</v>
      </c>
      <c r="GH27" s="8">
        <v>71</v>
      </c>
      <c r="GI27" s="8">
        <v>174</v>
      </c>
      <c r="GJ27" s="8">
        <v>312</v>
      </c>
      <c r="GK27" s="146">
        <f>SUM(GD27:GJ27)</f>
        <v>591</v>
      </c>
      <c r="GL27" s="147">
        <v>0</v>
      </c>
      <c r="GM27" s="8">
        <v>2765</v>
      </c>
      <c r="GN27" s="8">
        <v>12406</v>
      </c>
      <c r="GO27" s="8">
        <v>6860</v>
      </c>
      <c r="GP27" s="8">
        <v>6161</v>
      </c>
      <c r="GQ27" s="8">
        <v>5881</v>
      </c>
      <c r="GR27" s="8">
        <v>5071</v>
      </c>
      <c r="GS27" s="119">
        <f>SUM(GL27:GR27)</f>
        <v>39144</v>
      </c>
    </row>
    <row r="28" spans="1:201" s="120" customFormat="1" ht="18" customHeight="1">
      <c r="A28" s="109" t="s">
        <v>37</v>
      </c>
      <c r="B28" s="144"/>
      <c r="C28" s="8">
        <v>2793</v>
      </c>
      <c r="D28" s="8">
        <v>10755</v>
      </c>
      <c r="E28" s="8">
        <v>7053</v>
      </c>
      <c r="F28" s="8">
        <v>6724</v>
      </c>
      <c r="G28" s="8">
        <v>5248</v>
      </c>
      <c r="H28" s="8">
        <v>5448</v>
      </c>
      <c r="I28" s="119">
        <f t="shared" si="1"/>
        <v>38021</v>
      </c>
      <c r="J28" s="144"/>
      <c r="K28" s="8">
        <v>1570</v>
      </c>
      <c r="L28" s="8">
        <v>6395</v>
      </c>
      <c r="M28" s="8">
        <v>4300</v>
      </c>
      <c r="N28" s="8">
        <v>3899</v>
      </c>
      <c r="O28" s="8">
        <v>3058</v>
      </c>
      <c r="P28" s="8">
        <v>3207</v>
      </c>
      <c r="Q28" s="144">
        <f t="shared" si="3"/>
        <v>22429</v>
      </c>
      <c r="R28" s="25"/>
      <c r="S28" s="8">
        <v>1035</v>
      </c>
      <c r="T28" s="8">
        <v>2990</v>
      </c>
      <c r="U28" s="8">
        <v>1502</v>
      </c>
      <c r="V28" s="8">
        <v>1184</v>
      </c>
      <c r="W28" s="8">
        <v>827</v>
      </c>
      <c r="X28" s="8">
        <v>863</v>
      </c>
      <c r="Y28" s="144">
        <f t="shared" si="5"/>
        <v>8401</v>
      </c>
      <c r="Z28" s="25"/>
      <c r="AA28" s="8">
        <v>3</v>
      </c>
      <c r="AB28" s="8">
        <v>23</v>
      </c>
      <c r="AC28" s="8">
        <v>52</v>
      </c>
      <c r="AD28" s="8">
        <v>129</v>
      </c>
      <c r="AE28" s="8">
        <v>201</v>
      </c>
      <c r="AF28" s="8">
        <v>429</v>
      </c>
      <c r="AG28" s="144">
        <f t="shared" si="7"/>
        <v>837</v>
      </c>
      <c r="AH28" s="25"/>
      <c r="AI28" s="8">
        <v>34</v>
      </c>
      <c r="AJ28" s="8">
        <v>262</v>
      </c>
      <c r="AK28" s="8">
        <v>272</v>
      </c>
      <c r="AL28" s="8">
        <v>322</v>
      </c>
      <c r="AM28" s="8">
        <v>330</v>
      </c>
      <c r="AN28" s="8">
        <v>464</v>
      </c>
      <c r="AO28" s="144">
        <f t="shared" si="9"/>
        <v>1684</v>
      </c>
      <c r="AP28" s="25"/>
      <c r="AQ28" s="8">
        <v>0</v>
      </c>
      <c r="AR28" s="8">
        <v>5</v>
      </c>
      <c r="AS28" s="8">
        <v>7</v>
      </c>
      <c r="AT28" s="8">
        <v>8</v>
      </c>
      <c r="AU28" s="8">
        <v>13</v>
      </c>
      <c r="AV28" s="8">
        <v>36</v>
      </c>
      <c r="AW28" s="144">
        <f t="shared" si="11"/>
        <v>69</v>
      </c>
      <c r="AX28" s="25"/>
      <c r="AY28" s="8">
        <v>202</v>
      </c>
      <c r="AZ28" s="8">
        <v>1060</v>
      </c>
      <c r="BA28" s="8">
        <v>822</v>
      </c>
      <c r="BB28" s="8">
        <v>669</v>
      </c>
      <c r="BC28" s="8">
        <v>429</v>
      </c>
      <c r="BD28" s="8">
        <v>274</v>
      </c>
      <c r="BE28" s="144">
        <f t="shared" si="13"/>
        <v>3456</v>
      </c>
      <c r="BF28" s="25"/>
      <c r="BG28" s="8">
        <v>38</v>
      </c>
      <c r="BH28" s="8">
        <v>420</v>
      </c>
      <c r="BI28" s="8">
        <v>398</v>
      </c>
      <c r="BJ28" s="8">
        <v>370</v>
      </c>
      <c r="BK28" s="8">
        <v>259</v>
      </c>
      <c r="BL28" s="8">
        <v>148</v>
      </c>
      <c r="BM28" s="144">
        <f t="shared" si="15"/>
        <v>1633</v>
      </c>
      <c r="BN28" s="25"/>
      <c r="BO28" s="8">
        <v>258</v>
      </c>
      <c r="BP28" s="8">
        <v>1635</v>
      </c>
      <c r="BQ28" s="8">
        <v>1247</v>
      </c>
      <c r="BR28" s="8">
        <v>1217</v>
      </c>
      <c r="BS28" s="8">
        <v>999</v>
      </c>
      <c r="BT28" s="8">
        <v>993</v>
      </c>
      <c r="BU28" s="145">
        <f t="shared" si="17"/>
        <v>6349</v>
      </c>
      <c r="BV28" s="144"/>
      <c r="BW28" s="8">
        <v>2</v>
      </c>
      <c r="BX28" s="8">
        <v>66</v>
      </c>
      <c r="BY28" s="8">
        <v>113</v>
      </c>
      <c r="BZ28" s="8">
        <v>190</v>
      </c>
      <c r="CA28" s="8">
        <v>249</v>
      </c>
      <c r="CB28" s="8">
        <v>231</v>
      </c>
      <c r="CC28" s="25">
        <f t="shared" si="19"/>
        <v>851</v>
      </c>
      <c r="CD28" s="144"/>
      <c r="CE28" s="8">
        <v>2</v>
      </c>
      <c r="CF28" s="8">
        <v>48</v>
      </c>
      <c r="CG28" s="8">
        <v>72</v>
      </c>
      <c r="CH28" s="8">
        <v>133</v>
      </c>
      <c r="CI28" s="8">
        <v>169</v>
      </c>
      <c r="CJ28" s="8">
        <v>137</v>
      </c>
      <c r="CK28" s="25">
        <f t="shared" si="21"/>
        <v>561</v>
      </c>
      <c r="CL28" s="25"/>
      <c r="CM28" s="8">
        <v>0</v>
      </c>
      <c r="CN28" s="8">
        <v>14</v>
      </c>
      <c r="CO28" s="8">
        <v>36</v>
      </c>
      <c r="CP28" s="8">
        <v>49</v>
      </c>
      <c r="CQ28" s="8">
        <v>69</v>
      </c>
      <c r="CR28" s="8">
        <v>72</v>
      </c>
      <c r="CS28" s="25">
        <f t="shared" si="23"/>
        <v>240</v>
      </c>
      <c r="CT28" s="25"/>
      <c r="CU28" s="8">
        <v>0</v>
      </c>
      <c r="CV28" s="8">
        <v>4</v>
      </c>
      <c r="CW28" s="8">
        <v>5</v>
      </c>
      <c r="CX28" s="8">
        <v>8</v>
      </c>
      <c r="CY28" s="8">
        <v>11</v>
      </c>
      <c r="CZ28" s="8">
        <v>22</v>
      </c>
      <c r="DA28" s="119">
        <f t="shared" si="25"/>
        <v>50</v>
      </c>
      <c r="DB28" s="144"/>
      <c r="DC28" s="8">
        <v>1191</v>
      </c>
      <c r="DD28" s="8">
        <v>4204</v>
      </c>
      <c r="DE28" s="8">
        <v>2569</v>
      </c>
      <c r="DF28" s="8">
        <v>2571</v>
      </c>
      <c r="DG28" s="8">
        <v>1902</v>
      </c>
      <c r="DH28" s="8">
        <v>1986</v>
      </c>
      <c r="DI28" s="25">
        <f t="shared" si="27"/>
        <v>14423</v>
      </c>
      <c r="DJ28" s="25"/>
      <c r="DK28" s="8">
        <v>77</v>
      </c>
      <c r="DL28" s="8">
        <v>714</v>
      </c>
      <c r="DM28" s="8">
        <v>720</v>
      </c>
      <c r="DN28" s="8">
        <v>921</v>
      </c>
      <c r="DO28" s="8">
        <v>736</v>
      </c>
      <c r="DP28" s="8">
        <v>996</v>
      </c>
      <c r="DQ28" s="25">
        <f t="shared" si="29"/>
        <v>4164</v>
      </c>
      <c r="DR28" s="25"/>
      <c r="DS28" s="25"/>
      <c r="DT28" s="8">
        <v>61</v>
      </c>
      <c r="DU28" s="8">
        <v>109</v>
      </c>
      <c r="DV28" s="8">
        <v>116</v>
      </c>
      <c r="DW28" s="8">
        <v>69</v>
      </c>
      <c r="DX28" s="8">
        <v>22</v>
      </c>
      <c r="DY28" s="25">
        <f t="shared" si="31"/>
        <v>377</v>
      </c>
      <c r="DZ28" s="25"/>
      <c r="EA28" s="8">
        <v>6</v>
      </c>
      <c r="EB28" s="8">
        <v>83</v>
      </c>
      <c r="EC28" s="8">
        <v>66</v>
      </c>
      <c r="ED28" s="8">
        <v>102</v>
      </c>
      <c r="EE28" s="8">
        <v>121</v>
      </c>
      <c r="EF28" s="8">
        <v>137</v>
      </c>
      <c r="EG28" s="25">
        <f>SUM(DZ28:EF28)</f>
        <v>515</v>
      </c>
      <c r="EH28" s="25"/>
      <c r="EI28" s="8">
        <v>1108</v>
      </c>
      <c r="EJ28" s="8">
        <v>3346</v>
      </c>
      <c r="EK28" s="8">
        <v>1674</v>
      </c>
      <c r="EL28" s="8">
        <v>1432</v>
      </c>
      <c r="EM28" s="8">
        <v>976</v>
      </c>
      <c r="EN28" s="8">
        <v>831</v>
      </c>
      <c r="EO28" s="119">
        <f>SUM(EH28:EN28)</f>
        <v>9367</v>
      </c>
      <c r="EP28" s="144"/>
      <c r="EQ28" s="8">
        <v>16</v>
      </c>
      <c r="ER28" s="8">
        <v>48</v>
      </c>
      <c r="ES28" s="8">
        <v>45</v>
      </c>
      <c r="ET28" s="8">
        <v>39</v>
      </c>
      <c r="EU28" s="8">
        <v>29</v>
      </c>
      <c r="EV28" s="8">
        <v>19</v>
      </c>
      <c r="EW28" s="119">
        <f>SUM(EP28:EV28)</f>
        <v>196</v>
      </c>
      <c r="EX28" s="144"/>
      <c r="EY28" s="8">
        <v>14</v>
      </c>
      <c r="EZ28" s="8">
        <v>42</v>
      </c>
      <c r="FA28" s="8">
        <v>26</v>
      </c>
      <c r="FB28" s="8">
        <v>25</v>
      </c>
      <c r="FC28" s="8">
        <v>10</v>
      </c>
      <c r="FD28" s="8">
        <v>5</v>
      </c>
      <c r="FE28" s="146">
        <f>SUM(EX28:FD28)</f>
        <v>122</v>
      </c>
      <c r="FF28" s="147">
        <v>0</v>
      </c>
      <c r="FG28" s="8">
        <v>0</v>
      </c>
      <c r="FH28" s="8">
        <v>122</v>
      </c>
      <c r="FI28" s="8">
        <v>278</v>
      </c>
      <c r="FJ28" s="8">
        <v>499</v>
      </c>
      <c r="FK28" s="8">
        <v>784</v>
      </c>
      <c r="FL28" s="8">
        <v>855</v>
      </c>
      <c r="FM28" s="25">
        <f>SUM(FF28:FL28)</f>
        <v>2538</v>
      </c>
      <c r="FN28" s="8">
        <v>0</v>
      </c>
      <c r="FO28" s="8">
        <v>0</v>
      </c>
      <c r="FP28" s="8">
        <v>50</v>
      </c>
      <c r="FQ28" s="8">
        <v>146</v>
      </c>
      <c r="FR28" s="8">
        <v>257</v>
      </c>
      <c r="FS28" s="8">
        <v>401</v>
      </c>
      <c r="FT28" s="8">
        <v>487</v>
      </c>
      <c r="FU28" s="25">
        <f>SUM(FN28:FT28)</f>
        <v>1341</v>
      </c>
      <c r="FV28" s="25"/>
      <c r="FW28" s="25"/>
      <c r="FX28" s="8">
        <v>65</v>
      </c>
      <c r="FY28" s="8">
        <v>119</v>
      </c>
      <c r="FZ28" s="8">
        <v>211</v>
      </c>
      <c r="GA28" s="8">
        <v>274</v>
      </c>
      <c r="GB28" s="8">
        <v>150</v>
      </c>
      <c r="GC28" s="119">
        <f>SUM(FV28:GB28)</f>
        <v>819</v>
      </c>
      <c r="GD28" s="147"/>
      <c r="GE28" s="8"/>
      <c r="GF28" s="8">
        <v>7</v>
      </c>
      <c r="GG28" s="8">
        <v>13</v>
      </c>
      <c r="GH28" s="8">
        <v>31</v>
      </c>
      <c r="GI28" s="8">
        <v>109</v>
      </c>
      <c r="GJ28" s="8">
        <v>218</v>
      </c>
      <c r="GK28" s="146">
        <f>SUM(GD28:GJ28)</f>
        <v>378</v>
      </c>
      <c r="GL28" s="147">
        <v>0</v>
      </c>
      <c r="GM28" s="8">
        <v>2793</v>
      </c>
      <c r="GN28" s="8">
        <v>10877</v>
      </c>
      <c r="GO28" s="8">
        <v>7331</v>
      </c>
      <c r="GP28" s="8">
        <v>7223</v>
      </c>
      <c r="GQ28" s="8">
        <v>6032</v>
      </c>
      <c r="GR28" s="8">
        <v>6303</v>
      </c>
      <c r="GS28" s="119">
        <f>SUM(GL28:GR28)</f>
        <v>40559</v>
      </c>
    </row>
    <row r="29" spans="1:201" s="120" customFormat="1" ht="18" customHeight="1">
      <c r="A29" s="109" t="s">
        <v>38</v>
      </c>
      <c r="B29" s="144"/>
      <c r="C29" s="8">
        <v>2137</v>
      </c>
      <c r="D29" s="8">
        <v>7509</v>
      </c>
      <c r="E29" s="8">
        <v>4190</v>
      </c>
      <c r="F29" s="8">
        <v>3569</v>
      </c>
      <c r="G29" s="8">
        <v>3405</v>
      </c>
      <c r="H29" s="8">
        <v>2942</v>
      </c>
      <c r="I29" s="119">
        <f t="shared" si="1"/>
        <v>23752</v>
      </c>
      <c r="J29" s="144"/>
      <c r="K29" s="8">
        <v>1136</v>
      </c>
      <c r="L29" s="8">
        <v>4284</v>
      </c>
      <c r="M29" s="8">
        <v>2416</v>
      </c>
      <c r="N29" s="8">
        <v>2052</v>
      </c>
      <c r="O29" s="8">
        <v>1966</v>
      </c>
      <c r="P29" s="8">
        <v>1743</v>
      </c>
      <c r="Q29" s="144">
        <f t="shared" si="3"/>
        <v>13597</v>
      </c>
      <c r="R29" s="25"/>
      <c r="S29" s="8">
        <v>732</v>
      </c>
      <c r="T29" s="8">
        <v>1830</v>
      </c>
      <c r="U29" s="8">
        <v>801</v>
      </c>
      <c r="V29" s="8">
        <v>589</v>
      </c>
      <c r="W29" s="8">
        <v>500</v>
      </c>
      <c r="X29" s="8">
        <v>424</v>
      </c>
      <c r="Y29" s="144">
        <f t="shared" si="5"/>
        <v>4876</v>
      </c>
      <c r="Z29" s="25"/>
      <c r="AA29" s="8">
        <v>3</v>
      </c>
      <c r="AB29" s="8">
        <v>41</v>
      </c>
      <c r="AC29" s="8">
        <v>51</v>
      </c>
      <c r="AD29" s="8">
        <v>98</v>
      </c>
      <c r="AE29" s="8">
        <v>174</v>
      </c>
      <c r="AF29" s="8">
        <v>292</v>
      </c>
      <c r="AG29" s="144">
        <f t="shared" si="7"/>
        <v>659</v>
      </c>
      <c r="AH29" s="25"/>
      <c r="AI29" s="8">
        <v>20</v>
      </c>
      <c r="AJ29" s="8">
        <v>186</v>
      </c>
      <c r="AK29" s="8">
        <v>150</v>
      </c>
      <c r="AL29" s="8">
        <v>186</v>
      </c>
      <c r="AM29" s="8">
        <v>198</v>
      </c>
      <c r="AN29" s="8">
        <v>309</v>
      </c>
      <c r="AO29" s="144">
        <f t="shared" si="9"/>
        <v>1049</v>
      </c>
      <c r="AP29" s="25"/>
      <c r="AQ29" s="8">
        <v>2</v>
      </c>
      <c r="AR29" s="8">
        <v>4</v>
      </c>
      <c r="AS29" s="8">
        <v>6</v>
      </c>
      <c r="AT29" s="8">
        <v>8</v>
      </c>
      <c r="AU29" s="8">
        <v>8</v>
      </c>
      <c r="AV29" s="8">
        <v>4</v>
      </c>
      <c r="AW29" s="144">
        <f t="shared" si="11"/>
        <v>32</v>
      </c>
      <c r="AX29" s="25"/>
      <c r="AY29" s="8">
        <v>154</v>
      </c>
      <c r="AZ29" s="8">
        <v>830</v>
      </c>
      <c r="BA29" s="8">
        <v>570</v>
      </c>
      <c r="BB29" s="8">
        <v>421</v>
      </c>
      <c r="BC29" s="8">
        <v>321</v>
      </c>
      <c r="BD29" s="8">
        <v>141</v>
      </c>
      <c r="BE29" s="144">
        <f t="shared" si="13"/>
        <v>2437</v>
      </c>
      <c r="BF29" s="25"/>
      <c r="BG29" s="8">
        <v>21</v>
      </c>
      <c r="BH29" s="8">
        <v>172</v>
      </c>
      <c r="BI29" s="8">
        <v>123</v>
      </c>
      <c r="BJ29" s="8">
        <v>123</v>
      </c>
      <c r="BK29" s="8">
        <v>92</v>
      </c>
      <c r="BL29" s="8">
        <v>26</v>
      </c>
      <c r="BM29" s="144">
        <f t="shared" si="15"/>
        <v>557</v>
      </c>
      <c r="BN29" s="25"/>
      <c r="BO29" s="8">
        <v>204</v>
      </c>
      <c r="BP29" s="8">
        <v>1221</v>
      </c>
      <c r="BQ29" s="8">
        <v>715</v>
      </c>
      <c r="BR29" s="8">
        <v>627</v>
      </c>
      <c r="BS29" s="8">
        <v>673</v>
      </c>
      <c r="BT29" s="8">
        <v>547</v>
      </c>
      <c r="BU29" s="145">
        <f t="shared" si="17"/>
        <v>3987</v>
      </c>
      <c r="BV29" s="144"/>
      <c r="BW29" s="8">
        <v>3</v>
      </c>
      <c r="BX29" s="8">
        <v>50</v>
      </c>
      <c r="BY29" s="8">
        <v>85</v>
      </c>
      <c r="BZ29" s="8">
        <v>130</v>
      </c>
      <c r="CA29" s="8">
        <v>139</v>
      </c>
      <c r="CB29" s="8">
        <v>125</v>
      </c>
      <c r="CC29" s="25">
        <f t="shared" si="19"/>
        <v>532</v>
      </c>
      <c r="CD29" s="144"/>
      <c r="CE29" s="8">
        <v>3</v>
      </c>
      <c r="CF29" s="8">
        <v>46</v>
      </c>
      <c r="CG29" s="8">
        <v>72</v>
      </c>
      <c r="CH29" s="8">
        <v>111</v>
      </c>
      <c r="CI29" s="8">
        <v>119</v>
      </c>
      <c r="CJ29" s="8">
        <v>101</v>
      </c>
      <c r="CK29" s="25">
        <f t="shared" si="21"/>
        <v>452</v>
      </c>
      <c r="CL29" s="25"/>
      <c r="CM29" s="8">
        <v>0</v>
      </c>
      <c r="CN29" s="8">
        <v>3</v>
      </c>
      <c r="CO29" s="8">
        <v>13</v>
      </c>
      <c r="CP29" s="8">
        <v>18</v>
      </c>
      <c r="CQ29" s="8">
        <v>17</v>
      </c>
      <c r="CR29" s="8">
        <v>16</v>
      </c>
      <c r="CS29" s="25">
        <f t="shared" si="23"/>
        <v>67</v>
      </c>
      <c r="CT29" s="25"/>
      <c r="CU29" s="8">
        <v>0</v>
      </c>
      <c r="CV29" s="8">
        <v>1</v>
      </c>
      <c r="CW29" s="8">
        <v>0</v>
      </c>
      <c r="CX29" s="8">
        <v>1</v>
      </c>
      <c r="CY29" s="8">
        <v>3</v>
      </c>
      <c r="CZ29" s="8">
        <v>8</v>
      </c>
      <c r="DA29" s="119">
        <f t="shared" si="25"/>
        <v>13</v>
      </c>
      <c r="DB29" s="144"/>
      <c r="DC29" s="8">
        <v>981</v>
      </c>
      <c r="DD29" s="8">
        <v>3127</v>
      </c>
      <c r="DE29" s="8">
        <v>1664</v>
      </c>
      <c r="DF29" s="8">
        <v>1352</v>
      </c>
      <c r="DG29" s="8">
        <v>1278</v>
      </c>
      <c r="DH29" s="8">
        <v>1072</v>
      </c>
      <c r="DI29" s="25">
        <f t="shared" si="27"/>
        <v>9474</v>
      </c>
      <c r="DJ29" s="25"/>
      <c r="DK29" s="8">
        <v>48</v>
      </c>
      <c r="DL29" s="8">
        <v>310</v>
      </c>
      <c r="DM29" s="8">
        <v>276</v>
      </c>
      <c r="DN29" s="8">
        <v>288</v>
      </c>
      <c r="DO29" s="8">
        <v>389</v>
      </c>
      <c r="DP29" s="8">
        <v>430</v>
      </c>
      <c r="DQ29" s="25">
        <f t="shared" si="29"/>
        <v>1741</v>
      </c>
      <c r="DR29" s="25"/>
      <c r="DS29" s="25"/>
      <c r="DT29" s="8">
        <v>34</v>
      </c>
      <c r="DU29" s="8">
        <v>40</v>
      </c>
      <c r="DV29" s="8">
        <v>54</v>
      </c>
      <c r="DW29" s="8">
        <v>36</v>
      </c>
      <c r="DX29" s="8">
        <v>10</v>
      </c>
      <c r="DY29" s="25">
        <f t="shared" si="31"/>
        <v>174</v>
      </c>
      <c r="DZ29" s="25"/>
      <c r="EA29" s="8">
        <v>12</v>
      </c>
      <c r="EB29" s="8">
        <v>63</v>
      </c>
      <c r="EC29" s="8">
        <v>48</v>
      </c>
      <c r="ED29" s="8">
        <v>52</v>
      </c>
      <c r="EE29" s="8">
        <v>91</v>
      </c>
      <c r="EF29" s="8">
        <v>79</v>
      </c>
      <c r="EG29" s="25">
        <f>SUM(DZ29:EF29)</f>
        <v>345</v>
      </c>
      <c r="EH29" s="25"/>
      <c r="EI29" s="8">
        <v>921</v>
      </c>
      <c r="EJ29" s="8">
        <v>2720</v>
      </c>
      <c r="EK29" s="8">
        <v>1300</v>
      </c>
      <c r="EL29" s="8">
        <v>958</v>
      </c>
      <c r="EM29" s="8">
        <v>762</v>
      </c>
      <c r="EN29" s="8">
        <v>553</v>
      </c>
      <c r="EO29" s="119">
        <f>SUM(EH29:EN29)</f>
        <v>7214</v>
      </c>
      <c r="EP29" s="144"/>
      <c r="EQ29" s="8">
        <v>8</v>
      </c>
      <c r="ER29" s="8">
        <v>13</v>
      </c>
      <c r="ES29" s="8">
        <v>11</v>
      </c>
      <c r="ET29" s="8">
        <v>22</v>
      </c>
      <c r="EU29" s="8">
        <v>13</v>
      </c>
      <c r="EV29" s="8">
        <v>2</v>
      </c>
      <c r="EW29" s="119">
        <f>SUM(EP29:EV29)</f>
        <v>69</v>
      </c>
      <c r="EX29" s="144"/>
      <c r="EY29" s="8">
        <v>9</v>
      </c>
      <c r="EZ29" s="8">
        <v>35</v>
      </c>
      <c r="FA29" s="8">
        <v>14</v>
      </c>
      <c r="FB29" s="8">
        <v>13</v>
      </c>
      <c r="FC29" s="8">
        <v>9</v>
      </c>
      <c r="FD29" s="8">
        <v>0</v>
      </c>
      <c r="FE29" s="146">
        <f>SUM(EX29:FD29)</f>
        <v>80</v>
      </c>
      <c r="FF29" s="147">
        <v>0</v>
      </c>
      <c r="FG29" s="8">
        <v>0</v>
      </c>
      <c r="FH29" s="8">
        <v>146</v>
      </c>
      <c r="FI29" s="8">
        <v>213</v>
      </c>
      <c r="FJ29" s="8">
        <v>411</v>
      </c>
      <c r="FK29" s="8">
        <v>616</v>
      </c>
      <c r="FL29" s="8">
        <v>582</v>
      </c>
      <c r="FM29" s="25">
        <f>SUM(FF29:FL29)</f>
        <v>1968</v>
      </c>
      <c r="FN29" s="8">
        <v>0</v>
      </c>
      <c r="FO29" s="8">
        <v>0</v>
      </c>
      <c r="FP29" s="8">
        <v>68</v>
      </c>
      <c r="FQ29" s="8">
        <v>112</v>
      </c>
      <c r="FR29" s="8">
        <v>203</v>
      </c>
      <c r="FS29" s="8">
        <v>329</v>
      </c>
      <c r="FT29" s="8">
        <v>330</v>
      </c>
      <c r="FU29" s="25">
        <f>SUM(FN29:FT29)</f>
        <v>1042</v>
      </c>
      <c r="FV29" s="25"/>
      <c r="FW29" s="25"/>
      <c r="FX29" s="8">
        <v>71</v>
      </c>
      <c r="FY29" s="8">
        <v>91</v>
      </c>
      <c r="FZ29" s="8">
        <v>188</v>
      </c>
      <c r="GA29" s="8">
        <v>222</v>
      </c>
      <c r="GB29" s="8">
        <v>110</v>
      </c>
      <c r="GC29" s="119">
        <f>SUM(FV29:GB29)</f>
        <v>682</v>
      </c>
      <c r="GD29" s="147"/>
      <c r="GE29" s="8"/>
      <c r="GF29" s="8">
        <v>7</v>
      </c>
      <c r="GG29" s="8">
        <v>10</v>
      </c>
      <c r="GH29" s="8">
        <v>20</v>
      </c>
      <c r="GI29" s="8">
        <v>65</v>
      </c>
      <c r="GJ29" s="8">
        <v>142</v>
      </c>
      <c r="GK29" s="146">
        <f>SUM(GD29:GJ29)</f>
        <v>244</v>
      </c>
      <c r="GL29" s="147">
        <v>0</v>
      </c>
      <c r="GM29" s="8">
        <v>2137</v>
      </c>
      <c r="GN29" s="8">
        <v>7655</v>
      </c>
      <c r="GO29" s="8">
        <v>4403</v>
      </c>
      <c r="GP29" s="8">
        <v>3980</v>
      </c>
      <c r="GQ29" s="8">
        <v>4021</v>
      </c>
      <c r="GR29" s="8">
        <v>3524</v>
      </c>
      <c r="GS29" s="119">
        <f>SUM(GL29:GR29)</f>
        <v>25720</v>
      </c>
    </row>
    <row r="30" spans="1:201" s="120" customFormat="1" ht="18" customHeight="1">
      <c r="A30" s="109" t="s">
        <v>39</v>
      </c>
      <c r="B30" s="144"/>
      <c r="C30" s="8">
        <v>3169</v>
      </c>
      <c r="D30" s="8">
        <v>7020</v>
      </c>
      <c r="E30" s="8">
        <v>4152</v>
      </c>
      <c r="F30" s="8">
        <v>3796</v>
      </c>
      <c r="G30" s="8">
        <v>3919</v>
      </c>
      <c r="H30" s="8">
        <v>3072</v>
      </c>
      <c r="I30" s="119">
        <f t="shared" si="1"/>
        <v>25128</v>
      </c>
      <c r="J30" s="144"/>
      <c r="K30" s="8">
        <v>1646</v>
      </c>
      <c r="L30" s="8">
        <v>3966</v>
      </c>
      <c r="M30" s="8">
        <v>2355</v>
      </c>
      <c r="N30" s="8">
        <v>2142</v>
      </c>
      <c r="O30" s="8">
        <v>2271</v>
      </c>
      <c r="P30" s="8">
        <v>1849</v>
      </c>
      <c r="Q30" s="144">
        <f t="shared" si="3"/>
        <v>14229</v>
      </c>
      <c r="R30" s="25"/>
      <c r="S30" s="8">
        <v>972</v>
      </c>
      <c r="T30" s="8">
        <v>1571</v>
      </c>
      <c r="U30" s="8">
        <v>765</v>
      </c>
      <c r="V30" s="8">
        <v>587</v>
      </c>
      <c r="W30" s="8">
        <v>541</v>
      </c>
      <c r="X30" s="8">
        <v>412</v>
      </c>
      <c r="Y30" s="144">
        <f t="shared" si="5"/>
        <v>4848</v>
      </c>
      <c r="Z30" s="25"/>
      <c r="AA30" s="8">
        <v>2</v>
      </c>
      <c r="AB30" s="8">
        <v>37</v>
      </c>
      <c r="AC30" s="8">
        <v>30</v>
      </c>
      <c r="AD30" s="8">
        <v>98</v>
      </c>
      <c r="AE30" s="8">
        <v>182</v>
      </c>
      <c r="AF30" s="8">
        <v>346</v>
      </c>
      <c r="AG30" s="144">
        <f t="shared" si="7"/>
        <v>695</v>
      </c>
      <c r="AH30" s="25"/>
      <c r="AI30" s="8">
        <v>20</v>
      </c>
      <c r="AJ30" s="8">
        <v>98</v>
      </c>
      <c r="AK30" s="8">
        <v>87</v>
      </c>
      <c r="AL30" s="8">
        <v>87</v>
      </c>
      <c r="AM30" s="8">
        <v>166</v>
      </c>
      <c r="AN30" s="8">
        <v>266</v>
      </c>
      <c r="AO30" s="144">
        <f t="shared" si="9"/>
        <v>724</v>
      </c>
      <c r="AP30" s="25"/>
      <c r="AQ30" s="8">
        <v>2</v>
      </c>
      <c r="AR30" s="8">
        <v>12</v>
      </c>
      <c r="AS30" s="8">
        <v>15</v>
      </c>
      <c r="AT30" s="8">
        <v>10</v>
      </c>
      <c r="AU30" s="8">
        <v>18</v>
      </c>
      <c r="AV30" s="8">
        <v>23</v>
      </c>
      <c r="AW30" s="144">
        <f t="shared" si="11"/>
        <v>80</v>
      </c>
      <c r="AX30" s="25"/>
      <c r="AY30" s="8">
        <v>255</v>
      </c>
      <c r="AZ30" s="8">
        <v>875</v>
      </c>
      <c r="BA30" s="8">
        <v>545</v>
      </c>
      <c r="BB30" s="8">
        <v>509</v>
      </c>
      <c r="BC30" s="8">
        <v>445</v>
      </c>
      <c r="BD30" s="8">
        <v>148</v>
      </c>
      <c r="BE30" s="144">
        <f t="shared" si="13"/>
        <v>2777</v>
      </c>
      <c r="BF30" s="25"/>
      <c r="BG30" s="8">
        <v>42</v>
      </c>
      <c r="BH30" s="8">
        <v>186</v>
      </c>
      <c r="BI30" s="8">
        <v>142</v>
      </c>
      <c r="BJ30" s="8">
        <v>129</v>
      </c>
      <c r="BK30" s="8">
        <v>110</v>
      </c>
      <c r="BL30" s="8">
        <v>33</v>
      </c>
      <c r="BM30" s="144">
        <f t="shared" si="15"/>
        <v>642</v>
      </c>
      <c r="BN30" s="25"/>
      <c r="BO30" s="8">
        <v>353</v>
      </c>
      <c r="BP30" s="8">
        <v>1187</v>
      </c>
      <c r="BQ30" s="8">
        <v>771</v>
      </c>
      <c r="BR30" s="8">
        <v>722</v>
      </c>
      <c r="BS30" s="8">
        <v>809</v>
      </c>
      <c r="BT30" s="8">
        <v>621</v>
      </c>
      <c r="BU30" s="145">
        <f t="shared" si="17"/>
        <v>4463</v>
      </c>
      <c r="BV30" s="144"/>
      <c r="BW30" s="8">
        <v>8</v>
      </c>
      <c r="BX30" s="8">
        <v>120</v>
      </c>
      <c r="BY30" s="8">
        <v>161</v>
      </c>
      <c r="BZ30" s="8">
        <v>187</v>
      </c>
      <c r="CA30" s="8">
        <v>287</v>
      </c>
      <c r="CB30" s="8">
        <v>172</v>
      </c>
      <c r="CC30" s="25">
        <f t="shared" si="19"/>
        <v>935</v>
      </c>
      <c r="CD30" s="144"/>
      <c r="CE30" s="8">
        <v>8</v>
      </c>
      <c r="CF30" s="8">
        <v>104</v>
      </c>
      <c r="CG30" s="8">
        <v>139</v>
      </c>
      <c r="CH30" s="8">
        <v>164</v>
      </c>
      <c r="CI30" s="8">
        <v>255</v>
      </c>
      <c r="CJ30" s="8">
        <v>149</v>
      </c>
      <c r="CK30" s="25">
        <f t="shared" si="21"/>
        <v>819</v>
      </c>
      <c r="CL30" s="25"/>
      <c r="CM30" s="8">
        <v>0</v>
      </c>
      <c r="CN30" s="8">
        <v>16</v>
      </c>
      <c r="CO30" s="8">
        <v>22</v>
      </c>
      <c r="CP30" s="8">
        <v>23</v>
      </c>
      <c r="CQ30" s="8">
        <v>32</v>
      </c>
      <c r="CR30" s="8">
        <v>23</v>
      </c>
      <c r="CS30" s="25">
        <f t="shared" si="23"/>
        <v>116</v>
      </c>
      <c r="CT30" s="25"/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8">
        <v>0</v>
      </c>
      <c r="DA30" s="119">
        <f t="shared" si="25"/>
        <v>0</v>
      </c>
      <c r="DB30" s="144"/>
      <c r="DC30" s="8">
        <v>1485</v>
      </c>
      <c r="DD30" s="8">
        <v>2883</v>
      </c>
      <c r="DE30" s="8">
        <v>1592</v>
      </c>
      <c r="DF30" s="8">
        <v>1429</v>
      </c>
      <c r="DG30" s="8">
        <v>1345</v>
      </c>
      <c r="DH30" s="8">
        <v>1042</v>
      </c>
      <c r="DI30" s="25">
        <f t="shared" si="27"/>
        <v>9776</v>
      </c>
      <c r="DJ30" s="25"/>
      <c r="DK30" s="8">
        <v>57</v>
      </c>
      <c r="DL30" s="8">
        <v>207</v>
      </c>
      <c r="DM30" s="8">
        <v>194</v>
      </c>
      <c r="DN30" s="8">
        <v>223</v>
      </c>
      <c r="DO30" s="8">
        <v>292</v>
      </c>
      <c r="DP30" s="8">
        <v>371</v>
      </c>
      <c r="DQ30" s="25">
        <f t="shared" si="29"/>
        <v>1344</v>
      </c>
      <c r="DR30" s="25"/>
      <c r="DS30" s="25"/>
      <c r="DT30" s="8">
        <v>42</v>
      </c>
      <c r="DU30" s="8">
        <v>49</v>
      </c>
      <c r="DV30" s="8">
        <v>47</v>
      </c>
      <c r="DW30" s="8">
        <v>32</v>
      </c>
      <c r="DX30" s="8">
        <v>4</v>
      </c>
      <c r="DY30" s="25">
        <f t="shared" si="31"/>
        <v>174</v>
      </c>
      <c r="DZ30" s="25"/>
      <c r="EA30" s="8">
        <v>40</v>
      </c>
      <c r="EB30" s="8">
        <v>98</v>
      </c>
      <c r="EC30" s="8">
        <v>68</v>
      </c>
      <c r="ED30" s="8">
        <v>77</v>
      </c>
      <c r="EE30" s="8">
        <v>82</v>
      </c>
      <c r="EF30" s="8">
        <v>42</v>
      </c>
      <c r="EG30" s="25">
        <f>SUM(DZ30:EF30)</f>
        <v>407</v>
      </c>
      <c r="EH30" s="25"/>
      <c r="EI30" s="8">
        <v>1388</v>
      </c>
      <c r="EJ30" s="8">
        <v>2536</v>
      </c>
      <c r="EK30" s="8">
        <v>1281</v>
      </c>
      <c r="EL30" s="8">
        <v>1082</v>
      </c>
      <c r="EM30" s="8">
        <v>939</v>
      </c>
      <c r="EN30" s="8">
        <v>625</v>
      </c>
      <c r="EO30" s="119">
        <f>SUM(EH30:EN30)</f>
        <v>7851</v>
      </c>
      <c r="EP30" s="144"/>
      <c r="EQ30" s="8">
        <v>12</v>
      </c>
      <c r="ER30" s="8">
        <v>28</v>
      </c>
      <c r="ES30" s="8">
        <v>32</v>
      </c>
      <c r="ET30" s="8">
        <v>27</v>
      </c>
      <c r="EU30" s="8">
        <v>9</v>
      </c>
      <c r="EV30" s="8">
        <v>5</v>
      </c>
      <c r="EW30" s="119">
        <f>SUM(EP30:EV30)</f>
        <v>113</v>
      </c>
      <c r="EX30" s="144"/>
      <c r="EY30" s="8">
        <v>18</v>
      </c>
      <c r="EZ30" s="8">
        <v>23</v>
      </c>
      <c r="FA30" s="8">
        <v>12</v>
      </c>
      <c r="FB30" s="8">
        <v>11</v>
      </c>
      <c r="FC30" s="8">
        <v>7</v>
      </c>
      <c r="FD30" s="8">
        <v>4</v>
      </c>
      <c r="FE30" s="146">
        <f>SUM(EX30:FD30)</f>
        <v>75</v>
      </c>
      <c r="FF30" s="147">
        <v>0</v>
      </c>
      <c r="FG30" s="8">
        <v>0</v>
      </c>
      <c r="FH30" s="8">
        <v>193</v>
      </c>
      <c r="FI30" s="8">
        <v>224</v>
      </c>
      <c r="FJ30" s="8">
        <v>465</v>
      </c>
      <c r="FK30" s="8">
        <v>709</v>
      </c>
      <c r="FL30" s="8">
        <v>579</v>
      </c>
      <c r="FM30" s="25">
        <f>SUM(FF30:FL30)</f>
        <v>2170</v>
      </c>
      <c r="FN30" s="8">
        <v>0</v>
      </c>
      <c r="FO30" s="8">
        <v>0</v>
      </c>
      <c r="FP30" s="8">
        <v>98</v>
      </c>
      <c r="FQ30" s="8">
        <v>90</v>
      </c>
      <c r="FR30" s="8">
        <v>188</v>
      </c>
      <c r="FS30" s="8">
        <v>391</v>
      </c>
      <c r="FT30" s="8">
        <v>292</v>
      </c>
      <c r="FU30" s="25">
        <f>SUM(FN30:FT30)</f>
        <v>1059</v>
      </c>
      <c r="FV30" s="25"/>
      <c r="FW30" s="25"/>
      <c r="FX30" s="8">
        <v>84</v>
      </c>
      <c r="FY30" s="8">
        <v>126</v>
      </c>
      <c r="FZ30" s="8">
        <v>248</v>
      </c>
      <c r="GA30" s="8">
        <v>259</v>
      </c>
      <c r="GB30" s="8">
        <v>105</v>
      </c>
      <c r="GC30" s="119">
        <f>SUM(FV30:GB30)</f>
        <v>822</v>
      </c>
      <c r="GD30" s="147"/>
      <c r="GE30" s="8"/>
      <c r="GF30" s="8">
        <v>11</v>
      </c>
      <c r="GG30" s="8">
        <v>8</v>
      </c>
      <c r="GH30" s="8">
        <v>29</v>
      </c>
      <c r="GI30" s="8">
        <v>59</v>
      </c>
      <c r="GJ30" s="8">
        <v>182</v>
      </c>
      <c r="GK30" s="146">
        <f>SUM(GD30:GJ30)</f>
        <v>289</v>
      </c>
      <c r="GL30" s="147">
        <v>0</v>
      </c>
      <c r="GM30" s="8">
        <v>3169</v>
      </c>
      <c r="GN30" s="8">
        <v>7213</v>
      </c>
      <c r="GO30" s="8">
        <v>4376</v>
      </c>
      <c r="GP30" s="8">
        <v>4261</v>
      </c>
      <c r="GQ30" s="8">
        <v>4628</v>
      </c>
      <c r="GR30" s="8">
        <v>3651</v>
      </c>
      <c r="GS30" s="119">
        <f>SUM(GL30:GR30)</f>
        <v>27298</v>
      </c>
    </row>
    <row r="31" spans="1:201" s="120" customFormat="1" ht="18" customHeight="1">
      <c r="A31" s="110" t="s">
        <v>40</v>
      </c>
      <c r="B31" s="149">
        <f aca="true" t="shared" si="41" ref="B31:H31">SUM(B8:B30)</f>
        <v>0</v>
      </c>
      <c r="C31" s="9">
        <f t="shared" si="41"/>
        <v>54450</v>
      </c>
      <c r="D31" s="9">
        <f t="shared" si="41"/>
        <v>150903</v>
      </c>
      <c r="E31" s="9">
        <f t="shared" si="41"/>
        <v>86592</v>
      </c>
      <c r="F31" s="9">
        <f t="shared" si="41"/>
        <v>76918</v>
      </c>
      <c r="G31" s="9">
        <f t="shared" si="41"/>
        <v>66103</v>
      </c>
      <c r="H31" s="9">
        <f t="shared" si="41"/>
        <v>59533</v>
      </c>
      <c r="I31" s="111">
        <f t="shared" si="1"/>
        <v>494499</v>
      </c>
      <c r="J31" s="149">
        <f aca="true" t="shared" si="42" ref="J31:P31">SUM(J8:J30)</f>
        <v>0</v>
      </c>
      <c r="K31" s="9">
        <f t="shared" si="42"/>
        <v>28666</v>
      </c>
      <c r="L31" s="9">
        <f t="shared" si="42"/>
        <v>86122</v>
      </c>
      <c r="M31" s="9">
        <f t="shared" si="42"/>
        <v>51060</v>
      </c>
      <c r="N31" s="9">
        <f t="shared" si="42"/>
        <v>45221</v>
      </c>
      <c r="O31" s="9">
        <f t="shared" si="42"/>
        <v>39326</v>
      </c>
      <c r="P31" s="9">
        <f t="shared" si="42"/>
        <v>36724</v>
      </c>
      <c r="Q31" s="9">
        <f t="shared" si="3"/>
        <v>287119</v>
      </c>
      <c r="R31" s="9">
        <f aca="true" t="shared" si="43" ref="R31:X31">SUM(R8:R30)</f>
        <v>0</v>
      </c>
      <c r="S31" s="9">
        <f t="shared" si="43"/>
        <v>19258</v>
      </c>
      <c r="T31" s="9">
        <f t="shared" si="43"/>
        <v>40215</v>
      </c>
      <c r="U31" s="9">
        <f t="shared" si="43"/>
        <v>18030</v>
      </c>
      <c r="V31" s="9">
        <f t="shared" si="43"/>
        <v>14052</v>
      </c>
      <c r="W31" s="9">
        <f t="shared" si="43"/>
        <v>11137</v>
      </c>
      <c r="X31" s="9">
        <f t="shared" si="43"/>
        <v>10013</v>
      </c>
      <c r="Y31" s="9">
        <f t="shared" si="5"/>
        <v>112705</v>
      </c>
      <c r="Z31" s="9">
        <f aca="true" t="shared" si="44" ref="Z31:AF31">SUM(Z8:Z30)</f>
        <v>0</v>
      </c>
      <c r="AA31" s="9">
        <f t="shared" si="44"/>
        <v>12</v>
      </c>
      <c r="AB31" s="9">
        <f t="shared" si="44"/>
        <v>334</v>
      </c>
      <c r="AC31" s="9">
        <f t="shared" si="44"/>
        <v>606</v>
      </c>
      <c r="AD31" s="9">
        <f t="shared" si="44"/>
        <v>1336</v>
      </c>
      <c r="AE31" s="9">
        <f t="shared" si="44"/>
        <v>2579</v>
      </c>
      <c r="AF31" s="9">
        <f t="shared" si="44"/>
        <v>5247</v>
      </c>
      <c r="AG31" s="9">
        <f t="shared" si="7"/>
        <v>10114</v>
      </c>
      <c r="AH31" s="9">
        <f aca="true" t="shared" si="45" ref="AH31:AN31">SUM(AH8:AH30)</f>
        <v>0</v>
      </c>
      <c r="AI31" s="9">
        <f t="shared" si="45"/>
        <v>583</v>
      </c>
      <c r="AJ31" s="9">
        <f t="shared" si="45"/>
        <v>3771</v>
      </c>
      <c r="AK31" s="9">
        <f t="shared" si="45"/>
        <v>3382</v>
      </c>
      <c r="AL31" s="9">
        <f t="shared" si="45"/>
        <v>3777</v>
      </c>
      <c r="AM31" s="9">
        <f t="shared" si="45"/>
        <v>4080</v>
      </c>
      <c r="AN31" s="9">
        <f t="shared" si="45"/>
        <v>5559</v>
      </c>
      <c r="AO31" s="9">
        <f t="shared" si="9"/>
        <v>21152</v>
      </c>
      <c r="AP31" s="9">
        <f aca="true" t="shared" si="46" ref="AP31:AV31">SUM(AP8:AP30)</f>
        <v>0</v>
      </c>
      <c r="AQ31" s="9">
        <f t="shared" si="46"/>
        <v>22</v>
      </c>
      <c r="AR31" s="9">
        <f t="shared" si="46"/>
        <v>198</v>
      </c>
      <c r="AS31" s="9">
        <f t="shared" si="46"/>
        <v>184</v>
      </c>
      <c r="AT31" s="9">
        <f t="shared" si="46"/>
        <v>232</v>
      </c>
      <c r="AU31" s="9">
        <f t="shared" si="46"/>
        <v>258</v>
      </c>
      <c r="AV31" s="9">
        <f t="shared" si="46"/>
        <v>321</v>
      </c>
      <c r="AW31" s="9">
        <f t="shared" si="11"/>
        <v>1215</v>
      </c>
      <c r="AX31" s="9">
        <f aca="true" t="shared" si="47" ref="AX31:BD31">SUM(AX8:AX30)</f>
        <v>0</v>
      </c>
      <c r="AY31" s="9">
        <f t="shared" si="47"/>
        <v>3701</v>
      </c>
      <c r="AZ31" s="9">
        <f t="shared" si="47"/>
        <v>16194</v>
      </c>
      <c r="BA31" s="9">
        <f t="shared" si="47"/>
        <v>11059</v>
      </c>
      <c r="BB31" s="9">
        <f t="shared" si="47"/>
        <v>9303</v>
      </c>
      <c r="BC31" s="9">
        <f t="shared" si="47"/>
        <v>6627</v>
      </c>
      <c r="BD31" s="9">
        <f t="shared" si="47"/>
        <v>3168</v>
      </c>
      <c r="BE31" s="9">
        <f t="shared" si="13"/>
        <v>50052</v>
      </c>
      <c r="BF31" s="9">
        <f aca="true" t="shared" si="48" ref="BF31:BL31">SUM(BF8:BF30)</f>
        <v>0</v>
      </c>
      <c r="BG31" s="9">
        <f t="shared" si="48"/>
        <v>472</v>
      </c>
      <c r="BH31" s="9">
        <f t="shared" si="48"/>
        <v>3061</v>
      </c>
      <c r="BI31" s="9">
        <f t="shared" si="48"/>
        <v>2528</v>
      </c>
      <c r="BJ31" s="9">
        <f t="shared" si="48"/>
        <v>2189</v>
      </c>
      <c r="BK31" s="9">
        <f t="shared" si="48"/>
        <v>1561</v>
      </c>
      <c r="BL31" s="9">
        <f t="shared" si="48"/>
        <v>705</v>
      </c>
      <c r="BM31" s="9">
        <f t="shared" si="15"/>
        <v>10516</v>
      </c>
      <c r="BN31" s="9">
        <f aca="true" t="shared" si="49" ref="BN31:BT31">SUM(BN8:BN30)</f>
        <v>0</v>
      </c>
      <c r="BO31" s="9">
        <f t="shared" si="49"/>
        <v>4618</v>
      </c>
      <c r="BP31" s="9">
        <f t="shared" si="49"/>
        <v>22349</v>
      </c>
      <c r="BQ31" s="9">
        <f t="shared" si="49"/>
        <v>15271</v>
      </c>
      <c r="BR31" s="9">
        <f t="shared" si="49"/>
        <v>14332</v>
      </c>
      <c r="BS31" s="9">
        <f t="shared" si="49"/>
        <v>13084</v>
      </c>
      <c r="BT31" s="9">
        <f t="shared" si="49"/>
        <v>11711</v>
      </c>
      <c r="BU31" s="111">
        <f t="shared" si="17"/>
        <v>81365</v>
      </c>
      <c r="BV31" s="149">
        <f aca="true" t="shared" si="50" ref="BV31:CB31">SUM(BV8:BV30)</f>
        <v>0</v>
      </c>
      <c r="BW31" s="9">
        <f t="shared" si="50"/>
        <v>75</v>
      </c>
      <c r="BX31" s="9">
        <f t="shared" si="50"/>
        <v>1244</v>
      </c>
      <c r="BY31" s="9">
        <f t="shared" si="50"/>
        <v>1878</v>
      </c>
      <c r="BZ31" s="9">
        <f t="shared" si="50"/>
        <v>2735</v>
      </c>
      <c r="CA31" s="9">
        <f t="shared" si="50"/>
        <v>3050</v>
      </c>
      <c r="CB31" s="9">
        <f t="shared" si="50"/>
        <v>2110</v>
      </c>
      <c r="CC31" s="9">
        <f t="shared" si="19"/>
        <v>11092</v>
      </c>
      <c r="CD31" s="149">
        <f aca="true" t="shared" si="51" ref="CD31:CJ31">SUM(CD8:CD30)</f>
        <v>0</v>
      </c>
      <c r="CE31" s="9">
        <f t="shared" si="51"/>
        <v>66</v>
      </c>
      <c r="CF31" s="9">
        <f t="shared" si="51"/>
        <v>1049</v>
      </c>
      <c r="CG31" s="9">
        <f t="shared" si="51"/>
        <v>1563</v>
      </c>
      <c r="CH31" s="9">
        <f t="shared" si="51"/>
        <v>2235</v>
      </c>
      <c r="CI31" s="9">
        <f t="shared" si="51"/>
        <v>2504</v>
      </c>
      <c r="CJ31" s="9">
        <f t="shared" si="51"/>
        <v>1732</v>
      </c>
      <c r="CK31" s="9">
        <f t="shared" si="21"/>
        <v>9149</v>
      </c>
      <c r="CL31" s="9">
        <f aca="true" t="shared" si="52" ref="CL31:CR31">SUM(CL8:CL30)</f>
        <v>0</v>
      </c>
      <c r="CM31" s="9">
        <f t="shared" si="52"/>
        <v>9</v>
      </c>
      <c r="CN31" s="9">
        <f t="shared" si="52"/>
        <v>186</v>
      </c>
      <c r="CO31" s="9">
        <f t="shared" si="52"/>
        <v>305</v>
      </c>
      <c r="CP31" s="9">
        <f t="shared" si="52"/>
        <v>477</v>
      </c>
      <c r="CQ31" s="9">
        <f t="shared" si="52"/>
        <v>524</v>
      </c>
      <c r="CR31" s="9">
        <f t="shared" si="52"/>
        <v>325</v>
      </c>
      <c r="CS31" s="9">
        <f t="shared" si="23"/>
        <v>1826</v>
      </c>
      <c r="CT31" s="9">
        <f aca="true" t="shared" si="53" ref="CT31:CZ31">SUM(CT8:CT30)</f>
        <v>0</v>
      </c>
      <c r="CU31" s="9">
        <f t="shared" si="53"/>
        <v>0</v>
      </c>
      <c r="CV31" s="9">
        <f t="shared" si="53"/>
        <v>9</v>
      </c>
      <c r="CW31" s="9">
        <f t="shared" si="53"/>
        <v>10</v>
      </c>
      <c r="CX31" s="9">
        <f t="shared" si="53"/>
        <v>23</v>
      </c>
      <c r="CY31" s="9">
        <f t="shared" si="53"/>
        <v>22</v>
      </c>
      <c r="CZ31" s="9">
        <f t="shared" si="53"/>
        <v>53</v>
      </c>
      <c r="DA31" s="111">
        <f t="shared" si="25"/>
        <v>117</v>
      </c>
      <c r="DB31" s="149">
        <f aca="true" t="shared" si="54" ref="DB31:DH31">SUM(DB8:DB30)</f>
        <v>0</v>
      </c>
      <c r="DC31" s="9">
        <f t="shared" si="54"/>
        <v>25065</v>
      </c>
      <c r="DD31" s="9">
        <f t="shared" si="54"/>
        <v>62135</v>
      </c>
      <c r="DE31" s="9">
        <f t="shared" si="54"/>
        <v>32746</v>
      </c>
      <c r="DF31" s="9">
        <f t="shared" si="54"/>
        <v>28139</v>
      </c>
      <c r="DG31" s="9">
        <f t="shared" si="54"/>
        <v>23239</v>
      </c>
      <c r="DH31" s="9">
        <f t="shared" si="54"/>
        <v>20479</v>
      </c>
      <c r="DI31" s="9">
        <f t="shared" si="27"/>
        <v>191803</v>
      </c>
      <c r="DJ31" s="9">
        <f aca="true" t="shared" si="55" ref="DJ31:DP31">SUM(DJ8:DJ30)</f>
        <v>0</v>
      </c>
      <c r="DK31" s="9">
        <f t="shared" si="55"/>
        <v>962</v>
      </c>
      <c r="DL31" s="9">
        <f t="shared" si="55"/>
        <v>5772</v>
      </c>
      <c r="DM31" s="9">
        <f t="shared" si="55"/>
        <v>5174</v>
      </c>
      <c r="DN31" s="9">
        <f t="shared" si="55"/>
        <v>6084</v>
      </c>
      <c r="DO31" s="9">
        <f t="shared" si="55"/>
        <v>6571</v>
      </c>
      <c r="DP31" s="9">
        <f t="shared" si="55"/>
        <v>8162</v>
      </c>
      <c r="DQ31" s="9">
        <f t="shared" si="29"/>
        <v>32725</v>
      </c>
      <c r="DR31" s="9">
        <f aca="true" t="shared" si="56" ref="DR31:DX31">SUM(DR8:DR30)</f>
        <v>0</v>
      </c>
      <c r="DS31" s="9">
        <f t="shared" si="56"/>
        <v>0</v>
      </c>
      <c r="DT31" s="9">
        <f t="shared" si="56"/>
        <v>559</v>
      </c>
      <c r="DU31" s="9">
        <f t="shared" si="56"/>
        <v>792</v>
      </c>
      <c r="DV31" s="9">
        <f t="shared" si="56"/>
        <v>882</v>
      </c>
      <c r="DW31" s="9">
        <f t="shared" si="56"/>
        <v>484</v>
      </c>
      <c r="DX31" s="9">
        <f t="shared" si="56"/>
        <v>117</v>
      </c>
      <c r="DY31" s="9">
        <f t="shared" si="31"/>
        <v>2834</v>
      </c>
      <c r="DZ31" s="9">
        <f>SUM(DZ8:DZ30)</f>
        <v>0</v>
      </c>
      <c r="EA31" s="9">
        <f>SUM(EA8:EA30)</f>
        <v>371</v>
      </c>
      <c r="EB31" s="9">
        <f>SUM(EB8:EB30)</f>
        <v>1652</v>
      </c>
      <c r="EC31" s="9">
        <f>SUM(EC8:EC30)</f>
        <v>1271</v>
      </c>
      <c r="ED31" s="9">
        <f>SUM(ED8:ED30)</f>
        <v>1632</v>
      </c>
      <c r="EE31" s="9">
        <f>SUM(EE8:EE30)</f>
        <v>1757</v>
      </c>
      <c r="EF31" s="9">
        <f>SUM(EF8:EF30)</f>
        <v>1273</v>
      </c>
      <c r="EG31" s="9">
        <f>SUM(DZ31:EF31)</f>
        <v>7956</v>
      </c>
      <c r="EH31" s="9">
        <f>SUM(EH8:EH30)</f>
        <v>0</v>
      </c>
      <c r="EI31" s="9">
        <f>SUM(EI8:EI30)</f>
        <v>23732</v>
      </c>
      <c r="EJ31" s="9">
        <f>SUM(EJ8:EJ30)</f>
        <v>54152</v>
      </c>
      <c r="EK31" s="9">
        <f>SUM(EK8:EK30)</f>
        <v>25509</v>
      </c>
      <c r="EL31" s="9">
        <f>SUM(EL8:EL30)</f>
        <v>19541</v>
      </c>
      <c r="EM31" s="9">
        <f>SUM(EM8:EM30)</f>
        <v>14427</v>
      </c>
      <c r="EN31" s="9">
        <f>SUM(EN8:EN30)</f>
        <v>10927</v>
      </c>
      <c r="EO31" s="111">
        <f>SUM(EH31:EN31)</f>
        <v>148288</v>
      </c>
      <c r="EP31" s="149">
        <f>SUM(EP8:EP30)</f>
        <v>0</v>
      </c>
      <c r="EQ31" s="9">
        <f>SUM(EQ8:EQ30)</f>
        <v>285</v>
      </c>
      <c r="ER31" s="9">
        <f>SUM(ER8:ER30)</f>
        <v>724</v>
      </c>
      <c r="ES31" s="9">
        <f>SUM(ES8:ES30)</f>
        <v>527</v>
      </c>
      <c r="ET31" s="9">
        <f>SUM(ET8:ET30)</f>
        <v>522</v>
      </c>
      <c r="EU31" s="9">
        <f>SUM(EU8:EU30)</f>
        <v>314</v>
      </c>
      <c r="EV31" s="9">
        <f>SUM(EV8:EV30)</f>
        <v>157</v>
      </c>
      <c r="EW31" s="111">
        <f>SUM(EP31:EV31)</f>
        <v>2529</v>
      </c>
      <c r="EX31" s="149">
        <f>SUM(EX8:EX30)</f>
        <v>0</v>
      </c>
      <c r="EY31" s="9">
        <f>SUM(EY8:EY30)</f>
        <v>359</v>
      </c>
      <c r="EZ31" s="9">
        <f>SUM(EZ8:EZ30)</f>
        <v>678</v>
      </c>
      <c r="FA31" s="9">
        <f>SUM(FA8:FA30)</f>
        <v>381</v>
      </c>
      <c r="FB31" s="9">
        <f>SUM(FB8:FB30)</f>
        <v>301</v>
      </c>
      <c r="FC31" s="9">
        <f>SUM(FC8:FC30)</f>
        <v>174</v>
      </c>
      <c r="FD31" s="9">
        <f>SUM(FD8:FD30)</f>
        <v>63</v>
      </c>
      <c r="FE31" s="150">
        <f>SUM(EX31:FD31)</f>
        <v>1956</v>
      </c>
      <c r="FF31" s="149">
        <f>SUM(FF8:FF30)</f>
        <v>0</v>
      </c>
      <c r="FG31" s="9">
        <f>SUM(FG8:FG30)</f>
        <v>2</v>
      </c>
      <c r="FH31" s="9">
        <f>SUM(FH8:FH30)</f>
        <v>2314</v>
      </c>
      <c r="FI31" s="9">
        <f>SUM(FI8:FI30)</f>
        <v>4009</v>
      </c>
      <c r="FJ31" s="9">
        <f>SUM(FJ8:FJ30)</f>
        <v>7495</v>
      </c>
      <c r="FK31" s="9">
        <f>SUM(FK8:FK30)</f>
        <v>11874</v>
      </c>
      <c r="FL31" s="9">
        <f>SUM(FL8:FL30)</f>
        <v>12098</v>
      </c>
      <c r="FM31" s="9">
        <f>SUM(FF31:FL31)</f>
        <v>37792</v>
      </c>
      <c r="FN31" s="9">
        <f>SUM(FN8:FN30)</f>
        <v>0</v>
      </c>
      <c r="FO31" s="9">
        <f>SUM(FO8:FO30)</f>
        <v>2</v>
      </c>
      <c r="FP31" s="9">
        <f>SUM(FP8:FP30)</f>
        <v>1119</v>
      </c>
      <c r="FQ31" s="9">
        <f>SUM(FQ8:FQ30)</f>
        <v>1942</v>
      </c>
      <c r="FR31" s="9">
        <f>SUM(FR8:FR30)</f>
        <v>3876</v>
      </c>
      <c r="FS31" s="9">
        <f>SUM(FS8:FS30)</f>
        <v>6824</v>
      </c>
      <c r="FT31" s="9">
        <f>SUM(FT8:FT30)</f>
        <v>6943</v>
      </c>
      <c r="FU31" s="9">
        <f>SUM(FN31:FT31)</f>
        <v>20706</v>
      </c>
      <c r="FV31" s="9">
        <f>SUM(FV8:FV30)</f>
        <v>0</v>
      </c>
      <c r="FW31" s="9">
        <f>SUM(FW8:FW30)</f>
        <v>0</v>
      </c>
      <c r="FX31" s="9">
        <f>SUM(FX8:FX30)</f>
        <v>1096</v>
      </c>
      <c r="FY31" s="9">
        <f>SUM(FY8:FY30)</f>
        <v>1840</v>
      </c>
      <c r="FZ31" s="9">
        <f>SUM(FZ8:FZ30)</f>
        <v>3017</v>
      </c>
      <c r="GA31" s="9">
        <f>SUM(GA8:GA30)</f>
        <v>3205</v>
      </c>
      <c r="GB31" s="9">
        <f>SUM(GB8:GB30)</f>
        <v>1512</v>
      </c>
      <c r="GC31" s="111">
        <f>SUM(FV31:GB31)</f>
        <v>10670</v>
      </c>
      <c r="GD31" s="149"/>
      <c r="GE31" s="9"/>
      <c r="GF31" s="9">
        <f>SUM(GF8:GF30)</f>
        <v>99</v>
      </c>
      <c r="GG31" s="9">
        <f>SUM(GG8:GG30)</f>
        <v>227</v>
      </c>
      <c r="GH31" s="9">
        <f>SUM(GH8:GH30)</f>
        <v>602</v>
      </c>
      <c r="GI31" s="9">
        <f>SUM(GI8:GI30)</f>
        <v>1845</v>
      </c>
      <c r="GJ31" s="9">
        <f>SUM(GJ8:GJ30)</f>
        <v>3643</v>
      </c>
      <c r="GK31" s="150">
        <f>SUM(GD31:GJ31)</f>
        <v>6416</v>
      </c>
      <c r="GL31" s="149">
        <f>SUM(GL8:GL30)</f>
        <v>0</v>
      </c>
      <c r="GM31" s="9">
        <f>SUM(GM8:GM30)</f>
        <v>54452</v>
      </c>
      <c r="GN31" s="9">
        <f>SUM(GN8:GN30)</f>
        <v>153217</v>
      </c>
      <c r="GO31" s="9">
        <f>SUM(GO8:GO30)</f>
        <v>90601</v>
      </c>
      <c r="GP31" s="9">
        <f>SUM(GP8:GP30)</f>
        <v>84413</v>
      </c>
      <c r="GQ31" s="9">
        <f>SUM(GQ8:GQ30)</f>
        <v>77977</v>
      </c>
      <c r="GR31" s="9">
        <f>SUM(GR8:GR30)</f>
        <v>71631</v>
      </c>
      <c r="GS31" s="111">
        <f>SUM(GL31:GR31)</f>
        <v>532291</v>
      </c>
    </row>
    <row r="32" spans="1:201" s="120" customFormat="1" ht="18" customHeight="1">
      <c r="A32" s="109" t="s">
        <v>41</v>
      </c>
      <c r="B32" s="144"/>
      <c r="C32" s="8">
        <v>2699</v>
      </c>
      <c r="D32" s="8">
        <v>7983</v>
      </c>
      <c r="E32" s="8">
        <v>4526</v>
      </c>
      <c r="F32" s="8">
        <v>3635</v>
      </c>
      <c r="G32" s="8">
        <v>2814</v>
      </c>
      <c r="H32" s="8">
        <v>2601</v>
      </c>
      <c r="I32" s="119">
        <f t="shared" si="1"/>
        <v>24258</v>
      </c>
      <c r="J32" s="144"/>
      <c r="K32" s="8">
        <v>1407</v>
      </c>
      <c r="L32" s="8">
        <v>4550</v>
      </c>
      <c r="M32" s="8">
        <v>2715</v>
      </c>
      <c r="N32" s="8">
        <v>2197</v>
      </c>
      <c r="O32" s="8">
        <v>1755</v>
      </c>
      <c r="P32" s="8">
        <v>1597</v>
      </c>
      <c r="Q32" s="25">
        <f t="shared" si="3"/>
        <v>14221</v>
      </c>
      <c r="R32" s="25"/>
      <c r="S32" s="8">
        <v>824</v>
      </c>
      <c r="T32" s="8">
        <v>2108</v>
      </c>
      <c r="U32" s="8">
        <v>946</v>
      </c>
      <c r="V32" s="8">
        <v>659</v>
      </c>
      <c r="W32" s="8">
        <v>480</v>
      </c>
      <c r="X32" s="8">
        <v>415</v>
      </c>
      <c r="Y32" s="144">
        <f t="shared" si="5"/>
        <v>5432</v>
      </c>
      <c r="Z32" s="25"/>
      <c r="AA32" s="8">
        <v>0</v>
      </c>
      <c r="AB32" s="8">
        <v>11</v>
      </c>
      <c r="AC32" s="8">
        <v>23</v>
      </c>
      <c r="AD32" s="8">
        <v>48</v>
      </c>
      <c r="AE32" s="8">
        <v>118</v>
      </c>
      <c r="AF32" s="8">
        <v>221</v>
      </c>
      <c r="AG32" s="144">
        <f t="shared" si="7"/>
        <v>421</v>
      </c>
      <c r="AH32" s="25"/>
      <c r="AI32" s="8">
        <v>27</v>
      </c>
      <c r="AJ32" s="8">
        <v>182</v>
      </c>
      <c r="AK32" s="8">
        <v>169</v>
      </c>
      <c r="AL32" s="8">
        <v>188</v>
      </c>
      <c r="AM32" s="8">
        <v>210</v>
      </c>
      <c r="AN32" s="8">
        <v>243</v>
      </c>
      <c r="AO32" s="144">
        <f t="shared" si="9"/>
        <v>1019</v>
      </c>
      <c r="AP32" s="25"/>
      <c r="AQ32" s="8">
        <v>1</v>
      </c>
      <c r="AR32" s="8">
        <v>10</v>
      </c>
      <c r="AS32" s="8">
        <v>7</v>
      </c>
      <c r="AT32" s="8">
        <v>12</v>
      </c>
      <c r="AU32" s="8">
        <v>5</v>
      </c>
      <c r="AV32" s="8">
        <v>12</v>
      </c>
      <c r="AW32" s="144">
        <f t="shared" si="11"/>
        <v>47</v>
      </c>
      <c r="AX32" s="25"/>
      <c r="AY32" s="8">
        <v>340</v>
      </c>
      <c r="AZ32" s="8">
        <v>1010</v>
      </c>
      <c r="BA32" s="8">
        <v>556</v>
      </c>
      <c r="BB32" s="8">
        <v>415</v>
      </c>
      <c r="BC32" s="8">
        <v>240</v>
      </c>
      <c r="BD32" s="8">
        <v>125</v>
      </c>
      <c r="BE32" s="144">
        <f t="shared" si="13"/>
        <v>2686</v>
      </c>
      <c r="BF32" s="25"/>
      <c r="BG32" s="8">
        <v>29</v>
      </c>
      <c r="BH32" s="8">
        <v>230</v>
      </c>
      <c r="BI32" s="8">
        <v>228</v>
      </c>
      <c r="BJ32" s="8">
        <v>198</v>
      </c>
      <c r="BK32" s="8">
        <v>154</v>
      </c>
      <c r="BL32" s="8">
        <v>66</v>
      </c>
      <c r="BM32" s="144">
        <f t="shared" si="15"/>
        <v>905</v>
      </c>
      <c r="BN32" s="25"/>
      <c r="BO32" s="8">
        <v>186</v>
      </c>
      <c r="BP32" s="8">
        <v>999</v>
      </c>
      <c r="BQ32" s="8">
        <v>786</v>
      </c>
      <c r="BR32" s="8">
        <v>677</v>
      </c>
      <c r="BS32" s="8">
        <v>548</v>
      </c>
      <c r="BT32" s="8">
        <v>515</v>
      </c>
      <c r="BU32" s="119">
        <f t="shared" si="17"/>
        <v>3711</v>
      </c>
      <c r="BV32" s="144"/>
      <c r="BW32" s="8">
        <v>2</v>
      </c>
      <c r="BX32" s="8">
        <v>95</v>
      </c>
      <c r="BY32" s="8">
        <v>126</v>
      </c>
      <c r="BZ32" s="8">
        <v>157</v>
      </c>
      <c r="CA32" s="8">
        <v>177</v>
      </c>
      <c r="CB32" s="8">
        <v>130</v>
      </c>
      <c r="CC32" s="25">
        <f t="shared" si="19"/>
        <v>687</v>
      </c>
      <c r="CD32" s="144"/>
      <c r="CE32" s="8">
        <v>2</v>
      </c>
      <c r="CF32" s="8">
        <v>62</v>
      </c>
      <c r="CG32" s="8">
        <v>87</v>
      </c>
      <c r="CH32" s="8">
        <v>88</v>
      </c>
      <c r="CI32" s="8">
        <v>113</v>
      </c>
      <c r="CJ32" s="8">
        <v>73</v>
      </c>
      <c r="CK32" s="25">
        <f t="shared" si="21"/>
        <v>425</v>
      </c>
      <c r="CL32" s="25"/>
      <c r="CM32" s="8">
        <v>0</v>
      </c>
      <c r="CN32" s="8">
        <v>32</v>
      </c>
      <c r="CO32" s="8">
        <v>37</v>
      </c>
      <c r="CP32" s="8">
        <v>63</v>
      </c>
      <c r="CQ32" s="8">
        <v>63</v>
      </c>
      <c r="CR32" s="8">
        <v>44</v>
      </c>
      <c r="CS32" s="25">
        <f t="shared" si="23"/>
        <v>239</v>
      </c>
      <c r="CT32" s="25"/>
      <c r="CU32" s="8">
        <v>0</v>
      </c>
      <c r="CV32" s="8">
        <v>1</v>
      </c>
      <c r="CW32" s="8">
        <v>2</v>
      </c>
      <c r="CX32" s="8">
        <v>6</v>
      </c>
      <c r="CY32" s="8">
        <v>1</v>
      </c>
      <c r="CZ32" s="8">
        <v>13</v>
      </c>
      <c r="DA32" s="119">
        <f t="shared" si="25"/>
        <v>23</v>
      </c>
      <c r="DB32" s="144"/>
      <c r="DC32" s="8">
        <v>1249</v>
      </c>
      <c r="DD32" s="8">
        <v>3245</v>
      </c>
      <c r="DE32" s="8">
        <v>1640</v>
      </c>
      <c r="DF32" s="8">
        <v>1240</v>
      </c>
      <c r="DG32" s="8">
        <v>856</v>
      </c>
      <c r="DH32" s="8">
        <v>857</v>
      </c>
      <c r="DI32" s="25">
        <f t="shared" si="27"/>
        <v>9087</v>
      </c>
      <c r="DJ32" s="25"/>
      <c r="DK32" s="8">
        <v>18</v>
      </c>
      <c r="DL32" s="8">
        <v>179</v>
      </c>
      <c r="DM32" s="8">
        <v>179</v>
      </c>
      <c r="DN32" s="8">
        <v>209</v>
      </c>
      <c r="DO32" s="8">
        <v>205</v>
      </c>
      <c r="DP32" s="8">
        <v>355</v>
      </c>
      <c r="DQ32" s="25">
        <f t="shared" si="29"/>
        <v>1145</v>
      </c>
      <c r="DR32" s="25"/>
      <c r="DS32" s="25"/>
      <c r="DT32" s="8">
        <v>11</v>
      </c>
      <c r="DU32" s="8">
        <v>30</v>
      </c>
      <c r="DV32" s="8">
        <v>23</v>
      </c>
      <c r="DW32" s="8">
        <v>10</v>
      </c>
      <c r="DX32" s="8">
        <v>5</v>
      </c>
      <c r="DY32" s="25">
        <f t="shared" si="31"/>
        <v>79</v>
      </c>
      <c r="DZ32" s="25"/>
      <c r="EA32" s="8">
        <v>91</v>
      </c>
      <c r="EB32" s="8">
        <v>166</v>
      </c>
      <c r="EC32" s="8">
        <v>89</v>
      </c>
      <c r="ED32" s="8">
        <v>75</v>
      </c>
      <c r="EE32" s="8">
        <v>69</v>
      </c>
      <c r="EF32" s="8">
        <v>45</v>
      </c>
      <c r="EG32" s="25">
        <f>SUM(DZ32:EF32)</f>
        <v>535</v>
      </c>
      <c r="EH32" s="25"/>
      <c r="EI32" s="8">
        <v>1140</v>
      </c>
      <c r="EJ32" s="8">
        <v>2889</v>
      </c>
      <c r="EK32" s="8">
        <v>1342</v>
      </c>
      <c r="EL32" s="8">
        <v>933</v>
      </c>
      <c r="EM32" s="8">
        <v>572</v>
      </c>
      <c r="EN32" s="8">
        <v>452</v>
      </c>
      <c r="EO32" s="119">
        <f>SUM(EH32:EN32)</f>
        <v>7328</v>
      </c>
      <c r="EP32" s="144"/>
      <c r="EQ32" s="8">
        <v>17</v>
      </c>
      <c r="ER32" s="8">
        <v>49</v>
      </c>
      <c r="ES32" s="8">
        <v>25</v>
      </c>
      <c r="ET32" s="8">
        <v>25</v>
      </c>
      <c r="EU32" s="8">
        <v>16</v>
      </c>
      <c r="EV32" s="8">
        <v>15</v>
      </c>
      <c r="EW32" s="119">
        <f>SUM(EP32:EV32)</f>
        <v>147</v>
      </c>
      <c r="EX32" s="144"/>
      <c r="EY32" s="8">
        <v>24</v>
      </c>
      <c r="EZ32" s="8">
        <v>44</v>
      </c>
      <c r="FA32" s="8">
        <v>20</v>
      </c>
      <c r="FB32" s="8">
        <v>16</v>
      </c>
      <c r="FC32" s="8">
        <v>10</v>
      </c>
      <c r="FD32" s="8">
        <v>2</v>
      </c>
      <c r="FE32" s="146">
        <f>SUM(EX32:FD32)</f>
        <v>116</v>
      </c>
      <c r="FF32" s="147">
        <v>0</v>
      </c>
      <c r="FG32" s="8">
        <v>0</v>
      </c>
      <c r="FH32" s="8">
        <v>141</v>
      </c>
      <c r="FI32" s="8">
        <v>256</v>
      </c>
      <c r="FJ32" s="8">
        <v>465</v>
      </c>
      <c r="FK32" s="8">
        <v>807</v>
      </c>
      <c r="FL32" s="8">
        <v>940</v>
      </c>
      <c r="FM32" s="25">
        <f>SUM(FF32:FL32)</f>
        <v>2609</v>
      </c>
      <c r="FN32" s="8">
        <v>0</v>
      </c>
      <c r="FO32" s="8">
        <v>0</v>
      </c>
      <c r="FP32" s="8">
        <v>60</v>
      </c>
      <c r="FQ32" s="8">
        <v>130</v>
      </c>
      <c r="FR32" s="8">
        <v>209</v>
      </c>
      <c r="FS32" s="8">
        <v>391</v>
      </c>
      <c r="FT32" s="8">
        <v>423</v>
      </c>
      <c r="FU32" s="25">
        <f>SUM(FN32:FT32)</f>
        <v>1213</v>
      </c>
      <c r="FV32" s="25"/>
      <c r="FW32" s="25"/>
      <c r="FX32" s="8">
        <v>70</v>
      </c>
      <c r="FY32" s="8">
        <v>100</v>
      </c>
      <c r="FZ32" s="8">
        <v>176</v>
      </c>
      <c r="GA32" s="8">
        <v>202</v>
      </c>
      <c r="GB32" s="8">
        <v>75</v>
      </c>
      <c r="GC32" s="119">
        <f>SUM(FV32:GB32)</f>
        <v>623</v>
      </c>
      <c r="GD32" s="147"/>
      <c r="GE32" s="8"/>
      <c r="GF32" s="8">
        <v>11</v>
      </c>
      <c r="GG32" s="8">
        <v>26</v>
      </c>
      <c r="GH32" s="8">
        <v>80</v>
      </c>
      <c r="GI32" s="8">
        <v>214</v>
      </c>
      <c r="GJ32" s="8">
        <v>442</v>
      </c>
      <c r="GK32" s="146">
        <f>SUM(GD32:GJ32)</f>
        <v>773</v>
      </c>
      <c r="GL32" s="147">
        <v>0</v>
      </c>
      <c r="GM32" s="8">
        <v>2699</v>
      </c>
      <c r="GN32" s="8">
        <v>8124</v>
      </c>
      <c r="GO32" s="8">
        <v>4782</v>
      </c>
      <c r="GP32" s="8">
        <v>4100</v>
      </c>
      <c r="GQ32" s="8">
        <v>3621</v>
      </c>
      <c r="GR32" s="8">
        <v>3541</v>
      </c>
      <c r="GS32" s="119">
        <f>SUM(GL32:GR32)</f>
        <v>26867</v>
      </c>
    </row>
    <row r="33" spans="1:201" s="120" customFormat="1" ht="18" customHeight="1">
      <c r="A33" s="109" t="s">
        <v>42</v>
      </c>
      <c r="B33" s="144"/>
      <c r="C33" s="8">
        <v>1654</v>
      </c>
      <c r="D33" s="8">
        <v>2912</v>
      </c>
      <c r="E33" s="8">
        <v>1231</v>
      </c>
      <c r="F33" s="8">
        <v>924</v>
      </c>
      <c r="G33" s="8">
        <v>883</v>
      </c>
      <c r="H33" s="8">
        <v>773</v>
      </c>
      <c r="I33" s="119">
        <f t="shared" si="1"/>
        <v>8377</v>
      </c>
      <c r="J33" s="144"/>
      <c r="K33" s="8">
        <v>873</v>
      </c>
      <c r="L33" s="8">
        <v>1704</v>
      </c>
      <c r="M33" s="8">
        <v>720</v>
      </c>
      <c r="N33" s="8">
        <v>548</v>
      </c>
      <c r="O33" s="8">
        <v>542</v>
      </c>
      <c r="P33" s="8">
        <v>476</v>
      </c>
      <c r="Q33" s="25">
        <f t="shared" si="3"/>
        <v>4863</v>
      </c>
      <c r="R33" s="25"/>
      <c r="S33" s="8">
        <v>484</v>
      </c>
      <c r="T33" s="8">
        <v>726</v>
      </c>
      <c r="U33" s="8">
        <v>255</v>
      </c>
      <c r="V33" s="8">
        <v>160</v>
      </c>
      <c r="W33" s="8">
        <v>155</v>
      </c>
      <c r="X33" s="8">
        <v>117</v>
      </c>
      <c r="Y33" s="144">
        <f t="shared" si="5"/>
        <v>1897</v>
      </c>
      <c r="Z33" s="25"/>
      <c r="AA33" s="8">
        <v>0</v>
      </c>
      <c r="AB33" s="8">
        <v>9</v>
      </c>
      <c r="AC33" s="8">
        <v>6</v>
      </c>
      <c r="AD33" s="8">
        <v>16</v>
      </c>
      <c r="AE33" s="8">
        <v>38</v>
      </c>
      <c r="AF33" s="8">
        <v>82</v>
      </c>
      <c r="AG33" s="144">
        <f t="shared" si="7"/>
        <v>151</v>
      </c>
      <c r="AH33" s="25"/>
      <c r="AI33" s="8">
        <v>16</v>
      </c>
      <c r="AJ33" s="8">
        <v>85</v>
      </c>
      <c r="AK33" s="8">
        <v>39</v>
      </c>
      <c r="AL33" s="8">
        <v>41</v>
      </c>
      <c r="AM33" s="8">
        <v>52</v>
      </c>
      <c r="AN33" s="8">
        <v>81</v>
      </c>
      <c r="AO33" s="144">
        <f t="shared" si="9"/>
        <v>314</v>
      </c>
      <c r="AP33" s="25"/>
      <c r="AQ33" s="8">
        <v>0</v>
      </c>
      <c r="AR33" s="8">
        <v>2</v>
      </c>
      <c r="AS33" s="8">
        <v>1</v>
      </c>
      <c r="AT33" s="8">
        <v>0</v>
      </c>
      <c r="AU33" s="8">
        <v>0</v>
      </c>
      <c r="AV33" s="8">
        <v>1</v>
      </c>
      <c r="AW33" s="144">
        <f t="shared" si="11"/>
        <v>4</v>
      </c>
      <c r="AX33" s="25"/>
      <c r="AY33" s="8">
        <v>189</v>
      </c>
      <c r="AZ33" s="8">
        <v>362</v>
      </c>
      <c r="BA33" s="8">
        <v>153</v>
      </c>
      <c r="BB33" s="8">
        <v>114</v>
      </c>
      <c r="BC33" s="8">
        <v>91</v>
      </c>
      <c r="BD33" s="8">
        <v>36</v>
      </c>
      <c r="BE33" s="144">
        <f t="shared" si="13"/>
        <v>945</v>
      </c>
      <c r="BF33" s="25"/>
      <c r="BG33" s="8">
        <v>39</v>
      </c>
      <c r="BH33" s="8">
        <v>95</v>
      </c>
      <c r="BI33" s="8">
        <v>51</v>
      </c>
      <c r="BJ33" s="8">
        <v>44</v>
      </c>
      <c r="BK33" s="8">
        <v>37</v>
      </c>
      <c r="BL33" s="8">
        <v>9</v>
      </c>
      <c r="BM33" s="144">
        <f t="shared" si="15"/>
        <v>275</v>
      </c>
      <c r="BN33" s="25"/>
      <c r="BO33" s="8">
        <v>145</v>
      </c>
      <c r="BP33" s="8">
        <v>425</v>
      </c>
      <c r="BQ33" s="8">
        <v>215</v>
      </c>
      <c r="BR33" s="8">
        <v>173</v>
      </c>
      <c r="BS33" s="8">
        <v>169</v>
      </c>
      <c r="BT33" s="8">
        <v>150</v>
      </c>
      <c r="BU33" s="119">
        <f t="shared" si="17"/>
        <v>1277</v>
      </c>
      <c r="BV33" s="144"/>
      <c r="BW33" s="8">
        <v>4</v>
      </c>
      <c r="BX33" s="8">
        <v>53</v>
      </c>
      <c r="BY33" s="8">
        <v>55</v>
      </c>
      <c r="BZ33" s="8">
        <v>39</v>
      </c>
      <c r="CA33" s="8">
        <v>47</v>
      </c>
      <c r="CB33" s="8">
        <v>36</v>
      </c>
      <c r="CC33" s="25">
        <f t="shared" si="19"/>
        <v>234</v>
      </c>
      <c r="CD33" s="25"/>
      <c r="CE33" s="8">
        <v>4</v>
      </c>
      <c r="CF33" s="8">
        <v>46</v>
      </c>
      <c r="CG33" s="8">
        <v>47</v>
      </c>
      <c r="CH33" s="8">
        <v>31</v>
      </c>
      <c r="CI33" s="8">
        <v>39</v>
      </c>
      <c r="CJ33" s="8">
        <v>29</v>
      </c>
      <c r="CK33" s="25">
        <f t="shared" si="21"/>
        <v>196</v>
      </c>
      <c r="CL33" s="25"/>
      <c r="CM33" s="8">
        <v>0</v>
      </c>
      <c r="CN33" s="8">
        <v>7</v>
      </c>
      <c r="CO33" s="8">
        <v>7</v>
      </c>
      <c r="CP33" s="8">
        <v>6</v>
      </c>
      <c r="CQ33" s="8">
        <v>6</v>
      </c>
      <c r="CR33" s="8">
        <v>7</v>
      </c>
      <c r="CS33" s="25">
        <f t="shared" si="23"/>
        <v>33</v>
      </c>
      <c r="CT33" s="25"/>
      <c r="CU33" s="8">
        <v>0</v>
      </c>
      <c r="CV33" s="8">
        <v>0</v>
      </c>
      <c r="CW33" s="8">
        <v>1</v>
      </c>
      <c r="CX33" s="8">
        <v>2</v>
      </c>
      <c r="CY33" s="8">
        <v>2</v>
      </c>
      <c r="CZ33" s="8">
        <v>0</v>
      </c>
      <c r="DA33" s="119">
        <f t="shared" si="25"/>
        <v>5</v>
      </c>
      <c r="DB33" s="144"/>
      <c r="DC33" s="8">
        <v>757</v>
      </c>
      <c r="DD33" s="8">
        <v>1119</v>
      </c>
      <c r="DE33" s="8">
        <v>439</v>
      </c>
      <c r="DF33" s="8">
        <v>326</v>
      </c>
      <c r="DG33" s="8">
        <v>284</v>
      </c>
      <c r="DH33" s="8">
        <v>259</v>
      </c>
      <c r="DI33" s="25">
        <f t="shared" si="27"/>
        <v>3184</v>
      </c>
      <c r="DJ33" s="25"/>
      <c r="DK33" s="8">
        <v>30</v>
      </c>
      <c r="DL33" s="8">
        <v>114</v>
      </c>
      <c r="DM33" s="8">
        <v>60</v>
      </c>
      <c r="DN33" s="8">
        <v>69</v>
      </c>
      <c r="DO33" s="8">
        <v>77</v>
      </c>
      <c r="DP33" s="8">
        <v>102</v>
      </c>
      <c r="DQ33" s="25">
        <f t="shared" si="29"/>
        <v>452</v>
      </c>
      <c r="DR33" s="25"/>
      <c r="DS33" s="25"/>
      <c r="DT33" s="8">
        <v>16</v>
      </c>
      <c r="DU33" s="8">
        <v>12</v>
      </c>
      <c r="DV33" s="8">
        <v>5</v>
      </c>
      <c r="DW33" s="8">
        <v>6</v>
      </c>
      <c r="DX33" s="8">
        <v>0</v>
      </c>
      <c r="DY33" s="25">
        <f t="shared" si="31"/>
        <v>39</v>
      </c>
      <c r="DZ33" s="25"/>
      <c r="EA33" s="8">
        <v>32</v>
      </c>
      <c r="EB33" s="8">
        <v>39</v>
      </c>
      <c r="EC33" s="8">
        <v>18</v>
      </c>
      <c r="ED33" s="8">
        <v>11</v>
      </c>
      <c r="EE33" s="8">
        <v>15</v>
      </c>
      <c r="EF33" s="8">
        <v>10</v>
      </c>
      <c r="EG33" s="25">
        <f>SUM(DZ33:EF33)</f>
        <v>125</v>
      </c>
      <c r="EH33" s="25"/>
      <c r="EI33" s="8">
        <v>695</v>
      </c>
      <c r="EJ33" s="8">
        <v>950</v>
      </c>
      <c r="EK33" s="8">
        <v>349</v>
      </c>
      <c r="EL33" s="8">
        <v>241</v>
      </c>
      <c r="EM33" s="8">
        <v>186</v>
      </c>
      <c r="EN33" s="8">
        <v>147</v>
      </c>
      <c r="EO33" s="119">
        <f>SUM(EH33:EN33)</f>
        <v>2568</v>
      </c>
      <c r="EP33" s="144"/>
      <c r="EQ33" s="8">
        <v>12</v>
      </c>
      <c r="ER33" s="8">
        <v>18</v>
      </c>
      <c r="ES33" s="8">
        <v>11</v>
      </c>
      <c r="ET33" s="8">
        <v>7</v>
      </c>
      <c r="EU33" s="8">
        <v>7</v>
      </c>
      <c r="EV33" s="8">
        <v>2</v>
      </c>
      <c r="EW33" s="119">
        <f>SUM(EP33:EV33)</f>
        <v>57</v>
      </c>
      <c r="EX33" s="144"/>
      <c r="EY33" s="8">
        <v>8</v>
      </c>
      <c r="EZ33" s="8">
        <v>18</v>
      </c>
      <c r="FA33" s="8">
        <v>6</v>
      </c>
      <c r="FB33" s="8">
        <v>4</v>
      </c>
      <c r="FC33" s="8">
        <v>3</v>
      </c>
      <c r="FD33" s="8">
        <v>0</v>
      </c>
      <c r="FE33" s="146">
        <f>SUM(EX33:FD33)</f>
        <v>39</v>
      </c>
      <c r="FF33" s="147">
        <v>0</v>
      </c>
      <c r="FG33" s="8">
        <v>0</v>
      </c>
      <c r="FH33" s="8">
        <v>113</v>
      </c>
      <c r="FI33" s="8">
        <v>130</v>
      </c>
      <c r="FJ33" s="8">
        <v>181</v>
      </c>
      <c r="FK33" s="8">
        <v>267</v>
      </c>
      <c r="FL33" s="8">
        <v>199</v>
      </c>
      <c r="FM33" s="25">
        <f>SUM(FF33:FL33)</f>
        <v>890</v>
      </c>
      <c r="FN33" s="8">
        <v>0</v>
      </c>
      <c r="FO33" s="8">
        <v>0</v>
      </c>
      <c r="FP33" s="8">
        <v>47</v>
      </c>
      <c r="FQ33" s="8">
        <v>57</v>
      </c>
      <c r="FR33" s="8">
        <v>99</v>
      </c>
      <c r="FS33" s="8">
        <v>157</v>
      </c>
      <c r="FT33" s="8">
        <v>120</v>
      </c>
      <c r="FU33" s="25">
        <f>SUM(FN33:FT33)</f>
        <v>480</v>
      </c>
      <c r="FV33" s="25"/>
      <c r="FW33" s="25"/>
      <c r="FX33" s="8">
        <v>63</v>
      </c>
      <c r="FY33" s="8">
        <v>69</v>
      </c>
      <c r="FZ33" s="8">
        <v>77</v>
      </c>
      <c r="GA33" s="8">
        <v>86</v>
      </c>
      <c r="GB33" s="8">
        <v>35</v>
      </c>
      <c r="GC33" s="119">
        <f>SUM(FV33:GB33)</f>
        <v>330</v>
      </c>
      <c r="GD33" s="147"/>
      <c r="GE33" s="8"/>
      <c r="GF33" s="8">
        <v>3</v>
      </c>
      <c r="GG33" s="8">
        <v>4</v>
      </c>
      <c r="GH33" s="8">
        <v>5</v>
      </c>
      <c r="GI33" s="8">
        <v>24</v>
      </c>
      <c r="GJ33" s="8">
        <v>44</v>
      </c>
      <c r="GK33" s="146">
        <f>SUM(GD33:GJ33)</f>
        <v>80</v>
      </c>
      <c r="GL33" s="147">
        <v>0</v>
      </c>
      <c r="GM33" s="8">
        <v>1654</v>
      </c>
      <c r="GN33" s="8">
        <v>3025</v>
      </c>
      <c r="GO33" s="8">
        <v>1361</v>
      </c>
      <c r="GP33" s="8">
        <v>1105</v>
      </c>
      <c r="GQ33" s="8">
        <v>1150</v>
      </c>
      <c r="GR33" s="8">
        <v>972</v>
      </c>
      <c r="GS33" s="119">
        <f>SUM(GL33:GR33)</f>
        <v>9267</v>
      </c>
    </row>
    <row r="34" spans="1:201" s="120" customFormat="1" ht="18" customHeight="1">
      <c r="A34" s="109" t="s">
        <v>43</v>
      </c>
      <c r="B34" s="144"/>
      <c r="C34" s="8">
        <v>771</v>
      </c>
      <c r="D34" s="8">
        <v>2932</v>
      </c>
      <c r="E34" s="8">
        <v>1851</v>
      </c>
      <c r="F34" s="8">
        <v>1326</v>
      </c>
      <c r="G34" s="8">
        <v>1159</v>
      </c>
      <c r="H34" s="8">
        <v>841</v>
      </c>
      <c r="I34" s="119">
        <f t="shared" si="1"/>
        <v>8880</v>
      </c>
      <c r="J34" s="144"/>
      <c r="K34" s="8">
        <v>406</v>
      </c>
      <c r="L34" s="8">
        <v>1669</v>
      </c>
      <c r="M34" s="8">
        <v>1090</v>
      </c>
      <c r="N34" s="8">
        <v>795</v>
      </c>
      <c r="O34" s="8">
        <v>716</v>
      </c>
      <c r="P34" s="8">
        <v>532</v>
      </c>
      <c r="Q34" s="25">
        <f t="shared" si="3"/>
        <v>5208</v>
      </c>
      <c r="R34" s="25"/>
      <c r="S34" s="8">
        <v>284</v>
      </c>
      <c r="T34" s="8">
        <v>843</v>
      </c>
      <c r="U34" s="8">
        <v>420</v>
      </c>
      <c r="V34" s="8">
        <v>259</v>
      </c>
      <c r="W34" s="8">
        <v>244</v>
      </c>
      <c r="X34" s="8">
        <v>163</v>
      </c>
      <c r="Y34" s="144">
        <f t="shared" si="5"/>
        <v>2213</v>
      </c>
      <c r="Z34" s="25"/>
      <c r="AA34" s="8">
        <v>0</v>
      </c>
      <c r="AB34" s="8">
        <v>1</v>
      </c>
      <c r="AC34" s="8">
        <v>4</v>
      </c>
      <c r="AD34" s="8">
        <v>8</v>
      </c>
      <c r="AE34" s="8">
        <v>33</v>
      </c>
      <c r="AF34" s="8">
        <v>65</v>
      </c>
      <c r="AG34" s="144">
        <f t="shared" si="7"/>
        <v>111</v>
      </c>
      <c r="AH34" s="25"/>
      <c r="AI34" s="8">
        <v>6</v>
      </c>
      <c r="AJ34" s="8">
        <v>76</v>
      </c>
      <c r="AK34" s="8">
        <v>69</v>
      </c>
      <c r="AL34" s="8">
        <v>65</v>
      </c>
      <c r="AM34" s="8">
        <v>57</v>
      </c>
      <c r="AN34" s="8">
        <v>75</v>
      </c>
      <c r="AO34" s="144">
        <f t="shared" si="9"/>
        <v>348</v>
      </c>
      <c r="AP34" s="25"/>
      <c r="AQ34" s="8">
        <v>3</v>
      </c>
      <c r="AR34" s="8">
        <v>16</v>
      </c>
      <c r="AS34" s="8">
        <v>16</v>
      </c>
      <c r="AT34" s="8">
        <v>4</v>
      </c>
      <c r="AU34" s="8">
        <v>13</v>
      </c>
      <c r="AV34" s="8">
        <v>8</v>
      </c>
      <c r="AW34" s="144">
        <f t="shared" si="11"/>
        <v>60</v>
      </c>
      <c r="AX34" s="25"/>
      <c r="AY34" s="8">
        <v>38</v>
      </c>
      <c r="AZ34" s="8">
        <v>243</v>
      </c>
      <c r="BA34" s="8">
        <v>163</v>
      </c>
      <c r="BB34" s="8">
        <v>127</v>
      </c>
      <c r="BC34" s="8">
        <v>107</v>
      </c>
      <c r="BD34" s="8">
        <v>35</v>
      </c>
      <c r="BE34" s="144">
        <f t="shared" si="13"/>
        <v>713</v>
      </c>
      <c r="BF34" s="25"/>
      <c r="BG34" s="8">
        <v>12</v>
      </c>
      <c r="BH34" s="8">
        <v>104</v>
      </c>
      <c r="BI34" s="8">
        <v>99</v>
      </c>
      <c r="BJ34" s="8">
        <v>80</v>
      </c>
      <c r="BK34" s="8">
        <v>56</v>
      </c>
      <c r="BL34" s="8">
        <v>23</v>
      </c>
      <c r="BM34" s="144">
        <f t="shared" si="15"/>
        <v>374</v>
      </c>
      <c r="BN34" s="25"/>
      <c r="BO34" s="8">
        <v>63</v>
      </c>
      <c r="BP34" s="8">
        <v>386</v>
      </c>
      <c r="BQ34" s="8">
        <v>319</v>
      </c>
      <c r="BR34" s="8">
        <v>252</v>
      </c>
      <c r="BS34" s="8">
        <v>206</v>
      </c>
      <c r="BT34" s="8">
        <v>163</v>
      </c>
      <c r="BU34" s="119">
        <f t="shared" si="17"/>
        <v>1389</v>
      </c>
      <c r="BV34" s="144"/>
      <c r="BW34" s="8">
        <v>0</v>
      </c>
      <c r="BX34" s="8">
        <v>12</v>
      </c>
      <c r="BY34" s="8">
        <v>35</v>
      </c>
      <c r="BZ34" s="8">
        <v>47</v>
      </c>
      <c r="CA34" s="8">
        <v>42</v>
      </c>
      <c r="CB34" s="8">
        <v>29</v>
      </c>
      <c r="CC34" s="25">
        <f t="shared" si="19"/>
        <v>165</v>
      </c>
      <c r="CD34" s="25"/>
      <c r="CE34" s="8">
        <v>0</v>
      </c>
      <c r="CF34" s="8">
        <v>5</v>
      </c>
      <c r="CG34" s="8">
        <v>25</v>
      </c>
      <c r="CH34" s="8">
        <v>28</v>
      </c>
      <c r="CI34" s="8">
        <v>29</v>
      </c>
      <c r="CJ34" s="8">
        <v>21</v>
      </c>
      <c r="CK34" s="25">
        <f t="shared" si="21"/>
        <v>108</v>
      </c>
      <c r="CL34" s="25"/>
      <c r="CM34" s="8">
        <v>0</v>
      </c>
      <c r="CN34" s="8">
        <v>7</v>
      </c>
      <c r="CO34" s="8">
        <v>10</v>
      </c>
      <c r="CP34" s="8">
        <v>19</v>
      </c>
      <c r="CQ34" s="8">
        <v>13</v>
      </c>
      <c r="CR34" s="8">
        <v>7</v>
      </c>
      <c r="CS34" s="25">
        <f t="shared" si="23"/>
        <v>56</v>
      </c>
      <c r="CT34" s="25"/>
      <c r="CU34" s="8">
        <v>0</v>
      </c>
      <c r="CV34" s="8">
        <v>0</v>
      </c>
      <c r="CW34" s="8">
        <v>0</v>
      </c>
      <c r="CX34" s="8">
        <v>0</v>
      </c>
      <c r="CY34" s="8">
        <v>0</v>
      </c>
      <c r="CZ34" s="8">
        <v>1</v>
      </c>
      <c r="DA34" s="119">
        <f t="shared" si="25"/>
        <v>1</v>
      </c>
      <c r="DB34" s="144"/>
      <c r="DC34" s="8">
        <v>353</v>
      </c>
      <c r="DD34" s="8">
        <v>1215</v>
      </c>
      <c r="DE34" s="8">
        <v>698</v>
      </c>
      <c r="DF34" s="8">
        <v>470</v>
      </c>
      <c r="DG34" s="8">
        <v>394</v>
      </c>
      <c r="DH34" s="8">
        <v>278</v>
      </c>
      <c r="DI34" s="25">
        <f t="shared" si="27"/>
        <v>3408</v>
      </c>
      <c r="DJ34" s="25"/>
      <c r="DK34" s="8">
        <v>3</v>
      </c>
      <c r="DL34" s="8">
        <v>68</v>
      </c>
      <c r="DM34" s="8">
        <v>86</v>
      </c>
      <c r="DN34" s="8">
        <v>78</v>
      </c>
      <c r="DO34" s="8">
        <v>90</v>
      </c>
      <c r="DP34" s="8">
        <v>88</v>
      </c>
      <c r="DQ34" s="25">
        <f t="shared" si="29"/>
        <v>413</v>
      </c>
      <c r="DR34" s="25"/>
      <c r="DS34" s="25"/>
      <c r="DT34" s="8">
        <v>5</v>
      </c>
      <c r="DU34" s="8">
        <v>7</v>
      </c>
      <c r="DV34" s="8">
        <v>14</v>
      </c>
      <c r="DW34" s="8">
        <v>9</v>
      </c>
      <c r="DX34" s="8">
        <v>2</v>
      </c>
      <c r="DY34" s="25">
        <f t="shared" si="31"/>
        <v>37</v>
      </c>
      <c r="DZ34" s="25"/>
      <c r="EA34" s="8">
        <v>8</v>
      </c>
      <c r="EB34" s="8">
        <v>35</v>
      </c>
      <c r="EC34" s="8">
        <v>43</v>
      </c>
      <c r="ED34" s="8">
        <v>44</v>
      </c>
      <c r="EE34" s="8">
        <v>46</v>
      </c>
      <c r="EF34" s="8">
        <v>30</v>
      </c>
      <c r="EG34" s="25">
        <f>SUM(DZ34:EF34)</f>
        <v>206</v>
      </c>
      <c r="EH34" s="25"/>
      <c r="EI34" s="8">
        <v>342</v>
      </c>
      <c r="EJ34" s="8">
        <v>1107</v>
      </c>
      <c r="EK34" s="8">
        <v>562</v>
      </c>
      <c r="EL34" s="8">
        <v>334</v>
      </c>
      <c r="EM34" s="8">
        <v>249</v>
      </c>
      <c r="EN34" s="8">
        <v>158</v>
      </c>
      <c r="EO34" s="119">
        <f>SUM(EH34:EN34)</f>
        <v>2752</v>
      </c>
      <c r="EP34" s="144"/>
      <c r="EQ34" s="8">
        <v>6</v>
      </c>
      <c r="ER34" s="8">
        <v>22</v>
      </c>
      <c r="ES34" s="8">
        <v>16</v>
      </c>
      <c r="ET34" s="8">
        <v>9</v>
      </c>
      <c r="EU34" s="8">
        <v>4</v>
      </c>
      <c r="EV34" s="8">
        <v>2</v>
      </c>
      <c r="EW34" s="119">
        <f>SUM(EP34:EV34)</f>
        <v>59</v>
      </c>
      <c r="EX34" s="144"/>
      <c r="EY34" s="8">
        <v>6</v>
      </c>
      <c r="EZ34" s="8">
        <v>14</v>
      </c>
      <c r="FA34" s="8">
        <v>12</v>
      </c>
      <c r="FB34" s="8">
        <v>5</v>
      </c>
      <c r="FC34" s="8">
        <v>3</v>
      </c>
      <c r="FD34" s="8">
        <v>0</v>
      </c>
      <c r="FE34" s="146">
        <f>SUM(EX34:FD34)</f>
        <v>40</v>
      </c>
      <c r="FF34" s="147">
        <v>0</v>
      </c>
      <c r="FG34" s="8">
        <v>0</v>
      </c>
      <c r="FH34" s="8">
        <v>32</v>
      </c>
      <c r="FI34" s="8">
        <v>88</v>
      </c>
      <c r="FJ34" s="8">
        <v>158</v>
      </c>
      <c r="FK34" s="8">
        <v>266</v>
      </c>
      <c r="FL34" s="8">
        <v>270</v>
      </c>
      <c r="FM34" s="25">
        <f>SUM(FF34:FL34)</f>
        <v>814</v>
      </c>
      <c r="FN34" s="8">
        <v>0</v>
      </c>
      <c r="FO34" s="8">
        <v>0</v>
      </c>
      <c r="FP34" s="8">
        <v>12</v>
      </c>
      <c r="FQ34" s="8">
        <v>37</v>
      </c>
      <c r="FR34" s="8">
        <v>73</v>
      </c>
      <c r="FS34" s="8">
        <v>159</v>
      </c>
      <c r="FT34" s="8">
        <v>164</v>
      </c>
      <c r="FU34" s="25">
        <f>SUM(FN34:FT34)</f>
        <v>445</v>
      </c>
      <c r="FV34" s="25"/>
      <c r="FW34" s="25"/>
      <c r="FX34" s="8">
        <v>20</v>
      </c>
      <c r="FY34" s="8">
        <v>46</v>
      </c>
      <c r="FZ34" s="8">
        <v>72</v>
      </c>
      <c r="GA34" s="8">
        <v>71</v>
      </c>
      <c r="GB34" s="8">
        <v>32</v>
      </c>
      <c r="GC34" s="119">
        <f>SUM(FV34:GB34)</f>
        <v>241</v>
      </c>
      <c r="GD34" s="147"/>
      <c r="GE34" s="8"/>
      <c r="GF34" s="8">
        <v>0</v>
      </c>
      <c r="GG34" s="8">
        <v>5</v>
      </c>
      <c r="GH34" s="8">
        <v>13</v>
      </c>
      <c r="GI34" s="8">
        <v>36</v>
      </c>
      <c r="GJ34" s="8">
        <v>74</v>
      </c>
      <c r="GK34" s="146">
        <f>SUM(GD34:GJ34)</f>
        <v>128</v>
      </c>
      <c r="GL34" s="147">
        <v>0</v>
      </c>
      <c r="GM34" s="8">
        <v>771</v>
      </c>
      <c r="GN34" s="8">
        <v>2964</v>
      </c>
      <c r="GO34" s="8">
        <v>1939</v>
      </c>
      <c r="GP34" s="8">
        <v>1484</v>
      </c>
      <c r="GQ34" s="8">
        <v>1425</v>
      </c>
      <c r="GR34" s="8">
        <v>1111</v>
      </c>
      <c r="GS34" s="119">
        <f>SUM(GL34:GR34)</f>
        <v>9694</v>
      </c>
    </row>
    <row r="35" spans="1:201" s="120" customFormat="1" ht="18" customHeight="1">
      <c r="A35" s="109" t="s">
        <v>44</v>
      </c>
      <c r="B35" s="144"/>
      <c r="C35" s="8">
        <v>1052</v>
      </c>
      <c r="D35" s="8">
        <v>3112</v>
      </c>
      <c r="E35" s="8">
        <v>1734</v>
      </c>
      <c r="F35" s="8">
        <v>1380</v>
      </c>
      <c r="G35" s="8">
        <v>1348</v>
      </c>
      <c r="H35" s="8">
        <v>1149</v>
      </c>
      <c r="I35" s="119">
        <f t="shared" si="1"/>
        <v>9775</v>
      </c>
      <c r="J35" s="144"/>
      <c r="K35" s="8">
        <v>542</v>
      </c>
      <c r="L35" s="8">
        <v>1788</v>
      </c>
      <c r="M35" s="8">
        <v>1042</v>
      </c>
      <c r="N35" s="8">
        <v>817</v>
      </c>
      <c r="O35" s="8">
        <v>822</v>
      </c>
      <c r="P35" s="8">
        <v>745</v>
      </c>
      <c r="Q35" s="25">
        <f t="shared" si="3"/>
        <v>5756</v>
      </c>
      <c r="R35" s="25"/>
      <c r="S35" s="8">
        <v>385</v>
      </c>
      <c r="T35" s="8">
        <v>920</v>
      </c>
      <c r="U35" s="8">
        <v>394</v>
      </c>
      <c r="V35" s="8">
        <v>264</v>
      </c>
      <c r="W35" s="8">
        <v>262</v>
      </c>
      <c r="X35" s="8">
        <v>229</v>
      </c>
      <c r="Y35" s="144">
        <f t="shared" si="5"/>
        <v>2454</v>
      </c>
      <c r="Z35" s="25"/>
      <c r="AA35" s="8">
        <v>0</v>
      </c>
      <c r="AB35" s="8">
        <v>4</v>
      </c>
      <c r="AC35" s="8">
        <v>6</v>
      </c>
      <c r="AD35" s="8">
        <v>7</v>
      </c>
      <c r="AE35" s="8">
        <v>30</v>
      </c>
      <c r="AF35" s="8">
        <v>77</v>
      </c>
      <c r="AG35" s="144">
        <f t="shared" si="7"/>
        <v>124</v>
      </c>
      <c r="AH35" s="25"/>
      <c r="AI35" s="8">
        <v>12</v>
      </c>
      <c r="AJ35" s="8">
        <v>93</v>
      </c>
      <c r="AK35" s="8">
        <v>99</v>
      </c>
      <c r="AL35" s="8">
        <v>85</v>
      </c>
      <c r="AM35" s="8">
        <v>84</v>
      </c>
      <c r="AN35" s="8">
        <v>107</v>
      </c>
      <c r="AO35" s="144">
        <f t="shared" si="9"/>
        <v>480</v>
      </c>
      <c r="AP35" s="25"/>
      <c r="AQ35" s="8">
        <v>0</v>
      </c>
      <c r="AR35" s="8">
        <v>0</v>
      </c>
      <c r="AS35" s="8">
        <v>2</v>
      </c>
      <c r="AT35" s="8">
        <v>0</v>
      </c>
      <c r="AU35" s="8">
        <v>1</v>
      </c>
      <c r="AV35" s="8">
        <v>4</v>
      </c>
      <c r="AW35" s="144">
        <f t="shared" si="11"/>
        <v>7</v>
      </c>
      <c r="AX35" s="25"/>
      <c r="AY35" s="8">
        <v>68</v>
      </c>
      <c r="AZ35" s="8">
        <v>301</v>
      </c>
      <c r="BA35" s="8">
        <v>200</v>
      </c>
      <c r="BB35" s="8">
        <v>145</v>
      </c>
      <c r="BC35" s="8">
        <v>147</v>
      </c>
      <c r="BD35" s="8">
        <v>86</v>
      </c>
      <c r="BE35" s="144">
        <f t="shared" si="13"/>
        <v>947</v>
      </c>
      <c r="BF35" s="25"/>
      <c r="BG35" s="8">
        <v>12</v>
      </c>
      <c r="BH35" s="8">
        <v>88</v>
      </c>
      <c r="BI35" s="8">
        <v>76</v>
      </c>
      <c r="BJ35" s="8">
        <v>63</v>
      </c>
      <c r="BK35" s="8">
        <v>52</v>
      </c>
      <c r="BL35" s="8">
        <v>24</v>
      </c>
      <c r="BM35" s="144">
        <f t="shared" si="15"/>
        <v>315</v>
      </c>
      <c r="BN35" s="25"/>
      <c r="BO35" s="8">
        <v>65</v>
      </c>
      <c r="BP35" s="8">
        <v>382</v>
      </c>
      <c r="BQ35" s="8">
        <v>265</v>
      </c>
      <c r="BR35" s="8">
        <v>253</v>
      </c>
      <c r="BS35" s="8">
        <v>246</v>
      </c>
      <c r="BT35" s="8">
        <v>218</v>
      </c>
      <c r="BU35" s="119">
        <f t="shared" si="17"/>
        <v>1429</v>
      </c>
      <c r="BV35" s="144"/>
      <c r="BW35" s="8">
        <v>2</v>
      </c>
      <c r="BX35" s="8">
        <v>23</v>
      </c>
      <c r="BY35" s="8">
        <v>37</v>
      </c>
      <c r="BZ35" s="8">
        <v>60</v>
      </c>
      <c r="CA35" s="8">
        <v>75</v>
      </c>
      <c r="CB35" s="8">
        <v>55</v>
      </c>
      <c r="CC35" s="25">
        <f t="shared" si="19"/>
        <v>252</v>
      </c>
      <c r="CD35" s="25"/>
      <c r="CE35" s="8">
        <v>2</v>
      </c>
      <c r="CF35" s="8">
        <v>17</v>
      </c>
      <c r="CG35" s="8">
        <v>30</v>
      </c>
      <c r="CH35" s="8">
        <v>47</v>
      </c>
      <c r="CI35" s="8">
        <v>56</v>
      </c>
      <c r="CJ35" s="8">
        <v>39</v>
      </c>
      <c r="CK35" s="25">
        <f t="shared" si="21"/>
        <v>191</v>
      </c>
      <c r="CL35" s="25"/>
      <c r="CM35" s="8">
        <v>0</v>
      </c>
      <c r="CN35" s="8">
        <v>6</v>
      </c>
      <c r="CO35" s="8">
        <v>7</v>
      </c>
      <c r="CP35" s="8">
        <v>13</v>
      </c>
      <c r="CQ35" s="8">
        <v>19</v>
      </c>
      <c r="CR35" s="8">
        <v>15</v>
      </c>
      <c r="CS35" s="25">
        <f t="shared" si="23"/>
        <v>60</v>
      </c>
      <c r="CT35" s="25"/>
      <c r="CU35" s="8">
        <v>0</v>
      </c>
      <c r="CV35" s="8">
        <v>0</v>
      </c>
      <c r="CW35" s="8">
        <v>0</v>
      </c>
      <c r="CX35" s="8">
        <v>0</v>
      </c>
      <c r="CY35" s="8">
        <v>0</v>
      </c>
      <c r="CZ35" s="8">
        <v>1</v>
      </c>
      <c r="DA35" s="119">
        <f t="shared" si="25"/>
        <v>1</v>
      </c>
      <c r="DB35" s="144"/>
      <c r="DC35" s="8">
        <v>494</v>
      </c>
      <c r="DD35" s="8">
        <v>1274</v>
      </c>
      <c r="DE35" s="8">
        <v>639</v>
      </c>
      <c r="DF35" s="8">
        <v>485</v>
      </c>
      <c r="DG35" s="8">
        <v>440</v>
      </c>
      <c r="DH35" s="8">
        <v>346</v>
      </c>
      <c r="DI35" s="25">
        <f t="shared" si="27"/>
        <v>3678</v>
      </c>
      <c r="DJ35" s="25"/>
      <c r="DK35" s="8">
        <v>7</v>
      </c>
      <c r="DL35" s="8">
        <v>70</v>
      </c>
      <c r="DM35" s="8">
        <v>63</v>
      </c>
      <c r="DN35" s="8">
        <v>87</v>
      </c>
      <c r="DO35" s="8">
        <v>91</v>
      </c>
      <c r="DP35" s="8">
        <v>106</v>
      </c>
      <c r="DQ35" s="25">
        <f t="shared" si="29"/>
        <v>424</v>
      </c>
      <c r="DR35" s="25"/>
      <c r="DS35" s="25"/>
      <c r="DT35" s="8">
        <v>10</v>
      </c>
      <c r="DU35" s="8">
        <v>20</v>
      </c>
      <c r="DV35" s="8">
        <v>21</v>
      </c>
      <c r="DW35" s="8">
        <v>13</v>
      </c>
      <c r="DX35" s="8">
        <v>2</v>
      </c>
      <c r="DY35" s="25">
        <f t="shared" si="31"/>
        <v>66</v>
      </c>
      <c r="DZ35" s="25"/>
      <c r="EA35" s="8">
        <v>15</v>
      </c>
      <c r="EB35" s="8">
        <v>41</v>
      </c>
      <c r="EC35" s="8">
        <v>38</v>
      </c>
      <c r="ED35" s="8">
        <v>38</v>
      </c>
      <c r="EE35" s="8">
        <v>31</v>
      </c>
      <c r="EF35" s="8">
        <v>26</v>
      </c>
      <c r="EG35" s="25">
        <f>SUM(DZ35:EF35)</f>
        <v>189</v>
      </c>
      <c r="EH35" s="25"/>
      <c r="EI35" s="8">
        <v>472</v>
      </c>
      <c r="EJ35" s="8">
        <v>1153</v>
      </c>
      <c r="EK35" s="8">
        <v>518</v>
      </c>
      <c r="EL35" s="8">
        <v>339</v>
      </c>
      <c r="EM35" s="8">
        <v>305</v>
      </c>
      <c r="EN35" s="8">
        <v>212</v>
      </c>
      <c r="EO35" s="119">
        <f>SUM(EH35:EN35)</f>
        <v>2999</v>
      </c>
      <c r="EP35" s="144"/>
      <c r="EQ35" s="8">
        <v>8</v>
      </c>
      <c r="ER35" s="8">
        <v>9</v>
      </c>
      <c r="ES35" s="8">
        <v>8</v>
      </c>
      <c r="ET35" s="8">
        <v>12</v>
      </c>
      <c r="EU35" s="8">
        <v>5</v>
      </c>
      <c r="EV35" s="8">
        <v>2</v>
      </c>
      <c r="EW35" s="119">
        <f>SUM(EP35:EV35)</f>
        <v>44</v>
      </c>
      <c r="EX35" s="144"/>
      <c r="EY35" s="8">
        <v>6</v>
      </c>
      <c r="EZ35" s="8">
        <v>18</v>
      </c>
      <c r="FA35" s="8">
        <v>8</v>
      </c>
      <c r="FB35" s="8">
        <v>6</v>
      </c>
      <c r="FC35" s="8">
        <v>6</v>
      </c>
      <c r="FD35" s="8">
        <v>1</v>
      </c>
      <c r="FE35" s="146">
        <f>SUM(EX35:FD35)</f>
        <v>45</v>
      </c>
      <c r="FF35" s="147">
        <v>0</v>
      </c>
      <c r="FG35" s="8">
        <v>0</v>
      </c>
      <c r="FH35" s="8">
        <v>48</v>
      </c>
      <c r="FI35" s="8">
        <v>87</v>
      </c>
      <c r="FJ35" s="8">
        <v>151</v>
      </c>
      <c r="FK35" s="8">
        <v>245</v>
      </c>
      <c r="FL35" s="8">
        <v>242</v>
      </c>
      <c r="FM35" s="25">
        <f>SUM(FF35:FL35)</f>
        <v>773</v>
      </c>
      <c r="FN35" s="8">
        <v>0</v>
      </c>
      <c r="FO35" s="8">
        <v>0</v>
      </c>
      <c r="FP35" s="8">
        <v>21</v>
      </c>
      <c r="FQ35" s="8">
        <v>42</v>
      </c>
      <c r="FR35" s="8">
        <v>88</v>
      </c>
      <c r="FS35" s="8">
        <v>139</v>
      </c>
      <c r="FT35" s="8">
        <v>129</v>
      </c>
      <c r="FU35" s="25">
        <f>SUM(FN35:FT35)</f>
        <v>419</v>
      </c>
      <c r="FV35" s="25"/>
      <c r="FW35" s="25"/>
      <c r="FX35" s="8">
        <v>23</v>
      </c>
      <c r="FY35" s="8">
        <v>39</v>
      </c>
      <c r="FZ35" s="8">
        <v>55</v>
      </c>
      <c r="GA35" s="8">
        <v>66</v>
      </c>
      <c r="GB35" s="8">
        <v>29</v>
      </c>
      <c r="GC35" s="119">
        <f>SUM(FV35:GB35)</f>
        <v>212</v>
      </c>
      <c r="GD35" s="147"/>
      <c r="GE35" s="8"/>
      <c r="GF35" s="8">
        <v>4</v>
      </c>
      <c r="GG35" s="8">
        <v>6</v>
      </c>
      <c r="GH35" s="8">
        <v>8</v>
      </c>
      <c r="GI35" s="8">
        <v>40</v>
      </c>
      <c r="GJ35" s="8">
        <v>84</v>
      </c>
      <c r="GK35" s="146">
        <f>SUM(GD35:GJ35)</f>
        <v>142</v>
      </c>
      <c r="GL35" s="147">
        <v>0</v>
      </c>
      <c r="GM35" s="8">
        <v>1052</v>
      </c>
      <c r="GN35" s="8">
        <v>3160</v>
      </c>
      <c r="GO35" s="8">
        <v>1821</v>
      </c>
      <c r="GP35" s="8">
        <v>1531</v>
      </c>
      <c r="GQ35" s="8">
        <v>1593</v>
      </c>
      <c r="GR35" s="8">
        <v>1391</v>
      </c>
      <c r="GS35" s="119">
        <f>SUM(GL35:GR35)</f>
        <v>10548</v>
      </c>
    </row>
    <row r="36" spans="1:201" s="120" customFormat="1" ht="18" customHeight="1">
      <c r="A36" s="109" t="s">
        <v>45</v>
      </c>
      <c r="B36" s="144"/>
      <c r="C36" s="8">
        <v>648</v>
      </c>
      <c r="D36" s="8">
        <v>1492</v>
      </c>
      <c r="E36" s="8">
        <v>758</v>
      </c>
      <c r="F36" s="8">
        <v>636</v>
      </c>
      <c r="G36" s="8">
        <v>512</v>
      </c>
      <c r="H36" s="8">
        <v>358</v>
      </c>
      <c r="I36" s="119">
        <f t="shared" si="1"/>
        <v>4404</v>
      </c>
      <c r="J36" s="144"/>
      <c r="K36" s="8">
        <v>349</v>
      </c>
      <c r="L36" s="8">
        <v>839</v>
      </c>
      <c r="M36" s="8">
        <v>436</v>
      </c>
      <c r="N36" s="8">
        <v>351</v>
      </c>
      <c r="O36" s="8">
        <v>297</v>
      </c>
      <c r="P36" s="8">
        <v>222</v>
      </c>
      <c r="Q36" s="25">
        <f t="shared" si="3"/>
        <v>2494</v>
      </c>
      <c r="R36" s="25"/>
      <c r="S36" s="8">
        <v>160</v>
      </c>
      <c r="T36" s="8">
        <v>256</v>
      </c>
      <c r="U36" s="8">
        <v>101</v>
      </c>
      <c r="V36" s="8">
        <v>60</v>
      </c>
      <c r="W36" s="8">
        <v>70</v>
      </c>
      <c r="X36" s="8">
        <v>56</v>
      </c>
      <c r="Y36" s="144">
        <f t="shared" si="5"/>
        <v>703</v>
      </c>
      <c r="Z36" s="25"/>
      <c r="AA36" s="8">
        <v>0</v>
      </c>
      <c r="AB36" s="8">
        <v>3</v>
      </c>
      <c r="AC36" s="8">
        <v>4</v>
      </c>
      <c r="AD36" s="8">
        <v>13</v>
      </c>
      <c r="AE36" s="8">
        <v>19</v>
      </c>
      <c r="AF36" s="8">
        <v>35</v>
      </c>
      <c r="AG36" s="144">
        <f t="shared" si="7"/>
        <v>74</v>
      </c>
      <c r="AH36" s="25"/>
      <c r="AI36" s="8">
        <v>18</v>
      </c>
      <c r="AJ36" s="8">
        <v>62</v>
      </c>
      <c r="AK36" s="8">
        <v>44</v>
      </c>
      <c r="AL36" s="8">
        <v>38</v>
      </c>
      <c r="AM36" s="8">
        <v>29</v>
      </c>
      <c r="AN36" s="8">
        <v>41</v>
      </c>
      <c r="AO36" s="144">
        <f t="shared" si="9"/>
        <v>232</v>
      </c>
      <c r="AP36" s="25"/>
      <c r="AQ36" s="8">
        <v>0</v>
      </c>
      <c r="AR36" s="8">
        <v>-1</v>
      </c>
      <c r="AS36" s="8">
        <v>0</v>
      </c>
      <c r="AT36" s="8">
        <v>0</v>
      </c>
      <c r="AU36" s="8">
        <v>-6</v>
      </c>
      <c r="AV36" s="8">
        <v>0</v>
      </c>
      <c r="AW36" s="144">
        <f t="shared" si="11"/>
        <v>-7</v>
      </c>
      <c r="AX36" s="25"/>
      <c r="AY36" s="8">
        <v>77</v>
      </c>
      <c r="AZ36" s="8">
        <v>179</v>
      </c>
      <c r="BA36" s="8">
        <v>107</v>
      </c>
      <c r="BB36" s="8">
        <v>88</v>
      </c>
      <c r="BC36" s="8">
        <v>41</v>
      </c>
      <c r="BD36" s="8">
        <v>16</v>
      </c>
      <c r="BE36" s="144">
        <f t="shared" si="13"/>
        <v>508</v>
      </c>
      <c r="BF36" s="25"/>
      <c r="BG36" s="8">
        <v>39</v>
      </c>
      <c r="BH36" s="8">
        <v>129</v>
      </c>
      <c r="BI36" s="8">
        <v>52</v>
      </c>
      <c r="BJ36" s="8">
        <v>40</v>
      </c>
      <c r="BK36" s="8">
        <v>29</v>
      </c>
      <c r="BL36" s="8">
        <v>9</v>
      </c>
      <c r="BM36" s="144">
        <f t="shared" si="15"/>
        <v>298</v>
      </c>
      <c r="BN36" s="25"/>
      <c r="BO36" s="8">
        <v>55</v>
      </c>
      <c r="BP36" s="8">
        <v>211</v>
      </c>
      <c r="BQ36" s="8">
        <v>128</v>
      </c>
      <c r="BR36" s="8">
        <v>112</v>
      </c>
      <c r="BS36" s="8">
        <v>115</v>
      </c>
      <c r="BT36" s="8">
        <v>65</v>
      </c>
      <c r="BU36" s="119">
        <f t="shared" si="17"/>
        <v>686</v>
      </c>
      <c r="BV36" s="144"/>
      <c r="BW36" s="8">
        <v>4</v>
      </c>
      <c r="BX36" s="8">
        <v>27</v>
      </c>
      <c r="BY36" s="8">
        <v>37</v>
      </c>
      <c r="BZ36" s="8">
        <v>40</v>
      </c>
      <c r="CA36" s="8">
        <v>40</v>
      </c>
      <c r="CB36" s="8">
        <v>17</v>
      </c>
      <c r="CC36" s="25">
        <f t="shared" si="19"/>
        <v>165</v>
      </c>
      <c r="CD36" s="25"/>
      <c r="CE36" s="8">
        <v>1</v>
      </c>
      <c r="CF36" s="8">
        <v>23</v>
      </c>
      <c r="CG36" s="8">
        <v>31</v>
      </c>
      <c r="CH36" s="8">
        <v>27</v>
      </c>
      <c r="CI36" s="8">
        <v>30</v>
      </c>
      <c r="CJ36" s="8">
        <v>16</v>
      </c>
      <c r="CK36" s="25">
        <f t="shared" si="21"/>
        <v>128</v>
      </c>
      <c r="CL36" s="25"/>
      <c r="CM36" s="8">
        <v>3</v>
      </c>
      <c r="CN36" s="8">
        <v>4</v>
      </c>
      <c r="CO36" s="8">
        <v>6</v>
      </c>
      <c r="CP36" s="8">
        <v>13</v>
      </c>
      <c r="CQ36" s="8">
        <v>10</v>
      </c>
      <c r="CR36" s="8">
        <v>1</v>
      </c>
      <c r="CS36" s="25">
        <f t="shared" si="23"/>
        <v>37</v>
      </c>
      <c r="CT36" s="25"/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8">
        <v>0</v>
      </c>
      <c r="DA36" s="119">
        <f t="shared" si="25"/>
        <v>0</v>
      </c>
      <c r="DB36" s="144"/>
      <c r="DC36" s="8">
        <v>286</v>
      </c>
      <c r="DD36" s="8">
        <v>610</v>
      </c>
      <c r="DE36" s="8">
        <v>278</v>
      </c>
      <c r="DF36" s="8">
        <v>225</v>
      </c>
      <c r="DG36" s="8">
        <v>165</v>
      </c>
      <c r="DH36" s="8">
        <v>119</v>
      </c>
      <c r="DI36" s="25">
        <f t="shared" si="27"/>
        <v>1683</v>
      </c>
      <c r="DJ36" s="25"/>
      <c r="DK36" s="8">
        <v>2</v>
      </c>
      <c r="DL36" s="8">
        <v>41</v>
      </c>
      <c r="DM36" s="8">
        <v>23</v>
      </c>
      <c r="DN36" s="8">
        <v>33</v>
      </c>
      <c r="DO36" s="8">
        <v>27</v>
      </c>
      <c r="DP36" s="8">
        <v>34</v>
      </c>
      <c r="DQ36" s="25">
        <f t="shared" si="29"/>
        <v>160</v>
      </c>
      <c r="DR36" s="25"/>
      <c r="DS36" s="25"/>
      <c r="DT36" s="8">
        <v>10</v>
      </c>
      <c r="DU36" s="8">
        <v>9</v>
      </c>
      <c r="DV36" s="8">
        <v>4</v>
      </c>
      <c r="DW36" s="8">
        <v>0</v>
      </c>
      <c r="DX36" s="8">
        <v>0</v>
      </c>
      <c r="DY36" s="25">
        <f t="shared" si="31"/>
        <v>23</v>
      </c>
      <c r="DZ36" s="25"/>
      <c r="EA36" s="8">
        <v>0</v>
      </c>
      <c r="EB36" s="8">
        <v>3</v>
      </c>
      <c r="EC36" s="8">
        <v>1</v>
      </c>
      <c r="ED36" s="8">
        <v>3</v>
      </c>
      <c r="EE36" s="8">
        <v>0</v>
      </c>
      <c r="EF36" s="8">
        <v>0</v>
      </c>
      <c r="EG36" s="25">
        <f>SUM(DZ36:EF36)</f>
        <v>7</v>
      </c>
      <c r="EH36" s="25"/>
      <c r="EI36" s="8">
        <v>284</v>
      </c>
      <c r="EJ36" s="8">
        <v>556</v>
      </c>
      <c r="EK36" s="8">
        <v>245</v>
      </c>
      <c r="EL36" s="8">
        <v>185</v>
      </c>
      <c r="EM36" s="8">
        <v>138</v>
      </c>
      <c r="EN36" s="8">
        <v>85</v>
      </c>
      <c r="EO36" s="119">
        <f>SUM(EH36:EN36)</f>
        <v>1493</v>
      </c>
      <c r="EP36" s="144"/>
      <c r="EQ36" s="8">
        <v>4</v>
      </c>
      <c r="ER36" s="8">
        <v>9</v>
      </c>
      <c r="ES36" s="8">
        <v>4</v>
      </c>
      <c r="ET36" s="8">
        <v>11</v>
      </c>
      <c r="EU36" s="8">
        <v>6</v>
      </c>
      <c r="EV36" s="8">
        <v>0</v>
      </c>
      <c r="EW36" s="119">
        <f>SUM(EP36:EV36)</f>
        <v>34</v>
      </c>
      <c r="EX36" s="144"/>
      <c r="EY36" s="8">
        <v>5</v>
      </c>
      <c r="EZ36" s="8">
        <v>7</v>
      </c>
      <c r="FA36" s="8">
        <v>3</v>
      </c>
      <c r="FB36" s="8">
        <v>9</v>
      </c>
      <c r="FC36" s="8">
        <v>4</v>
      </c>
      <c r="FD36" s="8">
        <v>0</v>
      </c>
      <c r="FE36" s="146">
        <f>SUM(EX36:FD36)</f>
        <v>28</v>
      </c>
      <c r="FF36" s="147">
        <v>0</v>
      </c>
      <c r="FG36" s="8">
        <v>0</v>
      </c>
      <c r="FH36" s="8">
        <v>92</v>
      </c>
      <c r="FI36" s="8">
        <v>88</v>
      </c>
      <c r="FJ36" s="8">
        <v>160</v>
      </c>
      <c r="FK36" s="8">
        <v>233</v>
      </c>
      <c r="FL36" s="8">
        <v>189</v>
      </c>
      <c r="FM36" s="25">
        <f>SUM(FF36:FL36)</f>
        <v>762</v>
      </c>
      <c r="FN36" s="8">
        <v>0</v>
      </c>
      <c r="FO36" s="8">
        <v>0</v>
      </c>
      <c r="FP36" s="8">
        <v>48</v>
      </c>
      <c r="FQ36" s="8">
        <v>48</v>
      </c>
      <c r="FR36" s="8">
        <v>107</v>
      </c>
      <c r="FS36" s="8">
        <v>170</v>
      </c>
      <c r="FT36" s="8">
        <v>119</v>
      </c>
      <c r="FU36" s="25">
        <f>SUM(FN36:FT36)</f>
        <v>492</v>
      </c>
      <c r="FV36" s="25"/>
      <c r="FW36" s="25"/>
      <c r="FX36" s="8">
        <v>40</v>
      </c>
      <c r="FY36" s="8">
        <v>30</v>
      </c>
      <c r="FZ36" s="8">
        <v>38</v>
      </c>
      <c r="GA36" s="8">
        <v>25</v>
      </c>
      <c r="GB36" s="8">
        <v>14</v>
      </c>
      <c r="GC36" s="119">
        <f>SUM(FV36:GB36)</f>
        <v>147</v>
      </c>
      <c r="GD36" s="147"/>
      <c r="GE36" s="8"/>
      <c r="GF36" s="8">
        <v>4</v>
      </c>
      <c r="GG36" s="8">
        <v>10</v>
      </c>
      <c r="GH36" s="8">
        <v>15</v>
      </c>
      <c r="GI36" s="8">
        <v>38</v>
      </c>
      <c r="GJ36" s="8">
        <v>56</v>
      </c>
      <c r="GK36" s="146">
        <f>SUM(GD36:GJ36)</f>
        <v>123</v>
      </c>
      <c r="GL36" s="147">
        <v>0</v>
      </c>
      <c r="GM36" s="8">
        <v>648</v>
      </c>
      <c r="GN36" s="8">
        <v>1584</v>
      </c>
      <c r="GO36" s="8">
        <v>846</v>
      </c>
      <c r="GP36" s="8">
        <v>796</v>
      </c>
      <c r="GQ36" s="8">
        <v>745</v>
      </c>
      <c r="GR36" s="8">
        <v>547</v>
      </c>
      <c r="GS36" s="119">
        <f>SUM(GL36:GR36)</f>
        <v>5166</v>
      </c>
    </row>
    <row r="37" spans="1:201" s="120" customFormat="1" ht="18" customHeight="1">
      <c r="A37" s="109" t="s">
        <v>46</v>
      </c>
      <c r="B37" s="144"/>
      <c r="C37" s="8">
        <v>1159</v>
      </c>
      <c r="D37" s="8">
        <v>3797</v>
      </c>
      <c r="E37" s="8">
        <v>2002</v>
      </c>
      <c r="F37" s="8">
        <v>1700</v>
      </c>
      <c r="G37" s="8">
        <v>1448</v>
      </c>
      <c r="H37" s="8">
        <v>1170</v>
      </c>
      <c r="I37" s="119">
        <f t="shared" si="1"/>
        <v>11276</v>
      </c>
      <c r="J37" s="144"/>
      <c r="K37" s="8">
        <v>614</v>
      </c>
      <c r="L37" s="8">
        <v>2236</v>
      </c>
      <c r="M37" s="8">
        <v>1209</v>
      </c>
      <c r="N37" s="8">
        <v>1023</v>
      </c>
      <c r="O37" s="8">
        <v>883</v>
      </c>
      <c r="P37" s="8">
        <v>733</v>
      </c>
      <c r="Q37" s="25">
        <f t="shared" si="3"/>
        <v>6698</v>
      </c>
      <c r="R37" s="25"/>
      <c r="S37" s="8">
        <v>359</v>
      </c>
      <c r="T37" s="8">
        <v>1082</v>
      </c>
      <c r="U37" s="8">
        <v>457</v>
      </c>
      <c r="V37" s="8">
        <v>320</v>
      </c>
      <c r="W37" s="8">
        <v>242</v>
      </c>
      <c r="X37" s="8">
        <v>191</v>
      </c>
      <c r="Y37" s="144">
        <f t="shared" si="5"/>
        <v>2651</v>
      </c>
      <c r="Z37" s="25"/>
      <c r="AA37" s="8">
        <v>0</v>
      </c>
      <c r="AB37" s="8">
        <v>4</v>
      </c>
      <c r="AC37" s="8">
        <v>9</v>
      </c>
      <c r="AD37" s="8">
        <v>20</v>
      </c>
      <c r="AE37" s="8">
        <v>46</v>
      </c>
      <c r="AF37" s="8">
        <v>88</v>
      </c>
      <c r="AG37" s="144">
        <f t="shared" si="7"/>
        <v>167</v>
      </c>
      <c r="AH37" s="25"/>
      <c r="AI37" s="8">
        <v>14</v>
      </c>
      <c r="AJ37" s="8">
        <v>82</v>
      </c>
      <c r="AK37" s="8">
        <v>65</v>
      </c>
      <c r="AL37" s="8">
        <v>71</v>
      </c>
      <c r="AM37" s="8">
        <v>81</v>
      </c>
      <c r="AN37" s="8">
        <v>108</v>
      </c>
      <c r="AO37" s="144">
        <f t="shared" si="9"/>
        <v>421</v>
      </c>
      <c r="AP37" s="25"/>
      <c r="AQ37" s="8">
        <v>0</v>
      </c>
      <c r="AR37" s="8">
        <v>5</v>
      </c>
      <c r="AS37" s="8">
        <v>0</v>
      </c>
      <c r="AT37" s="8">
        <v>4</v>
      </c>
      <c r="AU37" s="8">
        <v>1</v>
      </c>
      <c r="AV37" s="8">
        <v>1</v>
      </c>
      <c r="AW37" s="144">
        <f t="shared" si="11"/>
        <v>11</v>
      </c>
      <c r="AX37" s="25"/>
      <c r="AY37" s="8">
        <v>126</v>
      </c>
      <c r="AZ37" s="8">
        <v>442</v>
      </c>
      <c r="BA37" s="8">
        <v>227</v>
      </c>
      <c r="BB37" s="8">
        <v>188</v>
      </c>
      <c r="BC37" s="8">
        <v>137</v>
      </c>
      <c r="BD37" s="8">
        <v>71</v>
      </c>
      <c r="BE37" s="144">
        <f t="shared" si="13"/>
        <v>1191</v>
      </c>
      <c r="BF37" s="25"/>
      <c r="BG37" s="8">
        <v>12</v>
      </c>
      <c r="BH37" s="8">
        <v>112</v>
      </c>
      <c r="BI37" s="8">
        <v>101</v>
      </c>
      <c r="BJ37" s="8">
        <v>105</v>
      </c>
      <c r="BK37" s="8">
        <v>66</v>
      </c>
      <c r="BL37" s="8">
        <v>30</v>
      </c>
      <c r="BM37" s="144">
        <f t="shared" si="15"/>
        <v>426</v>
      </c>
      <c r="BN37" s="25"/>
      <c r="BO37" s="8">
        <v>103</v>
      </c>
      <c r="BP37" s="8">
        <v>509</v>
      </c>
      <c r="BQ37" s="8">
        <v>350</v>
      </c>
      <c r="BR37" s="8">
        <v>315</v>
      </c>
      <c r="BS37" s="8">
        <v>310</v>
      </c>
      <c r="BT37" s="8">
        <v>244</v>
      </c>
      <c r="BU37" s="119">
        <f t="shared" si="17"/>
        <v>1831</v>
      </c>
      <c r="BV37" s="144"/>
      <c r="BW37" s="8">
        <v>2</v>
      </c>
      <c r="BX37" s="8">
        <v>51</v>
      </c>
      <c r="BY37" s="8">
        <v>84</v>
      </c>
      <c r="BZ37" s="8">
        <v>111</v>
      </c>
      <c r="CA37" s="8">
        <v>132</v>
      </c>
      <c r="CB37" s="8">
        <v>89</v>
      </c>
      <c r="CC37" s="25">
        <f t="shared" si="19"/>
        <v>469</v>
      </c>
      <c r="CD37" s="25"/>
      <c r="CE37" s="8">
        <v>2</v>
      </c>
      <c r="CF37" s="8">
        <v>42</v>
      </c>
      <c r="CG37" s="8">
        <v>63</v>
      </c>
      <c r="CH37" s="8">
        <v>82</v>
      </c>
      <c r="CI37" s="8">
        <v>95</v>
      </c>
      <c r="CJ37" s="8">
        <v>64</v>
      </c>
      <c r="CK37" s="25">
        <f t="shared" si="21"/>
        <v>348</v>
      </c>
      <c r="CL37" s="25"/>
      <c r="CM37" s="8">
        <v>0</v>
      </c>
      <c r="CN37" s="8">
        <v>9</v>
      </c>
      <c r="CO37" s="8">
        <v>21</v>
      </c>
      <c r="CP37" s="8">
        <v>29</v>
      </c>
      <c r="CQ37" s="8">
        <v>37</v>
      </c>
      <c r="CR37" s="8">
        <v>24</v>
      </c>
      <c r="CS37" s="25">
        <f t="shared" si="23"/>
        <v>120</v>
      </c>
      <c r="CT37" s="25"/>
      <c r="CU37" s="8">
        <v>0</v>
      </c>
      <c r="CV37" s="8">
        <v>0</v>
      </c>
      <c r="CW37" s="8">
        <v>0</v>
      </c>
      <c r="CX37" s="8">
        <v>0</v>
      </c>
      <c r="CY37" s="8">
        <v>0</v>
      </c>
      <c r="CZ37" s="8">
        <v>1</v>
      </c>
      <c r="DA37" s="119">
        <f t="shared" si="25"/>
        <v>1</v>
      </c>
      <c r="DB37" s="144"/>
      <c r="DC37" s="8">
        <v>530</v>
      </c>
      <c r="DD37" s="8">
        <v>1481</v>
      </c>
      <c r="DE37" s="8">
        <v>690</v>
      </c>
      <c r="DF37" s="8">
        <v>557</v>
      </c>
      <c r="DG37" s="8">
        <v>424</v>
      </c>
      <c r="DH37" s="8">
        <v>348</v>
      </c>
      <c r="DI37" s="25">
        <f t="shared" si="27"/>
        <v>4030</v>
      </c>
      <c r="DJ37" s="25"/>
      <c r="DK37" s="8">
        <v>10</v>
      </c>
      <c r="DL37" s="8">
        <v>57</v>
      </c>
      <c r="DM37" s="8">
        <v>58</v>
      </c>
      <c r="DN37" s="8">
        <v>58</v>
      </c>
      <c r="DO37" s="8">
        <v>68</v>
      </c>
      <c r="DP37" s="8">
        <v>96</v>
      </c>
      <c r="DQ37" s="25">
        <f t="shared" si="29"/>
        <v>347</v>
      </c>
      <c r="DR37" s="25"/>
      <c r="DS37" s="25"/>
      <c r="DT37" s="8">
        <v>4</v>
      </c>
      <c r="DU37" s="8">
        <v>6</v>
      </c>
      <c r="DV37" s="8">
        <v>8</v>
      </c>
      <c r="DW37" s="8">
        <v>3</v>
      </c>
      <c r="DX37" s="8">
        <v>1</v>
      </c>
      <c r="DY37" s="25">
        <f t="shared" si="31"/>
        <v>22</v>
      </c>
      <c r="DZ37" s="25"/>
      <c r="EA37" s="8">
        <v>17</v>
      </c>
      <c r="EB37" s="8">
        <v>63</v>
      </c>
      <c r="EC37" s="8">
        <v>36</v>
      </c>
      <c r="ED37" s="8">
        <v>32</v>
      </c>
      <c r="EE37" s="8">
        <v>28</v>
      </c>
      <c r="EF37" s="8">
        <v>16</v>
      </c>
      <c r="EG37" s="25">
        <f>SUM(DZ37:EF37)</f>
        <v>192</v>
      </c>
      <c r="EH37" s="25"/>
      <c r="EI37" s="8">
        <v>503</v>
      </c>
      <c r="EJ37" s="8">
        <v>1357</v>
      </c>
      <c r="EK37" s="8">
        <v>590</v>
      </c>
      <c r="EL37" s="8">
        <v>459</v>
      </c>
      <c r="EM37" s="8">
        <v>325</v>
      </c>
      <c r="EN37" s="8">
        <v>235</v>
      </c>
      <c r="EO37" s="119">
        <f>SUM(EH37:EN37)</f>
        <v>3469</v>
      </c>
      <c r="EP37" s="144"/>
      <c r="EQ37" s="8">
        <v>4</v>
      </c>
      <c r="ER37" s="8">
        <v>9</v>
      </c>
      <c r="ES37" s="8">
        <v>11</v>
      </c>
      <c r="ET37" s="8">
        <v>4</v>
      </c>
      <c r="EU37" s="8">
        <v>6</v>
      </c>
      <c r="EV37" s="8">
        <v>0</v>
      </c>
      <c r="EW37" s="119">
        <f>SUM(EP37:EV37)</f>
        <v>34</v>
      </c>
      <c r="EX37" s="144"/>
      <c r="EY37" s="8">
        <v>9</v>
      </c>
      <c r="EZ37" s="8">
        <v>20</v>
      </c>
      <c r="FA37" s="8">
        <v>8</v>
      </c>
      <c r="FB37" s="8">
        <v>5</v>
      </c>
      <c r="FC37" s="8">
        <v>3</v>
      </c>
      <c r="FD37" s="8">
        <v>0</v>
      </c>
      <c r="FE37" s="146">
        <f>SUM(EX37:FD37)</f>
        <v>45</v>
      </c>
      <c r="FF37" s="147">
        <v>0</v>
      </c>
      <c r="FG37" s="8">
        <v>0</v>
      </c>
      <c r="FH37" s="8">
        <v>51</v>
      </c>
      <c r="FI37" s="8">
        <v>120</v>
      </c>
      <c r="FJ37" s="8">
        <v>204</v>
      </c>
      <c r="FK37" s="8">
        <v>329</v>
      </c>
      <c r="FL37" s="8">
        <v>345</v>
      </c>
      <c r="FM37" s="25">
        <f>SUM(FF37:FL37)</f>
        <v>1049</v>
      </c>
      <c r="FN37" s="8">
        <v>0</v>
      </c>
      <c r="FO37" s="8">
        <v>0</v>
      </c>
      <c r="FP37" s="8">
        <v>29</v>
      </c>
      <c r="FQ37" s="8">
        <v>66</v>
      </c>
      <c r="FR37" s="8">
        <v>112</v>
      </c>
      <c r="FS37" s="8">
        <v>193</v>
      </c>
      <c r="FT37" s="8">
        <v>173</v>
      </c>
      <c r="FU37" s="25">
        <f>SUM(FN37:FT37)</f>
        <v>573</v>
      </c>
      <c r="FV37" s="25"/>
      <c r="FW37" s="25"/>
      <c r="FX37" s="8">
        <v>20</v>
      </c>
      <c r="FY37" s="8">
        <v>52</v>
      </c>
      <c r="FZ37" s="8">
        <v>82</v>
      </c>
      <c r="GA37" s="8">
        <v>100</v>
      </c>
      <c r="GB37" s="8">
        <v>45</v>
      </c>
      <c r="GC37" s="119">
        <f>SUM(FV37:GB37)</f>
        <v>299</v>
      </c>
      <c r="GD37" s="147"/>
      <c r="GE37" s="8"/>
      <c r="GF37" s="8">
        <v>2</v>
      </c>
      <c r="GG37" s="8">
        <v>2</v>
      </c>
      <c r="GH37" s="8">
        <v>10</v>
      </c>
      <c r="GI37" s="8">
        <v>36</v>
      </c>
      <c r="GJ37" s="8">
        <v>127</v>
      </c>
      <c r="GK37" s="146">
        <f>SUM(GD37:GJ37)</f>
        <v>177</v>
      </c>
      <c r="GL37" s="147">
        <v>0</v>
      </c>
      <c r="GM37" s="8">
        <v>1159</v>
      </c>
      <c r="GN37" s="8">
        <v>3848</v>
      </c>
      <c r="GO37" s="8">
        <v>2122</v>
      </c>
      <c r="GP37" s="8">
        <v>1904</v>
      </c>
      <c r="GQ37" s="8">
        <v>1777</v>
      </c>
      <c r="GR37" s="8">
        <v>1515</v>
      </c>
      <c r="GS37" s="119">
        <f>SUM(GL37:GR37)</f>
        <v>12325</v>
      </c>
    </row>
    <row r="38" spans="1:201" s="120" customFormat="1" ht="18" customHeight="1">
      <c r="A38" s="109" t="s">
        <v>47</v>
      </c>
      <c r="B38" s="144"/>
      <c r="C38" s="8">
        <v>470</v>
      </c>
      <c r="D38" s="8">
        <v>1633</v>
      </c>
      <c r="E38" s="8">
        <v>877</v>
      </c>
      <c r="F38" s="8">
        <v>835</v>
      </c>
      <c r="G38" s="8">
        <v>619</v>
      </c>
      <c r="H38" s="8">
        <v>445</v>
      </c>
      <c r="I38" s="119">
        <f t="shared" si="1"/>
        <v>4879</v>
      </c>
      <c r="J38" s="144"/>
      <c r="K38" s="8">
        <v>239</v>
      </c>
      <c r="L38" s="8">
        <v>910</v>
      </c>
      <c r="M38" s="8">
        <v>503</v>
      </c>
      <c r="N38" s="8">
        <v>490</v>
      </c>
      <c r="O38" s="8">
        <v>377</v>
      </c>
      <c r="P38" s="8">
        <v>275</v>
      </c>
      <c r="Q38" s="25">
        <f t="shared" si="3"/>
        <v>2794</v>
      </c>
      <c r="R38" s="25"/>
      <c r="S38" s="8">
        <v>163</v>
      </c>
      <c r="T38" s="8">
        <v>434</v>
      </c>
      <c r="U38" s="8">
        <v>173</v>
      </c>
      <c r="V38" s="8">
        <v>148</v>
      </c>
      <c r="W38" s="8">
        <v>96</v>
      </c>
      <c r="X38" s="8">
        <v>61</v>
      </c>
      <c r="Y38" s="144">
        <f t="shared" si="5"/>
        <v>1075</v>
      </c>
      <c r="Z38" s="25"/>
      <c r="AA38" s="8">
        <v>0</v>
      </c>
      <c r="AB38" s="8">
        <v>1</v>
      </c>
      <c r="AC38" s="8">
        <v>3</v>
      </c>
      <c r="AD38" s="8">
        <v>6</v>
      </c>
      <c r="AE38" s="8">
        <v>30</v>
      </c>
      <c r="AF38" s="8">
        <v>44</v>
      </c>
      <c r="AG38" s="144">
        <f t="shared" si="7"/>
        <v>84</v>
      </c>
      <c r="AH38" s="25"/>
      <c r="AI38" s="8">
        <v>4</v>
      </c>
      <c r="AJ38" s="8">
        <v>34</v>
      </c>
      <c r="AK38" s="8">
        <v>16</v>
      </c>
      <c r="AL38" s="8">
        <v>23</v>
      </c>
      <c r="AM38" s="8">
        <v>31</v>
      </c>
      <c r="AN38" s="8">
        <v>45</v>
      </c>
      <c r="AO38" s="144">
        <f t="shared" si="9"/>
        <v>153</v>
      </c>
      <c r="AP38" s="25"/>
      <c r="AQ38" s="8">
        <v>0</v>
      </c>
      <c r="AR38" s="8">
        <v>0</v>
      </c>
      <c r="AS38" s="8">
        <v>2</v>
      </c>
      <c r="AT38" s="8">
        <v>4</v>
      </c>
      <c r="AU38" s="8">
        <v>1</v>
      </c>
      <c r="AV38" s="8">
        <v>0</v>
      </c>
      <c r="AW38" s="144">
        <f t="shared" si="11"/>
        <v>7</v>
      </c>
      <c r="AX38" s="25"/>
      <c r="AY38" s="8">
        <v>29</v>
      </c>
      <c r="AZ38" s="8">
        <v>152</v>
      </c>
      <c r="BA38" s="8">
        <v>86</v>
      </c>
      <c r="BB38" s="8">
        <v>83</v>
      </c>
      <c r="BC38" s="8">
        <v>35</v>
      </c>
      <c r="BD38" s="8">
        <v>24</v>
      </c>
      <c r="BE38" s="144">
        <f t="shared" si="13"/>
        <v>409</v>
      </c>
      <c r="BF38" s="25"/>
      <c r="BG38" s="8">
        <v>12</v>
      </c>
      <c r="BH38" s="8">
        <v>96</v>
      </c>
      <c r="BI38" s="8">
        <v>62</v>
      </c>
      <c r="BJ38" s="8">
        <v>64</v>
      </c>
      <c r="BK38" s="8">
        <v>48</v>
      </c>
      <c r="BL38" s="8">
        <v>13</v>
      </c>
      <c r="BM38" s="144">
        <f t="shared" si="15"/>
        <v>295</v>
      </c>
      <c r="BN38" s="25"/>
      <c r="BO38" s="8">
        <v>31</v>
      </c>
      <c r="BP38" s="8">
        <v>193</v>
      </c>
      <c r="BQ38" s="8">
        <v>161</v>
      </c>
      <c r="BR38" s="8">
        <v>162</v>
      </c>
      <c r="BS38" s="8">
        <v>136</v>
      </c>
      <c r="BT38" s="8">
        <v>88</v>
      </c>
      <c r="BU38" s="119">
        <f t="shared" si="17"/>
        <v>771</v>
      </c>
      <c r="BV38" s="144"/>
      <c r="BW38" s="8">
        <v>2</v>
      </c>
      <c r="BX38" s="8">
        <v>32</v>
      </c>
      <c r="BY38" s="8">
        <v>26</v>
      </c>
      <c r="BZ38" s="8">
        <v>36</v>
      </c>
      <c r="CA38" s="8">
        <v>39</v>
      </c>
      <c r="CB38" s="8">
        <v>24</v>
      </c>
      <c r="CC38" s="25">
        <f t="shared" si="19"/>
        <v>159</v>
      </c>
      <c r="CD38" s="25"/>
      <c r="CE38" s="8">
        <v>2</v>
      </c>
      <c r="CF38" s="8">
        <v>22</v>
      </c>
      <c r="CG38" s="8">
        <v>16</v>
      </c>
      <c r="CH38" s="8">
        <v>27</v>
      </c>
      <c r="CI38" s="8">
        <v>23</v>
      </c>
      <c r="CJ38" s="8">
        <v>14</v>
      </c>
      <c r="CK38" s="25">
        <f t="shared" si="21"/>
        <v>104</v>
      </c>
      <c r="CL38" s="25"/>
      <c r="CM38" s="8">
        <v>0</v>
      </c>
      <c r="CN38" s="8">
        <v>8</v>
      </c>
      <c r="CO38" s="8">
        <v>8</v>
      </c>
      <c r="CP38" s="8">
        <v>8</v>
      </c>
      <c r="CQ38" s="8">
        <v>11</v>
      </c>
      <c r="CR38" s="8">
        <v>6</v>
      </c>
      <c r="CS38" s="25">
        <f t="shared" si="23"/>
        <v>41</v>
      </c>
      <c r="CT38" s="25"/>
      <c r="CU38" s="8">
        <v>0</v>
      </c>
      <c r="CV38" s="8">
        <v>2</v>
      </c>
      <c r="CW38" s="8">
        <v>2</v>
      </c>
      <c r="CX38" s="8">
        <v>1</v>
      </c>
      <c r="CY38" s="8">
        <v>5</v>
      </c>
      <c r="CZ38" s="8">
        <v>4</v>
      </c>
      <c r="DA38" s="119">
        <f t="shared" si="25"/>
        <v>14</v>
      </c>
      <c r="DB38" s="144"/>
      <c r="DC38" s="8">
        <v>227</v>
      </c>
      <c r="DD38" s="8">
        <v>681</v>
      </c>
      <c r="DE38" s="8">
        <v>336</v>
      </c>
      <c r="DF38" s="8">
        <v>295</v>
      </c>
      <c r="DG38" s="8">
        <v>196</v>
      </c>
      <c r="DH38" s="8">
        <v>145</v>
      </c>
      <c r="DI38" s="25">
        <f t="shared" si="27"/>
        <v>1880</v>
      </c>
      <c r="DJ38" s="25"/>
      <c r="DK38" s="8">
        <v>10</v>
      </c>
      <c r="DL38" s="8">
        <v>49</v>
      </c>
      <c r="DM38" s="8">
        <v>48</v>
      </c>
      <c r="DN38" s="8">
        <v>41</v>
      </c>
      <c r="DO38" s="8">
        <v>40</v>
      </c>
      <c r="DP38" s="8">
        <v>51</v>
      </c>
      <c r="DQ38" s="25">
        <f t="shared" si="29"/>
        <v>239</v>
      </c>
      <c r="DR38" s="25"/>
      <c r="DS38" s="25"/>
      <c r="DT38" s="8">
        <v>6</v>
      </c>
      <c r="DU38" s="8">
        <v>8</v>
      </c>
      <c r="DV38" s="8">
        <v>7</v>
      </c>
      <c r="DW38" s="8">
        <v>2</v>
      </c>
      <c r="DX38" s="8">
        <v>0</v>
      </c>
      <c r="DY38" s="25">
        <f t="shared" si="31"/>
        <v>23</v>
      </c>
      <c r="DZ38" s="25"/>
      <c r="EA38" s="8">
        <v>3</v>
      </c>
      <c r="EB38" s="8">
        <v>18</v>
      </c>
      <c r="EC38" s="8">
        <v>8</v>
      </c>
      <c r="ED38" s="8">
        <v>8</v>
      </c>
      <c r="EE38" s="8">
        <v>8</v>
      </c>
      <c r="EF38" s="8">
        <v>3</v>
      </c>
      <c r="EG38" s="25">
        <f>SUM(DZ38:EF38)</f>
        <v>48</v>
      </c>
      <c r="EH38" s="25"/>
      <c r="EI38" s="8">
        <v>214</v>
      </c>
      <c r="EJ38" s="8">
        <v>608</v>
      </c>
      <c r="EK38" s="8">
        <v>272</v>
      </c>
      <c r="EL38" s="8">
        <v>239</v>
      </c>
      <c r="EM38" s="8">
        <v>146</v>
      </c>
      <c r="EN38" s="8">
        <v>91</v>
      </c>
      <c r="EO38" s="119">
        <f>SUM(EH38:EN38)</f>
        <v>1570</v>
      </c>
      <c r="EP38" s="144"/>
      <c r="EQ38" s="8">
        <v>1</v>
      </c>
      <c r="ER38" s="8">
        <v>3</v>
      </c>
      <c r="ES38" s="8">
        <v>8</v>
      </c>
      <c r="ET38" s="8">
        <v>9</v>
      </c>
      <c r="EU38" s="8">
        <v>5</v>
      </c>
      <c r="EV38" s="8">
        <v>1</v>
      </c>
      <c r="EW38" s="119">
        <f>SUM(EP38:EV38)</f>
        <v>27</v>
      </c>
      <c r="EX38" s="144"/>
      <c r="EY38" s="8">
        <v>1</v>
      </c>
      <c r="EZ38" s="8">
        <v>7</v>
      </c>
      <c r="FA38" s="8">
        <v>4</v>
      </c>
      <c r="FB38" s="8">
        <v>5</v>
      </c>
      <c r="FC38" s="8">
        <v>2</v>
      </c>
      <c r="FD38" s="8">
        <v>0</v>
      </c>
      <c r="FE38" s="146">
        <f>SUM(EX38:FD38)</f>
        <v>19</v>
      </c>
      <c r="FF38" s="147">
        <v>0</v>
      </c>
      <c r="FG38" s="8">
        <v>0</v>
      </c>
      <c r="FH38" s="8">
        <v>69</v>
      </c>
      <c r="FI38" s="8">
        <v>89</v>
      </c>
      <c r="FJ38" s="8">
        <v>153</v>
      </c>
      <c r="FK38" s="8">
        <v>186</v>
      </c>
      <c r="FL38" s="8">
        <v>153</v>
      </c>
      <c r="FM38" s="25">
        <f>SUM(FF38:FL38)</f>
        <v>650</v>
      </c>
      <c r="FN38" s="8">
        <v>0</v>
      </c>
      <c r="FO38" s="8">
        <v>0</v>
      </c>
      <c r="FP38" s="8">
        <v>38</v>
      </c>
      <c r="FQ38" s="8">
        <v>32</v>
      </c>
      <c r="FR38" s="8">
        <v>72</v>
      </c>
      <c r="FS38" s="8">
        <v>87</v>
      </c>
      <c r="FT38" s="8">
        <v>79</v>
      </c>
      <c r="FU38" s="25">
        <f>SUM(FN38:FT38)</f>
        <v>308</v>
      </c>
      <c r="FV38" s="25"/>
      <c r="FW38" s="25"/>
      <c r="FX38" s="8">
        <v>30</v>
      </c>
      <c r="FY38" s="8">
        <v>55</v>
      </c>
      <c r="FZ38" s="8">
        <v>66</v>
      </c>
      <c r="GA38" s="8">
        <v>63</v>
      </c>
      <c r="GB38" s="8">
        <v>27</v>
      </c>
      <c r="GC38" s="119">
        <f>SUM(FV38:GB38)</f>
        <v>241</v>
      </c>
      <c r="GD38" s="147"/>
      <c r="GE38" s="8"/>
      <c r="GF38" s="8">
        <v>1</v>
      </c>
      <c r="GG38" s="8">
        <v>2</v>
      </c>
      <c r="GH38" s="8">
        <v>15</v>
      </c>
      <c r="GI38" s="8">
        <v>36</v>
      </c>
      <c r="GJ38" s="8">
        <v>47</v>
      </c>
      <c r="GK38" s="146">
        <f>SUM(GD38:GJ38)</f>
        <v>101</v>
      </c>
      <c r="GL38" s="147">
        <v>0</v>
      </c>
      <c r="GM38" s="8">
        <v>470</v>
      </c>
      <c r="GN38" s="8">
        <v>1702</v>
      </c>
      <c r="GO38" s="8">
        <v>966</v>
      </c>
      <c r="GP38" s="8">
        <v>988</v>
      </c>
      <c r="GQ38" s="8">
        <v>805</v>
      </c>
      <c r="GR38" s="8">
        <v>598</v>
      </c>
      <c r="GS38" s="119">
        <f>SUM(GL38:GR38)</f>
        <v>5529</v>
      </c>
    </row>
    <row r="39" spans="1:201" s="120" customFormat="1" ht="18" customHeight="1">
      <c r="A39" s="109" t="s">
        <v>48</v>
      </c>
      <c r="B39" s="144"/>
      <c r="C39" s="8">
        <v>1158</v>
      </c>
      <c r="D39" s="8">
        <v>3705</v>
      </c>
      <c r="E39" s="8">
        <v>2008</v>
      </c>
      <c r="F39" s="8">
        <v>1512</v>
      </c>
      <c r="G39" s="8">
        <v>993</v>
      </c>
      <c r="H39" s="8">
        <v>994</v>
      </c>
      <c r="I39" s="119">
        <f t="shared" si="1"/>
        <v>10370</v>
      </c>
      <c r="J39" s="144"/>
      <c r="K39" s="8">
        <v>580</v>
      </c>
      <c r="L39" s="8">
        <v>2090</v>
      </c>
      <c r="M39" s="8">
        <v>1198</v>
      </c>
      <c r="N39" s="8">
        <v>895</v>
      </c>
      <c r="O39" s="8">
        <v>597</v>
      </c>
      <c r="P39" s="8">
        <v>620</v>
      </c>
      <c r="Q39" s="25">
        <f t="shared" si="3"/>
        <v>5980</v>
      </c>
      <c r="R39" s="25"/>
      <c r="S39" s="8">
        <v>408</v>
      </c>
      <c r="T39" s="8">
        <v>1019</v>
      </c>
      <c r="U39" s="8">
        <v>440</v>
      </c>
      <c r="V39" s="8">
        <v>264</v>
      </c>
      <c r="W39" s="8">
        <v>160</v>
      </c>
      <c r="X39" s="8">
        <v>161</v>
      </c>
      <c r="Y39" s="144">
        <f t="shared" si="5"/>
        <v>2452</v>
      </c>
      <c r="Z39" s="25"/>
      <c r="AA39" s="8">
        <v>0</v>
      </c>
      <c r="AB39" s="8">
        <v>3</v>
      </c>
      <c r="AC39" s="8">
        <v>4</v>
      </c>
      <c r="AD39" s="8">
        <v>16</v>
      </c>
      <c r="AE39" s="8">
        <v>36</v>
      </c>
      <c r="AF39" s="8">
        <v>67</v>
      </c>
      <c r="AG39" s="144">
        <f t="shared" si="7"/>
        <v>126</v>
      </c>
      <c r="AH39" s="25"/>
      <c r="AI39" s="8">
        <v>9</v>
      </c>
      <c r="AJ39" s="8">
        <v>107</v>
      </c>
      <c r="AK39" s="8">
        <v>99</v>
      </c>
      <c r="AL39" s="8">
        <v>107</v>
      </c>
      <c r="AM39" s="8">
        <v>96</v>
      </c>
      <c r="AN39" s="8">
        <v>107</v>
      </c>
      <c r="AO39" s="144">
        <f t="shared" si="9"/>
        <v>525</v>
      </c>
      <c r="AP39" s="25"/>
      <c r="AQ39" s="8">
        <v>0</v>
      </c>
      <c r="AR39" s="8">
        <v>1</v>
      </c>
      <c r="AS39" s="8">
        <v>2</v>
      </c>
      <c r="AT39" s="8">
        <v>3</v>
      </c>
      <c r="AU39" s="8">
        <v>0</v>
      </c>
      <c r="AV39" s="8">
        <v>4</v>
      </c>
      <c r="AW39" s="144">
        <f t="shared" si="11"/>
        <v>10</v>
      </c>
      <c r="AX39" s="25"/>
      <c r="AY39" s="8">
        <v>67</v>
      </c>
      <c r="AZ39" s="8">
        <v>358</v>
      </c>
      <c r="BA39" s="8">
        <v>227</v>
      </c>
      <c r="BB39" s="8">
        <v>174</v>
      </c>
      <c r="BC39" s="8">
        <v>86</v>
      </c>
      <c r="BD39" s="8">
        <v>60</v>
      </c>
      <c r="BE39" s="144">
        <f t="shared" si="13"/>
        <v>972</v>
      </c>
      <c r="BF39" s="25"/>
      <c r="BG39" s="8">
        <v>8</v>
      </c>
      <c r="BH39" s="8">
        <v>110</v>
      </c>
      <c r="BI39" s="8">
        <v>89</v>
      </c>
      <c r="BJ39" s="8">
        <v>59</v>
      </c>
      <c r="BK39" s="8">
        <v>23</v>
      </c>
      <c r="BL39" s="8">
        <v>12</v>
      </c>
      <c r="BM39" s="144">
        <f t="shared" si="15"/>
        <v>301</v>
      </c>
      <c r="BN39" s="25"/>
      <c r="BO39" s="8">
        <v>88</v>
      </c>
      <c r="BP39" s="8">
        <v>492</v>
      </c>
      <c r="BQ39" s="8">
        <v>337</v>
      </c>
      <c r="BR39" s="8">
        <v>272</v>
      </c>
      <c r="BS39" s="8">
        <v>196</v>
      </c>
      <c r="BT39" s="8">
        <v>209</v>
      </c>
      <c r="BU39" s="119">
        <f t="shared" si="17"/>
        <v>1594</v>
      </c>
      <c r="BV39" s="144"/>
      <c r="BW39" s="8">
        <v>1</v>
      </c>
      <c r="BX39" s="8">
        <v>29</v>
      </c>
      <c r="BY39" s="8">
        <v>48</v>
      </c>
      <c r="BZ39" s="8">
        <v>68</v>
      </c>
      <c r="CA39" s="8">
        <v>29</v>
      </c>
      <c r="CB39" s="8">
        <v>49</v>
      </c>
      <c r="CC39" s="25">
        <f t="shared" si="19"/>
        <v>224</v>
      </c>
      <c r="CD39" s="25"/>
      <c r="CE39" s="8">
        <v>1</v>
      </c>
      <c r="CF39" s="8">
        <v>20</v>
      </c>
      <c r="CG39" s="8">
        <v>39</v>
      </c>
      <c r="CH39" s="8">
        <v>61</v>
      </c>
      <c r="CI39" s="8">
        <v>26</v>
      </c>
      <c r="CJ39" s="8">
        <v>36</v>
      </c>
      <c r="CK39" s="25">
        <f t="shared" si="21"/>
        <v>183</v>
      </c>
      <c r="CL39" s="25"/>
      <c r="CM39" s="8">
        <v>0</v>
      </c>
      <c r="CN39" s="8">
        <v>9</v>
      </c>
      <c r="CO39" s="8">
        <v>9</v>
      </c>
      <c r="CP39" s="8">
        <v>7</v>
      </c>
      <c r="CQ39" s="8">
        <v>3</v>
      </c>
      <c r="CR39" s="8">
        <v>13</v>
      </c>
      <c r="CS39" s="25">
        <f t="shared" si="23"/>
        <v>41</v>
      </c>
      <c r="CT39" s="25"/>
      <c r="CU39" s="8">
        <v>0</v>
      </c>
      <c r="CV39" s="8">
        <v>0</v>
      </c>
      <c r="CW39" s="8">
        <v>0</v>
      </c>
      <c r="CX39" s="8">
        <v>0</v>
      </c>
      <c r="CY39" s="8">
        <v>0</v>
      </c>
      <c r="CZ39" s="8">
        <v>0</v>
      </c>
      <c r="DA39" s="119">
        <f t="shared" si="25"/>
        <v>0</v>
      </c>
      <c r="DB39" s="144"/>
      <c r="DC39" s="8">
        <v>557</v>
      </c>
      <c r="DD39" s="8">
        <v>1518</v>
      </c>
      <c r="DE39" s="8">
        <v>732</v>
      </c>
      <c r="DF39" s="8">
        <v>528</v>
      </c>
      <c r="DG39" s="8">
        <v>347</v>
      </c>
      <c r="DH39" s="8">
        <v>311</v>
      </c>
      <c r="DI39" s="25">
        <f t="shared" si="27"/>
        <v>3993</v>
      </c>
      <c r="DJ39" s="25"/>
      <c r="DK39" s="8">
        <v>19</v>
      </c>
      <c r="DL39" s="8">
        <v>64</v>
      </c>
      <c r="DM39" s="8">
        <v>80</v>
      </c>
      <c r="DN39" s="8">
        <v>88</v>
      </c>
      <c r="DO39" s="8">
        <v>82</v>
      </c>
      <c r="DP39" s="8">
        <v>105</v>
      </c>
      <c r="DQ39" s="25">
        <f t="shared" si="29"/>
        <v>438</v>
      </c>
      <c r="DR39" s="25"/>
      <c r="DS39" s="25"/>
      <c r="DT39" s="8">
        <v>14</v>
      </c>
      <c r="DU39" s="8">
        <v>12</v>
      </c>
      <c r="DV39" s="8">
        <v>17</v>
      </c>
      <c r="DW39" s="8">
        <v>4</v>
      </c>
      <c r="DX39" s="8">
        <v>0</v>
      </c>
      <c r="DY39" s="25">
        <f t="shared" si="31"/>
        <v>47</v>
      </c>
      <c r="DZ39" s="25"/>
      <c r="EA39" s="8">
        <v>26</v>
      </c>
      <c r="EB39" s="8">
        <v>62</v>
      </c>
      <c r="EC39" s="8">
        <v>53</v>
      </c>
      <c r="ED39" s="8">
        <v>50</v>
      </c>
      <c r="EE39" s="8">
        <v>39</v>
      </c>
      <c r="EF39" s="8">
        <v>27</v>
      </c>
      <c r="EG39" s="25">
        <f>SUM(DZ39:EF39)</f>
        <v>257</v>
      </c>
      <c r="EH39" s="25"/>
      <c r="EI39" s="8">
        <v>512</v>
      </c>
      <c r="EJ39" s="8">
        <v>1378</v>
      </c>
      <c r="EK39" s="8">
        <v>587</v>
      </c>
      <c r="EL39" s="8">
        <v>373</v>
      </c>
      <c r="EM39" s="8">
        <v>222</v>
      </c>
      <c r="EN39" s="8">
        <v>179</v>
      </c>
      <c r="EO39" s="119">
        <f>SUM(EH39:EN39)</f>
        <v>3251</v>
      </c>
      <c r="EP39" s="144"/>
      <c r="EQ39" s="8">
        <v>6</v>
      </c>
      <c r="ER39" s="8">
        <v>43</v>
      </c>
      <c r="ES39" s="8">
        <v>17</v>
      </c>
      <c r="ET39" s="8">
        <v>16</v>
      </c>
      <c r="EU39" s="8">
        <v>13</v>
      </c>
      <c r="EV39" s="8">
        <v>8</v>
      </c>
      <c r="EW39" s="119">
        <f>SUM(EP39:EV39)</f>
        <v>103</v>
      </c>
      <c r="EX39" s="144"/>
      <c r="EY39" s="8">
        <v>14</v>
      </c>
      <c r="EZ39" s="8">
        <v>25</v>
      </c>
      <c r="FA39" s="8">
        <v>13</v>
      </c>
      <c r="FB39" s="8">
        <v>5</v>
      </c>
      <c r="FC39" s="8">
        <v>7</v>
      </c>
      <c r="FD39" s="8">
        <v>6</v>
      </c>
      <c r="FE39" s="146">
        <f>SUM(EX39:FD39)</f>
        <v>70</v>
      </c>
      <c r="FF39" s="147">
        <v>0</v>
      </c>
      <c r="FG39" s="8">
        <v>0</v>
      </c>
      <c r="FH39" s="8">
        <v>52</v>
      </c>
      <c r="FI39" s="8">
        <v>125</v>
      </c>
      <c r="FJ39" s="8">
        <v>182</v>
      </c>
      <c r="FK39" s="8">
        <v>273</v>
      </c>
      <c r="FL39" s="8">
        <v>339</v>
      </c>
      <c r="FM39" s="25">
        <f>SUM(FF39:FL39)</f>
        <v>971</v>
      </c>
      <c r="FN39" s="8">
        <v>0</v>
      </c>
      <c r="FO39" s="8">
        <v>0</v>
      </c>
      <c r="FP39" s="8">
        <v>21</v>
      </c>
      <c r="FQ39" s="8">
        <v>65</v>
      </c>
      <c r="FR39" s="8">
        <v>91</v>
      </c>
      <c r="FS39" s="8">
        <v>156</v>
      </c>
      <c r="FT39" s="8">
        <v>141</v>
      </c>
      <c r="FU39" s="25">
        <f>SUM(FN39:FT39)</f>
        <v>474</v>
      </c>
      <c r="FV39" s="25"/>
      <c r="FW39" s="25"/>
      <c r="FX39" s="8">
        <v>28</v>
      </c>
      <c r="FY39" s="8">
        <v>51</v>
      </c>
      <c r="FZ39" s="8">
        <v>78</v>
      </c>
      <c r="GA39" s="8">
        <v>60</v>
      </c>
      <c r="GB39" s="8">
        <v>33</v>
      </c>
      <c r="GC39" s="119">
        <f>SUM(FV39:GB39)</f>
        <v>250</v>
      </c>
      <c r="GD39" s="147"/>
      <c r="GE39" s="8"/>
      <c r="GF39" s="8">
        <v>3</v>
      </c>
      <c r="GG39" s="8">
        <v>9</v>
      </c>
      <c r="GH39" s="8">
        <v>13</v>
      </c>
      <c r="GI39" s="8">
        <v>57</v>
      </c>
      <c r="GJ39" s="8">
        <v>165</v>
      </c>
      <c r="GK39" s="146">
        <f>SUM(GD39:GJ39)</f>
        <v>247</v>
      </c>
      <c r="GL39" s="147">
        <v>0</v>
      </c>
      <c r="GM39" s="8">
        <v>1158</v>
      </c>
      <c r="GN39" s="8">
        <v>3757</v>
      </c>
      <c r="GO39" s="8">
        <v>2133</v>
      </c>
      <c r="GP39" s="8">
        <v>1694</v>
      </c>
      <c r="GQ39" s="8">
        <v>1266</v>
      </c>
      <c r="GR39" s="8">
        <v>1333</v>
      </c>
      <c r="GS39" s="119">
        <f>SUM(GL39:GR39)</f>
        <v>11341</v>
      </c>
    </row>
    <row r="40" spans="1:201" s="120" customFormat="1" ht="18" customHeight="1">
      <c r="A40" s="109" t="s">
        <v>49</v>
      </c>
      <c r="B40" s="144"/>
      <c r="C40" s="8">
        <v>1337</v>
      </c>
      <c r="D40" s="8">
        <v>7277</v>
      </c>
      <c r="E40" s="8">
        <v>4036</v>
      </c>
      <c r="F40" s="8">
        <v>3193</v>
      </c>
      <c r="G40" s="8">
        <v>2702</v>
      </c>
      <c r="H40" s="8">
        <v>2669</v>
      </c>
      <c r="I40" s="119">
        <f t="shared" si="1"/>
        <v>21214</v>
      </c>
      <c r="J40" s="144"/>
      <c r="K40" s="8">
        <v>691</v>
      </c>
      <c r="L40" s="8">
        <v>4071</v>
      </c>
      <c r="M40" s="8">
        <v>2301</v>
      </c>
      <c r="N40" s="8">
        <v>1784</v>
      </c>
      <c r="O40" s="8">
        <v>1540</v>
      </c>
      <c r="P40" s="8">
        <v>1626</v>
      </c>
      <c r="Q40" s="25">
        <f t="shared" si="3"/>
        <v>12013</v>
      </c>
      <c r="R40" s="25"/>
      <c r="S40" s="8">
        <v>449</v>
      </c>
      <c r="T40" s="8">
        <v>1928</v>
      </c>
      <c r="U40" s="8">
        <v>746</v>
      </c>
      <c r="V40" s="8">
        <v>484</v>
      </c>
      <c r="W40" s="8">
        <v>395</v>
      </c>
      <c r="X40" s="8">
        <v>411</v>
      </c>
      <c r="Y40" s="144">
        <f t="shared" si="5"/>
        <v>4413</v>
      </c>
      <c r="Z40" s="25"/>
      <c r="AA40" s="8">
        <v>0</v>
      </c>
      <c r="AB40" s="8">
        <v>4</v>
      </c>
      <c r="AC40" s="8">
        <v>9</v>
      </c>
      <c r="AD40" s="8">
        <v>24</v>
      </c>
      <c r="AE40" s="8">
        <v>72</v>
      </c>
      <c r="AF40" s="8">
        <v>149</v>
      </c>
      <c r="AG40" s="144">
        <f t="shared" si="7"/>
        <v>258</v>
      </c>
      <c r="AH40" s="25"/>
      <c r="AI40" s="8">
        <v>17</v>
      </c>
      <c r="AJ40" s="8">
        <v>155</v>
      </c>
      <c r="AK40" s="8">
        <v>144</v>
      </c>
      <c r="AL40" s="8">
        <v>154</v>
      </c>
      <c r="AM40" s="8">
        <v>155</v>
      </c>
      <c r="AN40" s="8">
        <v>272</v>
      </c>
      <c r="AO40" s="144">
        <f t="shared" si="9"/>
        <v>897</v>
      </c>
      <c r="AP40" s="25"/>
      <c r="AQ40" s="8">
        <v>0</v>
      </c>
      <c r="AR40" s="8">
        <v>2</v>
      </c>
      <c r="AS40" s="8">
        <v>4</v>
      </c>
      <c r="AT40" s="8">
        <v>7</v>
      </c>
      <c r="AU40" s="8">
        <v>7</v>
      </c>
      <c r="AV40" s="8">
        <v>9</v>
      </c>
      <c r="AW40" s="144">
        <f t="shared" si="11"/>
        <v>29</v>
      </c>
      <c r="AX40" s="25"/>
      <c r="AY40" s="8">
        <v>124</v>
      </c>
      <c r="AZ40" s="8">
        <v>1078</v>
      </c>
      <c r="BA40" s="8">
        <v>739</v>
      </c>
      <c r="BB40" s="8">
        <v>549</v>
      </c>
      <c r="BC40" s="8">
        <v>411</v>
      </c>
      <c r="BD40" s="8">
        <v>287</v>
      </c>
      <c r="BE40" s="144">
        <f t="shared" si="13"/>
        <v>3188</v>
      </c>
      <c r="BF40" s="25"/>
      <c r="BG40" s="8">
        <v>9</v>
      </c>
      <c r="BH40" s="8">
        <v>144</v>
      </c>
      <c r="BI40" s="8">
        <v>125</v>
      </c>
      <c r="BJ40" s="8">
        <v>109</v>
      </c>
      <c r="BK40" s="8">
        <v>61</v>
      </c>
      <c r="BL40" s="8">
        <v>45</v>
      </c>
      <c r="BM40" s="144">
        <f t="shared" si="15"/>
        <v>493</v>
      </c>
      <c r="BN40" s="25"/>
      <c r="BO40" s="8">
        <v>92</v>
      </c>
      <c r="BP40" s="8">
        <v>760</v>
      </c>
      <c r="BQ40" s="8">
        <v>534</v>
      </c>
      <c r="BR40" s="8">
        <v>457</v>
      </c>
      <c r="BS40" s="8">
        <v>439</v>
      </c>
      <c r="BT40" s="8">
        <v>453</v>
      </c>
      <c r="BU40" s="119">
        <f t="shared" si="17"/>
        <v>2735</v>
      </c>
      <c r="BV40" s="144"/>
      <c r="BW40" s="8">
        <v>4</v>
      </c>
      <c r="BX40" s="8">
        <v>105</v>
      </c>
      <c r="BY40" s="8">
        <v>155</v>
      </c>
      <c r="BZ40" s="8">
        <v>218</v>
      </c>
      <c r="CA40" s="8">
        <v>234</v>
      </c>
      <c r="CB40" s="8">
        <v>205</v>
      </c>
      <c r="CC40" s="25">
        <f t="shared" si="19"/>
        <v>921</v>
      </c>
      <c r="CD40" s="25"/>
      <c r="CE40" s="8">
        <v>4</v>
      </c>
      <c r="CF40" s="8">
        <v>99</v>
      </c>
      <c r="CG40" s="8">
        <v>142</v>
      </c>
      <c r="CH40" s="8">
        <v>207</v>
      </c>
      <c r="CI40" s="8">
        <v>215</v>
      </c>
      <c r="CJ40" s="8">
        <v>183</v>
      </c>
      <c r="CK40" s="25">
        <f t="shared" si="21"/>
        <v>850</v>
      </c>
      <c r="CL40" s="25"/>
      <c r="CM40" s="8">
        <v>0</v>
      </c>
      <c r="CN40" s="8">
        <v>6</v>
      </c>
      <c r="CO40" s="8">
        <v>13</v>
      </c>
      <c r="CP40" s="8">
        <v>11</v>
      </c>
      <c r="CQ40" s="8">
        <v>19</v>
      </c>
      <c r="CR40" s="8">
        <v>21</v>
      </c>
      <c r="CS40" s="25">
        <f t="shared" si="23"/>
        <v>70</v>
      </c>
      <c r="CT40" s="25"/>
      <c r="CU40" s="8">
        <v>0</v>
      </c>
      <c r="CV40" s="8">
        <v>0</v>
      </c>
      <c r="CW40" s="8">
        <v>0</v>
      </c>
      <c r="CX40" s="8">
        <v>0</v>
      </c>
      <c r="CY40" s="8">
        <v>0</v>
      </c>
      <c r="CZ40" s="8">
        <v>1</v>
      </c>
      <c r="DA40" s="119">
        <f t="shared" si="25"/>
        <v>1</v>
      </c>
      <c r="DB40" s="144"/>
      <c r="DC40" s="8">
        <v>631</v>
      </c>
      <c r="DD40" s="8">
        <v>3045</v>
      </c>
      <c r="DE40" s="8">
        <v>1553</v>
      </c>
      <c r="DF40" s="8">
        <v>1164</v>
      </c>
      <c r="DG40" s="8">
        <v>903</v>
      </c>
      <c r="DH40" s="8">
        <v>827</v>
      </c>
      <c r="DI40" s="25">
        <f t="shared" si="27"/>
        <v>8123</v>
      </c>
      <c r="DJ40" s="25"/>
      <c r="DK40" s="8">
        <v>16</v>
      </c>
      <c r="DL40" s="8">
        <v>171</v>
      </c>
      <c r="DM40" s="8">
        <v>193</v>
      </c>
      <c r="DN40" s="8">
        <v>225</v>
      </c>
      <c r="DO40" s="8">
        <v>208</v>
      </c>
      <c r="DP40" s="8">
        <v>243</v>
      </c>
      <c r="DQ40" s="25">
        <f t="shared" si="29"/>
        <v>1056</v>
      </c>
      <c r="DR40" s="25"/>
      <c r="DS40" s="25"/>
      <c r="DT40" s="8">
        <v>14</v>
      </c>
      <c r="DU40" s="8">
        <v>33</v>
      </c>
      <c r="DV40" s="8">
        <v>34</v>
      </c>
      <c r="DW40" s="8">
        <v>22</v>
      </c>
      <c r="DX40" s="8">
        <v>9</v>
      </c>
      <c r="DY40" s="25">
        <f t="shared" si="31"/>
        <v>112</v>
      </c>
      <c r="DZ40" s="25"/>
      <c r="EA40" s="8">
        <v>23</v>
      </c>
      <c r="EB40" s="8">
        <v>62</v>
      </c>
      <c r="EC40" s="8">
        <v>53</v>
      </c>
      <c r="ED40" s="8">
        <v>55</v>
      </c>
      <c r="EE40" s="8">
        <v>49</v>
      </c>
      <c r="EF40" s="8">
        <v>44</v>
      </c>
      <c r="EG40" s="25">
        <f>SUM(DZ40:EF40)</f>
        <v>286</v>
      </c>
      <c r="EH40" s="25"/>
      <c r="EI40" s="8">
        <v>592</v>
      </c>
      <c r="EJ40" s="8">
        <v>2798</v>
      </c>
      <c r="EK40" s="8">
        <v>1274</v>
      </c>
      <c r="EL40" s="8">
        <v>850</v>
      </c>
      <c r="EM40" s="8">
        <v>624</v>
      </c>
      <c r="EN40" s="8">
        <v>531</v>
      </c>
      <c r="EO40" s="119">
        <f>SUM(EH40:EN40)</f>
        <v>6669</v>
      </c>
      <c r="EP40" s="144"/>
      <c r="EQ40" s="8">
        <v>2</v>
      </c>
      <c r="ER40" s="8">
        <v>25</v>
      </c>
      <c r="ES40" s="8">
        <v>15</v>
      </c>
      <c r="ET40" s="8">
        <v>16</v>
      </c>
      <c r="EU40" s="8">
        <v>17</v>
      </c>
      <c r="EV40" s="8">
        <v>7</v>
      </c>
      <c r="EW40" s="119">
        <f>SUM(EP40:EV40)</f>
        <v>82</v>
      </c>
      <c r="EX40" s="144"/>
      <c r="EY40" s="8">
        <v>9</v>
      </c>
      <c r="EZ40" s="8">
        <v>31</v>
      </c>
      <c r="FA40" s="8">
        <v>12</v>
      </c>
      <c r="FB40" s="8">
        <v>11</v>
      </c>
      <c r="FC40" s="8">
        <v>8</v>
      </c>
      <c r="FD40" s="8">
        <v>4</v>
      </c>
      <c r="FE40" s="146">
        <f>SUM(EX40:FD40)</f>
        <v>75</v>
      </c>
      <c r="FF40" s="147">
        <v>0</v>
      </c>
      <c r="FG40" s="8">
        <v>0</v>
      </c>
      <c r="FH40" s="8">
        <v>121</v>
      </c>
      <c r="FI40" s="8">
        <v>192</v>
      </c>
      <c r="FJ40" s="8">
        <v>303</v>
      </c>
      <c r="FK40" s="8">
        <v>522</v>
      </c>
      <c r="FL40" s="8">
        <v>731</v>
      </c>
      <c r="FM40" s="25">
        <f>SUM(FF40:FL40)</f>
        <v>1869</v>
      </c>
      <c r="FN40" s="8">
        <v>0</v>
      </c>
      <c r="FO40" s="8">
        <v>0</v>
      </c>
      <c r="FP40" s="8">
        <v>58</v>
      </c>
      <c r="FQ40" s="8">
        <v>92</v>
      </c>
      <c r="FR40" s="8">
        <v>129</v>
      </c>
      <c r="FS40" s="8">
        <v>276</v>
      </c>
      <c r="FT40" s="8">
        <v>394</v>
      </c>
      <c r="FU40" s="25">
        <f>SUM(FN40:FT40)</f>
        <v>949</v>
      </c>
      <c r="FV40" s="25"/>
      <c r="FW40" s="25"/>
      <c r="FX40" s="8">
        <v>59</v>
      </c>
      <c r="FY40" s="8">
        <v>89</v>
      </c>
      <c r="FZ40" s="8">
        <v>149</v>
      </c>
      <c r="GA40" s="8">
        <v>168</v>
      </c>
      <c r="GB40" s="8">
        <v>93</v>
      </c>
      <c r="GC40" s="119">
        <f>SUM(FV40:GB40)</f>
        <v>558</v>
      </c>
      <c r="GD40" s="147"/>
      <c r="GE40" s="8"/>
      <c r="GF40" s="8">
        <v>4</v>
      </c>
      <c r="GG40" s="8">
        <v>11</v>
      </c>
      <c r="GH40" s="8">
        <v>25</v>
      </c>
      <c r="GI40" s="8">
        <v>78</v>
      </c>
      <c r="GJ40" s="8">
        <v>244</v>
      </c>
      <c r="GK40" s="146">
        <f>SUM(GD40:GJ40)</f>
        <v>362</v>
      </c>
      <c r="GL40" s="147">
        <v>0</v>
      </c>
      <c r="GM40" s="8">
        <v>1337</v>
      </c>
      <c r="GN40" s="8">
        <v>7398</v>
      </c>
      <c r="GO40" s="8">
        <v>4228</v>
      </c>
      <c r="GP40" s="8">
        <v>3496</v>
      </c>
      <c r="GQ40" s="8">
        <v>3224</v>
      </c>
      <c r="GR40" s="8">
        <v>3400</v>
      </c>
      <c r="GS40" s="119">
        <f>SUM(GL40:GR40)</f>
        <v>23083</v>
      </c>
    </row>
    <row r="41" spans="1:201" s="120" customFormat="1" ht="18" customHeight="1">
      <c r="A41" s="109" t="s">
        <v>50</v>
      </c>
      <c r="B41" s="144"/>
      <c r="C41" s="8">
        <v>812</v>
      </c>
      <c r="D41" s="8">
        <v>1867</v>
      </c>
      <c r="E41" s="8">
        <v>1086</v>
      </c>
      <c r="F41" s="8">
        <v>797</v>
      </c>
      <c r="G41" s="8">
        <v>701</v>
      </c>
      <c r="H41" s="8">
        <v>548</v>
      </c>
      <c r="I41" s="119">
        <f t="shared" si="1"/>
        <v>5811</v>
      </c>
      <c r="J41" s="144"/>
      <c r="K41" s="8">
        <v>435</v>
      </c>
      <c r="L41" s="8">
        <v>1102</v>
      </c>
      <c r="M41" s="8">
        <v>642</v>
      </c>
      <c r="N41" s="8">
        <v>484</v>
      </c>
      <c r="O41" s="8">
        <v>436</v>
      </c>
      <c r="P41" s="8">
        <v>350</v>
      </c>
      <c r="Q41" s="25">
        <f t="shared" si="3"/>
        <v>3449</v>
      </c>
      <c r="R41" s="25"/>
      <c r="S41" s="8">
        <v>303</v>
      </c>
      <c r="T41" s="8">
        <v>508</v>
      </c>
      <c r="U41" s="8">
        <v>245</v>
      </c>
      <c r="V41" s="8">
        <v>165</v>
      </c>
      <c r="W41" s="8">
        <v>129</v>
      </c>
      <c r="X41" s="8">
        <v>99</v>
      </c>
      <c r="Y41" s="144">
        <f t="shared" si="5"/>
        <v>1449</v>
      </c>
      <c r="Z41" s="25"/>
      <c r="AA41" s="8">
        <v>0</v>
      </c>
      <c r="AB41" s="8">
        <v>3</v>
      </c>
      <c r="AC41" s="8">
        <v>7</v>
      </c>
      <c r="AD41" s="8">
        <v>15</v>
      </c>
      <c r="AE41" s="8">
        <v>28</v>
      </c>
      <c r="AF41" s="8">
        <v>54</v>
      </c>
      <c r="AG41" s="144">
        <f t="shared" si="7"/>
        <v>107</v>
      </c>
      <c r="AH41" s="25"/>
      <c r="AI41" s="8">
        <v>8</v>
      </c>
      <c r="AJ41" s="8">
        <v>45</v>
      </c>
      <c r="AK41" s="8">
        <v>43</v>
      </c>
      <c r="AL41" s="8">
        <v>42</v>
      </c>
      <c r="AM41" s="8">
        <v>43</v>
      </c>
      <c r="AN41" s="8">
        <v>55</v>
      </c>
      <c r="AO41" s="144">
        <f t="shared" si="9"/>
        <v>236</v>
      </c>
      <c r="AP41" s="25"/>
      <c r="AQ41" s="8">
        <v>0</v>
      </c>
      <c r="AR41" s="8">
        <v>0</v>
      </c>
      <c r="AS41" s="8">
        <v>0</v>
      </c>
      <c r="AT41" s="8">
        <v>3</v>
      </c>
      <c r="AU41" s="8">
        <v>4</v>
      </c>
      <c r="AV41" s="8">
        <v>7</v>
      </c>
      <c r="AW41" s="144">
        <f t="shared" si="11"/>
        <v>14</v>
      </c>
      <c r="AX41" s="25"/>
      <c r="AY41" s="8">
        <v>66</v>
      </c>
      <c r="AZ41" s="8">
        <v>184</v>
      </c>
      <c r="BA41" s="8">
        <v>126</v>
      </c>
      <c r="BB41" s="8">
        <v>94</v>
      </c>
      <c r="BC41" s="8">
        <v>68</v>
      </c>
      <c r="BD41" s="8">
        <v>13</v>
      </c>
      <c r="BE41" s="144">
        <f t="shared" si="13"/>
        <v>551</v>
      </c>
      <c r="BF41" s="25"/>
      <c r="BG41" s="8">
        <v>8</v>
      </c>
      <c r="BH41" s="8">
        <v>76</v>
      </c>
      <c r="BI41" s="8">
        <v>55</v>
      </c>
      <c r="BJ41" s="8">
        <v>34</v>
      </c>
      <c r="BK41" s="8">
        <v>31</v>
      </c>
      <c r="BL41" s="8">
        <v>11</v>
      </c>
      <c r="BM41" s="144">
        <f t="shared" si="15"/>
        <v>215</v>
      </c>
      <c r="BN41" s="25"/>
      <c r="BO41" s="8">
        <v>50</v>
      </c>
      <c r="BP41" s="8">
        <v>286</v>
      </c>
      <c r="BQ41" s="8">
        <v>166</v>
      </c>
      <c r="BR41" s="8">
        <v>131</v>
      </c>
      <c r="BS41" s="8">
        <v>133</v>
      </c>
      <c r="BT41" s="8">
        <v>111</v>
      </c>
      <c r="BU41" s="119">
        <f t="shared" si="17"/>
        <v>877</v>
      </c>
      <c r="BV41" s="144"/>
      <c r="BW41" s="8">
        <v>1</v>
      </c>
      <c r="BX41" s="8">
        <v>22</v>
      </c>
      <c r="BY41" s="8">
        <v>35</v>
      </c>
      <c r="BZ41" s="8">
        <v>33</v>
      </c>
      <c r="CA41" s="8">
        <v>36</v>
      </c>
      <c r="CB41" s="8">
        <v>17</v>
      </c>
      <c r="CC41" s="25">
        <f t="shared" si="19"/>
        <v>144</v>
      </c>
      <c r="CD41" s="25"/>
      <c r="CE41" s="8">
        <v>1</v>
      </c>
      <c r="CF41" s="8">
        <v>19</v>
      </c>
      <c r="CG41" s="8">
        <v>29</v>
      </c>
      <c r="CH41" s="8">
        <v>27</v>
      </c>
      <c r="CI41" s="8">
        <v>14</v>
      </c>
      <c r="CJ41" s="8">
        <v>10</v>
      </c>
      <c r="CK41" s="25">
        <f t="shared" si="21"/>
        <v>100</v>
      </c>
      <c r="CL41" s="25"/>
      <c r="CM41" s="8">
        <v>0</v>
      </c>
      <c r="CN41" s="8">
        <v>3</v>
      </c>
      <c r="CO41" s="8">
        <v>6</v>
      </c>
      <c r="CP41" s="8">
        <v>6</v>
      </c>
      <c r="CQ41" s="8">
        <v>22</v>
      </c>
      <c r="CR41" s="8">
        <v>7</v>
      </c>
      <c r="CS41" s="25">
        <f t="shared" si="23"/>
        <v>44</v>
      </c>
      <c r="CT41" s="25"/>
      <c r="CU41" s="8">
        <v>0</v>
      </c>
      <c r="CV41" s="8">
        <v>0</v>
      </c>
      <c r="CW41" s="8">
        <v>0</v>
      </c>
      <c r="CX41" s="8">
        <v>0</v>
      </c>
      <c r="CY41" s="8">
        <v>0</v>
      </c>
      <c r="CZ41" s="8">
        <v>0</v>
      </c>
      <c r="DA41" s="119">
        <f t="shared" si="25"/>
        <v>0</v>
      </c>
      <c r="DB41" s="144"/>
      <c r="DC41" s="8">
        <v>370</v>
      </c>
      <c r="DD41" s="8">
        <v>726</v>
      </c>
      <c r="DE41" s="8">
        <v>395</v>
      </c>
      <c r="DF41" s="8">
        <v>267</v>
      </c>
      <c r="DG41" s="8">
        <v>225</v>
      </c>
      <c r="DH41" s="8">
        <v>180</v>
      </c>
      <c r="DI41" s="25">
        <f t="shared" si="27"/>
        <v>2163</v>
      </c>
      <c r="DJ41" s="25"/>
      <c r="DK41" s="8">
        <v>5</v>
      </c>
      <c r="DL41" s="8">
        <v>45</v>
      </c>
      <c r="DM41" s="8">
        <v>44</v>
      </c>
      <c r="DN41" s="8">
        <v>42</v>
      </c>
      <c r="DO41" s="8">
        <v>48</v>
      </c>
      <c r="DP41" s="8">
        <v>56</v>
      </c>
      <c r="DQ41" s="25">
        <f t="shared" si="29"/>
        <v>240</v>
      </c>
      <c r="DR41" s="25"/>
      <c r="DS41" s="25"/>
      <c r="DT41" s="8">
        <v>11</v>
      </c>
      <c r="DU41" s="8">
        <v>6</v>
      </c>
      <c r="DV41" s="8">
        <v>10</v>
      </c>
      <c r="DW41" s="8">
        <v>3</v>
      </c>
      <c r="DX41" s="8">
        <v>0</v>
      </c>
      <c r="DY41" s="25">
        <f t="shared" si="31"/>
        <v>30</v>
      </c>
      <c r="DZ41" s="25"/>
      <c r="EA41" s="8">
        <v>7</v>
      </c>
      <c r="EB41" s="8">
        <v>30</v>
      </c>
      <c r="EC41" s="8">
        <v>21</v>
      </c>
      <c r="ED41" s="8">
        <v>21</v>
      </c>
      <c r="EE41" s="8">
        <v>33</v>
      </c>
      <c r="EF41" s="8">
        <v>20</v>
      </c>
      <c r="EG41" s="25">
        <f>SUM(DZ41:EF41)</f>
        <v>132</v>
      </c>
      <c r="EH41" s="25"/>
      <c r="EI41" s="8">
        <v>358</v>
      </c>
      <c r="EJ41" s="8">
        <v>640</v>
      </c>
      <c r="EK41" s="8">
        <v>324</v>
      </c>
      <c r="EL41" s="8">
        <v>194</v>
      </c>
      <c r="EM41" s="8">
        <v>141</v>
      </c>
      <c r="EN41" s="8">
        <v>104</v>
      </c>
      <c r="EO41" s="119">
        <f>SUM(EH41:EN41)</f>
        <v>1761</v>
      </c>
      <c r="EP41" s="144"/>
      <c r="EQ41" s="8">
        <v>4</v>
      </c>
      <c r="ER41" s="8">
        <v>9</v>
      </c>
      <c r="ES41" s="8">
        <v>6</v>
      </c>
      <c r="ET41" s="8">
        <v>7</v>
      </c>
      <c r="EU41" s="8">
        <v>4</v>
      </c>
      <c r="EV41" s="8">
        <v>1</v>
      </c>
      <c r="EW41" s="119">
        <f>SUM(EP41:EV41)</f>
        <v>31</v>
      </c>
      <c r="EX41" s="144"/>
      <c r="EY41" s="8">
        <v>2</v>
      </c>
      <c r="EZ41" s="8">
        <v>8</v>
      </c>
      <c r="FA41" s="8">
        <v>8</v>
      </c>
      <c r="FB41" s="8">
        <v>6</v>
      </c>
      <c r="FC41" s="8">
        <v>0</v>
      </c>
      <c r="FD41" s="8">
        <v>0</v>
      </c>
      <c r="FE41" s="146">
        <f>SUM(EX41:FD41)</f>
        <v>24</v>
      </c>
      <c r="FF41" s="147">
        <v>0</v>
      </c>
      <c r="FG41" s="8">
        <v>0</v>
      </c>
      <c r="FH41" s="8">
        <v>24</v>
      </c>
      <c r="FI41" s="8">
        <v>74</v>
      </c>
      <c r="FJ41" s="8">
        <v>78</v>
      </c>
      <c r="FK41" s="8">
        <v>170</v>
      </c>
      <c r="FL41" s="8">
        <v>142</v>
      </c>
      <c r="FM41" s="25">
        <f>SUM(FF41:FL41)</f>
        <v>488</v>
      </c>
      <c r="FN41" s="8">
        <v>0</v>
      </c>
      <c r="FO41" s="8">
        <v>0</v>
      </c>
      <c r="FP41" s="8">
        <v>13</v>
      </c>
      <c r="FQ41" s="8">
        <v>32</v>
      </c>
      <c r="FR41" s="8">
        <v>41</v>
      </c>
      <c r="FS41" s="8">
        <v>102</v>
      </c>
      <c r="FT41" s="8">
        <v>89</v>
      </c>
      <c r="FU41" s="25">
        <f>SUM(FN41:FT41)</f>
        <v>277</v>
      </c>
      <c r="FV41" s="25"/>
      <c r="FW41" s="25"/>
      <c r="FX41" s="8">
        <v>11</v>
      </c>
      <c r="FY41" s="8">
        <v>41</v>
      </c>
      <c r="FZ41" s="8">
        <v>31</v>
      </c>
      <c r="GA41" s="8">
        <v>44</v>
      </c>
      <c r="GB41" s="8">
        <v>13</v>
      </c>
      <c r="GC41" s="119">
        <f>SUM(FV41:GB41)</f>
        <v>140</v>
      </c>
      <c r="GD41" s="147"/>
      <c r="GE41" s="8"/>
      <c r="GF41" s="8">
        <v>0</v>
      </c>
      <c r="GG41" s="8">
        <v>1</v>
      </c>
      <c r="GH41" s="8">
        <v>6</v>
      </c>
      <c r="GI41" s="8">
        <v>24</v>
      </c>
      <c r="GJ41" s="8">
        <v>40</v>
      </c>
      <c r="GK41" s="146">
        <f>SUM(GD41:GJ41)</f>
        <v>71</v>
      </c>
      <c r="GL41" s="147">
        <v>0</v>
      </c>
      <c r="GM41" s="8">
        <v>812</v>
      </c>
      <c r="GN41" s="8">
        <v>1891</v>
      </c>
      <c r="GO41" s="8">
        <v>1160</v>
      </c>
      <c r="GP41" s="8">
        <v>875</v>
      </c>
      <c r="GQ41" s="8">
        <v>871</v>
      </c>
      <c r="GR41" s="8">
        <v>690</v>
      </c>
      <c r="GS41" s="119">
        <f>SUM(GL41:GR41)</f>
        <v>6299</v>
      </c>
    </row>
    <row r="42" spans="1:201" s="120" customFormat="1" ht="18" customHeight="1">
      <c r="A42" s="109" t="s">
        <v>51</v>
      </c>
      <c r="B42" s="144"/>
      <c r="C42" s="8">
        <v>1347</v>
      </c>
      <c r="D42" s="8">
        <v>2804</v>
      </c>
      <c r="E42" s="8">
        <v>1386</v>
      </c>
      <c r="F42" s="8">
        <v>1021</v>
      </c>
      <c r="G42" s="8">
        <v>924</v>
      </c>
      <c r="H42" s="8">
        <v>736</v>
      </c>
      <c r="I42" s="119">
        <f t="shared" si="1"/>
        <v>8218</v>
      </c>
      <c r="J42" s="144"/>
      <c r="K42" s="8">
        <v>727</v>
      </c>
      <c r="L42" s="8">
        <v>1628</v>
      </c>
      <c r="M42" s="8">
        <v>830</v>
      </c>
      <c r="N42" s="8">
        <v>618</v>
      </c>
      <c r="O42" s="8">
        <v>588</v>
      </c>
      <c r="P42" s="8">
        <v>491</v>
      </c>
      <c r="Q42" s="25">
        <f t="shared" si="3"/>
        <v>4882</v>
      </c>
      <c r="R42" s="25"/>
      <c r="S42" s="8">
        <v>407</v>
      </c>
      <c r="T42" s="8">
        <v>663</v>
      </c>
      <c r="U42" s="8">
        <v>264</v>
      </c>
      <c r="V42" s="8">
        <v>162</v>
      </c>
      <c r="W42" s="8">
        <v>163</v>
      </c>
      <c r="X42" s="8">
        <v>131</v>
      </c>
      <c r="Y42" s="144">
        <f t="shared" si="5"/>
        <v>1790</v>
      </c>
      <c r="Z42" s="25"/>
      <c r="AA42" s="8">
        <v>0</v>
      </c>
      <c r="AB42" s="8">
        <v>6</v>
      </c>
      <c r="AC42" s="8">
        <v>17</v>
      </c>
      <c r="AD42" s="8">
        <v>24</v>
      </c>
      <c r="AE42" s="8">
        <v>42</v>
      </c>
      <c r="AF42" s="8">
        <v>78</v>
      </c>
      <c r="AG42" s="144">
        <f t="shared" si="7"/>
        <v>167</v>
      </c>
      <c r="AH42" s="25"/>
      <c r="AI42" s="8">
        <v>22</v>
      </c>
      <c r="AJ42" s="8">
        <v>93</v>
      </c>
      <c r="AK42" s="8">
        <v>56</v>
      </c>
      <c r="AL42" s="8">
        <v>53</v>
      </c>
      <c r="AM42" s="8">
        <v>59</v>
      </c>
      <c r="AN42" s="8">
        <v>72</v>
      </c>
      <c r="AO42" s="144">
        <f t="shared" si="9"/>
        <v>355</v>
      </c>
      <c r="AP42" s="25"/>
      <c r="AQ42" s="8">
        <v>1</v>
      </c>
      <c r="AR42" s="8">
        <v>6</v>
      </c>
      <c r="AS42" s="8">
        <v>2</v>
      </c>
      <c r="AT42" s="8">
        <v>4</v>
      </c>
      <c r="AU42" s="8">
        <v>4</v>
      </c>
      <c r="AV42" s="8">
        <v>3</v>
      </c>
      <c r="AW42" s="144">
        <f t="shared" si="11"/>
        <v>20</v>
      </c>
      <c r="AX42" s="25"/>
      <c r="AY42" s="8">
        <v>145</v>
      </c>
      <c r="AZ42" s="8">
        <v>372</v>
      </c>
      <c r="BA42" s="8">
        <v>209</v>
      </c>
      <c r="BB42" s="8">
        <v>145</v>
      </c>
      <c r="BC42" s="8">
        <v>98</v>
      </c>
      <c r="BD42" s="8">
        <v>38</v>
      </c>
      <c r="BE42" s="144">
        <f t="shared" si="13"/>
        <v>1007</v>
      </c>
      <c r="BF42" s="25"/>
      <c r="BG42" s="8">
        <v>16</v>
      </c>
      <c r="BH42" s="8">
        <v>60</v>
      </c>
      <c r="BI42" s="8">
        <v>39</v>
      </c>
      <c r="BJ42" s="8">
        <v>38</v>
      </c>
      <c r="BK42" s="8">
        <v>25</v>
      </c>
      <c r="BL42" s="8">
        <v>14</v>
      </c>
      <c r="BM42" s="144">
        <f t="shared" si="15"/>
        <v>192</v>
      </c>
      <c r="BN42" s="25"/>
      <c r="BO42" s="8">
        <v>136</v>
      </c>
      <c r="BP42" s="8">
        <v>428</v>
      </c>
      <c r="BQ42" s="8">
        <v>243</v>
      </c>
      <c r="BR42" s="8">
        <v>192</v>
      </c>
      <c r="BS42" s="8">
        <v>197</v>
      </c>
      <c r="BT42" s="8">
        <v>155</v>
      </c>
      <c r="BU42" s="119">
        <f t="shared" si="17"/>
        <v>1351</v>
      </c>
      <c r="BV42" s="144"/>
      <c r="BW42" s="8">
        <v>6</v>
      </c>
      <c r="BX42" s="8">
        <v>58</v>
      </c>
      <c r="BY42" s="8">
        <v>61</v>
      </c>
      <c r="BZ42" s="8">
        <v>45</v>
      </c>
      <c r="CA42" s="8">
        <v>57</v>
      </c>
      <c r="CB42" s="8">
        <v>30</v>
      </c>
      <c r="CC42" s="25">
        <f t="shared" si="19"/>
        <v>257</v>
      </c>
      <c r="CD42" s="25"/>
      <c r="CE42" s="8">
        <v>6</v>
      </c>
      <c r="CF42" s="8">
        <v>47</v>
      </c>
      <c r="CG42" s="8">
        <v>55</v>
      </c>
      <c r="CH42" s="8">
        <v>37</v>
      </c>
      <c r="CI42" s="8">
        <v>50</v>
      </c>
      <c r="CJ42" s="8">
        <v>26</v>
      </c>
      <c r="CK42" s="25">
        <f t="shared" si="21"/>
        <v>221</v>
      </c>
      <c r="CL42" s="25"/>
      <c r="CM42" s="8">
        <v>0</v>
      </c>
      <c r="CN42" s="8">
        <v>11</v>
      </c>
      <c r="CO42" s="8">
        <v>6</v>
      </c>
      <c r="CP42" s="8">
        <v>8</v>
      </c>
      <c r="CQ42" s="8">
        <v>7</v>
      </c>
      <c r="CR42" s="8">
        <v>4</v>
      </c>
      <c r="CS42" s="25">
        <f t="shared" si="23"/>
        <v>36</v>
      </c>
      <c r="CT42" s="25"/>
      <c r="CU42" s="8">
        <v>0</v>
      </c>
      <c r="CV42" s="8">
        <v>0</v>
      </c>
      <c r="CW42" s="8">
        <v>0</v>
      </c>
      <c r="CX42" s="8">
        <v>0</v>
      </c>
      <c r="CY42" s="8">
        <v>0</v>
      </c>
      <c r="CZ42" s="8">
        <v>0</v>
      </c>
      <c r="DA42" s="119">
        <f t="shared" si="25"/>
        <v>0</v>
      </c>
      <c r="DB42" s="144"/>
      <c r="DC42" s="8">
        <v>602</v>
      </c>
      <c r="DD42" s="8">
        <v>1089</v>
      </c>
      <c r="DE42" s="8">
        <v>488</v>
      </c>
      <c r="DF42" s="8">
        <v>342</v>
      </c>
      <c r="DG42" s="8">
        <v>277</v>
      </c>
      <c r="DH42" s="8">
        <v>213</v>
      </c>
      <c r="DI42" s="25">
        <f t="shared" si="27"/>
        <v>3011</v>
      </c>
      <c r="DJ42" s="25"/>
      <c r="DK42" s="8">
        <v>11</v>
      </c>
      <c r="DL42" s="8">
        <v>63</v>
      </c>
      <c r="DM42" s="8">
        <v>41</v>
      </c>
      <c r="DN42" s="8">
        <v>48</v>
      </c>
      <c r="DO42" s="8">
        <v>49</v>
      </c>
      <c r="DP42" s="8">
        <v>53</v>
      </c>
      <c r="DQ42" s="25">
        <f t="shared" si="29"/>
        <v>265</v>
      </c>
      <c r="DR42" s="25"/>
      <c r="DS42" s="25"/>
      <c r="DT42" s="8">
        <v>15</v>
      </c>
      <c r="DU42" s="8">
        <v>14</v>
      </c>
      <c r="DV42" s="8">
        <v>6</v>
      </c>
      <c r="DW42" s="8">
        <v>1</v>
      </c>
      <c r="DX42" s="8">
        <v>1</v>
      </c>
      <c r="DY42" s="25">
        <f t="shared" si="31"/>
        <v>37</v>
      </c>
      <c r="DZ42" s="25"/>
      <c r="EA42" s="8">
        <v>17</v>
      </c>
      <c r="EB42" s="8">
        <v>35</v>
      </c>
      <c r="EC42" s="8">
        <v>16</v>
      </c>
      <c r="ED42" s="8">
        <v>25</v>
      </c>
      <c r="EE42" s="8">
        <v>20</v>
      </c>
      <c r="EF42" s="8">
        <v>5</v>
      </c>
      <c r="EG42" s="25">
        <f>SUM(DZ42:EF42)</f>
        <v>118</v>
      </c>
      <c r="EH42" s="25"/>
      <c r="EI42" s="8">
        <v>574</v>
      </c>
      <c r="EJ42" s="8">
        <v>976</v>
      </c>
      <c r="EK42" s="8">
        <v>417</v>
      </c>
      <c r="EL42" s="8">
        <v>263</v>
      </c>
      <c r="EM42" s="8">
        <v>207</v>
      </c>
      <c r="EN42" s="8">
        <v>154</v>
      </c>
      <c r="EO42" s="119">
        <f>SUM(EH42:EN42)</f>
        <v>2591</v>
      </c>
      <c r="EP42" s="144"/>
      <c r="EQ42" s="8">
        <v>6</v>
      </c>
      <c r="ER42" s="8">
        <v>13</v>
      </c>
      <c r="ES42" s="8">
        <v>4</v>
      </c>
      <c r="ET42" s="8">
        <v>3</v>
      </c>
      <c r="EU42" s="8">
        <v>2</v>
      </c>
      <c r="EV42" s="8">
        <v>1</v>
      </c>
      <c r="EW42" s="119">
        <f>SUM(EP42:EV42)</f>
        <v>29</v>
      </c>
      <c r="EX42" s="144"/>
      <c r="EY42" s="8">
        <v>6</v>
      </c>
      <c r="EZ42" s="8">
        <v>16</v>
      </c>
      <c r="FA42" s="8">
        <v>3</v>
      </c>
      <c r="FB42" s="8">
        <v>13</v>
      </c>
      <c r="FC42" s="8">
        <v>0</v>
      </c>
      <c r="FD42" s="8">
        <v>1</v>
      </c>
      <c r="FE42" s="146">
        <f>SUM(EX42:FD42)</f>
        <v>39</v>
      </c>
      <c r="FF42" s="147">
        <v>0</v>
      </c>
      <c r="FG42" s="8">
        <v>0</v>
      </c>
      <c r="FH42" s="8">
        <v>92</v>
      </c>
      <c r="FI42" s="8">
        <v>91</v>
      </c>
      <c r="FJ42" s="8">
        <v>204</v>
      </c>
      <c r="FK42" s="8">
        <v>267</v>
      </c>
      <c r="FL42" s="8">
        <v>233</v>
      </c>
      <c r="FM42" s="25">
        <f>SUM(FF42:FL42)</f>
        <v>887</v>
      </c>
      <c r="FN42" s="8">
        <v>0</v>
      </c>
      <c r="FO42" s="8">
        <v>0</v>
      </c>
      <c r="FP42" s="8">
        <v>51</v>
      </c>
      <c r="FQ42" s="8">
        <v>46</v>
      </c>
      <c r="FR42" s="8">
        <v>126</v>
      </c>
      <c r="FS42" s="8">
        <v>151</v>
      </c>
      <c r="FT42" s="8">
        <v>139</v>
      </c>
      <c r="FU42" s="25">
        <f>SUM(FN42:FT42)</f>
        <v>513</v>
      </c>
      <c r="FV42" s="25"/>
      <c r="FW42" s="25"/>
      <c r="FX42" s="8">
        <v>39</v>
      </c>
      <c r="FY42" s="8">
        <v>44</v>
      </c>
      <c r="FZ42" s="8">
        <v>63</v>
      </c>
      <c r="GA42" s="8">
        <v>66</v>
      </c>
      <c r="GB42" s="8">
        <v>32</v>
      </c>
      <c r="GC42" s="119">
        <f>SUM(FV42:GB42)</f>
        <v>244</v>
      </c>
      <c r="GD42" s="147"/>
      <c r="GE42" s="8"/>
      <c r="GF42" s="8">
        <v>2</v>
      </c>
      <c r="GG42" s="8">
        <v>1</v>
      </c>
      <c r="GH42" s="8">
        <v>15</v>
      </c>
      <c r="GI42" s="8">
        <v>50</v>
      </c>
      <c r="GJ42" s="8">
        <v>62</v>
      </c>
      <c r="GK42" s="146">
        <f>SUM(GD42:GJ42)</f>
        <v>130</v>
      </c>
      <c r="GL42" s="147">
        <v>0</v>
      </c>
      <c r="GM42" s="8">
        <v>1347</v>
      </c>
      <c r="GN42" s="8">
        <v>2896</v>
      </c>
      <c r="GO42" s="8">
        <v>1477</v>
      </c>
      <c r="GP42" s="8">
        <v>1225</v>
      </c>
      <c r="GQ42" s="8">
        <v>1191</v>
      </c>
      <c r="GR42" s="8">
        <v>969</v>
      </c>
      <c r="GS42" s="119">
        <f>SUM(GL42:GR42)</f>
        <v>9105</v>
      </c>
    </row>
    <row r="43" spans="1:201" s="120" customFormat="1" ht="18" customHeight="1">
      <c r="A43" s="109" t="s">
        <v>52</v>
      </c>
      <c r="B43" s="144"/>
      <c r="C43" s="8">
        <v>1068</v>
      </c>
      <c r="D43" s="8">
        <v>2873</v>
      </c>
      <c r="E43" s="8">
        <v>1525</v>
      </c>
      <c r="F43" s="8">
        <v>1285</v>
      </c>
      <c r="G43" s="8">
        <v>810</v>
      </c>
      <c r="H43" s="8">
        <v>842</v>
      </c>
      <c r="I43" s="119">
        <f t="shared" si="1"/>
        <v>8403</v>
      </c>
      <c r="J43" s="144"/>
      <c r="K43" s="8">
        <v>550</v>
      </c>
      <c r="L43" s="8">
        <v>1649</v>
      </c>
      <c r="M43" s="8">
        <v>907</v>
      </c>
      <c r="N43" s="8">
        <v>780</v>
      </c>
      <c r="O43" s="8">
        <v>498</v>
      </c>
      <c r="P43" s="8">
        <v>552</v>
      </c>
      <c r="Q43" s="25">
        <f t="shared" si="3"/>
        <v>4936</v>
      </c>
      <c r="R43" s="25"/>
      <c r="S43" s="8">
        <v>383</v>
      </c>
      <c r="T43" s="8">
        <v>731</v>
      </c>
      <c r="U43" s="8">
        <v>312</v>
      </c>
      <c r="V43" s="8">
        <v>210</v>
      </c>
      <c r="W43" s="8">
        <v>131</v>
      </c>
      <c r="X43" s="8">
        <v>153</v>
      </c>
      <c r="Y43" s="144">
        <f t="shared" si="5"/>
        <v>1920</v>
      </c>
      <c r="Z43" s="25"/>
      <c r="AA43" s="8">
        <v>0</v>
      </c>
      <c r="AB43" s="8">
        <v>0</v>
      </c>
      <c r="AC43" s="8">
        <v>3</v>
      </c>
      <c r="AD43" s="8">
        <v>11</v>
      </c>
      <c r="AE43" s="8">
        <v>17</v>
      </c>
      <c r="AF43" s="8">
        <v>65</v>
      </c>
      <c r="AG43" s="144">
        <f t="shared" si="7"/>
        <v>96</v>
      </c>
      <c r="AH43" s="25"/>
      <c r="AI43" s="8">
        <v>11</v>
      </c>
      <c r="AJ43" s="8">
        <v>88</v>
      </c>
      <c r="AK43" s="8">
        <v>76</v>
      </c>
      <c r="AL43" s="8">
        <v>83</v>
      </c>
      <c r="AM43" s="8">
        <v>54</v>
      </c>
      <c r="AN43" s="8">
        <v>78</v>
      </c>
      <c r="AO43" s="144">
        <f t="shared" si="9"/>
        <v>390</v>
      </c>
      <c r="AP43" s="25"/>
      <c r="AQ43" s="8">
        <v>0</v>
      </c>
      <c r="AR43" s="8">
        <v>0</v>
      </c>
      <c r="AS43" s="8">
        <v>1</v>
      </c>
      <c r="AT43" s="8">
        <v>2</v>
      </c>
      <c r="AU43" s="8">
        <v>0</v>
      </c>
      <c r="AV43" s="8">
        <v>0</v>
      </c>
      <c r="AW43" s="144">
        <f t="shared" si="11"/>
        <v>3</v>
      </c>
      <c r="AX43" s="25"/>
      <c r="AY43" s="8">
        <v>64</v>
      </c>
      <c r="AZ43" s="8">
        <v>259</v>
      </c>
      <c r="BA43" s="8">
        <v>166</v>
      </c>
      <c r="BB43" s="8">
        <v>149</v>
      </c>
      <c r="BC43" s="8">
        <v>72</v>
      </c>
      <c r="BD43" s="8">
        <v>47</v>
      </c>
      <c r="BE43" s="144">
        <f t="shared" si="13"/>
        <v>757</v>
      </c>
      <c r="BF43" s="25"/>
      <c r="BG43" s="8">
        <v>23</v>
      </c>
      <c r="BH43" s="8">
        <v>171</v>
      </c>
      <c r="BI43" s="8">
        <v>114</v>
      </c>
      <c r="BJ43" s="8">
        <v>91</v>
      </c>
      <c r="BK43" s="8">
        <v>58</v>
      </c>
      <c r="BL43" s="8">
        <v>33</v>
      </c>
      <c r="BM43" s="144">
        <f t="shared" si="15"/>
        <v>490</v>
      </c>
      <c r="BN43" s="25"/>
      <c r="BO43" s="8">
        <v>69</v>
      </c>
      <c r="BP43" s="8">
        <v>400</v>
      </c>
      <c r="BQ43" s="8">
        <v>235</v>
      </c>
      <c r="BR43" s="8">
        <v>234</v>
      </c>
      <c r="BS43" s="8">
        <v>166</v>
      </c>
      <c r="BT43" s="8">
        <v>176</v>
      </c>
      <c r="BU43" s="119">
        <f t="shared" si="17"/>
        <v>1280</v>
      </c>
      <c r="BV43" s="144"/>
      <c r="BW43" s="8">
        <v>1</v>
      </c>
      <c r="BX43" s="8">
        <v>46</v>
      </c>
      <c r="BY43" s="8">
        <v>33</v>
      </c>
      <c r="BZ43" s="8">
        <v>67</v>
      </c>
      <c r="CA43" s="8">
        <v>51</v>
      </c>
      <c r="CB43" s="8">
        <v>38</v>
      </c>
      <c r="CC43" s="25">
        <f t="shared" si="19"/>
        <v>236</v>
      </c>
      <c r="CD43" s="25"/>
      <c r="CE43" s="8">
        <v>1</v>
      </c>
      <c r="CF43" s="8">
        <v>30</v>
      </c>
      <c r="CG43" s="8">
        <v>16</v>
      </c>
      <c r="CH43" s="8">
        <v>34</v>
      </c>
      <c r="CI43" s="8">
        <v>26</v>
      </c>
      <c r="CJ43" s="8">
        <v>20</v>
      </c>
      <c r="CK43" s="25">
        <f t="shared" si="21"/>
        <v>127</v>
      </c>
      <c r="CL43" s="25"/>
      <c r="CM43" s="8">
        <v>0</v>
      </c>
      <c r="CN43" s="8">
        <v>15</v>
      </c>
      <c r="CO43" s="8">
        <v>17</v>
      </c>
      <c r="CP43" s="8">
        <v>27</v>
      </c>
      <c r="CQ43" s="8">
        <v>20</v>
      </c>
      <c r="CR43" s="8">
        <v>14</v>
      </c>
      <c r="CS43" s="25">
        <f t="shared" si="23"/>
        <v>93</v>
      </c>
      <c r="CT43" s="25"/>
      <c r="CU43" s="8">
        <v>0</v>
      </c>
      <c r="CV43" s="8">
        <v>1</v>
      </c>
      <c r="CW43" s="8">
        <v>0</v>
      </c>
      <c r="CX43" s="8">
        <v>6</v>
      </c>
      <c r="CY43" s="8">
        <v>5</v>
      </c>
      <c r="CZ43" s="8">
        <v>4</v>
      </c>
      <c r="DA43" s="119">
        <f t="shared" si="25"/>
        <v>16</v>
      </c>
      <c r="DB43" s="144"/>
      <c r="DC43" s="8">
        <v>500</v>
      </c>
      <c r="DD43" s="8">
        <v>1139</v>
      </c>
      <c r="DE43" s="8">
        <v>568</v>
      </c>
      <c r="DF43" s="8">
        <v>421</v>
      </c>
      <c r="DG43" s="8">
        <v>252</v>
      </c>
      <c r="DH43" s="8">
        <v>251</v>
      </c>
      <c r="DI43" s="25">
        <f t="shared" si="27"/>
        <v>3131</v>
      </c>
      <c r="DJ43" s="25"/>
      <c r="DK43" s="8">
        <v>8</v>
      </c>
      <c r="DL43" s="8">
        <v>61</v>
      </c>
      <c r="DM43" s="8">
        <v>53</v>
      </c>
      <c r="DN43" s="8">
        <v>53</v>
      </c>
      <c r="DO43" s="8">
        <v>50</v>
      </c>
      <c r="DP43" s="8">
        <v>77</v>
      </c>
      <c r="DQ43" s="25">
        <f t="shared" si="29"/>
        <v>302</v>
      </c>
      <c r="DR43" s="25"/>
      <c r="DS43" s="25"/>
      <c r="DT43" s="8">
        <v>4</v>
      </c>
      <c r="DU43" s="8">
        <v>7</v>
      </c>
      <c r="DV43" s="8">
        <v>6</v>
      </c>
      <c r="DW43" s="8">
        <v>1</v>
      </c>
      <c r="DX43" s="8">
        <v>2</v>
      </c>
      <c r="DY43" s="25">
        <f t="shared" si="31"/>
        <v>20</v>
      </c>
      <c r="DZ43" s="25"/>
      <c r="EA43" s="8">
        <v>12</v>
      </c>
      <c r="EB43" s="8">
        <v>38</v>
      </c>
      <c r="EC43" s="8">
        <v>30</v>
      </c>
      <c r="ED43" s="8">
        <v>15</v>
      </c>
      <c r="EE43" s="8">
        <v>17</v>
      </c>
      <c r="EF43" s="8">
        <v>13</v>
      </c>
      <c r="EG43" s="25">
        <f>SUM(DZ43:EF43)</f>
        <v>125</v>
      </c>
      <c r="EH43" s="25"/>
      <c r="EI43" s="8">
        <v>480</v>
      </c>
      <c r="EJ43" s="8">
        <v>1036</v>
      </c>
      <c r="EK43" s="8">
        <v>478</v>
      </c>
      <c r="EL43" s="8">
        <v>347</v>
      </c>
      <c r="EM43" s="8">
        <v>184</v>
      </c>
      <c r="EN43" s="8">
        <v>159</v>
      </c>
      <c r="EO43" s="119">
        <f>SUM(EH43:EN43)</f>
        <v>2684</v>
      </c>
      <c r="EP43" s="144"/>
      <c r="EQ43" s="8">
        <v>4</v>
      </c>
      <c r="ER43" s="8">
        <v>20</v>
      </c>
      <c r="ES43" s="8">
        <v>12</v>
      </c>
      <c r="ET43" s="8">
        <v>10</v>
      </c>
      <c r="EU43" s="8">
        <v>6</v>
      </c>
      <c r="EV43" s="8">
        <v>1</v>
      </c>
      <c r="EW43" s="119">
        <f>SUM(EP43:EV43)</f>
        <v>53</v>
      </c>
      <c r="EX43" s="144"/>
      <c r="EY43" s="8">
        <v>13</v>
      </c>
      <c r="EZ43" s="8">
        <v>19</v>
      </c>
      <c r="FA43" s="8">
        <v>5</v>
      </c>
      <c r="FB43" s="8">
        <v>7</v>
      </c>
      <c r="FC43" s="8">
        <v>3</v>
      </c>
      <c r="FD43" s="8">
        <v>0</v>
      </c>
      <c r="FE43" s="146">
        <f>SUM(EX43:FD43)</f>
        <v>47</v>
      </c>
      <c r="FF43" s="147">
        <v>0</v>
      </c>
      <c r="FG43" s="8">
        <v>0</v>
      </c>
      <c r="FH43" s="8">
        <v>67</v>
      </c>
      <c r="FI43" s="8">
        <v>143</v>
      </c>
      <c r="FJ43" s="8">
        <v>208</v>
      </c>
      <c r="FK43" s="8">
        <v>265</v>
      </c>
      <c r="FL43" s="8">
        <v>252</v>
      </c>
      <c r="FM43" s="25">
        <f>SUM(FF43:FL43)</f>
        <v>935</v>
      </c>
      <c r="FN43" s="8">
        <v>0</v>
      </c>
      <c r="FO43" s="8">
        <v>0</v>
      </c>
      <c r="FP43" s="8">
        <v>25</v>
      </c>
      <c r="FQ43" s="8">
        <v>53</v>
      </c>
      <c r="FR43" s="8">
        <v>98</v>
      </c>
      <c r="FS43" s="8">
        <v>111</v>
      </c>
      <c r="FT43" s="8">
        <v>87</v>
      </c>
      <c r="FU43" s="25">
        <f>SUM(FN43:FT43)</f>
        <v>374</v>
      </c>
      <c r="FV43" s="25"/>
      <c r="FW43" s="25"/>
      <c r="FX43" s="8">
        <v>41</v>
      </c>
      <c r="FY43" s="8">
        <v>86</v>
      </c>
      <c r="FZ43" s="8">
        <v>96</v>
      </c>
      <c r="GA43" s="8">
        <v>124</v>
      </c>
      <c r="GB43" s="8">
        <v>62</v>
      </c>
      <c r="GC43" s="119">
        <f>SUM(FV43:GB43)</f>
        <v>409</v>
      </c>
      <c r="GD43" s="147"/>
      <c r="GE43" s="8"/>
      <c r="GF43" s="8">
        <v>1</v>
      </c>
      <c r="GG43" s="8">
        <v>4</v>
      </c>
      <c r="GH43" s="8">
        <v>14</v>
      </c>
      <c r="GI43" s="8">
        <v>30</v>
      </c>
      <c r="GJ43" s="8">
        <v>103</v>
      </c>
      <c r="GK43" s="146">
        <f>SUM(GD43:GJ43)</f>
        <v>152</v>
      </c>
      <c r="GL43" s="147">
        <v>0</v>
      </c>
      <c r="GM43" s="8">
        <v>1068</v>
      </c>
      <c r="GN43" s="8">
        <v>2940</v>
      </c>
      <c r="GO43" s="8">
        <v>1668</v>
      </c>
      <c r="GP43" s="8">
        <v>1493</v>
      </c>
      <c r="GQ43" s="8">
        <v>1075</v>
      </c>
      <c r="GR43" s="8">
        <v>1094</v>
      </c>
      <c r="GS43" s="119">
        <f>SUM(GL43:GR43)</f>
        <v>9338</v>
      </c>
    </row>
    <row r="44" spans="1:201" s="120" customFormat="1" ht="18" customHeight="1">
      <c r="A44" s="109" t="s">
        <v>53</v>
      </c>
      <c r="B44" s="144"/>
      <c r="C44" s="8">
        <v>716</v>
      </c>
      <c r="D44" s="8">
        <v>2489</v>
      </c>
      <c r="E44" s="8">
        <v>1280</v>
      </c>
      <c r="F44" s="8">
        <v>970</v>
      </c>
      <c r="G44" s="8">
        <v>801</v>
      </c>
      <c r="H44" s="8">
        <v>736</v>
      </c>
      <c r="I44" s="119">
        <f t="shared" si="1"/>
        <v>6992</v>
      </c>
      <c r="J44" s="144"/>
      <c r="K44" s="8">
        <v>372</v>
      </c>
      <c r="L44" s="8">
        <v>1420</v>
      </c>
      <c r="M44" s="8">
        <v>740</v>
      </c>
      <c r="N44" s="8">
        <v>570</v>
      </c>
      <c r="O44" s="8">
        <v>481</v>
      </c>
      <c r="P44" s="8">
        <v>445</v>
      </c>
      <c r="Q44" s="25">
        <f t="shared" si="3"/>
        <v>4028</v>
      </c>
      <c r="R44" s="25"/>
      <c r="S44" s="8">
        <v>263</v>
      </c>
      <c r="T44" s="8">
        <v>656</v>
      </c>
      <c r="U44" s="8">
        <v>236</v>
      </c>
      <c r="V44" s="8">
        <v>164</v>
      </c>
      <c r="W44" s="8">
        <v>122</v>
      </c>
      <c r="X44" s="8">
        <v>114</v>
      </c>
      <c r="Y44" s="144">
        <f t="shared" si="5"/>
        <v>1555</v>
      </c>
      <c r="Z44" s="25"/>
      <c r="AA44" s="8">
        <v>0</v>
      </c>
      <c r="AB44" s="8">
        <v>2</v>
      </c>
      <c r="AC44" s="8">
        <v>4</v>
      </c>
      <c r="AD44" s="8">
        <v>3</v>
      </c>
      <c r="AE44" s="8">
        <v>20</v>
      </c>
      <c r="AF44" s="8">
        <v>53</v>
      </c>
      <c r="AG44" s="144">
        <f t="shared" si="7"/>
        <v>82</v>
      </c>
      <c r="AH44" s="25"/>
      <c r="AI44" s="8">
        <v>9</v>
      </c>
      <c r="AJ44" s="8">
        <v>56</v>
      </c>
      <c r="AK44" s="8">
        <v>45</v>
      </c>
      <c r="AL44" s="8">
        <v>38</v>
      </c>
      <c r="AM44" s="8">
        <v>47</v>
      </c>
      <c r="AN44" s="8">
        <v>70</v>
      </c>
      <c r="AO44" s="144">
        <f t="shared" si="9"/>
        <v>265</v>
      </c>
      <c r="AP44" s="25"/>
      <c r="AQ44" s="8">
        <v>0</v>
      </c>
      <c r="AR44" s="8">
        <v>3</v>
      </c>
      <c r="AS44" s="8">
        <v>0</v>
      </c>
      <c r="AT44" s="8">
        <v>4</v>
      </c>
      <c r="AU44" s="8">
        <v>2</v>
      </c>
      <c r="AV44" s="8">
        <v>8</v>
      </c>
      <c r="AW44" s="144">
        <f t="shared" si="11"/>
        <v>17</v>
      </c>
      <c r="AX44" s="25"/>
      <c r="AY44" s="8">
        <v>32</v>
      </c>
      <c r="AZ44" s="8">
        <v>230</v>
      </c>
      <c r="BA44" s="8">
        <v>165</v>
      </c>
      <c r="BB44" s="8">
        <v>106</v>
      </c>
      <c r="BC44" s="8">
        <v>85</v>
      </c>
      <c r="BD44" s="8">
        <v>44</v>
      </c>
      <c r="BE44" s="144">
        <f t="shared" si="13"/>
        <v>662</v>
      </c>
      <c r="BF44" s="25"/>
      <c r="BG44" s="8">
        <v>19</v>
      </c>
      <c r="BH44" s="8">
        <v>167</v>
      </c>
      <c r="BI44" s="8">
        <v>105</v>
      </c>
      <c r="BJ44" s="8">
        <v>83</v>
      </c>
      <c r="BK44" s="8">
        <v>48</v>
      </c>
      <c r="BL44" s="8">
        <v>21</v>
      </c>
      <c r="BM44" s="144">
        <f t="shared" si="15"/>
        <v>443</v>
      </c>
      <c r="BN44" s="25"/>
      <c r="BO44" s="8">
        <v>49</v>
      </c>
      <c r="BP44" s="8">
        <v>306</v>
      </c>
      <c r="BQ44" s="8">
        <v>185</v>
      </c>
      <c r="BR44" s="8">
        <v>172</v>
      </c>
      <c r="BS44" s="8">
        <v>157</v>
      </c>
      <c r="BT44" s="8">
        <v>135</v>
      </c>
      <c r="BU44" s="119">
        <f t="shared" si="17"/>
        <v>1004</v>
      </c>
      <c r="BV44" s="144"/>
      <c r="BW44" s="8">
        <v>0</v>
      </c>
      <c r="BX44" s="8">
        <v>35</v>
      </c>
      <c r="BY44" s="8">
        <v>50</v>
      </c>
      <c r="BZ44" s="8">
        <v>57</v>
      </c>
      <c r="CA44" s="8">
        <v>52</v>
      </c>
      <c r="CB44" s="8">
        <v>34</v>
      </c>
      <c r="CC44" s="25">
        <f t="shared" si="19"/>
        <v>228</v>
      </c>
      <c r="CD44" s="25"/>
      <c r="CE44" s="8">
        <v>0</v>
      </c>
      <c r="CF44" s="8">
        <v>24</v>
      </c>
      <c r="CG44" s="8">
        <v>28</v>
      </c>
      <c r="CH44" s="8">
        <v>32</v>
      </c>
      <c r="CI44" s="8">
        <v>37</v>
      </c>
      <c r="CJ44" s="8">
        <v>22</v>
      </c>
      <c r="CK44" s="25">
        <f t="shared" si="21"/>
        <v>143</v>
      </c>
      <c r="CL44" s="25"/>
      <c r="CM44" s="8">
        <v>0</v>
      </c>
      <c r="CN44" s="8">
        <v>11</v>
      </c>
      <c r="CO44" s="8">
        <v>22</v>
      </c>
      <c r="CP44" s="8">
        <v>25</v>
      </c>
      <c r="CQ44" s="8">
        <v>15</v>
      </c>
      <c r="CR44" s="8">
        <v>11</v>
      </c>
      <c r="CS44" s="25">
        <f t="shared" si="23"/>
        <v>84</v>
      </c>
      <c r="CT44" s="25"/>
      <c r="CU44" s="8">
        <v>0</v>
      </c>
      <c r="CV44" s="8">
        <v>0</v>
      </c>
      <c r="CW44" s="8">
        <v>0</v>
      </c>
      <c r="CX44" s="8">
        <v>0</v>
      </c>
      <c r="CY44" s="8">
        <v>0</v>
      </c>
      <c r="CZ44" s="8">
        <v>1</v>
      </c>
      <c r="DA44" s="119">
        <f t="shared" si="25"/>
        <v>1</v>
      </c>
      <c r="DB44" s="144"/>
      <c r="DC44" s="8">
        <v>334</v>
      </c>
      <c r="DD44" s="8">
        <v>1011</v>
      </c>
      <c r="DE44" s="8">
        <v>479</v>
      </c>
      <c r="DF44" s="8">
        <v>330</v>
      </c>
      <c r="DG44" s="8">
        <v>259</v>
      </c>
      <c r="DH44" s="8">
        <v>256</v>
      </c>
      <c r="DI44" s="25">
        <f t="shared" si="27"/>
        <v>2669</v>
      </c>
      <c r="DJ44" s="25"/>
      <c r="DK44" s="8">
        <v>9</v>
      </c>
      <c r="DL44" s="8">
        <v>56</v>
      </c>
      <c r="DM44" s="8">
        <v>50</v>
      </c>
      <c r="DN44" s="8">
        <v>44</v>
      </c>
      <c r="DO44" s="8">
        <v>42</v>
      </c>
      <c r="DP44" s="8">
        <v>98</v>
      </c>
      <c r="DQ44" s="25">
        <f t="shared" si="29"/>
        <v>299</v>
      </c>
      <c r="DR44" s="25"/>
      <c r="DS44" s="25"/>
      <c r="DT44" s="8">
        <v>6</v>
      </c>
      <c r="DU44" s="8">
        <v>15</v>
      </c>
      <c r="DV44" s="8">
        <v>10</v>
      </c>
      <c r="DW44" s="8">
        <v>7</v>
      </c>
      <c r="DX44" s="8">
        <v>0</v>
      </c>
      <c r="DY44" s="25">
        <f t="shared" si="31"/>
        <v>38</v>
      </c>
      <c r="DZ44" s="25"/>
      <c r="EA44" s="8">
        <v>3</v>
      </c>
      <c r="EB44" s="8">
        <v>10</v>
      </c>
      <c r="EC44" s="8">
        <v>18</v>
      </c>
      <c r="ED44" s="8">
        <v>7</v>
      </c>
      <c r="EE44" s="8">
        <v>9</v>
      </c>
      <c r="EF44" s="8">
        <v>4</v>
      </c>
      <c r="EG44" s="25">
        <f>SUM(DZ44:EF44)</f>
        <v>51</v>
      </c>
      <c r="EH44" s="25"/>
      <c r="EI44" s="8">
        <v>322</v>
      </c>
      <c r="EJ44" s="8">
        <v>939</v>
      </c>
      <c r="EK44" s="8">
        <v>396</v>
      </c>
      <c r="EL44" s="8">
        <v>269</v>
      </c>
      <c r="EM44" s="8">
        <v>201</v>
      </c>
      <c r="EN44" s="8">
        <v>154</v>
      </c>
      <c r="EO44" s="119">
        <f>SUM(EH44:EN44)</f>
        <v>2281</v>
      </c>
      <c r="EP44" s="144"/>
      <c r="EQ44" s="8">
        <v>4</v>
      </c>
      <c r="ER44" s="8">
        <v>13</v>
      </c>
      <c r="ES44" s="8">
        <v>6</v>
      </c>
      <c r="ET44" s="8">
        <v>11</v>
      </c>
      <c r="EU44" s="8">
        <v>6</v>
      </c>
      <c r="EV44" s="8">
        <v>1</v>
      </c>
      <c r="EW44" s="119">
        <f>SUM(EP44:EV44)</f>
        <v>41</v>
      </c>
      <c r="EX44" s="144"/>
      <c r="EY44" s="8">
        <v>6</v>
      </c>
      <c r="EZ44" s="8">
        <v>10</v>
      </c>
      <c r="FA44" s="8">
        <v>5</v>
      </c>
      <c r="FB44" s="8">
        <v>2</v>
      </c>
      <c r="FC44" s="8">
        <v>3</v>
      </c>
      <c r="FD44" s="8">
        <v>0</v>
      </c>
      <c r="FE44" s="146">
        <f>SUM(EX44:FD44)</f>
        <v>26</v>
      </c>
      <c r="FF44" s="147">
        <v>0</v>
      </c>
      <c r="FG44" s="8">
        <v>0</v>
      </c>
      <c r="FH44" s="8">
        <v>75</v>
      </c>
      <c r="FI44" s="8">
        <v>130</v>
      </c>
      <c r="FJ44" s="8">
        <v>183</v>
      </c>
      <c r="FK44" s="8">
        <v>294</v>
      </c>
      <c r="FL44" s="8">
        <v>278</v>
      </c>
      <c r="FM44" s="25">
        <f>SUM(FF44:FL44)</f>
        <v>960</v>
      </c>
      <c r="FN44" s="8">
        <v>0</v>
      </c>
      <c r="FO44" s="8">
        <v>0</v>
      </c>
      <c r="FP44" s="8">
        <v>48</v>
      </c>
      <c r="FQ44" s="8">
        <v>91</v>
      </c>
      <c r="FR44" s="8">
        <v>111</v>
      </c>
      <c r="FS44" s="8">
        <v>177</v>
      </c>
      <c r="FT44" s="8">
        <v>150</v>
      </c>
      <c r="FU44" s="25">
        <f>SUM(FN44:FT44)</f>
        <v>577</v>
      </c>
      <c r="FV44" s="25"/>
      <c r="FW44" s="25"/>
      <c r="FX44" s="8">
        <v>25</v>
      </c>
      <c r="FY44" s="8">
        <v>33</v>
      </c>
      <c r="FZ44" s="8">
        <v>68</v>
      </c>
      <c r="GA44" s="8">
        <v>77</v>
      </c>
      <c r="GB44" s="8">
        <v>39</v>
      </c>
      <c r="GC44" s="119">
        <f>SUM(FV44:GB44)</f>
        <v>242</v>
      </c>
      <c r="GD44" s="147"/>
      <c r="GE44" s="8"/>
      <c r="GF44" s="8">
        <v>2</v>
      </c>
      <c r="GG44" s="8">
        <v>6</v>
      </c>
      <c r="GH44" s="8">
        <v>4</v>
      </c>
      <c r="GI44" s="8">
        <v>40</v>
      </c>
      <c r="GJ44" s="8">
        <v>89</v>
      </c>
      <c r="GK44" s="146">
        <f>SUM(GD44:GJ44)</f>
        <v>141</v>
      </c>
      <c r="GL44" s="147">
        <v>0</v>
      </c>
      <c r="GM44" s="8">
        <v>716</v>
      </c>
      <c r="GN44" s="8">
        <v>2564</v>
      </c>
      <c r="GO44" s="8">
        <v>1410</v>
      </c>
      <c r="GP44" s="8">
        <v>1153</v>
      </c>
      <c r="GQ44" s="8">
        <v>1095</v>
      </c>
      <c r="GR44" s="8">
        <v>1014</v>
      </c>
      <c r="GS44" s="119">
        <f>SUM(GL44:GR44)</f>
        <v>7952</v>
      </c>
    </row>
    <row r="45" spans="1:201" s="120" customFormat="1" ht="18" customHeight="1">
      <c r="A45" s="109" t="s">
        <v>54</v>
      </c>
      <c r="B45" s="144"/>
      <c r="C45" s="8">
        <v>631</v>
      </c>
      <c r="D45" s="8">
        <v>1708</v>
      </c>
      <c r="E45" s="8">
        <v>982</v>
      </c>
      <c r="F45" s="8">
        <v>723</v>
      </c>
      <c r="G45" s="8">
        <v>547</v>
      </c>
      <c r="H45" s="8">
        <v>591</v>
      </c>
      <c r="I45" s="119">
        <f t="shared" si="1"/>
        <v>5182</v>
      </c>
      <c r="J45" s="144"/>
      <c r="K45" s="8">
        <v>353</v>
      </c>
      <c r="L45" s="8">
        <v>1054</v>
      </c>
      <c r="M45" s="8">
        <v>635</v>
      </c>
      <c r="N45" s="8">
        <v>458</v>
      </c>
      <c r="O45" s="8">
        <v>342</v>
      </c>
      <c r="P45" s="8">
        <v>409</v>
      </c>
      <c r="Q45" s="25">
        <f t="shared" si="3"/>
        <v>3251</v>
      </c>
      <c r="R45" s="25"/>
      <c r="S45" s="8">
        <v>241</v>
      </c>
      <c r="T45" s="8">
        <v>468</v>
      </c>
      <c r="U45" s="8">
        <v>219</v>
      </c>
      <c r="V45" s="8">
        <v>135</v>
      </c>
      <c r="W45" s="8">
        <v>90</v>
      </c>
      <c r="X45" s="8">
        <v>104</v>
      </c>
      <c r="Y45" s="144">
        <f t="shared" si="5"/>
        <v>1257</v>
      </c>
      <c r="Z45" s="25"/>
      <c r="AA45" s="8">
        <v>0</v>
      </c>
      <c r="AB45" s="8">
        <v>3</v>
      </c>
      <c r="AC45" s="8">
        <v>2</v>
      </c>
      <c r="AD45" s="8">
        <v>7</v>
      </c>
      <c r="AE45" s="8">
        <v>15</v>
      </c>
      <c r="AF45" s="8">
        <v>52</v>
      </c>
      <c r="AG45" s="144">
        <f t="shared" si="7"/>
        <v>79</v>
      </c>
      <c r="AH45" s="25"/>
      <c r="AI45" s="8">
        <v>6</v>
      </c>
      <c r="AJ45" s="8">
        <v>63</v>
      </c>
      <c r="AK45" s="8">
        <v>50</v>
      </c>
      <c r="AL45" s="8">
        <v>50</v>
      </c>
      <c r="AM45" s="8">
        <v>40</v>
      </c>
      <c r="AN45" s="8">
        <v>72</v>
      </c>
      <c r="AO45" s="144">
        <f t="shared" si="9"/>
        <v>281</v>
      </c>
      <c r="AP45" s="25"/>
      <c r="AQ45" s="8">
        <v>0</v>
      </c>
      <c r="AR45" s="8">
        <v>2</v>
      </c>
      <c r="AS45" s="8">
        <v>1</v>
      </c>
      <c r="AT45" s="8">
        <v>1</v>
      </c>
      <c r="AU45" s="8">
        <v>1</v>
      </c>
      <c r="AV45" s="8">
        <v>3</v>
      </c>
      <c r="AW45" s="144">
        <f t="shared" si="11"/>
        <v>8</v>
      </c>
      <c r="AX45" s="25"/>
      <c r="AY45" s="8">
        <v>45</v>
      </c>
      <c r="AZ45" s="8">
        <v>202</v>
      </c>
      <c r="BA45" s="8">
        <v>120</v>
      </c>
      <c r="BB45" s="8">
        <v>104</v>
      </c>
      <c r="BC45" s="8">
        <v>65</v>
      </c>
      <c r="BD45" s="8">
        <v>36</v>
      </c>
      <c r="BE45" s="144">
        <f t="shared" si="13"/>
        <v>572</v>
      </c>
      <c r="BF45" s="25"/>
      <c r="BG45" s="8">
        <v>12</v>
      </c>
      <c r="BH45" s="8">
        <v>85</v>
      </c>
      <c r="BI45" s="8">
        <v>65</v>
      </c>
      <c r="BJ45" s="8">
        <v>28</v>
      </c>
      <c r="BK45" s="8">
        <v>25</v>
      </c>
      <c r="BL45" s="8">
        <v>14</v>
      </c>
      <c r="BM45" s="144">
        <f t="shared" si="15"/>
        <v>229</v>
      </c>
      <c r="BN45" s="25"/>
      <c r="BO45" s="8">
        <v>49</v>
      </c>
      <c r="BP45" s="8">
        <v>231</v>
      </c>
      <c r="BQ45" s="8">
        <v>178</v>
      </c>
      <c r="BR45" s="8">
        <v>133</v>
      </c>
      <c r="BS45" s="8">
        <v>106</v>
      </c>
      <c r="BT45" s="8">
        <v>128</v>
      </c>
      <c r="BU45" s="119">
        <f t="shared" si="17"/>
        <v>825</v>
      </c>
      <c r="BV45" s="144"/>
      <c r="BW45" s="8">
        <v>1</v>
      </c>
      <c r="BX45" s="8">
        <v>15</v>
      </c>
      <c r="BY45" s="8">
        <v>19</v>
      </c>
      <c r="BZ45" s="8">
        <v>40</v>
      </c>
      <c r="CA45" s="8">
        <v>36</v>
      </c>
      <c r="CB45" s="8">
        <v>24</v>
      </c>
      <c r="CC45" s="25">
        <f t="shared" si="19"/>
        <v>135</v>
      </c>
      <c r="CD45" s="25"/>
      <c r="CE45" s="8">
        <v>1</v>
      </c>
      <c r="CF45" s="8">
        <v>7</v>
      </c>
      <c r="CG45" s="8">
        <v>9</v>
      </c>
      <c r="CH45" s="8">
        <v>24</v>
      </c>
      <c r="CI45" s="8">
        <v>22</v>
      </c>
      <c r="CJ45" s="8">
        <v>20</v>
      </c>
      <c r="CK45" s="25">
        <f t="shared" si="21"/>
        <v>83</v>
      </c>
      <c r="CL45" s="25"/>
      <c r="CM45" s="8">
        <v>0</v>
      </c>
      <c r="CN45" s="8">
        <v>8</v>
      </c>
      <c r="CO45" s="8">
        <v>6</v>
      </c>
      <c r="CP45" s="8">
        <v>11</v>
      </c>
      <c r="CQ45" s="8">
        <v>11</v>
      </c>
      <c r="CR45" s="8">
        <v>1</v>
      </c>
      <c r="CS45" s="25">
        <f t="shared" si="23"/>
        <v>37</v>
      </c>
      <c r="CT45" s="25"/>
      <c r="CU45" s="8">
        <v>0</v>
      </c>
      <c r="CV45" s="8">
        <v>0</v>
      </c>
      <c r="CW45" s="8">
        <v>4</v>
      </c>
      <c r="CX45" s="8">
        <v>5</v>
      </c>
      <c r="CY45" s="8">
        <v>3</v>
      </c>
      <c r="CZ45" s="8">
        <v>3</v>
      </c>
      <c r="DA45" s="119">
        <f t="shared" si="25"/>
        <v>15</v>
      </c>
      <c r="DB45" s="144"/>
      <c r="DC45" s="8">
        <v>276</v>
      </c>
      <c r="DD45" s="8">
        <v>629</v>
      </c>
      <c r="DE45" s="8">
        <v>324</v>
      </c>
      <c r="DF45" s="8">
        <v>222</v>
      </c>
      <c r="DG45" s="8">
        <v>164</v>
      </c>
      <c r="DH45" s="8">
        <v>157</v>
      </c>
      <c r="DI45" s="25">
        <f t="shared" si="27"/>
        <v>1772</v>
      </c>
      <c r="DJ45" s="25"/>
      <c r="DK45" s="8">
        <v>3</v>
      </c>
      <c r="DL45" s="8">
        <v>21</v>
      </c>
      <c r="DM45" s="8">
        <v>19</v>
      </c>
      <c r="DN45" s="8">
        <v>24</v>
      </c>
      <c r="DO45" s="8">
        <v>28</v>
      </c>
      <c r="DP45" s="8">
        <v>40</v>
      </c>
      <c r="DQ45" s="25">
        <f t="shared" si="29"/>
        <v>135</v>
      </c>
      <c r="DR45" s="25"/>
      <c r="DS45" s="25"/>
      <c r="DT45" s="8">
        <v>2</v>
      </c>
      <c r="DU45" s="8">
        <v>11</v>
      </c>
      <c r="DV45" s="8">
        <v>6</v>
      </c>
      <c r="DW45" s="8">
        <v>7</v>
      </c>
      <c r="DX45" s="8">
        <v>1</v>
      </c>
      <c r="DY45" s="25">
        <f t="shared" si="31"/>
        <v>27</v>
      </c>
      <c r="DZ45" s="25"/>
      <c r="EA45" s="8">
        <v>5</v>
      </c>
      <c r="EB45" s="8">
        <v>28</v>
      </c>
      <c r="EC45" s="8">
        <v>19</v>
      </c>
      <c r="ED45" s="8">
        <v>15</v>
      </c>
      <c r="EE45" s="8">
        <v>15</v>
      </c>
      <c r="EF45" s="8">
        <v>6</v>
      </c>
      <c r="EG45" s="25">
        <f>SUM(DZ45:EF45)</f>
        <v>88</v>
      </c>
      <c r="EH45" s="25"/>
      <c r="EI45" s="8">
        <v>268</v>
      </c>
      <c r="EJ45" s="8">
        <v>578</v>
      </c>
      <c r="EK45" s="8">
        <v>275</v>
      </c>
      <c r="EL45" s="8">
        <v>177</v>
      </c>
      <c r="EM45" s="8">
        <v>114</v>
      </c>
      <c r="EN45" s="8">
        <v>110</v>
      </c>
      <c r="EO45" s="119">
        <f>SUM(EH45:EN45)</f>
        <v>1522</v>
      </c>
      <c r="EP45" s="144"/>
      <c r="EQ45" s="8">
        <v>1</v>
      </c>
      <c r="ER45" s="8">
        <v>4</v>
      </c>
      <c r="ES45" s="8">
        <v>3</v>
      </c>
      <c r="ET45" s="8">
        <v>2</v>
      </c>
      <c r="EU45" s="8">
        <v>4</v>
      </c>
      <c r="EV45" s="8">
        <v>1</v>
      </c>
      <c r="EW45" s="119">
        <f>SUM(EP45:EV45)</f>
        <v>15</v>
      </c>
      <c r="EX45" s="144"/>
      <c r="EY45" s="8">
        <v>0</v>
      </c>
      <c r="EZ45" s="8">
        <v>6</v>
      </c>
      <c r="FA45" s="8">
        <v>1</v>
      </c>
      <c r="FB45" s="8">
        <v>1</v>
      </c>
      <c r="FC45" s="8">
        <v>1</v>
      </c>
      <c r="FD45" s="8">
        <v>0</v>
      </c>
      <c r="FE45" s="146">
        <f>SUM(EX45:FD45)</f>
        <v>9</v>
      </c>
      <c r="FF45" s="147">
        <v>0</v>
      </c>
      <c r="FG45" s="8">
        <v>0</v>
      </c>
      <c r="FH45" s="8">
        <v>45</v>
      </c>
      <c r="FI45" s="8">
        <v>60</v>
      </c>
      <c r="FJ45" s="8">
        <v>99</v>
      </c>
      <c r="FK45" s="8">
        <v>141</v>
      </c>
      <c r="FL45" s="8">
        <v>174</v>
      </c>
      <c r="FM45" s="25">
        <f>SUM(FF45:FL45)</f>
        <v>519</v>
      </c>
      <c r="FN45" s="8">
        <v>0</v>
      </c>
      <c r="FO45" s="8">
        <v>0</v>
      </c>
      <c r="FP45" s="8">
        <v>17</v>
      </c>
      <c r="FQ45" s="8">
        <v>27</v>
      </c>
      <c r="FR45" s="8">
        <v>48</v>
      </c>
      <c r="FS45" s="8">
        <v>96</v>
      </c>
      <c r="FT45" s="8">
        <v>112</v>
      </c>
      <c r="FU45" s="25">
        <f>SUM(FN45:FT45)</f>
        <v>300</v>
      </c>
      <c r="FV45" s="25"/>
      <c r="FW45" s="25"/>
      <c r="FX45" s="8">
        <v>27</v>
      </c>
      <c r="FY45" s="8">
        <v>28</v>
      </c>
      <c r="FZ45" s="8">
        <v>40</v>
      </c>
      <c r="GA45" s="8">
        <v>24</v>
      </c>
      <c r="GB45" s="8">
        <v>8</v>
      </c>
      <c r="GC45" s="119">
        <f>SUM(FV45:GB45)</f>
        <v>127</v>
      </c>
      <c r="GD45" s="147"/>
      <c r="GE45" s="8"/>
      <c r="GF45" s="8">
        <v>1</v>
      </c>
      <c r="GG45" s="8">
        <v>5</v>
      </c>
      <c r="GH45" s="8">
        <v>11</v>
      </c>
      <c r="GI45" s="8">
        <v>21</v>
      </c>
      <c r="GJ45" s="8">
        <v>54</v>
      </c>
      <c r="GK45" s="146">
        <f>SUM(GD45:GJ45)</f>
        <v>92</v>
      </c>
      <c r="GL45" s="147">
        <v>0</v>
      </c>
      <c r="GM45" s="8">
        <v>631</v>
      </c>
      <c r="GN45" s="8">
        <v>1753</v>
      </c>
      <c r="GO45" s="8">
        <v>1042</v>
      </c>
      <c r="GP45" s="8">
        <v>822</v>
      </c>
      <c r="GQ45" s="8">
        <v>688</v>
      </c>
      <c r="GR45" s="8">
        <v>765</v>
      </c>
      <c r="GS45" s="119">
        <f>SUM(GL45:GR45)</f>
        <v>5701</v>
      </c>
    </row>
    <row r="46" spans="1:201" s="120" customFormat="1" ht="18" customHeight="1">
      <c r="A46" s="109" t="s">
        <v>55</v>
      </c>
      <c r="B46" s="144"/>
      <c r="C46" s="8">
        <v>634</v>
      </c>
      <c r="D46" s="8">
        <v>968</v>
      </c>
      <c r="E46" s="8">
        <v>507</v>
      </c>
      <c r="F46" s="8">
        <v>469</v>
      </c>
      <c r="G46" s="8">
        <v>381</v>
      </c>
      <c r="H46" s="8">
        <v>428</v>
      </c>
      <c r="I46" s="119">
        <f t="shared" si="1"/>
        <v>3387</v>
      </c>
      <c r="J46" s="144"/>
      <c r="K46" s="8">
        <v>334</v>
      </c>
      <c r="L46" s="8">
        <v>558</v>
      </c>
      <c r="M46" s="8">
        <v>296</v>
      </c>
      <c r="N46" s="8">
        <v>255</v>
      </c>
      <c r="O46" s="8">
        <v>228</v>
      </c>
      <c r="P46" s="8">
        <v>265</v>
      </c>
      <c r="Q46" s="25">
        <f t="shared" si="3"/>
        <v>1936</v>
      </c>
      <c r="R46" s="25"/>
      <c r="S46" s="8">
        <v>183</v>
      </c>
      <c r="T46" s="8">
        <v>197</v>
      </c>
      <c r="U46" s="8">
        <v>95</v>
      </c>
      <c r="V46" s="8">
        <v>67</v>
      </c>
      <c r="W46" s="8">
        <v>68</v>
      </c>
      <c r="X46" s="8">
        <v>78</v>
      </c>
      <c r="Y46" s="144">
        <f t="shared" si="5"/>
        <v>688</v>
      </c>
      <c r="Z46" s="25"/>
      <c r="AA46" s="8">
        <v>1</v>
      </c>
      <c r="AB46" s="8">
        <v>0</v>
      </c>
      <c r="AC46" s="8">
        <v>2</v>
      </c>
      <c r="AD46" s="8">
        <v>7</v>
      </c>
      <c r="AE46" s="8">
        <v>12</v>
      </c>
      <c r="AF46" s="8">
        <v>36</v>
      </c>
      <c r="AG46" s="144">
        <f t="shared" si="7"/>
        <v>58</v>
      </c>
      <c r="AH46" s="25"/>
      <c r="AI46" s="8">
        <v>13</v>
      </c>
      <c r="AJ46" s="8">
        <v>53</v>
      </c>
      <c r="AK46" s="8">
        <v>27</v>
      </c>
      <c r="AL46" s="8">
        <v>19</v>
      </c>
      <c r="AM46" s="8">
        <v>28</v>
      </c>
      <c r="AN46" s="8">
        <v>32</v>
      </c>
      <c r="AO46" s="144">
        <f t="shared" si="9"/>
        <v>172</v>
      </c>
      <c r="AP46" s="25"/>
      <c r="AQ46" s="8">
        <v>0</v>
      </c>
      <c r="AR46" s="8">
        <v>1</v>
      </c>
      <c r="AS46" s="8">
        <v>0</v>
      </c>
      <c r="AT46" s="8">
        <v>3</v>
      </c>
      <c r="AU46" s="8">
        <v>1</v>
      </c>
      <c r="AV46" s="8">
        <v>1</v>
      </c>
      <c r="AW46" s="144">
        <f t="shared" si="11"/>
        <v>6</v>
      </c>
      <c r="AX46" s="25"/>
      <c r="AY46" s="8">
        <v>44</v>
      </c>
      <c r="AZ46" s="8">
        <v>71</v>
      </c>
      <c r="BA46" s="8">
        <v>49</v>
      </c>
      <c r="BB46" s="8">
        <v>34</v>
      </c>
      <c r="BC46" s="8">
        <v>25</v>
      </c>
      <c r="BD46" s="8">
        <v>19</v>
      </c>
      <c r="BE46" s="144">
        <f t="shared" si="13"/>
        <v>242</v>
      </c>
      <c r="BF46" s="25"/>
      <c r="BG46" s="8">
        <v>27</v>
      </c>
      <c r="BH46" s="8">
        <v>87</v>
      </c>
      <c r="BI46" s="8">
        <v>37</v>
      </c>
      <c r="BJ46" s="8">
        <v>36</v>
      </c>
      <c r="BK46" s="8">
        <v>31</v>
      </c>
      <c r="BL46" s="8">
        <v>10</v>
      </c>
      <c r="BM46" s="144">
        <f t="shared" si="15"/>
        <v>228</v>
      </c>
      <c r="BN46" s="25"/>
      <c r="BO46" s="8">
        <v>66</v>
      </c>
      <c r="BP46" s="8">
        <v>149</v>
      </c>
      <c r="BQ46" s="8">
        <v>86</v>
      </c>
      <c r="BR46" s="8">
        <v>89</v>
      </c>
      <c r="BS46" s="8">
        <v>63</v>
      </c>
      <c r="BT46" s="8">
        <v>89</v>
      </c>
      <c r="BU46" s="119">
        <f t="shared" si="17"/>
        <v>542</v>
      </c>
      <c r="BV46" s="144"/>
      <c r="BW46" s="8">
        <v>2</v>
      </c>
      <c r="BX46" s="8">
        <v>14</v>
      </c>
      <c r="BY46" s="8">
        <v>23</v>
      </c>
      <c r="BZ46" s="8">
        <v>27</v>
      </c>
      <c r="CA46" s="8">
        <v>26</v>
      </c>
      <c r="CB46" s="8">
        <v>22</v>
      </c>
      <c r="CC46" s="25">
        <f t="shared" si="19"/>
        <v>114</v>
      </c>
      <c r="CD46" s="25"/>
      <c r="CE46" s="8">
        <v>2</v>
      </c>
      <c r="CF46" s="8">
        <v>6</v>
      </c>
      <c r="CG46" s="8">
        <v>14</v>
      </c>
      <c r="CH46" s="8">
        <v>16</v>
      </c>
      <c r="CI46" s="8">
        <v>15</v>
      </c>
      <c r="CJ46" s="8">
        <v>14</v>
      </c>
      <c r="CK46" s="25">
        <f t="shared" si="21"/>
        <v>67</v>
      </c>
      <c r="CL46" s="25"/>
      <c r="CM46" s="8">
        <v>0</v>
      </c>
      <c r="CN46" s="8">
        <v>8</v>
      </c>
      <c r="CO46" s="8">
        <v>9</v>
      </c>
      <c r="CP46" s="8">
        <v>11</v>
      </c>
      <c r="CQ46" s="8">
        <v>11</v>
      </c>
      <c r="CR46" s="8">
        <v>7</v>
      </c>
      <c r="CS46" s="25">
        <f t="shared" si="23"/>
        <v>46</v>
      </c>
      <c r="CT46" s="25"/>
      <c r="CU46" s="8">
        <v>0</v>
      </c>
      <c r="CV46" s="8">
        <v>0</v>
      </c>
      <c r="CW46" s="8">
        <v>0</v>
      </c>
      <c r="CX46" s="8">
        <v>0</v>
      </c>
      <c r="CY46" s="8">
        <v>0</v>
      </c>
      <c r="CZ46" s="8">
        <v>1</v>
      </c>
      <c r="DA46" s="119">
        <f t="shared" si="25"/>
        <v>1</v>
      </c>
      <c r="DB46" s="144"/>
      <c r="DC46" s="8">
        <v>291</v>
      </c>
      <c r="DD46" s="8">
        <v>382</v>
      </c>
      <c r="DE46" s="8">
        <v>183</v>
      </c>
      <c r="DF46" s="8">
        <v>184</v>
      </c>
      <c r="DG46" s="8">
        <v>121</v>
      </c>
      <c r="DH46" s="8">
        <v>140</v>
      </c>
      <c r="DI46" s="25">
        <f t="shared" si="27"/>
        <v>1301</v>
      </c>
      <c r="DJ46" s="25"/>
      <c r="DK46" s="8">
        <v>16</v>
      </c>
      <c r="DL46" s="8">
        <v>43</v>
      </c>
      <c r="DM46" s="8">
        <v>36</v>
      </c>
      <c r="DN46" s="8">
        <v>47</v>
      </c>
      <c r="DO46" s="8">
        <v>28</v>
      </c>
      <c r="DP46" s="8">
        <v>51</v>
      </c>
      <c r="DQ46" s="25">
        <f t="shared" si="29"/>
        <v>221</v>
      </c>
      <c r="DR46" s="25"/>
      <c r="DS46" s="25"/>
      <c r="DT46" s="8">
        <v>7</v>
      </c>
      <c r="DU46" s="8">
        <v>9</v>
      </c>
      <c r="DV46" s="8">
        <v>7</v>
      </c>
      <c r="DW46" s="8">
        <v>4</v>
      </c>
      <c r="DX46" s="8">
        <v>1</v>
      </c>
      <c r="DY46" s="25">
        <f t="shared" si="31"/>
        <v>28</v>
      </c>
      <c r="DZ46" s="25"/>
      <c r="EA46" s="8">
        <v>6</v>
      </c>
      <c r="EB46" s="8">
        <v>9</v>
      </c>
      <c r="EC46" s="8">
        <v>9</v>
      </c>
      <c r="ED46" s="8">
        <v>15</v>
      </c>
      <c r="EE46" s="8">
        <v>8</v>
      </c>
      <c r="EF46" s="8">
        <v>9</v>
      </c>
      <c r="EG46" s="25">
        <f>SUM(DZ46:EF46)</f>
        <v>56</v>
      </c>
      <c r="EH46" s="25"/>
      <c r="EI46" s="8">
        <v>269</v>
      </c>
      <c r="EJ46" s="8">
        <v>323</v>
      </c>
      <c r="EK46" s="8">
        <v>129</v>
      </c>
      <c r="EL46" s="8">
        <v>115</v>
      </c>
      <c r="EM46" s="8">
        <v>81</v>
      </c>
      <c r="EN46" s="8">
        <v>79</v>
      </c>
      <c r="EO46" s="119">
        <f>SUM(EH46:EN46)</f>
        <v>996</v>
      </c>
      <c r="EP46" s="144"/>
      <c r="EQ46" s="8">
        <v>4</v>
      </c>
      <c r="ER46" s="8">
        <v>10</v>
      </c>
      <c r="ES46" s="8">
        <v>3</v>
      </c>
      <c r="ET46" s="8">
        <v>2</v>
      </c>
      <c r="EU46" s="8">
        <v>4</v>
      </c>
      <c r="EV46" s="8">
        <v>1</v>
      </c>
      <c r="EW46" s="119">
        <f>SUM(EP46:EV46)</f>
        <v>24</v>
      </c>
      <c r="EX46" s="144"/>
      <c r="EY46" s="8">
        <v>3</v>
      </c>
      <c r="EZ46" s="8">
        <v>4</v>
      </c>
      <c r="FA46" s="8">
        <v>2</v>
      </c>
      <c r="FB46" s="8">
        <v>1</v>
      </c>
      <c r="FC46" s="8">
        <v>2</v>
      </c>
      <c r="FD46" s="8">
        <v>0</v>
      </c>
      <c r="FE46" s="146">
        <f>SUM(EX46:FD46)</f>
        <v>12</v>
      </c>
      <c r="FF46" s="147">
        <v>0</v>
      </c>
      <c r="FG46" s="8">
        <v>0</v>
      </c>
      <c r="FH46" s="8">
        <v>45</v>
      </c>
      <c r="FI46" s="8">
        <v>55</v>
      </c>
      <c r="FJ46" s="8">
        <v>77</v>
      </c>
      <c r="FK46" s="8">
        <v>77</v>
      </c>
      <c r="FL46" s="8">
        <v>121</v>
      </c>
      <c r="FM46" s="25">
        <f>SUM(FF46:FL46)</f>
        <v>375</v>
      </c>
      <c r="FN46" s="8">
        <v>0</v>
      </c>
      <c r="FO46" s="8">
        <v>0</v>
      </c>
      <c r="FP46" s="8">
        <v>16</v>
      </c>
      <c r="FQ46" s="8">
        <v>25</v>
      </c>
      <c r="FR46" s="8">
        <v>35</v>
      </c>
      <c r="FS46" s="8">
        <v>38</v>
      </c>
      <c r="FT46" s="8">
        <v>72</v>
      </c>
      <c r="FU46" s="25">
        <f>SUM(FN46:FT46)</f>
        <v>186</v>
      </c>
      <c r="FV46" s="25"/>
      <c r="FW46" s="25"/>
      <c r="FX46" s="8">
        <v>28</v>
      </c>
      <c r="FY46" s="8">
        <v>29</v>
      </c>
      <c r="FZ46" s="8">
        <v>40</v>
      </c>
      <c r="GA46" s="8">
        <v>25</v>
      </c>
      <c r="GB46" s="8">
        <v>21</v>
      </c>
      <c r="GC46" s="119">
        <f>SUM(FV46:GB46)</f>
        <v>143</v>
      </c>
      <c r="GD46" s="147"/>
      <c r="GE46" s="8"/>
      <c r="GF46" s="8">
        <v>1</v>
      </c>
      <c r="GG46" s="8">
        <v>1</v>
      </c>
      <c r="GH46" s="8">
        <v>2</v>
      </c>
      <c r="GI46" s="8">
        <v>14</v>
      </c>
      <c r="GJ46" s="8">
        <v>28</v>
      </c>
      <c r="GK46" s="146">
        <f>SUM(GD46:GJ46)</f>
        <v>46</v>
      </c>
      <c r="GL46" s="147">
        <v>0</v>
      </c>
      <c r="GM46" s="8">
        <v>634</v>
      </c>
      <c r="GN46" s="8">
        <v>1013</v>
      </c>
      <c r="GO46" s="8">
        <v>562</v>
      </c>
      <c r="GP46" s="8">
        <v>546</v>
      </c>
      <c r="GQ46" s="8">
        <v>458</v>
      </c>
      <c r="GR46" s="8">
        <v>549</v>
      </c>
      <c r="GS46" s="119">
        <f>SUM(GL46:GR46)</f>
        <v>3762</v>
      </c>
    </row>
    <row r="47" spans="1:201" s="120" customFormat="1" ht="18" customHeight="1">
      <c r="A47" s="109" t="s">
        <v>56</v>
      </c>
      <c r="B47" s="144"/>
      <c r="C47" s="8">
        <v>208</v>
      </c>
      <c r="D47" s="8">
        <v>969</v>
      </c>
      <c r="E47" s="8">
        <v>457</v>
      </c>
      <c r="F47" s="8">
        <v>373</v>
      </c>
      <c r="G47" s="8">
        <v>195</v>
      </c>
      <c r="H47" s="8">
        <v>238</v>
      </c>
      <c r="I47" s="119">
        <f t="shared" si="1"/>
        <v>2440</v>
      </c>
      <c r="J47" s="144"/>
      <c r="K47" s="8">
        <v>111</v>
      </c>
      <c r="L47" s="8">
        <v>537</v>
      </c>
      <c r="M47" s="8">
        <v>265</v>
      </c>
      <c r="N47" s="8">
        <v>208</v>
      </c>
      <c r="O47" s="8">
        <v>113</v>
      </c>
      <c r="P47" s="8">
        <v>142</v>
      </c>
      <c r="Q47" s="25">
        <f t="shared" si="3"/>
        <v>1376</v>
      </c>
      <c r="R47" s="25"/>
      <c r="S47" s="8">
        <v>75</v>
      </c>
      <c r="T47" s="8">
        <v>247</v>
      </c>
      <c r="U47" s="8">
        <v>80</v>
      </c>
      <c r="V47" s="8">
        <v>59</v>
      </c>
      <c r="W47" s="8">
        <v>37</v>
      </c>
      <c r="X47" s="8">
        <v>42</v>
      </c>
      <c r="Y47" s="144">
        <f t="shared" si="5"/>
        <v>540</v>
      </c>
      <c r="Z47" s="25"/>
      <c r="AA47" s="8">
        <v>0</v>
      </c>
      <c r="AB47" s="8">
        <v>0</v>
      </c>
      <c r="AC47" s="8">
        <v>1</v>
      </c>
      <c r="AD47" s="8">
        <v>0</v>
      </c>
      <c r="AE47" s="8">
        <v>2</v>
      </c>
      <c r="AF47" s="8">
        <v>16</v>
      </c>
      <c r="AG47" s="144">
        <f t="shared" si="7"/>
        <v>19</v>
      </c>
      <c r="AH47" s="25"/>
      <c r="AI47" s="8">
        <v>2</v>
      </c>
      <c r="AJ47" s="8">
        <v>9</v>
      </c>
      <c r="AK47" s="8">
        <v>11</v>
      </c>
      <c r="AL47" s="8">
        <v>8</v>
      </c>
      <c r="AM47" s="8">
        <v>7</v>
      </c>
      <c r="AN47" s="8">
        <v>19</v>
      </c>
      <c r="AO47" s="144">
        <f t="shared" si="9"/>
        <v>56</v>
      </c>
      <c r="AP47" s="25"/>
      <c r="AQ47" s="8">
        <v>0</v>
      </c>
      <c r="AR47" s="8">
        <v>3</v>
      </c>
      <c r="AS47" s="8">
        <v>0</v>
      </c>
      <c r="AT47" s="8">
        <v>0</v>
      </c>
      <c r="AU47" s="8">
        <v>0</v>
      </c>
      <c r="AV47" s="8">
        <v>2</v>
      </c>
      <c r="AW47" s="144">
        <f t="shared" si="11"/>
        <v>5</v>
      </c>
      <c r="AX47" s="25"/>
      <c r="AY47" s="8">
        <v>11</v>
      </c>
      <c r="AZ47" s="8">
        <v>99</v>
      </c>
      <c r="BA47" s="8">
        <v>66</v>
      </c>
      <c r="BB47" s="8">
        <v>51</v>
      </c>
      <c r="BC47" s="8">
        <v>19</v>
      </c>
      <c r="BD47" s="8">
        <v>10</v>
      </c>
      <c r="BE47" s="144">
        <f t="shared" si="13"/>
        <v>256</v>
      </c>
      <c r="BF47" s="25"/>
      <c r="BG47" s="8">
        <v>10</v>
      </c>
      <c r="BH47" s="8">
        <v>59</v>
      </c>
      <c r="BI47" s="8">
        <v>31</v>
      </c>
      <c r="BJ47" s="8">
        <v>23</v>
      </c>
      <c r="BK47" s="8">
        <v>8</v>
      </c>
      <c r="BL47" s="8">
        <v>3</v>
      </c>
      <c r="BM47" s="144">
        <f t="shared" si="15"/>
        <v>134</v>
      </c>
      <c r="BN47" s="25"/>
      <c r="BO47" s="8">
        <v>13</v>
      </c>
      <c r="BP47" s="8">
        <v>120</v>
      </c>
      <c r="BQ47" s="8">
        <v>76</v>
      </c>
      <c r="BR47" s="8">
        <v>67</v>
      </c>
      <c r="BS47" s="8">
        <v>40</v>
      </c>
      <c r="BT47" s="8">
        <v>50</v>
      </c>
      <c r="BU47" s="119">
        <f t="shared" si="17"/>
        <v>366</v>
      </c>
      <c r="BV47" s="144"/>
      <c r="BW47" s="8">
        <v>0</v>
      </c>
      <c r="BX47" s="8">
        <v>12</v>
      </c>
      <c r="BY47" s="8">
        <v>15</v>
      </c>
      <c r="BZ47" s="8">
        <v>23</v>
      </c>
      <c r="CA47" s="8">
        <v>10</v>
      </c>
      <c r="CB47" s="8">
        <v>12</v>
      </c>
      <c r="CC47" s="25">
        <f t="shared" si="19"/>
        <v>72</v>
      </c>
      <c r="CD47" s="25"/>
      <c r="CE47" s="8">
        <v>0</v>
      </c>
      <c r="CF47" s="8">
        <v>10</v>
      </c>
      <c r="CG47" s="8">
        <v>12</v>
      </c>
      <c r="CH47" s="8">
        <v>17</v>
      </c>
      <c r="CI47" s="8">
        <v>7</v>
      </c>
      <c r="CJ47" s="8">
        <v>9</v>
      </c>
      <c r="CK47" s="25">
        <f t="shared" si="21"/>
        <v>55</v>
      </c>
      <c r="CL47" s="25"/>
      <c r="CM47" s="8">
        <v>0</v>
      </c>
      <c r="CN47" s="8">
        <v>2</v>
      </c>
      <c r="CO47" s="8">
        <v>3</v>
      </c>
      <c r="CP47" s="8">
        <v>6</v>
      </c>
      <c r="CQ47" s="8">
        <v>3</v>
      </c>
      <c r="CR47" s="8">
        <v>3</v>
      </c>
      <c r="CS47" s="25">
        <f t="shared" si="23"/>
        <v>17</v>
      </c>
      <c r="CT47" s="25"/>
      <c r="CU47" s="8">
        <v>0</v>
      </c>
      <c r="CV47" s="8">
        <v>0</v>
      </c>
      <c r="CW47" s="8">
        <v>0</v>
      </c>
      <c r="CX47" s="8">
        <v>0</v>
      </c>
      <c r="CY47" s="8">
        <v>0</v>
      </c>
      <c r="CZ47" s="8">
        <v>0</v>
      </c>
      <c r="DA47" s="119">
        <f t="shared" si="25"/>
        <v>0</v>
      </c>
      <c r="DB47" s="144"/>
      <c r="DC47" s="8">
        <v>96</v>
      </c>
      <c r="DD47" s="8">
        <v>409</v>
      </c>
      <c r="DE47" s="8">
        <v>177</v>
      </c>
      <c r="DF47" s="8">
        <v>135</v>
      </c>
      <c r="DG47" s="8">
        <v>70</v>
      </c>
      <c r="DH47" s="8">
        <v>83</v>
      </c>
      <c r="DI47" s="25">
        <f t="shared" si="27"/>
        <v>970</v>
      </c>
      <c r="DJ47" s="25"/>
      <c r="DK47" s="8">
        <v>1</v>
      </c>
      <c r="DL47" s="8">
        <v>23</v>
      </c>
      <c r="DM47" s="8">
        <v>16</v>
      </c>
      <c r="DN47" s="8">
        <v>12</v>
      </c>
      <c r="DO47" s="8">
        <v>15</v>
      </c>
      <c r="DP47" s="8">
        <v>26</v>
      </c>
      <c r="DQ47" s="25">
        <f t="shared" si="29"/>
        <v>93</v>
      </c>
      <c r="DR47" s="25"/>
      <c r="DS47" s="25"/>
      <c r="DT47" s="8">
        <v>2</v>
      </c>
      <c r="DU47" s="8">
        <v>1</v>
      </c>
      <c r="DV47" s="8">
        <v>1</v>
      </c>
      <c r="DW47" s="8">
        <v>3</v>
      </c>
      <c r="DX47" s="8">
        <v>0</v>
      </c>
      <c r="DY47" s="25">
        <f t="shared" si="31"/>
        <v>7</v>
      </c>
      <c r="DZ47" s="25"/>
      <c r="EA47" s="8">
        <v>1</v>
      </c>
      <c r="EB47" s="8">
        <v>11</v>
      </c>
      <c r="EC47" s="8">
        <v>6</v>
      </c>
      <c r="ED47" s="8">
        <v>6</v>
      </c>
      <c r="EE47" s="8">
        <v>3</v>
      </c>
      <c r="EF47" s="8">
        <v>1</v>
      </c>
      <c r="EG47" s="25">
        <f>SUM(DZ47:EF47)</f>
        <v>28</v>
      </c>
      <c r="EH47" s="25"/>
      <c r="EI47" s="8">
        <v>94</v>
      </c>
      <c r="EJ47" s="8">
        <v>373</v>
      </c>
      <c r="EK47" s="8">
        <v>154</v>
      </c>
      <c r="EL47" s="8">
        <v>116</v>
      </c>
      <c r="EM47" s="8">
        <v>49</v>
      </c>
      <c r="EN47" s="8">
        <v>56</v>
      </c>
      <c r="EO47" s="119">
        <f>SUM(EH47:EN47)</f>
        <v>842</v>
      </c>
      <c r="EP47" s="144"/>
      <c r="EQ47" s="8">
        <v>1</v>
      </c>
      <c r="ER47" s="8">
        <v>8</v>
      </c>
      <c r="ES47" s="8">
        <v>0</v>
      </c>
      <c r="ET47" s="8">
        <v>5</v>
      </c>
      <c r="EU47" s="8">
        <v>2</v>
      </c>
      <c r="EV47" s="8">
        <v>1</v>
      </c>
      <c r="EW47" s="119">
        <f>SUM(EP47:EV47)</f>
        <v>17</v>
      </c>
      <c r="EX47" s="144"/>
      <c r="EY47" s="8">
        <v>0</v>
      </c>
      <c r="EZ47" s="8">
        <v>3</v>
      </c>
      <c r="FA47" s="8">
        <v>0</v>
      </c>
      <c r="FB47" s="8">
        <v>2</v>
      </c>
      <c r="FC47" s="8">
        <v>0</v>
      </c>
      <c r="FD47" s="8">
        <v>0</v>
      </c>
      <c r="FE47" s="146">
        <f>SUM(EX47:FD47)</f>
        <v>5</v>
      </c>
      <c r="FF47" s="147">
        <v>0</v>
      </c>
      <c r="FG47" s="8">
        <v>0</v>
      </c>
      <c r="FH47" s="8">
        <v>31</v>
      </c>
      <c r="FI47" s="8">
        <v>50</v>
      </c>
      <c r="FJ47" s="8">
        <v>82</v>
      </c>
      <c r="FK47" s="8">
        <v>105</v>
      </c>
      <c r="FL47" s="8">
        <v>86</v>
      </c>
      <c r="FM47" s="25">
        <f>SUM(FF47:FL47)</f>
        <v>354</v>
      </c>
      <c r="FN47" s="8">
        <v>0</v>
      </c>
      <c r="FO47" s="8">
        <v>0</v>
      </c>
      <c r="FP47" s="8">
        <v>17</v>
      </c>
      <c r="FQ47" s="8">
        <v>28</v>
      </c>
      <c r="FR47" s="8">
        <v>45</v>
      </c>
      <c r="FS47" s="8">
        <v>78</v>
      </c>
      <c r="FT47" s="8">
        <v>54</v>
      </c>
      <c r="FU47" s="25">
        <f>SUM(FN47:FT47)</f>
        <v>222</v>
      </c>
      <c r="FV47" s="25"/>
      <c r="FW47" s="25"/>
      <c r="FX47" s="8">
        <v>13</v>
      </c>
      <c r="FY47" s="8">
        <v>20</v>
      </c>
      <c r="FZ47" s="8">
        <v>29</v>
      </c>
      <c r="GA47" s="8">
        <v>13</v>
      </c>
      <c r="GB47" s="8">
        <v>8</v>
      </c>
      <c r="GC47" s="119">
        <f>SUM(FV47:GB47)</f>
        <v>83</v>
      </c>
      <c r="GD47" s="147"/>
      <c r="GE47" s="8"/>
      <c r="GF47" s="8">
        <v>1</v>
      </c>
      <c r="GG47" s="8">
        <v>2</v>
      </c>
      <c r="GH47" s="8">
        <v>8</v>
      </c>
      <c r="GI47" s="8">
        <v>14</v>
      </c>
      <c r="GJ47" s="8">
        <v>24</v>
      </c>
      <c r="GK47" s="146">
        <f>SUM(GD47:GJ47)</f>
        <v>49</v>
      </c>
      <c r="GL47" s="147">
        <v>0</v>
      </c>
      <c r="GM47" s="8">
        <v>208</v>
      </c>
      <c r="GN47" s="8">
        <v>1000</v>
      </c>
      <c r="GO47" s="8">
        <v>507</v>
      </c>
      <c r="GP47" s="8">
        <v>455</v>
      </c>
      <c r="GQ47" s="8">
        <v>300</v>
      </c>
      <c r="GR47" s="8">
        <v>324</v>
      </c>
      <c r="GS47" s="119">
        <f>SUM(GL47:GR47)</f>
        <v>2794</v>
      </c>
    </row>
    <row r="48" spans="1:201" s="120" customFormat="1" ht="18" customHeight="1">
      <c r="A48" s="109" t="s">
        <v>57</v>
      </c>
      <c r="B48" s="144"/>
      <c r="C48" s="8">
        <v>382</v>
      </c>
      <c r="D48" s="8">
        <v>1452</v>
      </c>
      <c r="E48" s="8">
        <v>723</v>
      </c>
      <c r="F48" s="8">
        <v>544</v>
      </c>
      <c r="G48" s="8">
        <v>491</v>
      </c>
      <c r="H48" s="8">
        <v>534</v>
      </c>
      <c r="I48" s="119">
        <f t="shared" si="1"/>
        <v>4126</v>
      </c>
      <c r="J48" s="144"/>
      <c r="K48" s="8">
        <v>205</v>
      </c>
      <c r="L48" s="8">
        <v>832</v>
      </c>
      <c r="M48" s="8">
        <v>438</v>
      </c>
      <c r="N48" s="8">
        <v>319</v>
      </c>
      <c r="O48" s="8">
        <v>311</v>
      </c>
      <c r="P48" s="8">
        <v>328</v>
      </c>
      <c r="Q48" s="25">
        <f t="shared" si="3"/>
        <v>2433</v>
      </c>
      <c r="R48" s="25"/>
      <c r="S48" s="8">
        <v>135</v>
      </c>
      <c r="T48" s="8">
        <v>374</v>
      </c>
      <c r="U48" s="8">
        <v>140</v>
      </c>
      <c r="V48" s="8">
        <v>101</v>
      </c>
      <c r="W48" s="8">
        <v>70</v>
      </c>
      <c r="X48" s="8">
        <v>84</v>
      </c>
      <c r="Y48" s="144">
        <f t="shared" si="5"/>
        <v>904</v>
      </c>
      <c r="Z48" s="25"/>
      <c r="AA48" s="8">
        <v>0</v>
      </c>
      <c r="AB48" s="8">
        <v>1</v>
      </c>
      <c r="AC48" s="8">
        <v>4</v>
      </c>
      <c r="AD48" s="8">
        <v>6</v>
      </c>
      <c r="AE48" s="8">
        <v>17</v>
      </c>
      <c r="AF48" s="8">
        <v>37</v>
      </c>
      <c r="AG48" s="144">
        <f t="shared" si="7"/>
        <v>65</v>
      </c>
      <c r="AH48" s="25"/>
      <c r="AI48" s="8">
        <v>10</v>
      </c>
      <c r="AJ48" s="8">
        <v>42</v>
      </c>
      <c r="AK48" s="8">
        <v>29</v>
      </c>
      <c r="AL48" s="8">
        <v>30</v>
      </c>
      <c r="AM48" s="8">
        <v>40</v>
      </c>
      <c r="AN48" s="8">
        <v>50</v>
      </c>
      <c r="AO48" s="144">
        <f t="shared" si="9"/>
        <v>201</v>
      </c>
      <c r="AP48" s="25"/>
      <c r="AQ48" s="8">
        <v>0</v>
      </c>
      <c r="AR48" s="8">
        <v>3</v>
      </c>
      <c r="AS48" s="8">
        <v>8</v>
      </c>
      <c r="AT48" s="8">
        <v>6</v>
      </c>
      <c r="AU48" s="8">
        <v>17</v>
      </c>
      <c r="AV48" s="8">
        <v>17</v>
      </c>
      <c r="AW48" s="144">
        <f t="shared" si="11"/>
        <v>51</v>
      </c>
      <c r="AX48" s="25"/>
      <c r="AY48" s="8">
        <v>30</v>
      </c>
      <c r="AZ48" s="8">
        <v>173</v>
      </c>
      <c r="BA48" s="8">
        <v>97</v>
      </c>
      <c r="BB48" s="8">
        <v>71</v>
      </c>
      <c r="BC48" s="8">
        <v>57</v>
      </c>
      <c r="BD48" s="8">
        <v>36</v>
      </c>
      <c r="BE48" s="144">
        <f t="shared" si="13"/>
        <v>464</v>
      </c>
      <c r="BF48" s="25"/>
      <c r="BG48" s="8">
        <v>3</v>
      </c>
      <c r="BH48" s="8">
        <v>43</v>
      </c>
      <c r="BI48" s="8">
        <v>28</v>
      </c>
      <c r="BJ48" s="8">
        <v>12</v>
      </c>
      <c r="BK48" s="8">
        <v>8</v>
      </c>
      <c r="BL48" s="8">
        <v>4</v>
      </c>
      <c r="BM48" s="144">
        <f t="shared" si="15"/>
        <v>98</v>
      </c>
      <c r="BN48" s="25"/>
      <c r="BO48" s="8">
        <v>27</v>
      </c>
      <c r="BP48" s="8">
        <v>196</v>
      </c>
      <c r="BQ48" s="8">
        <v>132</v>
      </c>
      <c r="BR48" s="8">
        <v>93</v>
      </c>
      <c r="BS48" s="8">
        <v>102</v>
      </c>
      <c r="BT48" s="8">
        <v>100</v>
      </c>
      <c r="BU48" s="119">
        <f t="shared" si="17"/>
        <v>650</v>
      </c>
      <c r="BV48" s="144"/>
      <c r="BW48" s="8">
        <v>0</v>
      </c>
      <c r="BX48" s="8">
        <v>12</v>
      </c>
      <c r="BY48" s="8">
        <v>13</v>
      </c>
      <c r="BZ48" s="8">
        <v>18</v>
      </c>
      <c r="CA48" s="8">
        <v>23</v>
      </c>
      <c r="CB48" s="8">
        <v>26</v>
      </c>
      <c r="CC48" s="25">
        <f t="shared" si="19"/>
        <v>92</v>
      </c>
      <c r="CD48" s="25"/>
      <c r="CE48" s="8">
        <v>0</v>
      </c>
      <c r="CF48" s="8">
        <v>11</v>
      </c>
      <c r="CG48" s="8">
        <v>12</v>
      </c>
      <c r="CH48" s="8">
        <v>16</v>
      </c>
      <c r="CI48" s="8">
        <v>21</v>
      </c>
      <c r="CJ48" s="8">
        <v>23</v>
      </c>
      <c r="CK48" s="25">
        <f t="shared" si="21"/>
        <v>83</v>
      </c>
      <c r="CL48" s="25"/>
      <c r="CM48" s="8">
        <v>0</v>
      </c>
      <c r="CN48" s="8">
        <v>1</v>
      </c>
      <c r="CO48" s="8">
        <v>1</v>
      </c>
      <c r="CP48" s="8">
        <v>2</v>
      </c>
      <c r="CQ48" s="8">
        <v>2</v>
      </c>
      <c r="CR48" s="8">
        <v>3</v>
      </c>
      <c r="CS48" s="25">
        <f t="shared" si="23"/>
        <v>9</v>
      </c>
      <c r="CT48" s="25"/>
      <c r="CU48" s="8">
        <v>0</v>
      </c>
      <c r="CV48" s="8">
        <v>0</v>
      </c>
      <c r="CW48" s="8">
        <v>0</v>
      </c>
      <c r="CX48" s="8">
        <v>0</v>
      </c>
      <c r="CY48" s="8">
        <v>0</v>
      </c>
      <c r="CZ48" s="8">
        <v>0</v>
      </c>
      <c r="DA48" s="119">
        <f t="shared" si="25"/>
        <v>0</v>
      </c>
      <c r="DB48" s="144"/>
      <c r="DC48" s="8">
        <v>173</v>
      </c>
      <c r="DD48" s="8">
        <v>583</v>
      </c>
      <c r="DE48" s="8">
        <v>269</v>
      </c>
      <c r="DF48" s="8">
        <v>202</v>
      </c>
      <c r="DG48" s="8">
        <v>153</v>
      </c>
      <c r="DH48" s="8">
        <v>175</v>
      </c>
      <c r="DI48" s="25">
        <f t="shared" si="27"/>
        <v>1555</v>
      </c>
      <c r="DJ48" s="25"/>
      <c r="DK48" s="8">
        <v>2</v>
      </c>
      <c r="DL48" s="8">
        <v>28</v>
      </c>
      <c r="DM48" s="8">
        <v>25</v>
      </c>
      <c r="DN48" s="8">
        <v>39</v>
      </c>
      <c r="DO48" s="8">
        <v>36</v>
      </c>
      <c r="DP48" s="8">
        <v>70</v>
      </c>
      <c r="DQ48" s="25">
        <f t="shared" si="29"/>
        <v>200</v>
      </c>
      <c r="DR48" s="25"/>
      <c r="DS48" s="25"/>
      <c r="DT48" s="8">
        <v>1</v>
      </c>
      <c r="DU48" s="8">
        <v>5</v>
      </c>
      <c r="DV48" s="8">
        <v>8</v>
      </c>
      <c r="DW48" s="8">
        <v>1</v>
      </c>
      <c r="DX48" s="8">
        <v>1</v>
      </c>
      <c r="DY48" s="25">
        <f t="shared" si="31"/>
        <v>16</v>
      </c>
      <c r="DZ48" s="25"/>
      <c r="EA48" s="8">
        <v>1</v>
      </c>
      <c r="EB48" s="8">
        <v>14</v>
      </c>
      <c r="EC48" s="8">
        <v>10</v>
      </c>
      <c r="ED48" s="8">
        <v>9</v>
      </c>
      <c r="EE48" s="8">
        <v>10</v>
      </c>
      <c r="EF48" s="8">
        <v>13</v>
      </c>
      <c r="EG48" s="25">
        <f>SUM(DZ48:EF48)</f>
        <v>57</v>
      </c>
      <c r="EH48" s="25"/>
      <c r="EI48" s="8">
        <v>170</v>
      </c>
      <c r="EJ48" s="8">
        <v>540</v>
      </c>
      <c r="EK48" s="8">
        <v>229</v>
      </c>
      <c r="EL48" s="8">
        <v>146</v>
      </c>
      <c r="EM48" s="8">
        <v>106</v>
      </c>
      <c r="EN48" s="8">
        <v>91</v>
      </c>
      <c r="EO48" s="119">
        <f>SUM(EH48:EN48)</f>
        <v>1282</v>
      </c>
      <c r="EP48" s="144"/>
      <c r="EQ48" s="8">
        <v>2</v>
      </c>
      <c r="ER48" s="8">
        <v>15</v>
      </c>
      <c r="ES48" s="8">
        <v>2</v>
      </c>
      <c r="ET48" s="8">
        <v>3</v>
      </c>
      <c r="EU48" s="8">
        <v>3</v>
      </c>
      <c r="EV48" s="8">
        <v>5</v>
      </c>
      <c r="EW48" s="119">
        <f>SUM(EP48:EV48)</f>
        <v>30</v>
      </c>
      <c r="EX48" s="144"/>
      <c r="EY48" s="8">
        <v>2</v>
      </c>
      <c r="EZ48" s="8">
        <v>10</v>
      </c>
      <c r="FA48" s="8">
        <v>1</v>
      </c>
      <c r="FB48" s="8">
        <v>2</v>
      </c>
      <c r="FC48" s="8">
        <v>1</v>
      </c>
      <c r="FD48" s="8">
        <v>0</v>
      </c>
      <c r="FE48" s="146">
        <f>SUM(EX48:FD48)</f>
        <v>16</v>
      </c>
      <c r="FF48" s="147">
        <v>0</v>
      </c>
      <c r="FG48" s="8">
        <v>0</v>
      </c>
      <c r="FH48" s="8">
        <v>17</v>
      </c>
      <c r="FI48" s="8">
        <v>33</v>
      </c>
      <c r="FJ48" s="8">
        <v>60</v>
      </c>
      <c r="FK48" s="8">
        <v>115</v>
      </c>
      <c r="FL48" s="8">
        <v>161</v>
      </c>
      <c r="FM48" s="25">
        <f>SUM(FF48:FL48)</f>
        <v>386</v>
      </c>
      <c r="FN48" s="8">
        <v>0</v>
      </c>
      <c r="FO48" s="8">
        <v>0</v>
      </c>
      <c r="FP48" s="8">
        <v>10</v>
      </c>
      <c r="FQ48" s="8">
        <v>22</v>
      </c>
      <c r="FR48" s="8">
        <v>44</v>
      </c>
      <c r="FS48" s="8">
        <v>76</v>
      </c>
      <c r="FT48" s="8">
        <v>68</v>
      </c>
      <c r="FU48" s="25">
        <f>SUM(FN48:FT48)</f>
        <v>220</v>
      </c>
      <c r="FV48" s="25"/>
      <c r="FW48" s="25"/>
      <c r="FX48" s="8">
        <v>6</v>
      </c>
      <c r="FY48" s="8">
        <v>8</v>
      </c>
      <c r="FZ48" s="8">
        <v>12</v>
      </c>
      <c r="GA48" s="8">
        <v>9</v>
      </c>
      <c r="GB48" s="8">
        <v>9</v>
      </c>
      <c r="GC48" s="119">
        <f>SUM(FV48:GB48)</f>
        <v>44</v>
      </c>
      <c r="GD48" s="147"/>
      <c r="GE48" s="8"/>
      <c r="GF48" s="8">
        <v>1</v>
      </c>
      <c r="GG48" s="8">
        <v>3</v>
      </c>
      <c r="GH48" s="8">
        <v>4</v>
      </c>
      <c r="GI48" s="8">
        <v>30</v>
      </c>
      <c r="GJ48" s="8">
        <v>84</v>
      </c>
      <c r="GK48" s="146">
        <f>SUM(GD48:GJ48)</f>
        <v>122</v>
      </c>
      <c r="GL48" s="147">
        <v>0</v>
      </c>
      <c r="GM48" s="8">
        <v>382</v>
      </c>
      <c r="GN48" s="8">
        <v>1469</v>
      </c>
      <c r="GO48" s="8">
        <v>756</v>
      </c>
      <c r="GP48" s="8">
        <v>604</v>
      </c>
      <c r="GQ48" s="8">
        <v>606</v>
      </c>
      <c r="GR48" s="8">
        <v>695</v>
      </c>
      <c r="GS48" s="119">
        <f>SUM(GL48:GR48)</f>
        <v>4512</v>
      </c>
    </row>
    <row r="49" spans="1:201" s="120" customFormat="1" ht="18" customHeight="1">
      <c r="A49" s="109" t="s">
        <v>58</v>
      </c>
      <c r="B49" s="144"/>
      <c r="C49" s="8">
        <v>265</v>
      </c>
      <c r="D49" s="8">
        <v>1163</v>
      </c>
      <c r="E49" s="8">
        <v>681</v>
      </c>
      <c r="F49" s="8">
        <v>446</v>
      </c>
      <c r="G49" s="8">
        <v>339</v>
      </c>
      <c r="H49" s="8">
        <v>288</v>
      </c>
      <c r="I49" s="119">
        <f t="shared" si="1"/>
        <v>3182</v>
      </c>
      <c r="J49" s="144"/>
      <c r="K49" s="8">
        <v>141</v>
      </c>
      <c r="L49" s="8">
        <v>663</v>
      </c>
      <c r="M49" s="8">
        <v>410</v>
      </c>
      <c r="N49" s="8">
        <v>269</v>
      </c>
      <c r="O49" s="8">
        <v>199</v>
      </c>
      <c r="P49" s="8">
        <v>189</v>
      </c>
      <c r="Q49" s="25">
        <f t="shared" si="3"/>
        <v>1871</v>
      </c>
      <c r="R49" s="25"/>
      <c r="S49" s="8">
        <v>83</v>
      </c>
      <c r="T49" s="8">
        <v>272</v>
      </c>
      <c r="U49" s="8">
        <v>125</v>
      </c>
      <c r="V49" s="8">
        <v>53</v>
      </c>
      <c r="W49" s="8">
        <v>53</v>
      </c>
      <c r="X49" s="8">
        <v>45</v>
      </c>
      <c r="Y49" s="144">
        <f t="shared" si="5"/>
        <v>631</v>
      </c>
      <c r="Z49" s="25"/>
      <c r="AA49" s="8">
        <v>0</v>
      </c>
      <c r="AB49" s="8">
        <v>0</v>
      </c>
      <c r="AC49" s="8">
        <v>4</v>
      </c>
      <c r="AD49" s="8">
        <v>5</v>
      </c>
      <c r="AE49" s="8">
        <v>7</v>
      </c>
      <c r="AF49" s="8">
        <v>21</v>
      </c>
      <c r="AG49" s="144">
        <f t="shared" si="7"/>
        <v>37</v>
      </c>
      <c r="AH49" s="25"/>
      <c r="AI49" s="8">
        <v>2</v>
      </c>
      <c r="AJ49" s="8">
        <v>6</v>
      </c>
      <c r="AK49" s="8">
        <v>14</v>
      </c>
      <c r="AL49" s="8">
        <v>21</v>
      </c>
      <c r="AM49" s="8">
        <v>14</v>
      </c>
      <c r="AN49" s="8">
        <v>29</v>
      </c>
      <c r="AO49" s="144">
        <f t="shared" si="9"/>
        <v>86</v>
      </c>
      <c r="AP49" s="25"/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144">
        <f t="shared" si="11"/>
        <v>0</v>
      </c>
      <c r="AX49" s="25"/>
      <c r="AY49" s="8">
        <v>33</v>
      </c>
      <c r="AZ49" s="8">
        <v>176</v>
      </c>
      <c r="BA49" s="8">
        <v>118</v>
      </c>
      <c r="BB49" s="8">
        <v>74</v>
      </c>
      <c r="BC49" s="8">
        <v>58</v>
      </c>
      <c r="BD49" s="8">
        <v>31</v>
      </c>
      <c r="BE49" s="144">
        <f t="shared" si="13"/>
        <v>490</v>
      </c>
      <c r="BF49" s="25"/>
      <c r="BG49" s="8">
        <v>3</v>
      </c>
      <c r="BH49" s="8">
        <v>41</v>
      </c>
      <c r="BI49" s="8">
        <v>43</v>
      </c>
      <c r="BJ49" s="8">
        <v>26</v>
      </c>
      <c r="BK49" s="8">
        <v>7</v>
      </c>
      <c r="BL49" s="8">
        <v>7</v>
      </c>
      <c r="BM49" s="144">
        <f t="shared" si="15"/>
        <v>127</v>
      </c>
      <c r="BN49" s="25"/>
      <c r="BO49" s="8">
        <v>20</v>
      </c>
      <c r="BP49" s="8">
        <v>168</v>
      </c>
      <c r="BQ49" s="8">
        <v>106</v>
      </c>
      <c r="BR49" s="8">
        <v>90</v>
      </c>
      <c r="BS49" s="8">
        <v>60</v>
      </c>
      <c r="BT49" s="8">
        <v>56</v>
      </c>
      <c r="BU49" s="119">
        <f t="shared" si="17"/>
        <v>500</v>
      </c>
      <c r="BV49" s="144"/>
      <c r="BW49" s="8">
        <v>0</v>
      </c>
      <c r="BX49" s="8">
        <v>14</v>
      </c>
      <c r="BY49" s="8">
        <v>15</v>
      </c>
      <c r="BZ49" s="8">
        <v>22</v>
      </c>
      <c r="CA49" s="8">
        <v>26</v>
      </c>
      <c r="CB49" s="8">
        <v>20</v>
      </c>
      <c r="CC49" s="25">
        <f t="shared" si="19"/>
        <v>97</v>
      </c>
      <c r="CD49" s="25"/>
      <c r="CE49" s="8">
        <v>0</v>
      </c>
      <c r="CF49" s="8">
        <v>9</v>
      </c>
      <c r="CG49" s="8">
        <v>12</v>
      </c>
      <c r="CH49" s="8">
        <v>15</v>
      </c>
      <c r="CI49" s="8">
        <v>22</v>
      </c>
      <c r="CJ49" s="8">
        <v>15</v>
      </c>
      <c r="CK49" s="25">
        <f t="shared" si="21"/>
        <v>73</v>
      </c>
      <c r="CL49" s="25"/>
      <c r="CM49" s="8">
        <v>0</v>
      </c>
      <c r="CN49" s="8">
        <v>5</v>
      </c>
      <c r="CO49" s="8">
        <v>3</v>
      </c>
      <c r="CP49" s="8">
        <v>7</v>
      </c>
      <c r="CQ49" s="8">
        <v>4</v>
      </c>
      <c r="CR49" s="8">
        <v>5</v>
      </c>
      <c r="CS49" s="25">
        <f t="shared" si="23"/>
        <v>24</v>
      </c>
      <c r="CT49" s="25"/>
      <c r="CU49" s="8">
        <v>0</v>
      </c>
      <c r="CV49" s="8">
        <v>0</v>
      </c>
      <c r="CW49" s="8">
        <v>0</v>
      </c>
      <c r="CX49" s="8">
        <v>0</v>
      </c>
      <c r="CY49" s="8">
        <v>0</v>
      </c>
      <c r="CZ49" s="8">
        <v>0</v>
      </c>
      <c r="DA49" s="119">
        <f t="shared" si="25"/>
        <v>0</v>
      </c>
      <c r="DB49" s="144"/>
      <c r="DC49" s="8">
        <v>123</v>
      </c>
      <c r="DD49" s="8">
        <v>478</v>
      </c>
      <c r="DE49" s="8">
        <v>245</v>
      </c>
      <c r="DF49" s="8">
        <v>155</v>
      </c>
      <c r="DG49" s="8">
        <v>107</v>
      </c>
      <c r="DH49" s="8">
        <v>76</v>
      </c>
      <c r="DI49" s="25">
        <f t="shared" si="27"/>
        <v>1184</v>
      </c>
      <c r="DJ49" s="25"/>
      <c r="DK49" s="8">
        <v>2</v>
      </c>
      <c r="DL49" s="8">
        <v>18</v>
      </c>
      <c r="DM49" s="8">
        <v>11</v>
      </c>
      <c r="DN49" s="8">
        <v>14</v>
      </c>
      <c r="DO49" s="8">
        <v>9</v>
      </c>
      <c r="DP49" s="8">
        <v>15</v>
      </c>
      <c r="DQ49" s="25">
        <f t="shared" si="29"/>
        <v>69</v>
      </c>
      <c r="DR49" s="25"/>
      <c r="DS49" s="25"/>
      <c r="DT49" s="8">
        <v>3</v>
      </c>
      <c r="DU49" s="8">
        <v>7</v>
      </c>
      <c r="DV49" s="8">
        <v>3</v>
      </c>
      <c r="DW49" s="8">
        <v>3</v>
      </c>
      <c r="DX49" s="8">
        <v>1</v>
      </c>
      <c r="DY49" s="25">
        <f t="shared" si="31"/>
        <v>17</v>
      </c>
      <c r="DZ49" s="25"/>
      <c r="EA49" s="8">
        <v>1</v>
      </c>
      <c r="EB49" s="8">
        <v>4</v>
      </c>
      <c r="EC49" s="8">
        <v>4</v>
      </c>
      <c r="ED49" s="8">
        <v>3</v>
      </c>
      <c r="EE49" s="8">
        <v>1</v>
      </c>
      <c r="EF49" s="8">
        <v>2</v>
      </c>
      <c r="EG49" s="25">
        <f>SUM(DZ49:EF49)</f>
        <v>15</v>
      </c>
      <c r="EH49" s="25"/>
      <c r="EI49" s="8">
        <v>120</v>
      </c>
      <c r="EJ49" s="8">
        <v>453</v>
      </c>
      <c r="EK49" s="8">
        <v>223</v>
      </c>
      <c r="EL49" s="8">
        <v>135</v>
      </c>
      <c r="EM49" s="8">
        <v>94</v>
      </c>
      <c r="EN49" s="8">
        <v>58</v>
      </c>
      <c r="EO49" s="119">
        <f>SUM(EH49:EN49)</f>
        <v>1083</v>
      </c>
      <c r="EP49" s="144"/>
      <c r="EQ49" s="8">
        <v>0</v>
      </c>
      <c r="ER49" s="8">
        <v>3</v>
      </c>
      <c r="ES49" s="8">
        <v>8</v>
      </c>
      <c r="ET49" s="8">
        <v>0</v>
      </c>
      <c r="EU49" s="8">
        <v>4</v>
      </c>
      <c r="EV49" s="8">
        <v>2</v>
      </c>
      <c r="EW49" s="119">
        <f>SUM(EP49:EV49)</f>
        <v>17</v>
      </c>
      <c r="EX49" s="144"/>
      <c r="EY49" s="8">
        <v>1</v>
      </c>
      <c r="EZ49" s="8">
        <v>5</v>
      </c>
      <c r="FA49" s="8">
        <v>3</v>
      </c>
      <c r="FB49" s="8">
        <v>0</v>
      </c>
      <c r="FC49" s="8">
        <v>3</v>
      </c>
      <c r="FD49" s="8">
        <v>1</v>
      </c>
      <c r="FE49" s="146">
        <f>SUM(EX49:FD49)</f>
        <v>13</v>
      </c>
      <c r="FF49" s="147">
        <v>0</v>
      </c>
      <c r="FG49" s="8">
        <v>0</v>
      </c>
      <c r="FH49" s="8">
        <v>40</v>
      </c>
      <c r="FI49" s="8">
        <v>56</v>
      </c>
      <c r="FJ49" s="8">
        <v>82</v>
      </c>
      <c r="FK49" s="8">
        <v>127</v>
      </c>
      <c r="FL49" s="8">
        <v>106</v>
      </c>
      <c r="FM49" s="25">
        <f>SUM(FF49:FL49)</f>
        <v>411</v>
      </c>
      <c r="FN49" s="8">
        <v>0</v>
      </c>
      <c r="FO49" s="8">
        <v>0</v>
      </c>
      <c r="FP49" s="8">
        <v>19</v>
      </c>
      <c r="FQ49" s="8">
        <v>28</v>
      </c>
      <c r="FR49" s="8">
        <v>42</v>
      </c>
      <c r="FS49" s="8">
        <v>78</v>
      </c>
      <c r="FT49" s="8">
        <v>69</v>
      </c>
      <c r="FU49" s="25">
        <f>SUM(FN49:FT49)</f>
        <v>236</v>
      </c>
      <c r="FV49" s="25"/>
      <c r="FW49" s="25"/>
      <c r="FX49" s="8">
        <v>21</v>
      </c>
      <c r="FY49" s="8">
        <v>27</v>
      </c>
      <c r="FZ49" s="8">
        <v>36</v>
      </c>
      <c r="GA49" s="8">
        <v>32</v>
      </c>
      <c r="GB49" s="8">
        <v>13</v>
      </c>
      <c r="GC49" s="119">
        <f>SUM(FV49:GB49)</f>
        <v>129</v>
      </c>
      <c r="GD49" s="147"/>
      <c r="GE49" s="8"/>
      <c r="GF49" s="8">
        <v>0</v>
      </c>
      <c r="GG49" s="8">
        <v>1</v>
      </c>
      <c r="GH49" s="8">
        <v>4</v>
      </c>
      <c r="GI49" s="8">
        <v>17</v>
      </c>
      <c r="GJ49" s="8">
        <v>24</v>
      </c>
      <c r="GK49" s="146">
        <f>SUM(GD49:GJ49)</f>
        <v>46</v>
      </c>
      <c r="GL49" s="147">
        <v>0</v>
      </c>
      <c r="GM49" s="8">
        <v>265</v>
      </c>
      <c r="GN49" s="8">
        <v>1203</v>
      </c>
      <c r="GO49" s="8">
        <v>737</v>
      </c>
      <c r="GP49" s="8">
        <v>528</v>
      </c>
      <c r="GQ49" s="8">
        <v>466</v>
      </c>
      <c r="GR49" s="8">
        <v>394</v>
      </c>
      <c r="GS49" s="119">
        <f>SUM(GL49:GR49)</f>
        <v>3593</v>
      </c>
    </row>
    <row r="50" spans="1:201" s="120" customFormat="1" ht="18" customHeight="1">
      <c r="A50" s="109" t="s">
        <v>59</v>
      </c>
      <c r="B50" s="144"/>
      <c r="C50" s="8">
        <v>386</v>
      </c>
      <c r="D50" s="8">
        <v>1141</v>
      </c>
      <c r="E50" s="8">
        <v>669</v>
      </c>
      <c r="F50" s="8">
        <v>554</v>
      </c>
      <c r="G50" s="8">
        <v>404</v>
      </c>
      <c r="H50" s="8">
        <v>315</v>
      </c>
      <c r="I50" s="119">
        <f t="shared" si="1"/>
        <v>3469</v>
      </c>
      <c r="J50" s="144"/>
      <c r="K50" s="8">
        <v>228</v>
      </c>
      <c r="L50" s="8">
        <v>750</v>
      </c>
      <c r="M50" s="8">
        <v>438</v>
      </c>
      <c r="N50" s="8">
        <v>344</v>
      </c>
      <c r="O50" s="8">
        <v>260</v>
      </c>
      <c r="P50" s="8">
        <v>203</v>
      </c>
      <c r="Q50" s="25">
        <f t="shared" si="3"/>
        <v>2223</v>
      </c>
      <c r="R50" s="25"/>
      <c r="S50" s="8">
        <v>149</v>
      </c>
      <c r="T50" s="8">
        <v>358</v>
      </c>
      <c r="U50" s="8">
        <v>136</v>
      </c>
      <c r="V50" s="8">
        <v>113</v>
      </c>
      <c r="W50" s="8">
        <v>72</v>
      </c>
      <c r="X50" s="8">
        <v>64</v>
      </c>
      <c r="Y50" s="144">
        <f t="shared" si="5"/>
        <v>892</v>
      </c>
      <c r="Z50" s="25"/>
      <c r="AA50" s="8">
        <v>0</v>
      </c>
      <c r="AB50" s="8">
        <v>2</v>
      </c>
      <c r="AC50" s="8">
        <v>1</v>
      </c>
      <c r="AD50" s="8">
        <v>6</v>
      </c>
      <c r="AE50" s="8">
        <v>15</v>
      </c>
      <c r="AF50" s="8">
        <v>28</v>
      </c>
      <c r="AG50" s="144">
        <f t="shared" si="7"/>
        <v>52</v>
      </c>
      <c r="AH50" s="25"/>
      <c r="AI50" s="8">
        <v>7</v>
      </c>
      <c r="AJ50" s="8">
        <v>63</v>
      </c>
      <c r="AK50" s="8">
        <v>35</v>
      </c>
      <c r="AL50" s="8">
        <v>42</v>
      </c>
      <c r="AM50" s="8">
        <v>35</v>
      </c>
      <c r="AN50" s="8">
        <v>36</v>
      </c>
      <c r="AO50" s="144">
        <f t="shared" si="9"/>
        <v>218</v>
      </c>
      <c r="AP50" s="25"/>
      <c r="AQ50" s="8">
        <v>0</v>
      </c>
      <c r="AR50" s="8">
        <v>0</v>
      </c>
      <c r="AS50" s="8">
        <v>0</v>
      </c>
      <c r="AT50" s="8">
        <v>1</v>
      </c>
      <c r="AU50" s="8">
        <v>0</v>
      </c>
      <c r="AV50" s="8">
        <v>1</v>
      </c>
      <c r="AW50" s="144">
        <f t="shared" si="11"/>
        <v>2</v>
      </c>
      <c r="AX50" s="25"/>
      <c r="AY50" s="8">
        <v>33</v>
      </c>
      <c r="AZ50" s="8">
        <v>110</v>
      </c>
      <c r="BA50" s="8">
        <v>72</v>
      </c>
      <c r="BB50" s="8">
        <v>44</v>
      </c>
      <c r="BC50" s="8">
        <v>37</v>
      </c>
      <c r="BD50" s="8">
        <v>18</v>
      </c>
      <c r="BE50" s="144">
        <f t="shared" si="13"/>
        <v>314</v>
      </c>
      <c r="BF50" s="25"/>
      <c r="BG50" s="8">
        <v>9</v>
      </c>
      <c r="BH50" s="8">
        <v>47</v>
      </c>
      <c r="BI50" s="8">
        <v>56</v>
      </c>
      <c r="BJ50" s="8">
        <v>29</v>
      </c>
      <c r="BK50" s="8">
        <v>23</v>
      </c>
      <c r="BL50" s="8">
        <v>3</v>
      </c>
      <c r="BM50" s="144">
        <f t="shared" si="15"/>
        <v>167</v>
      </c>
      <c r="BN50" s="25"/>
      <c r="BO50" s="8">
        <v>30</v>
      </c>
      <c r="BP50" s="8">
        <v>170</v>
      </c>
      <c r="BQ50" s="8">
        <v>138</v>
      </c>
      <c r="BR50" s="8">
        <v>109</v>
      </c>
      <c r="BS50" s="8">
        <v>78</v>
      </c>
      <c r="BT50" s="8">
        <v>53</v>
      </c>
      <c r="BU50" s="119">
        <f t="shared" si="17"/>
        <v>578</v>
      </c>
      <c r="BV50" s="144"/>
      <c r="BW50" s="8">
        <v>0</v>
      </c>
      <c r="BX50" s="8">
        <v>15</v>
      </c>
      <c r="BY50" s="8">
        <v>22</v>
      </c>
      <c r="BZ50" s="8">
        <v>27</v>
      </c>
      <c r="CA50" s="8">
        <v>31</v>
      </c>
      <c r="CB50" s="8">
        <v>13</v>
      </c>
      <c r="CC50" s="25">
        <f t="shared" si="19"/>
        <v>108</v>
      </c>
      <c r="CD50" s="25"/>
      <c r="CE50" s="8">
        <v>0</v>
      </c>
      <c r="CF50" s="8">
        <v>14</v>
      </c>
      <c r="CG50" s="8">
        <v>15</v>
      </c>
      <c r="CH50" s="8">
        <v>19</v>
      </c>
      <c r="CI50" s="8">
        <v>25</v>
      </c>
      <c r="CJ50" s="8">
        <v>12</v>
      </c>
      <c r="CK50" s="25">
        <f t="shared" si="21"/>
        <v>85</v>
      </c>
      <c r="CL50" s="25"/>
      <c r="CM50" s="8">
        <v>0</v>
      </c>
      <c r="CN50" s="8">
        <v>1</v>
      </c>
      <c r="CO50" s="8">
        <v>7</v>
      </c>
      <c r="CP50" s="8">
        <v>8</v>
      </c>
      <c r="CQ50" s="8">
        <v>6</v>
      </c>
      <c r="CR50" s="8">
        <v>1</v>
      </c>
      <c r="CS50" s="25">
        <f t="shared" si="23"/>
        <v>23</v>
      </c>
      <c r="CT50" s="25"/>
      <c r="CU50" s="8">
        <v>0</v>
      </c>
      <c r="CV50" s="8">
        <v>0</v>
      </c>
      <c r="CW50" s="8">
        <v>0</v>
      </c>
      <c r="CX50" s="8">
        <v>0</v>
      </c>
      <c r="CY50" s="8">
        <v>0</v>
      </c>
      <c r="CZ50" s="8">
        <v>0</v>
      </c>
      <c r="DA50" s="119">
        <f t="shared" si="25"/>
        <v>0</v>
      </c>
      <c r="DB50" s="144"/>
      <c r="DC50" s="8">
        <v>154</v>
      </c>
      <c r="DD50" s="8">
        <v>366</v>
      </c>
      <c r="DE50" s="8">
        <v>204</v>
      </c>
      <c r="DF50" s="8">
        <v>176</v>
      </c>
      <c r="DG50" s="8">
        <v>112</v>
      </c>
      <c r="DH50" s="8">
        <v>98</v>
      </c>
      <c r="DI50" s="25">
        <f t="shared" si="27"/>
        <v>1110</v>
      </c>
      <c r="DJ50" s="25"/>
      <c r="DK50" s="8">
        <v>9</v>
      </c>
      <c r="DL50" s="8">
        <v>52</v>
      </c>
      <c r="DM50" s="8">
        <v>36</v>
      </c>
      <c r="DN50" s="8">
        <v>38</v>
      </c>
      <c r="DO50" s="8">
        <v>42</v>
      </c>
      <c r="DP50" s="8">
        <v>49</v>
      </c>
      <c r="DQ50" s="25">
        <f t="shared" si="29"/>
        <v>226</v>
      </c>
      <c r="DR50" s="25"/>
      <c r="DS50" s="25"/>
      <c r="DT50" s="8">
        <v>2</v>
      </c>
      <c r="DU50" s="8">
        <v>14</v>
      </c>
      <c r="DV50" s="8">
        <v>10</v>
      </c>
      <c r="DW50" s="8">
        <v>7</v>
      </c>
      <c r="DX50" s="8">
        <v>1</v>
      </c>
      <c r="DY50" s="25">
        <f t="shared" si="31"/>
        <v>34</v>
      </c>
      <c r="DZ50" s="25"/>
      <c r="EA50" s="8">
        <v>1</v>
      </c>
      <c r="EB50" s="8">
        <v>3</v>
      </c>
      <c r="EC50" s="8">
        <v>5</v>
      </c>
      <c r="ED50" s="8">
        <v>2</v>
      </c>
      <c r="EE50" s="8">
        <v>3</v>
      </c>
      <c r="EF50" s="8">
        <v>2</v>
      </c>
      <c r="EG50" s="25">
        <f>SUM(DZ50:EF50)</f>
        <v>16</v>
      </c>
      <c r="EH50" s="25"/>
      <c r="EI50" s="8">
        <v>144</v>
      </c>
      <c r="EJ50" s="8">
        <v>309</v>
      </c>
      <c r="EK50" s="8">
        <v>149</v>
      </c>
      <c r="EL50" s="8">
        <v>126</v>
      </c>
      <c r="EM50" s="8">
        <v>60</v>
      </c>
      <c r="EN50" s="8">
        <v>46</v>
      </c>
      <c r="EO50" s="119">
        <f>SUM(EH50:EN50)</f>
        <v>834</v>
      </c>
      <c r="EP50" s="144"/>
      <c r="EQ50" s="8">
        <v>2</v>
      </c>
      <c r="ER50" s="8">
        <v>4</v>
      </c>
      <c r="ES50" s="8">
        <v>5</v>
      </c>
      <c r="ET50" s="8">
        <v>4</v>
      </c>
      <c r="EU50" s="8">
        <v>1</v>
      </c>
      <c r="EV50" s="8">
        <v>1</v>
      </c>
      <c r="EW50" s="119">
        <f>SUM(EP50:EV50)</f>
        <v>17</v>
      </c>
      <c r="EX50" s="144"/>
      <c r="EY50" s="8">
        <v>2</v>
      </c>
      <c r="EZ50" s="8">
        <v>6</v>
      </c>
      <c r="FA50" s="8">
        <v>0</v>
      </c>
      <c r="FB50" s="8">
        <v>3</v>
      </c>
      <c r="FC50" s="8">
        <v>0</v>
      </c>
      <c r="FD50" s="8">
        <v>0</v>
      </c>
      <c r="FE50" s="146">
        <f>SUM(EX50:FD50)</f>
        <v>11</v>
      </c>
      <c r="FF50" s="147">
        <v>0</v>
      </c>
      <c r="FG50" s="8">
        <v>0</v>
      </c>
      <c r="FH50" s="8">
        <v>28</v>
      </c>
      <c r="FI50" s="8">
        <v>46</v>
      </c>
      <c r="FJ50" s="8">
        <v>77</v>
      </c>
      <c r="FK50" s="8">
        <v>123</v>
      </c>
      <c r="FL50" s="8">
        <v>139</v>
      </c>
      <c r="FM50" s="25">
        <f>SUM(FF50:FL50)</f>
        <v>413</v>
      </c>
      <c r="FN50" s="8">
        <v>0</v>
      </c>
      <c r="FO50" s="8">
        <v>0</v>
      </c>
      <c r="FP50" s="8">
        <v>20</v>
      </c>
      <c r="FQ50" s="8">
        <v>26</v>
      </c>
      <c r="FR50" s="8">
        <v>42</v>
      </c>
      <c r="FS50" s="8">
        <v>68</v>
      </c>
      <c r="FT50" s="8">
        <v>62</v>
      </c>
      <c r="FU50" s="25">
        <f>SUM(FN50:FT50)</f>
        <v>218</v>
      </c>
      <c r="FV50" s="25"/>
      <c r="FW50" s="25"/>
      <c r="FX50" s="8">
        <v>8</v>
      </c>
      <c r="FY50" s="8">
        <v>17</v>
      </c>
      <c r="FZ50" s="8">
        <v>26</v>
      </c>
      <c r="GA50" s="8">
        <v>26</v>
      </c>
      <c r="GB50" s="8">
        <v>25</v>
      </c>
      <c r="GC50" s="119">
        <f>SUM(FV50:GB50)</f>
        <v>102</v>
      </c>
      <c r="GD50" s="147"/>
      <c r="GE50" s="8"/>
      <c r="GF50" s="8">
        <v>0</v>
      </c>
      <c r="GG50" s="8">
        <v>3</v>
      </c>
      <c r="GH50" s="8">
        <v>9</v>
      </c>
      <c r="GI50" s="8">
        <v>29</v>
      </c>
      <c r="GJ50" s="8">
        <v>52</v>
      </c>
      <c r="GK50" s="146">
        <f>SUM(GD50:GJ50)</f>
        <v>93</v>
      </c>
      <c r="GL50" s="147">
        <v>0</v>
      </c>
      <c r="GM50" s="8">
        <v>386</v>
      </c>
      <c r="GN50" s="8">
        <v>1169</v>
      </c>
      <c r="GO50" s="8">
        <v>715</v>
      </c>
      <c r="GP50" s="8">
        <v>631</v>
      </c>
      <c r="GQ50" s="8">
        <v>527</v>
      </c>
      <c r="GR50" s="8">
        <v>454</v>
      </c>
      <c r="GS50" s="119">
        <f>SUM(GL50:GR50)</f>
        <v>3882</v>
      </c>
    </row>
    <row r="51" spans="1:201" s="120" customFormat="1" ht="18" customHeight="1">
      <c r="A51" s="109" t="s">
        <v>60</v>
      </c>
      <c r="B51" s="144"/>
      <c r="C51" s="8">
        <v>667</v>
      </c>
      <c r="D51" s="8">
        <v>1838</v>
      </c>
      <c r="E51" s="8">
        <v>864</v>
      </c>
      <c r="F51" s="8">
        <v>662</v>
      </c>
      <c r="G51" s="8">
        <v>541</v>
      </c>
      <c r="H51" s="8">
        <v>478</v>
      </c>
      <c r="I51" s="119">
        <f t="shared" si="1"/>
        <v>5050</v>
      </c>
      <c r="J51" s="144"/>
      <c r="K51" s="8">
        <v>356</v>
      </c>
      <c r="L51" s="8">
        <v>1014</v>
      </c>
      <c r="M51" s="8">
        <v>473</v>
      </c>
      <c r="N51" s="8">
        <v>369</v>
      </c>
      <c r="O51" s="8">
        <v>325</v>
      </c>
      <c r="P51" s="8">
        <v>266</v>
      </c>
      <c r="Q51" s="25">
        <f t="shared" si="3"/>
        <v>2803</v>
      </c>
      <c r="R51" s="25"/>
      <c r="S51" s="8">
        <v>225</v>
      </c>
      <c r="T51" s="8">
        <v>415</v>
      </c>
      <c r="U51" s="8">
        <v>155</v>
      </c>
      <c r="V51" s="8">
        <v>101</v>
      </c>
      <c r="W51" s="8">
        <v>84</v>
      </c>
      <c r="X51" s="8">
        <v>66</v>
      </c>
      <c r="Y51" s="144">
        <f t="shared" si="5"/>
        <v>1046</v>
      </c>
      <c r="Z51" s="25"/>
      <c r="AA51" s="8">
        <v>0</v>
      </c>
      <c r="AB51" s="8">
        <v>0</v>
      </c>
      <c r="AC51" s="8">
        <v>1</v>
      </c>
      <c r="AD51" s="8">
        <v>4</v>
      </c>
      <c r="AE51" s="8">
        <v>10</v>
      </c>
      <c r="AF51" s="8">
        <v>26</v>
      </c>
      <c r="AG51" s="144">
        <f t="shared" si="7"/>
        <v>41</v>
      </c>
      <c r="AH51" s="25"/>
      <c r="AI51" s="8">
        <v>8</v>
      </c>
      <c r="AJ51" s="8">
        <v>43</v>
      </c>
      <c r="AK51" s="8">
        <v>30</v>
      </c>
      <c r="AL51" s="8">
        <v>28</v>
      </c>
      <c r="AM51" s="8">
        <v>35</v>
      </c>
      <c r="AN51" s="8">
        <v>36</v>
      </c>
      <c r="AO51" s="144">
        <f t="shared" si="9"/>
        <v>180</v>
      </c>
      <c r="AP51" s="25"/>
      <c r="AQ51" s="8">
        <v>0</v>
      </c>
      <c r="AR51" s="8">
        <v>3</v>
      </c>
      <c r="AS51" s="8">
        <v>1</v>
      </c>
      <c r="AT51" s="8">
        <v>2</v>
      </c>
      <c r="AU51" s="8">
        <v>4</v>
      </c>
      <c r="AV51" s="8">
        <v>10</v>
      </c>
      <c r="AW51" s="144">
        <f t="shared" si="11"/>
        <v>20</v>
      </c>
      <c r="AX51" s="25"/>
      <c r="AY51" s="8">
        <v>66</v>
      </c>
      <c r="AZ51" s="8">
        <v>234</v>
      </c>
      <c r="BA51" s="8">
        <v>121</v>
      </c>
      <c r="BB51" s="8">
        <v>100</v>
      </c>
      <c r="BC51" s="8">
        <v>62</v>
      </c>
      <c r="BD51" s="8">
        <v>43</v>
      </c>
      <c r="BE51" s="144">
        <f t="shared" si="13"/>
        <v>626</v>
      </c>
      <c r="BF51" s="25"/>
      <c r="BG51" s="8">
        <v>6</v>
      </c>
      <c r="BH51" s="8">
        <v>62</v>
      </c>
      <c r="BI51" s="8">
        <v>36</v>
      </c>
      <c r="BJ51" s="8">
        <v>30</v>
      </c>
      <c r="BK51" s="8">
        <v>24</v>
      </c>
      <c r="BL51" s="8">
        <v>10</v>
      </c>
      <c r="BM51" s="144">
        <f t="shared" si="15"/>
        <v>168</v>
      </c>
      <c r="BN51" s="25"/>
      <c r="BO51" s="8">
        <v>51</v>
      </c>
      <c r="BP51" s="8">
        <v>257</v>
      </c>
      <c r="BQ51" s="8">
        <v>129</v>
      </c>
      <c r="BR51" s="8">
        <v>104</v>
      </c>
      <c r="BS51" s="8">
        <v>106</v>
      </c>
      <c r="BT51" s="8">
        <v>75</v>
      </c>
      <c r="BU51" s="119">
        <f t="shared" si="17"/>
        <v>722</v>
      </c>
      <c r="BV51" s="144"/>
      <c r="BW51" s="8">
        <v>2</v>
      </c>
      <c r="BX51" s="8">
        <v>23</v>
      </c>
      <c r="BY51" s="8">
        <v>29</v>
      </c>
      <c r="BZ51" s="8">
        <v>29</v>
      </c>
      <c r="CA51" s="8">
        <v>31</v>
      </c>
      <c r="CB51" s="8">
        <v>27</v>
      </c>
      <c r="CC51" s="25">
        <f t="shared" si="19"/>
        <v>141</v>
      </c>
      <c r="CD51" s="25"/>
      <c r="CE51" s="8">
        <v>2</v>
      </c>
      <c r="CF51" s="8">
        <v>20</v>
      </c>
      <c r="CG51" s="8">
        <v>22</v>
      </c>
      <c r="CH51" s="8">
        <v>22</v>
      </c>
      <c r="CI51" s="8">
        <v>27</v>
      </c>
      <c r="CJ51" s="8">
        <v>25</v>
      </c>
      <c r="CK51" s="25">
        <f t="shared" si="21"/>
        <v>118</v>
      </c>
      <c r="CL51" s="25"/>
      <c r="CM51" s="8">
        <v>0</v>
      </c>
      <c r="CN51" s="8">
        <v>3</v>
      </c>
      <c r="CO51" s="8">
        <v>7</v>
      </c>
      <c r="CP51" s="8">
        <v>7</v>
      </c>
      <c r="CQ51" s="8">
        <v>4</v>
      </c>
      <c r="CR51" s="8">
        <v>2</v>
      </c>
      <c r="CS51" s="25">
        <f t="shared" si="23"/>
        <v>23</v>
      </c>
      <c r="CT51" s="25"/>
      <c r="CU51" s="8">
        <v>0</v>
      </c>
      <c r="CV51" s="8">
        <v>0</v>
      </c>
      <c r="CW51" s="8">
        <v>0</v>
      </c>
      <c r="CX51" s="8">
        <v>0</v>
      </c>
      <c r="CY51" s="8">
        <v>0</v>
      </c>
      <c r="CZ51" s="8">
        <v>0</v>
      </c>
      <c r="DA51" s="119">
        <f t="shared" si="25"/>
        <v>0</v>
      </c>
      <c r="DB51" s="144"/>
      <c r="DC51" s="8">
        <v>302</v>
      </c>
      <c r="DD51" s="8">
        <v>785</v>
      </c>
      <c r="DE51" s="8">
        <v>354</v>
      </c>
      <c r="DF51" s="8">
        <v>254</v>
      </c>
      <c r="DG51" s="8">
        <v>183</v>
      </c>
      <c r="DH51" s="8">
        <v>180</v>
      </c>
      <c r="DI51" s="25">
        <f t="shared" si="27"/>
        <v>2058</v>
      </c>
      <c r="DJ51" s="25"/>
      <c r="DK51" s="8">
        <v>11</v>
      </c>
      <c r="DL51" s="8">
        <v>96</v>
      </c>
      <c r="DM51" s="8">
        <v>80</v>
      </c>
      <c r="DN51" s="8">
        <v>72</v>
      </c>
      <c r="DO51" s="8">
        <v>53</v>
      </c>
      <c r="DP51" s="8">
        <v>84</v>
      </c>
      <c r="DQ51" s="25">
        <f t="shared" si="29"/>
        <v>396</v>
      </c>
      <c r="DR51" s="25"/>
      <c r="DS51" s="25"/>
      <c r="DT51" s="8">
        <v>25</v>
      </c>
      <c r="DU51" s="8">
        <v>21</v>
      </c>
      <c r="DV51" s="8">
        <v>15</v>
      </c>
      <c r="DW51" s="8">
        <v>3</v>
      </c>
      <c r="DX51" s="8">
        <v>0</v>
      </c>
      <c r="DY51" s="25">
        <f t="shared" si="31"/>
        <v>64</v>
      </c>
      <c r="DZ51" s="25"/>
      <c r="EA51" s="8">
        <v>3</v>
      </c>
      <c r="EB51" s="8">
        <v>20</v>
      </c>
      <c r="EC51" s="8">
        <v>9</v>
      </c>
      <c r="ED51" s="8">
        <v>8</v>
      </c>
      <c r="EE51" s="8">
        <v>13</v>
      </c>
      <c r="EF51" s="8">
        <v>11</v>
      </c>
      <c r="EG51" s="25">
        <f>SUM(DZ51:EF51)</f>
        <v>64</v>
      </c>
      <c r="EH51" s="25"/>
      <c r="EI51" s="8">
        <v>288</v>
      </c>
      <c r="EJ51" s="8">
        <v>644</v>
      </c>
      <c r="EK51" s="8">
        <v>244</v>
      </c>
      <c r="EL51" s="8">
        <v>159</v>
      </c>
      <c r="EM51" s="8">
        <v>114</v>
      </c>
      <c r="EN51" s="8">
        <v>85</v>
      </c>
      <c r="EO51" s="119">
        <f>SUM(EH51:EN51)</f>
        <v>1534</v>
      </c>
      <c r="EP51" s="144"/>
      <c r="EQ51" s="8">
        <v>2</v>
      </c>
      <c r="ER51" s="8">
        <v>5</v>
      </c>
      <c r="ES51" s="8">
        <v>6</v>
      </c>
      <c r="ET51" s="8">
        <v>7</v>
      </c>
      <c r="EU51" s="8">
        <v>1</v>
      </c>
      <c r="EV51" s="8">
        <v>2</v>
      </c>
      <c r="EW51" s="119">
        <f>SUM(EP51:EV51)</f>
        <v>23</v>
      </c>
      <c r="EX51" s="144"/>
      <c r="EY51" s="8">
        <v>5</v>
      </c>
      <c r="EZ51" s="8">
        <v>11</v>
      </c>
      <c r="FA51" s="8">
        <v>2</v>
      </c>
      <c r="FB51" s="8">
        <v>3</v>
      </c>
      <c r="FC51" s="8">
        <v>1</v>
      </c>
      <c r="FD51" s="8">
        <v>3</v>
      </c>
      <c r="FE51" s="146">
        <f>SUM(EX51:FD51)</f>
        <v>25</v>
      </c>
      <c r="FF51" s="147">
        <v>0</v>
      </c>
      <c r="FG51" s="8">
        <v>0</v>
      </c>
      <c r="FH51" s="8">
        <v>44</v>
      </c>
      <c r="FI51" s="8">
        <v>69</v>
      </c>
      <c r="FJ51" s="8">
        <v>113</v>
      </c>
      <c r="FK51" s="8">
        <v>161</v>
      </c>
      <c r="FL51" s="8">
        <v>167</v>
      </c>
      <c r="FM51" s="25">
        <f>SUM(FF51:FL51)</f>
        <v>554</v>
      </c>
      <c r="FN51" s="8">
        <v>0</v>
      </c>
      <c r="FO51" s="8">
        <v>0</v>
      </c>
      <c r="FP51" s="8">
        <v>15</v>
      </c>
      <c r="FQ51" s="8">
        <v>31</v>
      </c>
      <c r="FR51" s="8">
        <v>50</v>
      </c>
      <c r="FS51" s="8">
        <v>89</v>
      </c>
      <c r="FT51" s="8">
        <v>87</v>
      </c>
      <c r="FU51" s="25">
        <f>SUM(FN51:FT51)</f>
        <v>272</v>
      </c>
      <c r="FV51" s="25"/>
      <c r="FW51" s="25"/>
      <c r="FX51" s="8">
        <v>27</v>
      </c>
      <c r="FY51" s="8">
        <v>34</v>
      </c>
      <c r="FZ51" s="8">
        <v>49</v>
      </c>
      <c r="GA51" s="8">
        <v>44</v>
      </c>
      <c r="GB51" s="8">
        <v>14</v>
      </c>
      <c r="GC51" s="119">
        <f>SUM(FV51:GB51)</f>
        <v>168</v>
      </c>
      <c r="GD51" s="147"/>
      <c r="GE51" s="8"/>
      <c r="GF51" s="8">
        <v>2</v>
      </c>
      <c r="GG51" s="8">
        <v>4</v>
      </c>
      <c r="GH51" s="8">
        <v>14</v>
      </c>
      <c r="GI51" s="8">
        <v>28</v>
      </c>
      <c r="GJ51" s="8">
        <v>66</v>
      </c>
      <c r="GK51" s="146">
        <f>SUM(GD51:GJ51)</f>
        <v>114</v>
      </c>
      <c r="GL51" s="147">
        <v>0</v>
      </c>
      <c r="GM51" s="8">
        <v>667</v>
      </c>
      <c r="GN51" s="8">
        <v>1882</v>
      </c>
      <c r="GO51" s="8">
        <v>933</v>
      </c>
      <c r="GP51" s="8">
        <v>775</v>
      </c>
      <c r="GQ51" s="8">
        <v>702</v>
      </c>
      <c r="GR51" s="8">
        <v>645</v>
      </c>
      <c r="GS51" s="119">
        <f>SUM(GL51:GR51)</f>
        <v>5604</v>
      </c>
    </row>
    <row r="52" spans="1:201" s="120" customFormat="1" ht="18" customHeight="1">
      <c r="A52" s="109" t="s">
        <v>61</v>
      </c>
      <c r="B52" s="144"/>
      <c r="C52" s="8">
        <v>407</v>
      </c>
      <c r="D52" s="8">
        <v>1031</v>
      </c>
      <c r="E52" s="8">
        <v>467</v>
      </c>
      <c r="F52" s="8">
        <v>404</v>
      </c>
      <c r="G52" s="8">
        <v>217</v>
      </c>
      <c r="H52" s="8">
        <v>285</v>
      </c>
      <c r="I52" s="119">
        <f t="shared" si="1"/>
        <v>2811</v>
      </c>
      <c r="J52" s="144"/>
      <c r="K52" s="8">
        <v>216</v>
      </c>
      <c r="L52" s="8">
        <v>593</v>
      </c>
      <c r="M52" s="8">
        <v>271</v>
      </c>
      <c r="N52" s="8">
        <v>244</v>
      </c>
      <c r="O52" s="8">
        <v>128</v>
      </c>
      <c r="P52" s="8">
        <v>183</v>
      </c>
      <c r="Q52" s="25">
        <f t="shared" si="3"/>
        <v>1635</v>
      </c>
      <c r="R52" s="25"/>
      <c r="S52" s="8">
        <v>125</v>
      </c>
      <c r="T52" s="8">
        <v>236</v>
      </c>
      <c r="U52" s="8">
        <v>62</v>
      </c>
      <c r="V52" s="8">
        <v>53</v>
      </c>
      <c r="W52" s="8">
        <v>26</v>
      </c>
      <c r="X52" s="8">
        <v>37</v>
      </c>
      <c r="Y52" s="144">
        <f t="shared" si="5"/>
        <v>539</v>
      </c>
      <c r="Z52" s="25"/>
      <c r="AA52" s="8">
        <v>0</v>
      </c>
      <c r="AB52" s="8">
        <v>1</v>
      </c>
      <c r="AC52" s="8">
        <v>1</v>
      </c>
      <c r="AD52" s="8">
        <v>5</v>
      </c>
      <c r="AE52" s="8">
        <v>7</v>
      </c>
      <c r="AF52" s="8">
        <v>18</v>
      </c>
      <c r="AG52" s="144">
        <f t="shared" si="7"/>
        <v>32</v>
      </c>
      <c r="AH52" s="25"/>
      <c r="AI52" s="8">
        <v>4</v>
      </c>
      <c r="AJ52" s="8">
        <v>35</v>
      </c>
      <c r="AK52" s="8">
        <v>33</v>
      </c>
      <c r="AL52" s="8">
        <v>21</v>
      </c>
      <c r="AM52" s="8">
        <v>12</v>
      </c>
      <c r="AN52" s="8">
        <v>36</v>
      </c>
      <c r="AO52" s="144">
        <f t="shared" si="9"/>
        <v>141</v>
      </c>
      <c r="AP52" s="25"/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144">
        <f t="shared" si="11"/>
        <v>0</v>
      </c>
      <c r="AX52" s="25"/>
      <c r="AY52" s="8">
        <v>39</v>
      </c>
      <c r="AZ52" s="8">
        <v>130</v>
      </c>
      <c r="BA52" s="8">
        <v>77</v>
      </c>
      <c r="BB52" s="8">
        <v>60</v>
      </c>
      <c r="BC52" s="8">
        <v>25</v>
      </c>
      <c r="BD52" s="8">
        <v>26</v>
      </c>
      <c r="BE52" s="144">
        <f t="shared" si="13"/>
        <v>357</v>
      </c>
      <c r="BF52" s="25"/>
      <c r="BG52" s="8">
        <v>9</v>
      </c>
      <c r="BH52" s="8">
        <v>33</v>
      </c>
      <c r="BI52" s="8">
        <v>19</v>
      </c>
      <c r="BJ52" s="8">
        <v>24</v>
      </c>
      <c r="BK52" s="8">
        <v>7</v>
      </c>
      <c r="BL52" s="8">
        <v>9</v>
      </c>
      <c r="BM52" s="144">
        <f t="shared" si="15"/>
        <v>101</v>
      </c>
      <c r="BN52" s="25"/>
      <c r="BO52" s="8">
        <v>39</v>
      </c>
      <c r="BP52" s="8">
        <v>158</v>
      </c>
      <c r="BQ52" s="8">
        <v>79</v>
      </c>
      <c r="BR52" s="8">
        <v>81</v>
      </c>
      <c r="BS52" s="8">
        <v>51</v>
      </c>
      <c r="BT52" s="8">
        <v>57</v>
      </c>
      <c r="BU52" s="119">
        <f t="shared" si="17"/>
        <v>465</v>
      </c>
      <c r="BV52" s="144"/>
      <c r="BW52" s="8">
        <v>0</v>
      </c>
      <c r="BX52" s="8">
        <v>16</v>
      </c>
      <c r="BY52" s="8">
        <v>18</v>
      </c>
      <c r="BZ52" s="8">
        <v>29</v>
      </c>
      <c r="CA52" s="8">
        <v>16</v>
      </c>
      <c r="CB52" s="8">
        <v>13</v>
      </c>
      <c r="CC52" s="25">
        <f t="shared" si="19"/>
        <v>92</v>
      </c>
      <c r="CD52" s="25"/>
      <c r="CE52" s="8">
        <v>0</v>
      </c>
      <c r="CF52" s="8">
        <v>14</v>
      </c>
      <c r="CG52" s="8">
        <v>12</v>
      </c>
      <c r="CH52" s="8">
        <v>26</v>
      </c>
      <c r="CI52" s="8">
        <v>15</v>
      </c>
      <c r="CJ52" s="8">
        <v>10</v>
      </c>
      <c r="CK52" s="25">
        <f t="shared" si="21"/>
        <v>77</v>
      </c>
      <c r="CL52" s="25"/>
      <c r="CM52" s="8">
        <v>0</v>
      </c>
      <c r="CN52" s="8">
        <v>2</v>
      </c>
      <c r="CO52" s="8">
        <v>6</v>
      </c>
      <c r="CP52" s="8">
        <v>3</v>
      </c>
      <c r="CQ52" s="8">
        <v>1</v>
      </c>
      <c r="CR52" s="8">
        <v>3</v>
      </c>
      <c r="CS52" s="25">
        <f t="shared" si="23"/>
        <v>15</v>
      </c>
      <c r="CT52" s="25"/>
      <c r="CU52" s="8">
        <v>0</v>
      </c>
      <c r="CV52" s="8">
        <v>0</v>
      </c>
      <c r="CW52" s="8">
        <v>0</v>
      </c>
      <c r="CX52" s="8">
        <v>0</v>
      </c>
      <c r="CY52" s="8">
        <v>0</v>
      </c>
      <c r="CZ52" s="8">
        <v>0</v>
      </c>
      <c r="DA52" s="119">
        <f t="shared" si="25"/>
        <v>0</v>
      </c>
      <c r="DB52" s="144"/>
      <c r="DC52" s="8">
        <v>186</v>
      </c>
      <c r="DD52" s="8">
        <v>417</v>
      </c>
      <c r="DE52" s="8">
        <v>175</v>
      </c>
      <c r="DF52" s="8">
        <v>126</v>
      </c>
      <c r="DG52" s="8">
        <v>73</v>
      </c>
      <c r="DH52" s="8">
        <v>89</v>
      </c>
      <c r="DI52" s="25">
        <f t="shared" si="27"/>
        <v>1066</v>
      </c>
      <c r="DJ52" s="25"/>
      <c r="DK52" s="8">
        <v>7</v>
      </c>
      <c r="DL52" s="8">
        <v>49</v>
      </c>
      <c r="DM52" s="8">
        <v>21</v>
      </c>
      <c r="DN52" s="8">
        <v>8</v>
      </c>
      <c r="DO52" s="8">
        <v>11</v>
      </c>
      <c r="DP52" s="8">
        <v>30</v>
      </c>
      <c r="DQ52" s="25">
        <f t="shared" si="29"/>
        <v>126</v>
      </c>
      <c r="DR52" s="25"/>
      <c r="DS52" s="25"/>
      <c r="DT52" s="8">
        <v>2</v>
      </c>
      <c r="DU52" s="8">
        <v>4</v>
      </c>
      <c r="DV52" s="8">
        <v>1</v>
      </c>
      <c r="DW52" s="8">
        <v>1</v>
      </c>
      <c r="DX52" s="8">
        <v>0</v>
      </c>
      <c r="DY52" s="25">
        <f t="shared" si="31"/>
        <v>8</v>
      </c>
      <c r="DZ52" s="25"/>
      <c r="EA52" s="8">
        <v>0</v>
      </c>
      <c r="EB52" s="8">
        <v>2</v>
      </c>
      <c r="EC52" s="8">
        <v>2</v>
      </c>
      <c r="ED52" s="8">
        <v>0</v>
      </c>
      <c r="EE52" s="8">
        <v>0</v>
      </c>
      <c r="EF52" s="8">
        <v>0</v>
      </c>
      <c r="EG52" s="25">
        <f>SUM(DZ52:EF52)</f>
        <v>4</v>
      </c>
      <c r="EH52" s="25"/>
      <c r="EI52" s="8">
        <v>179</v>
      </c>
      <c r="EJ52" s="8">
        <v>364</v>
      </c>
      <c r="EK52" s="8">
        <v>148</v>
      </c>
      <c r="EL52" s="8">
        <v>117</v>
      </c>
      <c r="EM52" s="8">
        <v>61</v>
      </c>
      <c r="EN52" s="8">
        <v>59</v>
      </c>
      <c r="EO52" s="119">
        <f>SUM(EH52:EN52)</f>
        <v>928</v>
      </c>
      <c r="EP52" s="144"/>
      <c r="EQ52" s="8">
        <v>3</v>
      </c>
      <c r="ER52" s="8">
        <v>4</v>
      </c>
      <c r="ES52" s="8">
        <v>0</v>
      </c>
      <c r="ET52" s="8">
        <v>4</v>
      </c>
      <c r="EU52" s="8">
        <v>0</v>
      </c>
      <c r="EV52" s="8">
        <v>0</v>
      </c>
      <c r="EW52" s="119">
        <f>SUM(EP52:EV52)</f>
        <v>11</v>
      </c>
      <c r="EX52" s="144"/>
      <c r="EY52" s="8">
        <v>2</v>
      </c>
      <c r="EZ52" s="8">
        <v>1</v>
      </c>
      <c r="FA52" s="8">
        <v>3</v>
      </c>
      <c r="FB52" s="8">
        <v>1</v>
      </c>
      <c r="FC52" s="8">
        <v>0</v>
      </c>
      <c r="FD52" s="8">
        <v>0</v>
      </c>
      <c r="FE52" s="146">
        <f>SUM(EX52:FD52)</f>
        <v>7</v>
      </c>
      <c r="FF52" s="147">
        <v>0</v>
      </c>
      <c r="FG52" s="8">
        <v>0</v>
      </c>
      <c r="FH52" s="8">
        <v>37</v>
      </c>
      <c r="FI52" s="8">
        <v>47</v>
      </c>
      <c r="FJ52" s="8">
        <v>88</v>
      </c>
      <c r="FK52" s="8">
        <v>97</v>
      </c>
      <c r="FL52" s="8">
        <v>76</v>
      </c>
      <c r="FM52" s="25">
        <f>SUM(FF52:FL52)</f>
        <v>345</v>
      </c>
      <c r="FN52" s="8">
        <v>0</v>
      </c>
      <c r="FO52" s="8">
        <v>0</v>
      </c>
      <c r="FP52" s="8">
        <v>18</v>
      </c>
      <c r="FQ52" s="8">
        <v>27</v>
      </c>
      <c r="FR52" s="8">
        <v>59</v>
      </c>
      <c r="FS52" s="8">
        <v>68</v>
      </c>
      <c r="FT52" s="8">
        <v>43</v>
      </c>
      <c r="FU52" s="25">
        <f>SUM(FN52:FT52)</f>
        <v>215</v>
      </c>
      <c r="FV52" s="25"/>
      <c r="FW52" s="25"/>
      <c r="FX52" s="8">
        <v>18</v>
      </c>
      <c r="FY52" s="8">
        <v>20</v>
      </c>
      <c r="FZ52" s="8">
        <v>28</v>
      </c>
      <c r="GA52" s="8">
        <v>24</v>
      </c>
      <c r="GB52" s="8">
        <v>16</v>
      </c>
      <c r="GC52" s="119">
        <f>SUM(FV52:GB52)</f>
        <v>106</v>
      </c>
      <c r="GD52" s="147"/>
      <c r="GE52" s="8"/>
      <c r="GF52" s="8">
        <v>1</v>
      </c>
      <c r="GG52" s="8">
        <v>0</v>
      </c>
      <c r="GH52" s="8">
        <v>1</v>
      </c>
      <c r="GI52" s="8">
        <v>5</v>
      </c>
      <c r="GJ52" s="8">
        <v>17</v>
      </c>
      <c r="GK52" s="146">
        <f>SUM(GD52:GJ52)</f>
        <v>24</v>
      </c>
      <c r="GL52" s="147">
        <v>0</v>
      </c>
      <c r="GM52" s="8">
        <v>407</v>
      </c>
      <c r="GN52" s="8">
        <v>1068</v>
      </c>
      <c r="GO52" s="8">
        <v>514</v>
      </c>
      <c r="GP52" s="8">
        <v>492</v>
      </c>
      <c r="GQ52" s="8">
        <v>314</v>
      </c>
      <c r="GR52" s="8">
        <v>361</v>
      </c>
      <c r="GS52" s="119">
        <f>SUM(GL52:GR52)</f>
        <v>3156</v>
      </c>
    </row>
    <row r="53" spans="1:201" s="120" customFormat="1" ht="18" customHeight="1">
      <c r="A53" s="109" t="s">
        <v>62</v>
      </c>
      <c r="B53" s="144"/>
      <c r="C53" s="8">
        <v>306</v>
      </c>
      <c r="D53" s="8">
        <v>1756</v>
      </c>
      <c r="E53" s="8">
        <v>975</v>
      </c>
      <c r="F53" s="8">
        <v>811</v>
      </c>
      <c r="G53" s="8">
        <v>643</v>
      </c>
      <c r="H53" s="8">
        <v>623</v>
      </c>
      <c r="I53" s="119">
        <f t="shared" si="1"/>
        <v>5114</v>
      </c>
      <c r="J53" s="144"/>
      <c r="K53" s="8">
        <v>160</v>
      </c>
      <c r="L53" s="8">
        <v>999</v>
      </c>
      <c r="M53" s="8">
        <v>545</v>
      </c>
      <c r="N53" s="8">
        <v>455</v>
      </c>
      <c r="O53" s="8">
        <v>370</v>
      </c>
      <c r="P53" s="8">
        <v>358</v>
      </c>
      <c r="Q53" s="25">
        <f t="shared" si="3"/>
        <v>2887</v>
      </c>
      <c r="R53" s="25"/>
      <c r="S53" s="8">
        <v>99</v>
      </c>
      <c r="T53" s="8">
        <v>439</v>
      </c>
      <c r="U53" s="8">
        <v>172</v>
      </c>
      <c r="V53" s="8">
        <v>132</v>
      </c>
      <c r="W53" s="8">
        <v>104</v>
      </c>
      <c r="X53" s="8">
        <v>101</v>
      </c>
      <c r="Y53" s="144">
        <f t="shared" si="5"/>
        <v>1047</v>
      </c>
      <c r="Z53" s="25"/>
      <c r="AA53" s="8">
        <v>0</v>
      </c>
      <c r="AB53" s="8">
        <v>1</v>
      </c>
      <c r="AC53" s="8">
        <v>0</v>
      </c>
      <c r="AD53" s="8">
        <v>3</v>
      </c>
      <c r="AE53" s="8">
        <v>9</v>
      </c>
      <c r="AF53" s="8">
        <v>36</v>
      </c>
      <c r="AG53" s="144">
        <f t="shared" si="7"/>
        <v>49</v>
      </c>
      <c r="AH53" s="25"/>
      <c r="AI53" s="8">
        <v>3</v>
      </c>
      <c r="AJ53" s="8">
        <v>47</v>
      </c>
      <c r="AK53" s="8">
        <v>44</v>
      </c>
      <c r="AL53" s="8">
        <v>39</v>
      </c>
      <c r="AM53" s="8">
        <v>38</v>
      </c>
      <c r="AN53" s="8">
        <v>51</v>
      </c>
      <c r="AO53" s="144">
        <f t="shared" si="9"/>
        <v>222</v>
      </c>
      <c r="AP53" s="25"/>
      <c r="AQ53" s="8">
        <v>0</v>
      </c>
      <c r="AR53" s="8">
        <v>1</v>
      </c>
      <c r="AS53" s="8">
        <v>1</v>
      </c>
      <c r="AT53" s="8">
        <v>0</v>
      </c>
      <c r="AU53" s="8">
        <v>0</v>
      </c>
      <c r="AV53" s="8">
        <v>1</v>
      </c>
      <c r="AW53" s="144">
        <f t="shared" si="11"/>
        <v>3</v>
      </c>
      <c r="AX53" s="25"/>
      <c r="AY53" s="8">
        <v>19</v>
      </c>
      <c r="AZ53" s="8">
        <v>184</v>
      </c>
      <c r="BA53" s="8">
        <v>125</v>
      </c>
      <c r="BB53" s="8">
        <v>98</v>
      </c>
      <c r="BC53" s="8">
        <v>66</v>
      </c>
      <c r="BD53" s="8">
        <v>31</v>
      </c>
      <c r="BE53" s="144">
        <f t="shared" si="13"/>
        <v>523</v>
      </c>
      <c r="BF53" s="25"/>
      <c r="BG53" s="8">
        <v>5</v>
      </c>
      <c r="BH53" s="8">
        <v>79</v>
      </c>
      <c r="BI53" s="8">
        <v>61</v>
      </c>
      <c r="BJ53" s="8">
        <v>52</v>
      </c>
      <c r="BK53" s="8">
        <v>32</v>
      </c>
      <c r="BL53" s="8">
        <v>17</v>
      </c>
      <c r="BM53" s="144">
        <f t="shared" si="15"/>
        <v>246</v>
      </c>
      <c r="BN53" s="25"/>
      <c r="BO53" s="8">
        <v>34</v>
      </c>
      <c r="BP53" s="8">
        <v>248</v>
      </c>
      <c r="BQ53" s="8">
        <v>142</v>
      </c>
      <c r="BR53" s="8">
        <v>131</v>
      </c>
      <c r="BS53" s="8">
        <v>121</v>
      </c>
      <c r="BT53" s="8">
        <v>121</v>
      </c>
      <c r="BU53" s="119">
        <f t="shared" si="17"/>
        <v>797</v>
      </c>
      <c r="BV53" s="144"/>
      <c r="BW53" s="8">
        <v>0</v>
      </c>
      <c r="BX53" s="8">
        <v>11</v>
      </c>
      <c r="BY53" s="8">
        <v>28</v>
      </c>
      <c r="BZ53" s="8">
        <v>37</v>
      </c>
      <c r="CA53" s="8">
        <v>42</v>
      </c>
      <c r="CB53" s="8">
        <v>28</v>
      </c>
      <c r="CC53" s="25">
        <f t="shared" si="19"/>
        <v>146</v>
      </c>
      <c r="CD53" s="25"/>
      <c r="CE53" s="8">
        <v>0</v>
      </c>
      <c r="CF53" s="8">
        <v>9</v>
      </c>
      <c r="CG53" s="8">
        <v>17</v>
      </c>
      <c r="CH53" s="8">
        <v>20</v>
      </c>
      <c r="CI53" s="8">
        <v>25</v>
      </c>
      <c r="CJ53" s="8">
        <v>17</v>
      </c>
      <c r="CK53" s="25">
        <f t="shared" si="21"/>
        <v>88</v>
      </c>
      <c r="CL53" s="25"/>
      <c r="CM53" s="8">
        <v>0</v>
      </c>
      <c r="CN53" s="8">
        <v>2</v>
      </c>
      <c r="CO53" s="8">
        <v>11</v>
      </c>
      <c r="CP53" s="8">
        <v>17</v>
      </c>
      <c r="CQ53" s="8">
        <v>17</v>
      </c>
      <c r="CR53" s="8">
        <v>11</v>
      </c>
      <c r="CS53" s="25">
        <f t="shared" si="23"/>
        <v>58</v>
      </c>
      <c r="CT53" s="25"/>
      <c r="CU53" s="8">
        <v>0</v>
      </c>
      <c r="CV53" s="8">
        <v>0</v>
      </c>
      <c r="CW53" s="8">
        <v>0</v>
      </c>
      <c r="CX53" s="8">
        <v>0</v>
      </c>
      <c r="CY53" s="8">
        <v>0</v>
      </c>
      <c r="CZ53" s="8">
        <v>0</v>
      </c>
      <c r="DA53" s="119">
        <f t="shared" si="25"/>
        <v>0</v>
      </c>
      <c r="DB53" s="144"/>
      <c r="DC53" s="8">
        <v>141</v>
      </c>
      <c r="DD53" s="8">
        <v>730</v>
      </c>
      <c r="DE53" s="8">
        <v>395</v>
      </c>
      <c r="DF53" s="8">
        <v>301</v>
      </c>
      <c r="DG53" s="8">
        <v>225</v>
      </c>
      <c r="DH53" s="8">
        <v>233</v>
      </c>
      <c r="DI53" s="25">
        <f t="shared" si="27"/>
        <v>2025</v>
      </c>
      <c r="DJ53" s="25"/>
      <c r="DK53" s="8">
        <v>7</v>
      </c>
      <c r="DL53" s="8">
        <v>89</v>
      </c>
      <c r="DM53" s="8">
        <v>69</v>
      </c>
      <c r="DN53" s="8">
        <v>75</v>
      </c>
      <c r="DO53" s="8">
        <v>64</v>
      </c>
      <c r="DP53" s="8">
        <v>106</v>
      </c>
      <c r="DQ53" s="25">
        <f t="shared" si="29"/>
        <v>410</v>
      </c>
      <c r="DR53" s="25"/>
      <c r="DS53" s="25"/>
      <c r="DT53" s="8">
        <v>4</v>
      </c>
      <c r="DU53" s="8">
        <v>5</v>
      </c>
      <c r="DV53" s="8">
        <v>7</v>
      </c>
      <c r="DW53" s="8">
        <v>4</v>
      </c>
      <c r="DX53" s="8">
        <v>1</v>
      </c>
      <c r="DY53" s="25">
        <f t="shared" si="31"/>
        <v>21</v>
      </c>
      <c r="DZ53" s="25"/>
      <c r="EA53" s="8">
        <v>7</v>
      </c>
      <c r="EB53" s="8">
        <v>35</v>
      </c>
      <c r="EC53" s="8">
        <v>24</v>
      </c>
      <c r="ED53" s="8">
        <v>23</v>
      </c>
      <c r="EE53" s="8">
        <v>11</v>
      </c>
      <c r="EF53" s="8">
        <v>17</v>
      </c>
      <c r="EG53" s="25">
        <f>SUM(DZ53:EF53)</f>
        <v>117</v>
      </c>
      <c r="EH53" s="25"/>
      <c r="EI53" s="8">
        <v>127</v>
      </c>
      <c r="EJ53" s="8">
        <v>602</v>
      </c>
      <c r="EK53" s="8">
        <v>297</v>
      </c>
      <c r="EL53" s="8">
        <v>196</v>
      </c>
      <c r="EM53" s="8">
        <v>146</v>
      </c>
      <c r="EN53" s="8">
        <v>109</v>
      </c>
      <c r="EO53" s="119">
        <f>SUM(EH53:EN53)</f>
        <v>1477</v>
      </c>
      <c r="EP53" s="144"/>
      <c r="EQ53" s="8">
        <v>1</v>
      </c>
      <c r="ER53" s="8">
        <v>9</v>
      </c>
      <c r="ES53" s="8">
        <v>7</v>
      </c>
      <c r="ET53" s="8">
        <v>12</v>
      </c>
      <c r="EU53" s="8">
        <v>5</v>
      </c>
      <c r="EV53" s="8">
        <v>4</v>
      </c>
      <c r="EW53" s="119">
        <f>SUM(EP53:EV53)</f>
        <v>38</v>
      </c>
      <c r="EX53" s="144"/>
      <c r="EY53" s="8">
        <v>4</v>
      </c>
      <c r="EZ53" s="8">
        <v>7</v>
      </c>
      <c r="FA53" s="8">
        <v>0</v>
      </c>
      <c r="FB53" s="8">
        <v>6</v>
      </c>
      <c r="FC53" s="8">
        <v>1</v>
      </c>
      <c r="FD53" s="8">
        <v>0</v>
      </c>
      <c r="FE53" s="146">
        <f>SUM(EX53:FD53)</f>
        <v>18</v>
      </c>
      <c r="FF53" s="147">
        <v>0</v>
      </c>
      <c r="FG53" s="8">
        <v>0</v>
      </c>
      <c r="FH53" s="8">
        <v>49</v>
      </c>
      <c r="FI53" s="8">
        <v>61</v>
      </c>
      <c r="FJ53" s="8">
        <v>94</v>
      </c>
      <c r="FK53" s="8">
        <v>162</v>
      </c>
      <c r="FL53" s="8">
        <v>189</v>
      </c>
      <c r="FM53" s="25">
        <f>SUM(FF53:FL53)</f>
        <v>555</v>
      </c>
      <c r="FN53" s="8">
        <v>0</v>
      </c>
      <c r="FO53" s="8">
        <v>0</v>
      </c>
      <c r="FP53" s="8">
        <v>18</v>
      </c>
      <c r="FQ53" s="8">
        <v>20</v>
      </c>
      <c r="FR53" s="8">
        <v>37</v>
      </c>
      <c r="FS53" s="8">
        <v>80</v>
      </c>
      <c r="FT53" s="8">
        <v>110</v>
      </c>
      <c r="FU53" s="25">
        <f>SUM(FN53:FT53)</f>
        <v>265</v>
      </c>
      <c r="FV53" s="25"/>
      <c r="FW53" s="25"/>
      <c r="FX53" s="8">
        <v>30</v>
      </c>
      <c r="FY53" s="8">
        <v>39</v>
      </c>
      <c r="FZ53" s="8">
        <v>51</v>
      </c>
      <c r="GA53" s="8">
        <v>62</v>
      </c>
      <c r="GB53" s="8">
        <v>31</v>
      </c>
      <c r="GC53" s="119">
        <f>SUM(FV53:GB53)</f>
        <v>213</v>
      </c>
      <c r="GD53" s="147"/>
      <c r="GE53" s="8"/>
      <c r="GF53" s="8">
        <v>1</v>
      </c>
      <c r="GG53" s="8">
        <v>2</v>
      </c>
      <c r="GH53" s="8">
        <v>6</v>
      </c>
      <c r="GI53" s="8">
        <v>20</v>
      </c>
      <c r="GJ53" s="8">
        <v>48</v>
      </c>
      <c r="GK53" s="146">
        <f>SUM(GD53:GJ53)</f>
        <v>77</v>
      </c>
      <c r="GL53" s="147">
        <v>0</v>
      </c>
      <c r="GM53" s="8">
        <v>306</v>
      </c>
      <c r="GN53" s="8">
        <v>1805</v>
      </c>
      <c r="GO53" s="8">
        <v>1036</v>
      </c>
      <c r="GP53" s="8">
        <v>905</v>
      </c>
      <c r="GQ53" s="8">
        <v>805</v>
      </c>
      <c r="GR53" s="8">
        <v>812</v>
      </c>
      <c r="GS53" s="119">
        <f>SUM(GL53:GR53)</f>
        <v>5669</v>
      </c>
    </row>
    <row r="54" spans="1:201" s="120" customFormat="1" ht="18" customHeight="1">
      <c r="A54" s="109" t="s">
        <v>63</v>
      </c>
      <c r="B54" s="144"/>
      <c r="C54" s="8">
        <v>538</v>
      </c>
      <c r="D54" s="8">
        <v>707</v>
      </c>
      <c r="E54" s="8">
        <v>340</v>
      </c>
      <c r="F54" s="8">
        <v>399</v>
      </c>
      <c r="G54" s="8">
        <v>296</v>
      </c>
      <c r="H54" s="8">
        <v>180</v>
      </c>
      <c r="I54" s="119">
        <f t="shared" si="1"/>
        <v>2460</v>
      </c>
      <c r="J54" s="144"/>
      <c r="K54" s="8">
        <v>290</v>
      </c>
      <c r="L54" s="8">
        <v>406</v>
      </c>
      <c r="M54" s="8">
        <v>207</v>
      </c>
      <c r="N54" s="8">
        <v>236</v>
      </c>
      <c r="O54" s="8">
        <v>187</v>
      </c>
      <c r="P54" s="8">
        <v>111</v>
      </c>
      <c r="Q54" s="25">
        <f t="shared" si="3"/>
        <v>1437</v>
      </c>
      <c r="R54" s="25"/>
      <c r="S54" s="8">
        <v>158</v>
      </c>
      <c r="T54" s="8">
        <v>145</v>
      </c>
      <c r="U54" s="8">
        <v>60</v>
      </c>
      <c r="V54" s="8">
        <v>53</v>
      </c>
      <c r="W54" s="8">
        <v>57</v>
      </c>
      <c r="X54" s="8">
        <v>31</v>
      </c>
      <c r="Y54" s="144">
        <f t="shared" si="5"/>
        <v>504</v>
      </c>
      <c r="Z54" s="25"/>
      <c r="AA54" s="8">
        <v>0</v>
      </c>
      <c r="AB54" s="8">
        <v>1</v>
      </c>
      <c r="AC54" s="8">
        <v>5</v>
      </c>
      <c r="AD54" s="8">
        <v>10</v>
      </c>
      <c r="AE54" s="8">
        <v>10</v>
      </c>
      <c r="AF54" s="8">
        <v>15</v>
      </c>
      <c r="AG54" s="144">
        <f t="shared" si="7"/>
        <v>41</v>
      </c>
      <c r="AH54" s="25"/>
      <c r="AI54" s="8">
        <v>11</v>
      </c>
      <c r="AJ54" s="8">
        <v>27</v>
      </c>
      <c r="AK54" s="8">
        <v>23</v>
      </c>
      <c r="AL54" s="8">
        <v>19</v>
      </c>
      <c r="AM54" s="8">
        <v>16</v>
      </c>
      <c r="AN54" s="8">
        <v>19</v>
      </c>
      <c r="AO54" s="144">
        <f t="shared" si="9"/>
        <v>115</v>
      </c>
      <c r="AP54" s="25"/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144">
        <f t="shared" si="11"/>
        <v>0</v>
      </c>
      <c r="AX54" s="25"/>
      <c r="AY54" s="8">
        <v>87</v>
      </c>
      <c r="AZ54" s="8">
        <v>126</v>
      </c>
      <c r="BA54" s="8">
        <v>64</v>
      </c>
      <c r="BB54" s="8">
        <v>59</v>
      </c>
      <c r="BC54" s="8">
        <v>38</v>
      </c>
      <c r="BD54" s="8">
        <v>12</v>
      </c>
      <c r="BE54" s="144">
        <f t="shared" si="13"/>
        <v>386</v>
      </c>
      <c r="BF54" s="25"/>
      <c r="BG54" s="8">
        <v>3</v>
      </c>
      <c r="BH54" s="8">
        <v>9</v>
      </c>
      <c r="BI54" s="8">
        <v>7</v>
      </c>
      <c r="BJ54" s="8">
        <v>13</v>
      </c>
      <c r="BK54" s="8">
        <v>13</v>
      </c>
      <c r="BL54" s="8">
        <v>2</v>
      </c>
      <c r="BM54" s="144">
        <f t="shared" si="15"/>
        <v>47</v>
      </c>
      <c r="BN54" s="25"/>
      <c r="BO54" s="8">
        <v>31</v>
      </c>
      <c r="BP54" s="8">
        <v>98</v>
      </c>
      <c r="BQ54" s="8">
        <v>48</v>
      </c>
      <c r="BR54" s="8">
        <v>82</v>
      </c>
      <c r="BS54" s="8">
        <v>53</v>
      </c>
      <c r="BT54" s="8">
        <v>32</v>
      </c>
      <c r="BU54" s="119">
        <f t="shared" si="17"/>
        <v>344</v>
      </c>
      <c r="BV54" s="144"/>
      <c r="BW54" s="8">
        <v>1</v>
      </c>
      <c r="BX54" s="8">
        <v>18</v>
      </c>
      <c r="BY54" s="8">
        <v>18</v>
      </c>
      <c r="BZ54" s="8">
        <v>25</v>
      </c>
      <c r="CA54" s="8">
        <v>18</v>
      </c>
      <c r="CB54" s="8">
        <v>11</v>
      </c>
      <c r="CC54" s="25">
        <f t="shared" si="19"/>
        <v>91</v>
      </c>
      <c r="CD54" s="25"/>
      <c r="CE54" s="8">
        <v>1</v>
      </c>
      <c r="CF54" s="8">
        <v>18</v>
      </c>
      <c r="CG54" s="8">
        <v>18</v>
      </c>
      <c r="CH54" s="8">
        <v>25</v>
      </c>
      <c r="CI54" s="8">
        <v>17</v>
      </c>
      <c r="CJ54" s="8">
        <v>10</v>
      </c>
      <c r="CK54" s="25">
        <f t="shared" si="21"/>
        <v>89</v>
      </c>
      <c r="CL54" s="25"/>
      <c r="CM54" s="8">
        <v>0</v>
      </c>
      <c r="CN54" s="8">
        <v>0</v>
      </c>
      <c r="CO54" s="8">
        <v>0</v>
      </c>
      <c r="CP54" s="8">
        <v>0</v>
      </c>
      <c r="CQ54" s="8">
        <v>1</v>
      </c>
      <c r="CR54" s="8">
        <v>1</v>
      </c>
      <c r="CS54" s="25">
        <f t="shared" si="23"/>
        <v>2</v>
      </c>
      <c r="CT54" s="25"/>
      <c r="CU54" s="8">
        <v>0</v>
      </c>
      <c r="CV54" s="8">
        <v>0</v>
      </c>
      <c r="CW54" s="8">
        <v>0</v>
      </c>
      <c r="CX54" s="8">
        <v>0</v>
      </c>
      <c r="CY54" s="8">
        <v>0</v>
      </c>
      <c r="CZ54" s="8">
        <v>0</v>
      </c>
      <c r="DA54" s="119">
        <f t="shared" si="25"/>
        <v>0</v>
      </c>
      <c r="DB54" s="144"/>
      <c r="DC54" s="8">
        <v>243</v>
      </c>
      <c r="DD54" s="8">
        <v>279</v>
      </c>
      <c r="DE54" s="8">
        <v>114</v>
      </c>
      <c r="DF54" s="8">
        <v>133</v>
      </c>
      <c r="DG54" s="8">
        <v>85</v>
      </c>
      <c r="DH54" s="8">
        <v>58</v>
      </c>
      <c r="DI54" s="25">
        <f t="shared" si="27"/>
        <v>912</v>
      </c>
      <c r="DJ54" s="25"/>
      <c r="DK54" s="8">
        <v>5</v>
      </c>
      <c r="DL54" s="8">
        <v>23</v>
      </c>
      <c r="DM54" s="8">
        <v>13</v>
      </c>
      <c r="DN54" s="8">
        <v>15</v>
      </c>
      <c r="DO54" s="8">
        <v>10</v>
      </c>
      <c r="DP54" s="8">
        <v>20</v>
      </c>
      <c r="DQ54" s="25">
        <f t="shared" si="29"/>
        <v>86</v>
      </c>
      <c r="DR54" s="25"/>
      <c r="DS54" s="25"/>
      <c r="DT54" s="8">
        <v>3</v>
      </c>
      <c r="DU54" s="8">
        <v>2</v>
      </c>
      <c r="DV54" s="8">
        <v>3</v>
      </c>
      <c r="DW54" s="8">
        <v>0</v>
      </c>
      <c r="DX54" s="8">
        <v>0</v>
      </c>
      <c r="DY54" s="25">
        <f t="shared" si="31"/>
        <v>8</v>
      </c>
      <c r="DZ54" s="25"/>
      <c r="EA54" s="8">
        <v>17</v>
      </c>
      <c r="EB54" s="8">
        <v>23</v>
      </c>
      <c r="EC54" s="8">
        <v>3</v>
      </c>
      <c r="ED54" s="8">
        <v>11</v>
      </c>
      <c r="EE54" s="8">
        <v>10</v>
      </c>
      <c r="EF54" s="8">
        <v>3</v>
      </c>
      <c r="EG54" s="25">
        <f>SUM(DZ54:EF54)</f>
        <v>67</v>
      </c>
      <c r="EH54" s="25"/>
      <c r="EI54" s="8">
        <v>221</v>
      </c>
      <c r="EJ54" s="8">
        <v>230</v>
      </c>
      <c r="EK54" s="8">
        <v>96</v>
      </c>
      <c r="EL54" s="8">
        <v>104</v>
      </c>
      <c r="EM54" s="8">
        <v>65</v>
      </c>
      <c r="EN54" s="8">
        <v>35</v>
      </c>
      <c r="EO54" s="119">
        <f>SUM(EH54:EN54)</f>
        <v>751</v>
      </c>
      <c r="EP54" s="144"/>
      <c r="EQ54" s="8">
        <v>1</v>
      </c>
      <c r="ER54" s="8">
        <v>2</v>
      </c>
      <c r="ES54" s="8">
        <v>0</v>
      </c>
      <c r="ET54" s="8">
        <v>2</v>
      </c>
      <c r="EU54" s="8">
        <v>2</v>
      </c>
      <c r="EV54" s="8">
        <v>0</v>
      </c>
      <c r="EW54" s="119">
        <f>SUM(EP54:EV54)</f>
        <v>7</v>
      </c>
      <c r="EX54" s="144"/>
      <c r="EY54" s="8">
        <v>3</v>
      </c>
      <c r="EZ54" s="8">
        <v>2</v>
      </c>
      <c r="FA54" s="8">
        <v>1</v>
      </c>
      <c r="FB54" s="8">
        <v>3</v>
      </c>
      <c r="FC54" s="8">
        <v>4</v>
      </c>
      <c r="FD54" s="8">
        <v>0</v>
      </c>
      <c r="FE54" s="146">
        <f>SUM(EX54:FD54)</f>
        <v>13</v>
      </c>
      <c r="FF54" s="147">
        <v>0</v>
      </c>
      <c r="FG54" s="8">
        <v>0</v>
      </c>
      <c r="FH54" s="8">
        <v>34</v>
      </c>
      <c r="FI54" s="8">
        <v>45</v>
      </c>
      <c r="FJ54" s="8">
        <v>78</v>
      </c>
      <c r="FK54" s="8">
        <v>88</v>
      </c>
      <c r="FL54" s="8">
        <v>76</v>
      </c>
      <c r="FM54" s="25">
        <f>SUM(FF54:FL54)</f>
        <v>321</v>
      </c>
      <c r="FN54" s="8">
        <v>0</v>
      </c>
      <c r="FO54" s="8">
        <v>0</v>
      </c>
      <c r="FP54" s="8">
        <v>16</v>
      </c>
      <c r="FQ54" s="8">
        <v>23</v>
      </c>
      <c r="FR54" s="8">
        <v>48</v>
      </c>
      <c r="FS54" s="8">
        <v>55</v>
      </c>
      <c r="FT54" s="8">
        <v>44</v>
      </c>
      <c r="FU54" s="25">
        <f>SUM(FN54:FT54)</f>
        <v>186</v>
      </c>
      <c r="FV54" s="25"/>
      <c r="FW54" s="25"/>
      <c r="FX54" s="8">
        <v>18</v>
      </c>
      <c r="FY54" s="8">
        <v>20</v>
      </c>
      <c r="FZ54" s="8">
        <v>25</v>
      </c>
      <c r="GA54" s="8">
        <v>28</v>
      </c>
      <c r="GB54" s="8">
        <v>4</v>
      </c>
      <c r="GC54" s="119">
        <f>SUM(FV54:GB54)</f>
        <v>95</v>
      </c>
      <c r="GD54" s="147"/>
      <c r="GE54" s="8"/>
      <c r="GF54" s="8">
        <v>0</v>
      </c>
      <c r="GG54" s="8">
        <v>2</v>
      </c>
      <c r="GH54" s="8">
        <v>5</v>
      </c>
      <c r="GI54" s="8">
        <v>5</v>
      </c>
      <c r="GJ54" s="8">
        <v>28</v>
      </c>
      <c r="GK54" s="146">
        <f>SUM(GD54:GJ54)</f>
        <v>40</v>
      </c>
      <c r="GL54" s="147">
        <v>0</v>
      </c>
      <c r="GM54" s="8">
        <v>538</v>
      </c>
      <c r="GN54" s="8">
        <v>741</v>
      </c>
      <c r="GO54" s="8">
        <v>385</v>
      </c>
      <c r="GP54" s="8">
        <v>477</v>
      </c>
      <c r="GQ54" s="8">
        <v>384</v>
      </c>
      <c r="GR54" s="8">
        <v>256</v>
      </c>
      <c r="GS54" s="119">
        <f>SUM(GL54:GR54)</f>
        <v>2781</v>
      </c>
    </row>
    <row r="55" spans="1:201" s="120" customFormat="1" ht="18" customHeight="1">
      <c r="A55" s="109" t="s">
        <v>64</v>
      </c>
      <c r="B55" s="144"/>
      <c r="C55" s="8">
        <v>180</v>
      </c>
      <c r="D55" s="8">
        <v>656</v>
      </c>
      <c r="E55" s="8">
        <v>345</v>
      </c>
      <c r="F55" s="8">
        <v>239</v>
      </c>
      <c r="G55" s="8">
        <v>198</v>
      </c>
      <c r="H55" s="8">
        <v>187</v>
      </c>
      <c r="I55" s="119">
        <f t="shared" si="1"/>
        <v>1805</v>
      </c>
      <c r="J55" s="144"/>
      <c r="K55" s="8">
        <v>85</v>
      </c>
      <c r="L55" s="8">
        <v>348</v>
      </c>
      <c r="M55" s="8">
        <v>200</v>
      </c>
      <c r="N55" s="8">
        <v>138</v>
      </c>
      <c r="O55" s="8">
        <v>113</v>
      </c>
      <c r="P55" s="8">
        <v>101</v>
      </c>
      <c r="Q55" s="25">
        <f t="shared" si="3"/>
        <v>985</v>
      </c>
      <c r="R55" s="25"/>
      <c r="S55" s="8">
        <v>38</v>
      </c>
      <c r="T55" s="8">
        <v>129</v>
      </c>
      <c r="U55" s="8">
        <v>47</v>
      </c>
      <c r="V55" s="8">
        <v>33</v>
      </c>
      <c r="W55" s="8">
        <v>28</v>
      </c>
      <c r="X55" s="8">
        <v>20</v>
      </c>
      <c r="Y55" s="144">
        <f t="shared" si="5"/>
        <v>295</v>
      </c>
      <c r="Z55" s="25"/>
      <c r="AA55" s="8">
        <v>0</v>
      </c>
      <c r="AB55" s="8">
        <v>1</v>
      </c>
      <c r="AC55" s="8">
        <v>0</v>
      </c>
      <c r="AD55" s="8">
        <v>6</v>
      </c>
      <c r="AE55" s="8">
        <v>4</v>
      </c>
      <c r="AF55" s="8">
        <v>12</v>
      </c>
      <c r="AG55" s="144">
        <f t="shared" si="7"/>
        <v>23</v>
      </c>
      <c r="AH55" s="25"/>
      <c r="AI55" s="8">
        <v>0</v>
      </c>
      <c r="AJ55" s="8">
        <v>16</v>
      </c>
      <c r="AK55" s="8">
        <v>10</v>
      </c>
      <c r="AL55" s="8">
        <v>9</v>
      </c>
      <c r="AM55" s="8">
        <v>13</v>
      </c>
      <c r="AN55" s="8">
        <v>16</v>
      </c>
      <c r="AO55" s="144">
        <f t="shared" si="9"/>
        <v>64</v>
      </c>
      <c r="AP55" s="25"/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144">
        <f t="shared" si="11"/>
        <v>0</v>
      </c>
      <c r="AX55" s="25"/>
      <c r="AY55" s="8">
        <v>18</v>
      </c>
      <c r="AZ55" s="8">
        <v>70</v>
      </c>
      <c r="BA55" s="8">
        <v>46</v>
      </c>
      <c r="BB55" s="8">
        <v>22</v>
      </c>
      <c r="BC55" s="8">
        <v>18</v>
      </c>
      <c r="BD55" s="8">
        <v>12</v>
      </c>
      <c r="BE55" s="144">
        <f t="shared" si="13"/>
        <v>186</v>
      </c>
      <c r="BF55" s="25"/>
      <c r="BG55" s="8">
        <v>11</v>
      </c>
      <c r="BH55" s="8">
        <v>37</v>
      </c>
      <c r="BI55" s="8">
        <v>36</v>
      </c>
      <c r="BJ55" s="8">
        <v>19</v>
      </c>
      <c r="BK55" s="8">
        <v>13</v>
      </c>
      <c r="BL55" s="8">
        <v>3</v>
      </c>
      <c r="BM55" s="144">
        <f t="shared" si="15"/>
        <v>119</v>
      </c>
      <c r="BN55" s="25"/>
      <c r="BO55" s="8">
        <v>18</v>
      </c>
      <c r="BP55" s="8">
        <v>95</v>
      </c>
      <c r="BQ55" s="8">
        <v>61</v>
      </c>
      <c r="BR55" s="8">
        <v>49</v>
      </c>
      <c r="BS55" s="8">
        <v>37</v>
      </c>
      <c r="BT55" s="8">
        <v>38</v>
      </c>
      <c r="BU55" s="119">
        <f t="shared" si="17"/>
        <v>298</v>
      </c>
      <c r="BV55" s="144"/>
      <c r="BW55" s="8">
        <v>0</v>
      </c>
      <c r="BX55" s="8">
        <v>10</v>
      </c>
      <c r="BY55" s="8">
        <v>13</v>
      </c>
      <c r="BZ55" s="8">
        <v>16</v>
      </c>
      <c r="CA55" s="8">
        <v>18</v>
      </c>
      <c r="CB55" s="8">
        <v>12</v>
      </c>
      <c r="CC55" s="25">
        <f t="shared" si="19"/>
        <v>69</v>
      </c>
      <c r="CD55" s="25"/>
      <c r="CE55" s="8">
        <v>0</v>
      </c>
      <c r="CF55" s="8">
        <v>8</v>
      </c>
      <c r="CG55" s="8">
        <v>11</v>
      </c>
      <c r="CH55" s="8">
        <v>13</v>
      </c>
      <c r="CI55" s="8">
        <v>13</v>
      </c>
      <c r="CJ55" s="8">
        <v>12</v>
      </c>
      <c r="CK55" s="25">
        <f t="shared" si="21"/>
        <v>57</v>
      </c>
      <c r="CL55" s="25"/>
      <c r="CM55" s="8">
        <v>0</v>
      </c>
      <c r="CN55" s="8">
        <v>2</v>
      </c>
      <c r="CO55" s="8">
        <v>2</v>
      </c>
      <c r="CP55" s="8">
        <v>3</v>
      </c>
      <c r="CQ55" s="8">
        <v>5</v>
      </c>
      <c r="CR55" s="8">
        <v>0</v>
      </c>
      <c r="CS55" s="25">
        <f t="shared" si="23"/>
        <v>12</v>
      </c>
      <c r="CT55" s="25"/>
      <c r="CU55" s="8">
        <v>0</v>
      </c>
      <c r="CV55" s="8">
        <v>0</v>
      </c>
      <c r="CW55" s="8">
        <v>0</v>
      </c>
      <c r="CX55" s="8">
        <v>0</v>
      </c>
      <c r="CY55" s="8">
        <v>0</v>
      </c>
      <c r="CZ55" s="8">
        <v>0</v>
      </c>
      <c r="DA55" s="119">
        <f t="shared" si="25"/>
        <v>0</v>
      </c>
      <c r="DB55" s="144"/>
      <c r="DC55" s="8">
        <v>92</v>
      </c>
      <c r="DD55" s="8">
        <v>291</v>
      </c>
      <c r="DE55" s="8">
        <v>128</v>
      </c>
      <c r="DF55" s="8">
        <v>80</v>
      </c>
      <c r="DG55" s="8">
        <v>67</v>
      </c>
      <c r="DH55" s="8">
        <v>73</v>
      </c>
      <c r="DI55" s="25">
        <f t="shared" si="27"/>
        <v>731</v>
      </c>
      <c r="DJ55" s="25"/>
      <c r="DK55" s="8">
        <v>7</v>
      </c>
      <c r="DL55" s="8">
        <v>24</v>
      </c>
      <c r="DM55" s="8">
        <v>9</v>
      </c>
      <c r="DN55" s="8">
        <v>5</v>
      </c>
      <c r="DO55" s="8">
        <v>10</v>
      </c>
      <c r="DP55" s="8">
        <v>22</v>
      </c>
      <c r="DQ55" s="25">
        <f t="shared" si="29"/>
        <v>77</v>
      </c>
      <c r="DR55" s="25"/>
      <c r="DS55" s="25"/>
      <c r="DT55" s="8">
        <v>4</v>
      </c>
      <c r="DU55" s="8">
        <v>1</v>
      </c>
      <c r="DV55" s="8">
        <v>1</v>
      </c>
      <c r="DW55" s="8">
        <v>4</v>
      </c>
      <c r="DX55" s="8">
        <v>0</v>
      </c>
      <c r="DY55" s="25">
        <f t="shared" si="31"/>
        <v>10</v>
      </c>
      <c r="DZ55" s="25"/>
      <c r="EA55" s="8">
        <v>12</v>
      </c>
      <c r="EB55" s="8">
        <v>29</v>
      </c>
      <c r="EC55" s="8">
        <v>7</v>
      </c>
      <c r="ED55" s="8">
        <v>9</v>
      </c>
      <c r="EE55" s="8">
        <v>7</v>
      </c>
      <c r="EF55" s="8">
        <v>11</v>
      </c>
      <c r="EG55" s="25">
        <f>SUM(DZ55:EF55)</f>
        <v>75</v>
      </c>
      <c r="EH55" s="25"/>
      <c r="EI55" s="8">
        <v>73</v>
      </c>
      <c r="EJ55" s="8">
        <v>234</v>
      </c>
      <c r="EK55" s="8">
        <v>111</v>
      </c>
      <c r="EL55" s="8">
        <v>65</v>
      </c>
      <c r="EM55" s="8">
        <v>46</v>
      </c>
      <c r="EN55" s="8">
        <v>40</v>
      </c>
      <c r="EO55" s="119">
        <f>SUM(EH55:EN55)</f>
        <v>569</v>
      </c>
      <c r="EP55" s="144"/>
      <c r="EQ55" s="8">
        <v>1</v>
      </c>
      <c r="ER55" s="8">
        <v>3</v>
      </c>
      <c r="ES55" s="8">
        <v>1</v>
      </c>
      <c r="ET55" s="8">
        <v>4</v>
      </c>
      <c r="EU55" s="8">
        <v>0</v>
      </c>
      <c r="EV55" s="8">
        <v>1</v>
      </c>
      <c r="EW55" s="119">
        <f>SUM(EP55:EV55)</f>
        <v>10</v>
      </c>
      <c r="EX55" s="144"/>
      <c r="EY55" s="8">
        <v>2</v>
      </c>
      <c r="EZ55" s="8">
        <v>4</v>
      </c>
      <c r="FA55" s="8">
        <v>3</v>
      </c>
      <c r="FB55" s="8">
        <v>1</v>
      </c>
      <c r="FC55" s="8">
        <v>0</v>
      </c>
      <c r="FD55" s="8">
        <v>0</v>
      </c>
      <c r="FE55" s="146">
        <f>SUM(EX55:FD55)</f>
        <v>10</v>
      </c>
      <c r="FF55" s="147">
        <v>0</v>
      </c>
      <c r="FG55" s="8">
        <v>0</v>
      </c>
      <c r="FH55" s="8">
        <v>15</v>
      </c>
      <c r="FI55" s="8">
        <v>20</v>
      </c>
      <c r="FJ55" s="8">
        <v>47</v>
      </c>
      <c r="FK55" s="8">
        <v>77</v>
      </c>
      <c r="FL55" s="8">
        <v>74</v>
      </c>
      <c r="FM55" s="25">
        <f>SUM(FF55:FL55)</f>
        <v>233</v>
      </c>
      <c r="FN55" s="8">
        <v>0</v>
      </c>
      <c r="FO55" s="8">
        <v>0</v>
      </c>
      <c r="FP55" s="8">
        <v>7</v>
      </c>
      <c r="FQ55" s="8">
        <v>8</v>
      </c>
      <c r="FR55" s="8">
        <v>28</v>
      </c>
      <c r="FS55" s="8">
        <v>54</v>
      </c>
      <c r="FT55" s="8">
        <v>50</v>
      </c>
      <c r="FU55" s="25">
        <f>SUM(FN55:FT55)</f>
        <v>147</v>
      </c>
      <c r="FV55" s="25"/>
      <c r="FW55" s="25"/>
      <c r="FX55" s="8">
        <v>8</v>
      </c>
      <c r="FY55" s="8">
        <v>8</v>
      </c>
      <c r="FZ55" s="8">
        <v>18</v>
      </c>
      <c r="GA55" s="8">
        <v>15</v>
      </c>
      <c r="GB55" s="8">
        <v>4</v>
      </c>
      <c r="GC55" s="119">
        <f>SUM(FV55:GB55)</f>
        <v>53</v>
      </c>
      <c r="GD55" s="147"/>
      <c r="GE55" s="8"/>
      <c r="GF55" s="8">
        <v>0</v>
      </c>
      <c r="GG55" s="8">
        <v>4</v>
      </c>
      <c r="GH55" s="8">
        <v>1</v>
      </c>
      <c r="GI55" s="8">
        <v>8</v>
      </c>
      <c r="GJ55" s="8">
        <v>20</v>
      </c>
      <c r="GK55" s="146">
        <f>SUM(GD55:GJ55)</f>
        <v>33</v>
      </c>
      <c r="GL55" s="147">
        <v>0</v>
      </c>
      <c r="GM55" s="8">
        <v>180</v>
      </c>
      <c r="GN55" s="8">
        <v>671</v>
      </c>
      <c r="GO55" s="8">
        <v>365</v>
      </c>
      <c r="GP55" s="8">
        <v>286</v>
      </c>
      <c r="GQ55" s="8">
        <v>275</v>
      </c>
      <c r="GR55" s="8">
        <v>261</v>
      </c>
      <c r="GS55" s="119">
        <f>SUM(GL55:GR55)</f>
        <v>2038</v>
      </c>
    </row>
    <row r="56" spans="1:201" s="120" customFormat="1" ht="18" customHeight="1">
      <c r="A56" s="109" t="s">
        <v>65</v>
      </c>
      <c r="B56" s="144"/>
      <c r="C56" s="8">
        <v>436</v>
      </c>
      <c r="D56" s="8">
        <v>1105</v>
      </c>
      <c r="E56" s="8">
        <v>695</v>
      </c>
      <c r="F56" s="8">
        <v>516</v>
      </c>
      <c r="G56" s="8">
        <v>384</v>
      </c>
      <c r="H56" s="8">
        <v>271</v>
      </c>
      <c r="I56" s="119">
        <f t="shared" si="1"/>
        <v>3407</v>
      </c>
      <c r="J56" s="144"/>
      <c r="K56" s="8">
        <v>230</v>
      </c>
      <c r="L56" s="8">
        <v>616</v>
      </c>
      <c r="M56" s="8">
        <v>414</v>
      </c>
      <c r="N56" s="8">
        <v>314</v>
      </c>
      <c r="O56" s="8">
        <v>234</v>
      </c>
      <c r="P56" s="8">
        <v>161</v>
      </c>
      <c r="Q56" s="25">
        <f t="shared" si="3"/>
        <v>1969</v>
      </c>
      <c r="R56" s="25"/>
      <c r="S56" s="8">
        <v>112</v>
      </c>
      <c r="T56" s="8">
        <v>229</v>
      </c>
      <c r="U56" s="8">
        <v>111</v>
      </c>
      <c r="V56" s="8">
        <v>72</v>
      </c>
      <c r="W56" s="8">
        <v>47</v>
      </c>
      <c r="X56" s="8">
        <v>41</v>
      </c>
      <c r="Y56" s="144">
        <f t="shared" si="5"/>
        <v>612</v>
      </c>
      <c r="Z56" s="25"/>
      <c r="AA56" s="8">
        <v>0</v>
      </c>
      <c r="AB56" s="8">
        <v>1</v>
      </c>
      <c r="AC56" s="8">
        <v>0</v>
      </c>
      <c r="AD56" s="8">
        <v>9</v>
      </c>
      <c r="AE56" s="8">
        <v>5</v>
      </c>
      <c r="AF56" s="8">
        <v>17</v>
      </c>
      <c r="AG56" s="144">
        <f t="shared" si="7"/>
        <v>32</v>
      </c>
      <c r="AH56" s="25"/>
      <c r="AI56" s="8">
        <v>5</v>
      </c>
      <c r="AJ56" s="8">
        <v>25</v>
      </c>
      <c r="AK56" s="8">
        <v>26</v>
      </c>
      <c r="AL56" s="8">
        <v>23</v>
      </c>
      <c r="AM56" s="8">
        <v>21</v>
      </c>
      <c r="AN56" s="8">
        <v>23</v>
      </c>
      <c r="AO56" s="144">
        <f t="shared" si="9"/>
        <v>123</v>
      </c>
      <c r="AP56" s="25"/>
      <c r="AQ56" s="8">
        <v>1</v>
      </c>
      <c r="AR56" s="8">
        <v>10</v>
      </c>
      <c r="AS56" s="8">
        <v>10</v>
      </c>
      <c r="AT56" s="8">
        <v>9</v>
      </c>
      <c r="AU56" s="8">
        <v>10</v>
      </c>
      <c r="AV56" s="8">
        <v>6</v>
      </c>
      <c r="AW56" s="144">
        <f t="shared" si="11"/>
        <v>46</v>
      </c>
      <c r="AX56" s="25"/>
      <c r="AY56" s="8">
        <v>57</v>
      </c>
      <c r="AZ56" s="8">
        <v>151</v>
      </c>
      <c r="BA56" s="8">
        <v>97</v>
      </c>
      <c r="BB56" s="8">
        <v>62</v>
      </c>
      <c r="BC56" s="8">
        <v>49</v>
      </c>
      <c r="BD56" s="8">
        <v>16</v>
      </c>
      <c r="BE56" s="144">
        <f t="shared" si="13"/>
        <v>432</v>
      </c>
      <c r="BF56" s="25"/>
      <c r="BG56" s="8">
        <v>22</v>
      </c>
      <c r="BH56" s="8">
        <v>67</v>
      </c>
      <c r="BI56" s="8">
        <v>61</v>
      </c>
      <c r="BJ56" s="8">
        <v>47</v>
      </c>
      <c r="BK56" s="8">
        <v>32</v>
      </c>
      <c r="BL56" s="8">
        <v>7</v>
      </c>
      <c r="BM56" s="144">
        <f t="shared" si="15"/>
        <v>236</v>
      </c>
      <c r="BN56" s="25"/>
      <c r="BO56" s="8">
        <v>33</v>
      </c>
      <c r="BP56" s="8">
        <v>133</v>
      </c>
      <c r="BQ56" s="8">
        <v>109</v>
      </c>
      <c r="BR56" s="8">
        <v>92</v>
      </c>
      <c r="BS56" s="8">
        <v>70</v>
      </c>
      <c r="BT56" s="8">
        <v>51</v>
      </c>
      <c r="BU56" s="119">
        <f t="shared" si="17"/>
        <v>488</v>
      </c>
      <c r="BV56" s="144"/>
      <c r="BW56" s="8">
        <v>2</v>
      </c>
      <c r="BX56" s="8">
        <v>27</v>
      </c>
      <c r="BY56" s="8">
        <v>29</v>
      </c>
      <c r="BZ56" s="8">
        <v>29</v>
      </c>
      <c r="CA56" s="8">
        <v>27</v>
      </c>
      <c r="CB56" s="8">
        <v>17</v>
      </c>
      <c r="CC56" s="25">
        <f t="shared" si="19"/>
        <v>131</v>
      </c>
      <c r="CD56" s="25"/>
      <c r="CE56" s="8">
        <v>2</v>
      </c>
      <c r="CF56" s="8">
        <v>20</v>
      </c>
      <c r="CG56" s="8">
        <v>23</v>
      </c>
      <c r="CH56" s="8">
        <v>23</v>
      </c>
      <c r="CI56" s="8">
        <v>21</v>
      </c>
      <c r="CJ56" s="8">
        <v>15</v>
      </c>
      <c r="CK56" s="25">
        <f t="shared" si="21"/>
        <v>104</v>
      </c>
      <c r="CL56" s="25"/>
      <c r="CM56" s="8">
        <v>0</v>
      </c>
      <c r="CN56" s="8">
        <v>7</v>
      </c>
      <c r="CO56" s="8">
        <v>6</v>
      </c>
      <c r="CP56" s="8">
        <v>6</v>
      </c>
      <c r="CQ56" s="8">
        <v>6</v>
      </c>
      <c r="CR56" s="8">
        <v>2</v>
      </c>
      <c r="CS56" s="25">
        <f t="shared" si="23"/>
        <v>27</v>
      </c>
      <c r="CT56" s="25"/>
      <c r="CU56" s="8">
        <v>0</v>
      </c>
      <c r="CV56" s="8">
        <v>0</v>
      </c>
      <c r="CW56" s="8">
        <v>0</v>
      </c>
      <c r="CX56" s="8">
        <v>0</v>
      </c>
      <c r="CY56" s="8">
        <v>0</v>
      </c>
      <c r="CZ56" s="8">
        <v>0</v>
      </c>
      <c r="DA56" s="119">
        <f t="shared" si="25"/>
        <v>0</v>
      </c>
      <c r="DB56" s="144"/>
      <c r="DC56" s="8">
        <v>200</v>
      </c>
      <c r="DD56" s="8">
        <v>446</v>
      </c>
      <c r="DE56" s="8">
        <v>248</v>
      </c>
      <c r="DF56" s="8">
        <v>171</v>
      </c>
      <c r="DG56" s="8">
        <v>120</v>
      </c>
      <c r="DH56" s="8">
        <v>90</v>
      </c>
      <c r="DI56" s="25">
        <f t="shared" si="27"/>
        <v>1275</v>
      </c>
      <c r="DJ56" s="25"/>
      <c r="DK56" s="8">
        <v>4</v>
      </c>
      <c r="DL56" s="8">
        <v>17</v>
      </c>
      <c r="DM56" s="8">
        <v>15</v>
      </c>
      <c r="DN56" s="8">
        <v>12</v>
      </c>
      <c r="DO56" s="8">
        <v>14</v>
      </c>
      <c r="DP56" s="8">
        <v>28</v>
      </c>
      <c r="DQ56" s="25">
        <f t="shared" si="29"/>
        <v>90</v>
      </c>
      <c r="DR56" s="25"/>
      <c r="DS56" s="25"/>
      <c r="DT56" s="8">
        <v>1</v>
      </c>
      <c r="DU56" s="8">
        <v>2</v>
      </c>
      <c r="DV56" s="8">
        <v>1</v>
      </c>
      <c r="DW56" s="8">
        <v>0</v>
      </c>
      <c r="DX56" s="8">
        <v>0</v>
      </c>
      <c r="DY56" s="25">
        <f t="shared" si="31"/>
        <v>4</v>
      </c>
      <c r="DZ56" s="25"/>
      <c r="EA56" s="8">
        <v>2</v>
      </c>
      <c r="EB56" s="8">
        <v>6</v>
      </c>
      <c r="EC56" s="8">
        <v>3</v>
      </c>
      <c r="ED56" s="8">
        <v>1</v>
      </c>
      <c r="EE56" s="8">
        <v>3</v>
      </c>
      <c r="EF56" s="8">
        <v>3</v>
      </c>
      <c r="EG56" s="25">
        <f>SUM(DZ56:EF56)</f>
        <v>18</v>
      </c>
      <c r="EH56" s="25"/>
      <c r="EI56" s="8">
        <v>194</v>
      </c>
      <c r="EJ56" s="8">
        <v>422</v>
      </c>
      <c r="EK56" s="8">
        <v>228</v>
      </c>
      <c r="EL56" s="8">
        <v>157</v>
      </c>
      <c r="EM56" s="8">
        <v>103</v>
      </c>
      <c r="EN56" s="8">
        <v>59</v>
      </c>
      <c r="EO56" s="119">
        <f>SUM(EH56:EN56)</f>
        <v>1163</v>
      </c>
      <c r="EP56" s="144"/>
      <c r="EQ56" s="8">
        <v>1</v>
      </c>
      <c r="ER56" s="8">
        <v>6</v>
      </c>
      <c r="ES56" s="8">
        <v>3</v>
      </c>
      <c r="ET56" s="8">
        <v>2</v>
      </c>
      <c r="EU56" s="8">
        <v>1</v>
      </c>
      <c r="EV56" s="8">
        <v>3</v>
      </c>
      <c r="EW56" s="119">
        <f>SUM(EP56:EV56)</f>
        <v>16</v>
      </c>
      <c r="EX56" s="144"/>
      <c r="EY56" s="8">
        <v>3</v>
      </c>
      <c r="EZ56" s="8">
        <v>10</v>
      </c>
      <c r="FA56" s="8">
        <v>1</v>
      </c>
      <c r="FB56" s="8">
        <v>0</v>
      </c>
      <c r="FC56" s="8">
        <v>2</v>
      </c>
      <c r="FD56" s="8">
        <v>0</v>
      </c>
      <c r="FE56" s="146">
        <f>SUM(EX56:FD56)</f>
        <v>16</v>
      </c>
      <c r="FF56" s="147">
        <v>0</v>
      </c>
      <c r="FG56" s="8">
        <v>0</v>
      </c>
      <c r="FH56" s="8">
        <v>40</v>
      </c>
      <c r="FI56" s="8">
        <v>57</v>
      </c>
      <c r="FJ56" s="8">
        <v>125</v>
      </c>
      <c r="FK56" s="8">
        <v>129</v>
      </c>
      <c r="FL56" s="8">
        <v>150</v>
      </c>
      <c r="FM56" s="25">
        <f>SUM(FF56:FL56)</f>
        <v>501</v>
      </c>
      <c r="FN56" s="8">
        <v>0</v>
      </c>
      <c r="FO56" s="8">
        <v>0</v>
      </c>
      <c r="FP56" s="8">
        <v>24</v>
      </c>
      <c r="FQ56" s="8">
        <v>42</v>
      </c>
      <c r="FR56" s="8">
        <v>98</v>
      </c>
      <c r="FS56" s="8">
        <v>97</v>
      </c>
      <c r="FT56" s="8">
        <v>116</v>
      </c>
      <c r="FU56" s="25">
        <f>SUM(FN56:FT56)</f>
        <v>377</v>
      </c>
      <c r="FV56" s="25"/>
      <c r="FW56" s="25"/>
      <c r="FX56" s="8">
        <v>15</v>
      </c>
      <c r="FY56" s="8">
        <v>15</v>
      </c>
      <c r="FZ56" s="8">
        <v>20</v>
      </c>
      <c r="GA56" s="8">
        <v>18</v>
      </c>
      <c r="GB56" s="8">
        <v>6</v>
      </c>
      <c r="GC56" s="119">
        <f>SUM(FV56:GB56)</f>
        <v>74</v>
      </c>
      <c r="GD56" s="147"/>
      <c r="GE56" s="8"/>
      <c r="GF56" s="8">
        <v>1</v>
      </c>
      <c r="GG56" s="8">
        <v>0</v>
      </c>
      <c r="GH56" s="8">
        <v>7</v>
      </c>
      <c r="GI56" s="8">
        <v>14</v>
      </c>
      <c r="GJ56" s="8">
        <v>28</v>
      </c>
      <c r="GK56" s="146">
        <f>SUM(GD56:GJ56)</f>
        <v>50</v>
      </c>
      <c r="GL56" s="147">
        <v>0</v>
      </c>
      <c r="GM56" s="8">
        <v>436</v>
      </c>
      <c r="GN56" s="8">
        <v>1145</v>
      </c>
      <c r="GO56" s="8">
        <v>752</v>
      </c>
      <c r="GP56" s="8">
        <v>641</v>
      </c>
      <c r="GQ56" s="8">
        <v>513</v>
      </c>
      <c r="GR56" s="8">
        <v>421</v>
      </c>
      <c r="GS56" s="119">
        <f>SUM(GL56:GR56)</f>
        <v>3908</v>
      </c>
    </row>
    <row r="57" spans="1:201" s="120" customFormat="1" ht="18" customHeight="1">
      <c r="A57" s="109" t="s">
        <v>66</v>
      </c>
      <c r="B57" s="144"/>
      <c r="C57" s="8">
        <v>1331</v>
      </c>
      <c r="D57" s="8">
        <v>3283</v>
      </c>
      <c r="E57" s="8">
        <v>1767</v>
      </c>
      <c r="F57" s="8">
        <v>1311</v>
      </c>
      <c r="G57" s="8">
        <v>1045</v>
      </c>
      <c r="H57" s="8">
        <v>1117</v>
      </c>
      <c r="I57" s="119">
        <f t="shared" si="1"/>
        <v>9854</v>
      </c>
      <c r="J57" s="144"/>
      <c r="K57" s="8">
        <v>700</v>
      </c>
      <c r="L57" s="8">
        <v>1900</v>
      </c>
      <c r="M57" s="8">
        <v>1011</v>
      </c>
      <c r="N57" s="8">
        <v>782</v>
      </c>
      <c r="O57" s="8">
        <v>659</v>
      </c>
      <c r="P57" s="8">
        <v>745</v>
      </c>
      <c r="Q57" s="25">
        <f t="shared" si="3"/>
        <v>5797</v>
      </c>
      <c r="R57" s="25"/>
      <c r="S57" s="8">
        <v>441</v>
      </c>
      <c r="T57" s="8">
        <v>863</v>
      </c>
      <c r="U57" s="8">
        <v>343</v>
      </c>
      <c r="V57" s="8">
        <v>230</v>
      </c>
      <c r="W57" s="8">
        <v>177</v>
      </c>
      <c r="X57" s="8">
        <v>211</v>
      </c>
      <c r="Y57" s="144">
        <f t="shared" si="5"/>
        <v>2265</v>
      </c>
      <c r="Z57" s="25"/>
      <c r="AA57" s="8">
        <v>0</v>
      </c>
      <c r="AB57" s="8">
        <v>1</v>
      </c>
      <c r="AC57" s="8">
        <v>7</v>
      </c>
      <c r="AD57" s="8">
        <v>14</v>
      </c>
      <c r="AE57" s="8">
        <v>39</v>
      </c>
      <c r="AF57" s="8">
        <v>91</v>
      </c>
      <c r="AG57" s="144">
        <f t="shared" si="7"/>
        <v>152</v>
      </c>
      <c r="AH57" s="25"/>
      <c r="AI57" s="8">
        <v>10</v>
      </c>
      <c r="AJ57" s="8">
        <v>73</v>
      </c>
      <c r="AK57" s="8">
        <v>49</v>
      </c>
      <c r="AL57" s="8">
        <v>48</v>
      </c>
      <c r="AM57" s="8">
        <v>63</v>
      </c>
      <c r="AN57" s="8">
        <v>94</v>
      </c>
      <c r="AO57" s="144">
        <f t="shared" si="9"/>
        <v>337</v>
      </c>
      <c r="AP57" s="25"/>
      <c r="AQ57" s="8">
        <v>0</v>
      </c>
      <c r="AR57" s="8">
        <v>0</v>
      </c>
      <c r="AS57" s="8">
        <v>0</v>
      </c>
      <c r="AT57" s="8">
        <v>1</v>
      </c>
      <c r="AU57" s="8">
        <v>0</v>
      </c>
      <c r="AV57" s="8">
        <v>1</v>
      </c>
      <c r="AW57" s="144">
        <f t="shared" si="11"/>
        <v>2</v>
      </c>
      <c r="AX57" s="25"/>
      <c r="AY57" s="8">
        <v>123</v>
      </c>
      <c r="AZ57" s="8">
        <v>422</v>
      </c>
      <c r="BA57" s="8">
        <v>260</v>
      </c>
      <c r="BB57" s="8">
        <v>183</v>
      </c>
      <c r="BC57" s="8">
        <v>137</v>
      </c>
      <c r="BD57" s="8">
        <v>87</v>
      </c>
      <c r="BE57" s="144">
        <f t="shared" si="13"/>
        <v>1212</v>
      </c>
      <c r="BF57" s="25"/>
      <c r="BG57" s="8">
        <v>12</v>
      </c>
      <c r="BH57" s="8">
        <v>81</v>
      </c>
      <c r="BI57" s="8">
        <v>57</v>
      </c>
      <c r="BJ57" s="8">
        <v>50</v>
      </c>
      <c r="BK57" s="8">
        <v>24</v>
      </c>
      <c r="BL57" s="8">
        <v>24</v>
      </c>
      <c r="BM57" s="144">
        <f t="shared" si="15"/>
        <v>248</v>
      </c>
      <c r="BN57" s="25"/>
      <c r="BO57" s="8">
        <v>114</v>
      </c>
      <c r="BP57" s="8">
        <v>460</v>
      </c>
      <c r="BQ57" s="8">
        <v>295</v>
      </c>
      <c r="BR57" s="8">
        <v>256</v>
      </c>
      <c r="BS57" s="8">
        <v>219</v>
      </c>
      <c r="BT57" s="8">
        <v>237</v>
      </c>
      <c r="BU57" s="119">
        <f t="shared" si="17"/>
        <v>1581</v>
      </c>
      <c r="BV57" s="144"/>
      <c r="BW57" s="8">
        <v>3</v>
      </c>
      <c r="BX57" s="8">
        <v>42</v>
      </c>
      <c r="BY57" s="8">
        <v>69</v>
      </c>
      <c r="BZ57" s="8">
        <v>61</v>
      </c>
      <c r="CA57" s="8">
        <v>65</v>
      </c>
      <c r="CB57" s="8">
        <v>62</v>
      </c>
      <c r="CC57" s="25">
        <f t="shared" si="19"/>
        <v>302</v>
      </c>
      <c r="CD57" s="25"/>
      <c r="CE57" s="8">
        <v>2</v>
      </c>
      <c r="CF57" s="8">
        <v>37</v>
      </c>
      <c r="CG57" s="8">
        <v>65</v>
      </c>
      <c r="CH57" s="8">
        <v>57</v>
      </c>
      <c r="CI57" s="8">
        <v>61</v>
      </c>
      <c r="CJ57" s="8">
        <v>53</v>
      </c>
      <c r="CK57" s="25">
        <f t="shared" si="21"/>
        <v>275</v>
      </c>
      <c r="CL57" s="25"/>
      <c r="CM57" s="8">
        <v>1</v>
      </c>
      <c r="CN57" s="8">
        <v>5</v>
      </c>
      <c r="CO57" s="8">
        <v>3</v>
      </c>
      <c r="CP57" s="8">
        <v>4</v>
      </c>
      <c r="CQ57" s="8">
        <v>2</v>
      </c>
      <c r="CR57" s="8">
        <v>6</v>
      </c>
      <c r="CS57" s="25">
        <f t="shared" si="23"/>
        <v>21</v>
      </c>
      <c r="CT57" s="25"/>
      <c r="CU57" s="8">
        <v>0</v>
      </c>
      <c r="CV57" s="8">
        <v>0</v>
      </c>
      <c r="CW57" s="8">
        <v>1</v>
      </c>
      <c r="CX57" s="8">
        <v>0</v>
      </c>
      <c r="CY57" s="8">
        <v>2</v>
      </c>
      <c r="CZ57" s="8">
        <v>3</v>
      </c>
      <c r="DA57" s="119">
        <f t="shared" si="25"/>
        <v>6</v>
      </c>
      <c r="DB57" s="144"/>
      <c r="DC57" s="8">
        <v>610</v>
      </c>
      <c r="DD57" s="8">
        <v>1313</v>
      </c>
      <c r="DE57" s="8">
        <v>662</v>
      </c>
      <c r="DF57" s="8">
        <v>452</v>
      </c>
      <c r="DG57" s="8">
        <v>314</v>
      </c>
      <c r="DH57" s="8">
        <v>305</v>
      </c>
      <c r="DI57" s="25">
        <f t="shared" si="27"/>
        <v>3656</v>
      </c>
      <c r="DJ57" s="25"/>
      <c r="DK57" s="8">
        <v>12</v>
      </c>
      <c r="DL57" s="8">
        <v>43</v>
      </c>
      <c r="DM57" s="8">
        <v>55</v>
      </c>
      <c r="DN57" s="8">
        <v>44</v>
      </c>
      <c r="DO57" s="8">
        <v>44</v>
      </c>
      <c r="DP57" s="8">
        <v>63</v>
      </c>
      <c r="DQ57" s="25">
        <f t="shared" si="29"/>
        <v>261</v>
      </c>
      <c r="DR57" s="25"/>
      <c r="DS57" s="25"/>
      <c r="DT57" s="8">
        <v>12</v>
      </c>
      <c r="DU57" s="8">
        <v>25</v>
      </c>
      <c r="DV57" s="8">
        <v>16</v>
      </c>
      <c r="DW57" s="8">
        <v>8</v>
      </c>
      <c r="DX57" s="8">
        <v>4</v>
      </c>
      <c r="DY57" s="25">
        <f t="shared" si="31"/>
        <v>65</v>
      </c>
      <c r="DZ57" s="25"/>
      <c r="EA57" s="8">
        <v>2</v>
      </c>
      <c r="EB57" s="8">
        <v>31</v>
      </c>
      <c r="EC57" s="8">
        <v>25</v>
      </c>
      <c r="ED57" s="8">
        <v>19</v>
      </c>
      <c r="EE57" s="8">
        <v>12</v>
      </c>
      <c r="EF57" s="8">
        <v>11</v>
      </c>
      <c r="EG57" s="25">
        <f>SUM(DZ57:EF57)</f>
        <v>100</v>
      </c>
      <c r="EH57" s="25"/>
      <c r="EI57" s="8">
        <v>596</v>
      </c>
      <c r="EJ57" s="8">
        <v>1227</v>
      </c>
      <c r="EK57" s="8">
        <v>557</v>
      </c>
      <c r="EL57" s="8">
        <v>373</v>
      </c>
      <c r="EM57" s="8">
        <v>250</v>
      </c>
      <c r="EN57" s="8">
        <v>227</v>
      </c>
      <c r="EO57" s="119">
        <f>SUM(EH57:EN57)</f>
        <v>3230</v>
      </c>
      <c r="EP57" s="144"/>
      <c r="EQ57" s="8">
        <v>9</v>
      </c>
      <c r="ER57" s="8">
        <v>14</v>
      </c>
      <c r="ES57" s="8">
        <v>10</v>
      </c>
      <c r="ET57" s="8">
        <v>11</v>
      </c>
      <c r="EU57" s="8">
        <v>4</v>
      </c>
      <c r="EV57" s="8">
        <v>3</v>
      </c>
      <c r="EW57" s="119">
        <f>SUM(EP57:EV57)</f>
        <v>51</v>
      </c>
      <c r="EX57" s="144"/>
      <c r="EY57" s="8">
        <v>9</v>
      </c>
      <c r="EZ57" s="8">
        <v>14</v>
      </c>
      <c r="FA57" s="8">
        <v>15</v>
      </c>
      <c r="FB57" s="8">
        <v>5</v>
      </c>
      <c r="FC57" s="8">
        <v>3</v>
      </c>
      <c r="FD57" s="8">
        <v>2</v>
      </c>
      <c r="FE57" s="146">
        <f>SUM(EX57:FD57)</f>
        <v>48</v>
      </c>
      <c r="FF57" s="147">
        <v>0</v>
      </c>
      <c r="FG57" s="8">
        <v>0</v>
      </c>
      <c r="FH57" s="8">
        <v>132</v>
      </c>
      <c r="FI57" s="8">
        <v>241</v>
      </c>
      <c r="FJ57" s="8">
        <v>330</v>
      </c>
      <c r="FK57" s="8">
        <v>534</v>
      </c>
      <c r="FL57" s="8">
        <v>718</v>
      </c>
      <c r="FM57" s="25">
        <f>SUM(FF57:FL57)</f>
        <v>1955</v>
      </c>
      <c r="FN57" s="8">
        <v>0</v>
      </c>
      <c r="FO57" s="8">
        <v>0</v>
      </c>
      <c r="FP57" s="8">
        <v>50</v>
      </c>
      <c r="FQ57" s="8">
        <v>105</v>
      </c>
      <c r="FR57" s="8">
        <v>160</v>
      </c>
      <c r="FS57" s="8">
        <v>332</v>
      </c>
      <c r="FT57" s="8">
        <v>433</v>
      </c>
      <c r="FU57" s="25">
        <f>SUM(FN57:FT57)</f>
        <v>1080</v>
      </c>
      <c r="FV57" s="25"/>
      <c r="FW57" s="25"/>
      <c r="FX57" s="8">
        <v>76</v>
      </c>
      <c r="FY57" s="8">
        <v>122</v>
      </c>
      <c r="FZ57" s="8">
        <v>144</v>
      </c>
      <c r="GA57" s="8">
        <v>128</v>
      </c>
      <c r="GB57" s="8">
        <v>63</v>
      </c>
      <c r="GC57" s="119">
        <f>SUM(FV57:GB57)</f>
        <v>533</v>
      </c>
      <c r="GD57" s="147"/>
      <c r="GE57" s="8"/>
      <c r="GF57" s="8">
        <v>6</v>
      </c>
      <c r="GG57" s="8">
        <v>14</v>
      </c>
      <c r="GH57" s="8">
        <v>26</v>
      </c>
      <c r="GI57" s="8">
        <v>74</v>
      </c>
      <c r="GJ57" s="8">
        <v>222</v>
      </c>
      <c r="GK57" s="146">
        <f>SUM(GD57:GJ57)</f>
        <v>342</v>
      </c>
      <c r="GL57" s="147">
        <v>0</v>
      </c>
      <c r="GM57" s="8">
        <v>1331</v>
      </c>
      <c r="GN57" s="8">
        <v>3415</v>
      </c>
      <c r="GO57" s="8">
        <v>2008</v>
      </c>
      <c r="GP57" s="8">
        <v>1641</v>
      </c>
      <c r="GQ57" s="8">
        <v>1579</v>
      </c>
      <c r="GR57" s="8">
        <v>1835</v>
      </c>
      <c r="GS57" s="119">
        <f>SUM(GL57:GR57)</f>
        <v>11809</v>
      </c>
    </row>
    <row r="58" spans="1:201" s="120" customFormat="1" ht="18" customHeight="1">
      <c r="A58" s="110" t="s">
        <v>67</v>
      </c>
      <c r="B58" s="149">
        <f aca="true" t="shared" si="57" ref="B58:H58">SUM(B32:B57)</f>
        <v>0</v>
      </c>
      <c r="C58" s="9">
        <f t="shared" si="57"/>
        <v>21262</v>
      </c>
      <c r="D58" s="9">
        <f t="shared" si="57"/>
        <v>62653</v>
      </c>
      <c r="E58" s="9">
        <f t="shared" si="57"/>
        <v>33772</v>
      </c>
      <c r="F58" s="9">
        <f t="shared" si="57"/>
        <v>26665</v>
      </c>
      <c r="G58" s="9">
        <f t="shared" si="57"/>
        <v>21395</v>
      </c>
      <c r="H58" s="9">
        <f t="shared" si="57"/>
        <v>19397</v>
      </c>
      <c r="I58" s="111">
        <f t="shared" si="1"/>
        <v>185144</v>
      </c>
      <c r="J58" s="149">
        <f aca="true" t="shared" si="58" ref="J58:P58">SUM(J32:J57)</f>
        <v>0</v>
      </c>
      <c r="K58" s="9">
        <f t="shared" si="58"/>
        <v>11194</v>
      </c>
      <c r="L58" s="9">
        <f t="shared" si="58"/>
        <v>35926</v>
      </c>
      <c r="M58" s="9">
        <f t="shared" si="58"/>
        <v>19936</v>
      </c>
      <c r="N58" s="9">
        <f t="shared" si="58"/>
        <v>15743</v>
      </c>
      <c r="O58" s="9">
        <f t="shared" si="58"/>
        <v>13001</v>
      </c>
      <c r="P58" s="9">
        <f t="shared" si="58"/>
        <v>12125</v>
      </c>
      <c r="Q58" s="9">
        <f t="shared" si="3"/>
        <v>107925</v>
      </c>
      <c r="R58" s="9">
        <f aca="true" t="shared" si="59" ref="R58:X58">SUM(R32:R57)</f>
        <v>0</v>
      </c>
      <c r="S58" s="9">
        <f t="shared" si="59"/>
        <v>6936</v>
      </c>
      <c r="T58" s="9">
        <f t="shared" si="59"/>
        <v>16246</v>
      </c>
      <c r="U58" s="9">
        <f t="shared" si="59"/>
        <v>6734</v>
      </c>
      <c r="V58" s="9">
        <f t="shared" si="59"/>
        <v>4521</v>
      </c>
      <c r="W58" s="9">
        <f t="shared" si="59"/>
        <v>3562</v>
      </c>
      <c r="X58" s="9">
        <f t="shared" si="59"/>
        <v>3225</v>
      </c>
      <c r="Y58" s="9">
        <f t="shared" si="5"/>
        <v>41224</v>
      </c>
      <c r="Z58" s="9">
        <f aca="true" t="shared" si="60" ref="Z58:AF58">SUM(Z32:Z57)</f>
        <v>0</v>
      </c>
      <c r="AA58" s="9">
        <f t="shared" si="60"/>
        <v>1</v>
      </c>
      <c r="AB58" s="9">
        <f t="shared" si="60"/>
        <v>63</v>
      </c>
      <c r="AC58" s="9">
        <f t="shared" si="60"/>
        <v>127</v>
      </c>
      <c r="AD58" s="9">
        <f t="shared" si="60"/>
        <v>293</v>
      </c>
      <c r="AE58" s="9">
        <f t="shared" si="60"/>
        <v>681</v>
      </c>
      <c r="AF58" s="9">
        <f t="shared" si="60"/>
        <v>1483</v>
      </c>
      <c r="AG58" s="9">
        <f t="shared" si="7"/>
        <v>2648</v>
      </c>
      <c r="AH58" s="9">
        <f aca="true" t="shared" si="61" ref="AH58:AN58">SUM(AH32:AH57)</f>
        <v>0</v>
      </c>
      <c r="AI58" s="9">
        <f t="shared" si="61"/>
        <v>254</v>
      </c>
      <c r="AJ58" s="9">
        <f t="shared" si="61"/>
        <v>1660</v>
      </c>
      <c r="AK58" s="9">
        <f t="shared" si="61"/>
        <v>1345</v>
      </c>
      <c r="AL58" s="9">
        <f t="shared" si="61"/>
        <v>1345</v>
      </c>
      <c r="AM58" s="9">
        <f t="shared" si="61"/>
        <v>1360</v>
      </c>
      <c r="AN58" s="9">
        <f t="shared" si="61"/>
        <v>1867</v>
      </c>
      <c r="AO58" s="9">
        <f t="shared" si="9"/>
        <v>7831</v>
      </c>
      <c r="AP58" s="9">
        <f aca="true" t="shared" si="62" ref="AP58:AV58">SUM(AP32:AP57)</f>
        <v>0</v>
      </c>
      <c r="AQ58" s="9">
        <f t="shared" si="62"/>
        <v>6</v>
      </c>
      <c r="AR58" s="9">
        <f t="shared" si="62"/>
        <v>67</v>
      </c>
      <c r="AS58" s="9">
        <f t="shared" si="62"/>
        <v>58</v>
      </c>
      <c r="AT58" s="9">
        <f t="shared" si="62"/>
        <v>70</v>
      </c>
      <c r="AU58" s="9">
        <f t="shared" si="62"/>
        <v>65</v>
      </c>
      <c r="AV58" s="9">
        <f t="shared" si="62"/>
        <v>99</v>
      </c>
      <c r="AW58" s="9">
        <f t="shared" si="11"/>
        <v>365</v>
      </c>
      <c r="AX58" s="9">
        <f aca="true" t="shared" si="63" ref="AX58:BD58">SUM(AX32:AX57)</f>
        <v>0</v>
      </c>
      <c r="AY58" s="9">
        <f t="shared" si="63"/>
        <v>1970</v>
      </c>
      <c r="AZ58" s="9">
        <f t="shared" si="63"/>
        <v>7318</v>
      </c>
      <c r="BA58" s="9">
        <f t="shared" si="63"/>
        <v>4436</v>
      </c>
      <c r="BB58" s="9">
        <f t="shared" si="63"/>
        <v>3339</v>
      </c>
      <c r="BC58" s="9">
        <f t="shared" si="63"/>
        <v>2274</v>
      </c>
      <c r="BD58" s="9">
        <f t="shared" si="63"/>
        <v>1259</v>
      </c>
      <c r="BE58" s="9">
        <f t="shared" si="13"/>
        <v>20596</v>
      </c>
      <c r="BF58" s="9">
        <f aca="true" t="shared" si="64" ref="BF58:BL58">SUM(BF32:BF57)</f>
        <v>0</v>
      </c>
      <c r="BG58" s="9">
        <f t="shared" si="64"/>
        <v>370</v>
      </c>
      <c r="BH58" s="9">
        <f t="shared" si="64"/>
        <v>2312</v>
      </c>
      <c r="BI58" s="9">
        <f t="shared" si="64"/>
        <v>1733</v>
      </c>
      <c r="BJ58" s="9">
        <f t="shared" si="64"/>
        <v>1397</v>
      </c>
      <c r="BK58" s="9">
        <f t="shared" si="64"/>
        <v>935</v>
      </c>
      <c r="BL58" s="9">
        <f t="shared" si="64"/>
        <v>423</v>
      </c>
      <c r="BM58" s="9">
        <f t="shared" si="15"/>
        <v>7170</v>
      </c>
      <c r="BN58" s="9">
        <f aca="true" t="shared" si="65" ref="BN58:BT58">SUM(BN32:BN57)</f>
        <v>0</v>
      </c>
      <c r="BO58" s="9">
        <f t="shared" si="65"/>
        <v>1657</v>
      </c>
      <c r="BP58" s="9">
        <f t="shared" si="65"/>
        <v>8260</v>
      </c>
      <c r="BQ58" s="9">
        <f t="shared" si="65"/>
        <v>5503</v>
      </c>
      <c r="BR58" s="9">
        <f t="shared" si="65"/>
        <v>4778</v>
      </c>
      <c r="BS58" s="9">
        <f t="shared" si="65"/>
        <v>4124</v>
      </c>
      <c r="BT58" s="9">
        <f t="shared" si="65"/>
        <v>3769</v>
      </c>
      <c r="BU58" s="111">
        <f t="shared" si="17"/>
        <v>28091</v>
      </c>
      <c r="BV58" s="149">
        <f aca="true" t="shared" si="66" ref="BV58:CB58">SUM(BV32:BV57)</f>
        <v>0</v>
      </c>
      <c r="BW58" s="9">
        <f t="shared" si="66"/>
        <v>40</v>
      </c>
      <c r="BX58" s="9">
        <f t="shared" si="66"/>
        <v>817</v>
      </c>
      <c r="BY58" s="9">
        <f t="shared" si="66"/>
        <v>1093</v>
      </c>
      <c r="BZ58" s="9">
        <f t="shared" si="66"/>
        <v>1361</v>
      </c>
      <c r="CA58" s="9">
        <f t="shared" si="66"/>
        <v>1380</v>
      </c>
      <c r="CB58" s="9">
        <f t="shared" si="66"/>
        <v>1040</v>
      </c>
      <c r="CC58" s="9">
        <f t="shared" si="19"/>
        <v>5731</v>
      </c>
      <c r="CD58" s="9">
        <f aca="true" t="shared" si="67" ref="CD58:CJ58">SUM(CD32:CD57)</f>
        <v>0</v>
      </c>
      <c r="CE58" s="9">
        <f t="shared" si="67"/>
        <v>36</v>
      </c>
      <c r="CF58" s="9">
        <f t="shared" si="67"/>
        <v>639</v>
      </c>
      <c r="CG58" s="9">
        <f t="shared" si="67"/>
        <v>850</v>
      </c>
      <c r="CH58" s="9">
        <f t="shared" si="67"/>
        <v>1021</v>
      </c>
      <c r="CI58" s="9">
        <f t="shared" si="67"/>
        <v>1044</v>
      </c>
      <c r="CJ58" s="9">
        <f t="shared" si="67"/>
        <v>788</v>
      </c>
      <c r="CK58" s="9">
        <f t="shared" si="21"/>
        <v>4378</v>
      </c>
      <c r="CL58" s="9">
        <f aca="true" t="shared" si="68" ref="CL58:CR58">SUM(CL32:CL57)</f>
        <v>0</v>
      </c>
      <c r="CM58" s="9">
        <f t="shared" si="68"/>
        <v>4</v>
      </c>
      <c r="CN58" s="9">
        <f t="shared" si="68"/>
        <v>174</v>
      </c>
      <c r="CO58" s="9">
        <f t="shared" si="68"/>
        <v>233</v>
      </c>
      <c r="CP58" s="9">
        <f t="shared" si="68"/>
        <v>320</v>
      </c>
      <c r="CQ58" s="9">
        <f t="shared" si="68"/>
        <v>318</v>
      </c>
      <c r="CR58" s="9">
        <f t="shared" si="68"/>
        <v>219</v>
      </c>
      <c r="CS58" s="9">
        <f t="shared" si="23"/>
        <v>1268</v>
      </c>
      <c r="CT58" s="9">
        <f aca="true" t="shared" si="69" ref="CT58:CZ58">SUM(CT32:CT57)</f>
        <v>0</v>
      </c>
      <c r="CU58" s="9">
        <f t="shared" si="69"/>
        <v>0</v>
      </c>
      <c r="CV58" s="9">
        <f t="shared" si="69"/>
        <v>4</v>
      </c>
      <c r="CW58" s="9">
        <f t="shared" si="69"/>
        <v>10</v>
      </c>
      <c r="CX58" s="9">
        <f t="shared" si="69"/>
        <v>20</v>
      </c>
      <c r="CY58" s="9">
        <f t="shared" si="69"/>
        <v>18</v>
      </c>
      <c r="CZ58" s="9">
        <f t="shared" si="69"/>
        <v>33</v>
      </c>
      <c r="DA58" s="111">
        <f t="shared" si="25"/>
        <v>85</v>
      </c>
      <c r="DB58" s="149">
        <f aca="true" t="shared" si="70" ref="DB58:DH58">SUM(DB32:DB57)</f>
        <v>0</v>
      </c>
      <c r="DC58" s="9">
        <f t="shared" si="70"/>
        <v>9777</v>
      </c>
      <c r="DD58" s="9">
        <f t="shared" si="70"/>
        <v>25261</v>
      </c>
      <c r="DE58" s="9">
        <f t="shared" si="70"/>
        <v>12413</v>
      </c>
      <c r="DF58" s="9">
        <f t="shared" si="70"/>
        <v>9241</v>
      </c>
      <c r="DG58" s="9">
        <f t="shared" si="70"/>
        <v>6816</v>
      </c>
      <c r="DH58" s="9">
        <f t="shared" si="70"/>
        <v>6147</v>
      </c>
      <c r="DI58" s="9">
        <f t="shared" si="27"/>
        <v>69655</v>
      </c>
      <c r="DJ58" s="9">
        <f aca="true" t="shared" si="71" ref="DJ58:DP58">SUM(DJ32:DJ57)</f>
        <v>0</v>
      </c>
      <c r="DK58" s="9">
        <f t="shared" si="71"/>
        <v>234</v>
      </c>
      <c r="DL58" s="9">
        <f t="shared" si="71"/>
        <v>1564</v>
      </c>
      <c r="DM58" s="9">
        <f t="shared" si="71"/>
        <v>1383</v>
      </c>
      <c r="DN58" s="9">
        <f t="shared" si="71"/>
        <v>1480</v>
      </c>
      <c r="DO58" s="9">
        <f t="shared" si="71"/>
        <v>1441</v>
      </c>
      <c r="DP58" s="9">
        <f t="shared" si="71"/>
        <v>2068</v>
      </c>
      <c r="DQ58" s="9">
        <f t="shared" si="29"/>
        <v>8170</v>
      </c>
      <c r="DR58" s="9">
        <f aca="true" t="shared" si="72" ref="DR58:DX58">SUM(DR32:DR57)</f>
        <v>0</v>
      </c>
      <c r="DS58" s="9">
        <f t="shared" si="72"/>
        <v>0</v>
      </c>
      <c r="DT58" s="9">
        <f t="shared" si="72"/>
        <v>194</v>
      </c>
      <c r="DU58" s="9">
        <f t="shared" si="72"/>
        <v>286</v>
      </c>
      <c r="DV58" s="9">
        <f t="shared" si="72"/>
        <v>244</v>
      </c>
      <c r="DW58" s="9">
        <f t="shared" si="72"/>
        <v>126</v>
      </c>
      <c r="DX58" s="9">
        <f t="shared" si="72"/>
        <v>32</v>
      </c>
      <c r="DY58" s="9">
        <f t="shared" si="31"/>
        <v>882</v>
      </c>
      <c r="DZ58" s="9">
        <f>SUM(DZ32:DZ57)</f>
        <v>0</v>
      </c>
      <c r="EA58" s="9">
        <f>SUM(EA32:EA57)</f>
        <v>312</v>
      </c>
      <c r="EB58" s="9">
        <f>SUM(EB32:EB57)</f>
        <v>817</v>
      </c>
      <c r="EC58" s="9">
        <f>SUM(EC32:EC57)</f>
        <v>550</v>
      </c>
      <c r="ED58" s="9">
        <f>SUM(ED32:ED57)</f>
        <v>505</v>
      </c>
      <c r="EE58" s="9">
        <f>SUM(EE32:EE57)</f>
        <v>460</v>
      </c>
      <c r="EF58" s="9">
        <f>SUM(EF32:EF57)</f>
        <v>332</v>
      </c>
      <c r="EG58" s="9">
        <f>SUM(DZ58:EF58)</f>
        <v>2976</v>
      </c>
      <c r="EH58" s="9">
        <f>SUM(EH32:EH57)</f>
        <v>0</v>
      </c>
      <c r="EI58" s="9">
        <f>SUM(EI32:EI57)</f>
        <v>9231</v>
      </c>
      <c r="EJ58" s="9">
        <f>SUM(EJ32:EJ57)</f>
        <v>22686</v>
      </c>
      <c r="EK58" s="9">
        <f>SUM(EK32:EK57)</f>
        <v>10194</v>
      </c>
      <c r="EL58" s="9">
        <f>SUM(EL32:EL57)</f>
        <v>7012</v>
      </c>
      <c r="EM58" s="9">
        <f>SUM(EM32:EM57)</f>
        <v>4789</v>
      </c>
      <c r="EN58" s="9">
        <f>SUM(EN32:EN57)</f>
        <v>3715</v>
      </c>
      <c r="EO58" s="111">
        <f>SUM(EH58:EN58)</f>
        <v>57627</v>
      </c>
      <c r="EP58" s="149">
        <f>SUM(EP32:EP57)</f>
        <v>0</v>
      </c>
      <c r="EQ58" s="9">
        <f>SUM(EQ32:EQ57)</f>
        <v>106</v>
      </c>
      <c r="ER58" s="9">
        <f>SUM(ER32:ER57)</f>
        <v>329</v>
      </c>
      <c r="ES58" s="9">
        <f>SUM(ES32:ES57)</f>
        <v>191</v>
      </c>
      <c r="ET58" s="9">
        <f>SUM(ET32:ET57)</f>
        <v>198</v>
      </c>
      <c r="EU58" s="9">
        <f>SUM(EU32:EU57)</f>
        <v>128</v>
      </c>
      <c r="EV58" s="9">
        <f>SUM(EV32:EV57)</f>
        <v>65</v>
      </c>
      <c r="EW58" s="111">
        <f>SUM(EP58:EV58)</f>
        <v>1017</v>
      </c>
      <c r="EX58" s="149">
        <f>SUM(EX32:EX57)</f>
        <v>0</v>
      </c>
      <c r="EY58" s="9">
        <f>SUM(EY32:EY57)</f>
        <v>145</v>
      </c>
      <c r="EZ58" s="9">
        <f>SUM(EZ32:EZ57)</f>
        <v>320</v>
      </c>
      <c r="FA58" s="9">
        <f>SUM(FA32:FA57)</f>
        <v>139</v>
      </c>
      <c r="FB58" s="9">
        <f>SUM(FB32:FB57)</f>
        <v>122</v>
      </c>
      <c r="FC58" s="9">
        <f>SUM(FC32:FC57)</f>
        <v>70</v>
      </c>
      <c r="FD58" s="9">
        <f>SUM(FD32:FD57)</f>
        <v>20</v>
      </c>
      <c r="FE58" s="150">
        <f>SUM(EX58:FD58)</f>
        <v>816</v>
      </c>
      <c r="FF58" s="149">
        <f>SUM(FF32:FF57)</f>
        <v>0</v>
      </c>
      <c r="FG58" s="9">
        <f>SUM(FG32:FG57)</f>
        <v>0</v>
      </c>
      <c r="FH58" s="9">
        <f>SUM(FH32:FH57)</f>
        <v>1534</v>
      </c>
      <c r="FI58" s="9">
        <f>SUM(FI32:FI57)</f>
        <v>2453</v>
      </c>
      <c r="FJ58" s="9">
        <f>SUM(FJ32:FJ57)</f>
        <v>3982</v>
      </c>
      <c r="FK58" s="9">
        <f>SUM(FK32:FK57)</f>
        <v>6060</v>
      </c>
      <c r="FL58" s="9">
        <f>SUM(FL32:FL57)</f>
        <v>6550</v>
      </c>
      <c r="FM58" s="9">
        <f>SUM(FF58:FL58)</f>
        <v>20579</v>
      </c>
      <c r="FN58" s="9">
        <f>SUM(FN32:FN57)</f>
        <v>0</v>
      </c>
      <c r="FO58" s="9">
        <f>SUM(FO32:FO57)</f>
        <v>0</v>
      </c>
      <c r="FP58" s="9">
        <f>SUM(FP32:FP57)</f>
        <v>718</v>
      </c>
      <c r="FQ58" s="9">
        <f>SUM(FQ32:FQ57)</f>
        <v>1203</v>
      </c>
      <c r="FR58" s="9">
        <f>SUM(FR32:FR57)</f>
        <v>2092</v>
      </c>
      <c r="FS58" s="9">
        <f>SUM(FS32:FS57)</f>
        <v>3478</v>
      </c>
      <c r="FT58" s="9">
        <f>SUM(FT32:FT57)</f>
        <v>3527</v>
      </c>
      <c r="FU58" s="9">
        <f>SUM(FN58:FT58)</f>
        <v>11018</v>
      </c>
      <c r="FV58" s="9">
        <f>SUM(FV32:FV57)</f>
        <v>0</v>
      </c>
      <c r="FW58" s="9">
        <f>SUM(FW32:FW57)</f>
        <v>0</v>
      </c>
      <c r="FX58" s="9">
        <f>SUM(FX32:FX57)</f>
        <v>764</v>
      </c>
      <c r="FY58" s="9">
        <f>SUM(FY32:FY57)</f>
        <v>1122</v>
      </c>
      <c r="FZ58" s="9">
        <f>SUM(FZ32:FZ57)</f>
        <v>1569</v>
      </c>
      <c r="GA58" s="9">
        <f>SUM(GA32:GA57)</f>
        <v>1600</v>
      </c>
      <c r="GB58" s="9">
        <f>SUM(GB32:GB57)</f>
        <v>751</v>
      </c>
      <c r="GC58" s="111">
        <f>SUM(FV58:GB58)</f>
        <v>5806</v>
      </c>
      <c r="GD58" s="149"/>
      <c r="GE58" s="9"/>
      <c r="GF58" s="9">
        <f>SUM(GF32:GF57)</f>
        <v>52</v>
      </c>
      <c r="GG58" s="9">
        <f>SUM(GG32:GG57)</f>
        <v>128</v>
      </c>
      <c r="GH58" s="9">
        <f>SUM(GH32:GH57)</f>
        <v>321</v>
      </c>
      <c r="GI58" s="9">
        <f>SUM(GI32:GI57)</f>
        <v>982</v>
      </c>
      <c r="GJ58" s="9">
        <f>SUM(GJ32:GJ57)</f>
        <v>2272</v>
      </c>
      <c r="GK58" s="150">
        <f>SUM(GD58:GJ58)</f>
        <v>3755</v>
      </c>
      <c r="GL58" s="149">
        <f>SUM(GL32:GL57)</f>
        <v>0</v>
      </c>
      <c r="GM58" s="9">
        <f>SUM(GM32:GM57)</f>
        <v>21262</v>
      </c>
      <c r="GN58" s="9">
        <f>SUM(GN32:GN57)</f>
        <v>64187</v>
      </c>
      <c r="GO58" s="9">
        <f>SUM(GO32:GO57)</f>
        <v>36225</v>
      </c>
      <c r="GP58" s="9">
        <f>SUM(GP32:GP57)</f>
        <v>30647</v>
      </c>
      <c r="GQ58" s="9">
        <f>SUM(GQ32:GQ57)</f>
        <v>27455</v>
      </c>
      <c r="GR58" s="9">
        <f>SUM(GR32:GR57)</f>
        <v>25947</v>
      </c>
      <c r="GS58" s="111">
        <f>SUM(GL58:GR58)</f>
        <v>205723</v>
      </c>
    </row>
    <row r="59" spans="1:201" s="120" customFormat="1" ht="18" customHeight="1">
      <c r="A59" s="109" t="s">
        <v>68</v>
      </c>
      <c r="B59" s="144"/>
      <c r="C59" s="8">
        <v>150</v>
      </c>
      <c r="D59" s="8">
        <v>370</v>
      </c>
      <c r="E59" s="8">
        <v>210</v>
      </c>
      <c r="F59" s="8">
        <v>116</v>
      </c>
      <c r="G59" s="8">
        <v>129</v>
      </c>
      <c r="H59" s="8">
        <v>112</v>
      </c>
      <c r="I59" s="119">
        <f t="shared" si="1"/>
        <v>1087</v>
      </c>
      <c r="J59" s="144"/>
      <c r="K59" s="8">
        <v>79</v>
      </c>
      <c r="L59" s="8">
        <v>204</v>
      </c>
      <c r="M59" s="8">
        <v>115</v>
      </c>
      <c r="N59" s="8">
        <v>61</v>
      </c>
      <c r="O59" s="8">
        <v>79</v>
      </c>
      <c r="P59" s="8">
        <v>66</v>
      </c>
      <c r="Q59" s="25">
        <f t="shared" si="3"/>
        <v>604</v>
      </c>
      <c r="R59" s="25"/>
      <c r="S59" s="8">
        <v>28</v>
      </c>
      <c r="T59" s="8">
        <v>53</v>
      </c>
      <c r="U59" s="8">
        <v>25</v>
      </c>
      <c r="V59" s="8">
        <v>15</v>
      </c>
      <c r="W59" s="8">
        <v>15</v>
      </c>
      <c r="X59" s="8">
        <v>13</v>
      </c>
      <c r="Y59" s="144">
        <f t="shared" si="5"/>
        <v>149</v>
      </c>
      <c r="Z59" s="8">
        <v>0</v>
      </c>
      <c r="AA59" s="8">
        <v>0</v>
      </c>
      <c r="AB59" s="8">
        <v>0</v>
      </c>
      <c r="AC59" s="8">
        <v>0</v>
      </c>
      <c r="AD59" s="8">
        <v>1</v>
      </c>
      <c r="AE59" s="8">
        <v>5</v>
      </c>
      <c r="AF59" s="8">
        <v>7</v>
      </c>
      <c r="AG59" s="144">
        <f>SUM(Z59:AF59)</f>
        <v>13</v>
      </c>
      <c r="AH59" s="25"/>
      <c r="AI59" s="8">
        <v>2</v>
      </c>
      <c r="AJ59" s="8">
        <v>11</v>
      </c>
      <c r="AK59" s="8">
        <v>5</v>
      </c>
      <c r="AL59" s="8">
        <v>2</v>
      </c>
      <c r="AM59" s="8">
        <v>7</v>
      </c>
      <c r="AN59" s="8">
        <v>11</v>
      </c>
      <c r="AO59" s="144">
        <f t="shared" si="9"/>
        <v>38</v>
      </c>
      <c r="AP59" s="25"/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144">
        <f t="shared" si="11"/>
        <v>0</v>
      </c>
      <c r="AX59" s="25"/>
      <c r="AY59" s="8">
        <v>26</v>
      </c>
      <c r="AZ59" s="8">
        <v>64</v>
      </c>
      <c r="BA59" s="8">
        <v>35</v>
      </c>
      <c r="BB59" s="8">
        <v>18</v>
      </c>
      <c r="BC59" s="8">
        <v>20</v>
      </c>
      <c r="BD59" s="8">
        <v>10</v>
      </c>
      <c r="BE59" s="144">
        <f t="shared" si="13"/>
        <v>173</v>
      </c>
      <c r="BF59" s="25"/>
      <c r="BG59" s="8">
        <v>12</v>
      </c>
      <c r="BH59" s="8">
        <v>32</v>
      </c>
      <c r="BI59" s="8">
        <v>14</v>
      </c>
      <c r="BJ59" s="8">
        <v>4</v>
      </c>
      <c r="BK59" s="8">
        <v>9</v>
      </c>
      <c r="BL59" s="8">
        <v>4</v>
      </c>
      <c r="BM59" s="144">
        <f t="shared" si="15"/>
        <v>75</v>
      </c>
      <c r="BN59" s="25"/>
      <c r="BO59" s="8">
        <v>11</v>
      </c>
      <c r="BP59" s="8">
        <v>44</v>
      </c>
      <c r="BQ59" s="8">
        <v>36</v>
      </c>
      <c r="BR59" s="8">
        <v>21</v>
      </c>
      <c r="BS59" s="8">
        <v>23</v>
      </c>
      <c r="BT59" s="8">
        <v>21</v>
      </c>
      <c r="BU59" s="119">
        <f t="shared" si="17"/>
        <v>156</v>
      </c>
      <c r="BV59" s="144"/>
      <c r="BW59" s="8">
        <v>3</v>
      </c>
      <c r="BX59" s="8">
        <v>10</v>
      </c>
      <c r="BY59" s="8">
        <v>12</v>
      </c>
      <c r="BZ59" s="8">
        <v>10</v>
      </c>
      <c r="CA59" s="8">
        <v>9</v>
      </c>
      <c r="CB59" s="8">
        <v>12</v>
      </c>
      <c r="CC59" s="25">
        <f t="shared" si="19"/>
        <v>56</v>
      </c>
      <c r="CD59" s="25"/>
      <c r="CE59" s="8">
        <v>2</v>
      </c>
      <c r="CF59" s="8">
        <v>7</v>
      </c>
      <c r="CG59" s="8">
        <v>11</v>
      </c>
      <c r="CH59" s="8">
        <v>10</v>
      </c>
      <c r="CI59" s="8">
        <v>8</v>
      </c>
      <c r="CJ59" s="8">
        <v>11</v>
      </c>
      <c r="CK59" s="25">
        <f t="shared" si="21"/>
        <v>49</v>
      </c>
      <c r="CL59" s="25"/>
      <c r="CM59" s="8">
        <v>1</v>
      </c>
      <c r="CN59" s="8">
        <v>3</v>
      </c>
      <c r="CO59" s="8">
        <v>1</v>
      </c>
      <c r="CP59" s="8">
        <v>0</v>
      </c>
      <c r="CQ59" s="8">
        <v>1</v>
      </c>
      <c r="CR59" s="8">
        <v>1</v>
      </c>
      <c r="CS59" s="25">
        <f t="shared" si="23"/>
        <v>7</v>
      </c>
      <c r="CT59" s="25"/>
      <c r="CU59" s="8">
        <v>0</v>
      </c>
      <c r="CV59" s="8">
        <v>0</v>
      </c>
      <c r="CW59" s="8">
        <v>0</v>
      </c>
      <c r="CX59" s="8">
        <v>0</v>
      </c>
      <c r="CY59" s="8">
        <v>0</v>
      </c>
      <c r="CZ59" s="8">
        <v>0</v>
      </c>
      <c r="DA59" s="119">
        <f t="shared" si="25"/>
        <v>0</v>
      </c>
      <c r="DB59" s="144"/>
      <c r="DC59" s="8">
        <v>67</v>
      </c>
      <c r="DD59" s="8">
        <v>155</v>
      </c>
      <c r="DE59" s="8">
        <v>82</v>
      </c>
      <c r="DF59" s="8">
        <v>44</v>
      </c>
      <c r="DG59" s="8">
        <v>41</v>
      </c>
      <c r="DH59" s="8">
        <v>33</v>
      </c>
      <c r="DI59" s="25">
        <f t="shared" si="27"/>
        <v>422</v>
      </c>
      <c r="DJ59" s="25"/>
      <c r="DK59" s="8">
        <v>1</v>
      </c>
      <c r="DL59" s="8">
        <v>13</v>
      </c>
      <c r="DM59" s="8">
        <v>9</v>
      </c>
      <c r="DN59" s="8">
        <v>3</v>
      </c>
      <c r="DO59" s="8">
        <v>3</v>
      </c>
      <c r="DP59" s="8">
        <v>6</v>
      </c>
      <c r="DQ59" s="25">
        <f t="shared" si="29"/>
        <v>35</v>
      </c>
      <c r="DR59" s="25"/>
      <c r="DS59" s="25"/>
      <c r="DT59" s="8">
        <v>3</v>
      </c>
      <c r="DU59" s="8">
        <v>1</v>
      </c>
      <c r="DV59" s="8">
        <v>2</v>
      </c>
      <c r="DW59" s="8">
        <v>0</v>
      </c>
      <c r="DX59" s="8">
        <v>0</v>
      </c>
      <c r="DY59" s="25">
        <f t="shared" si="31"/>
        <v>6</v>
      </c>
      <c r="DZ59" s="25"/>
      <c r="EA59" s="8">
        <v>0</v>
      </c>
      <c r="EB59" s="8">
        <v>0</v>
      </c>
      <c r="EC59" s="8">
        <v>0</v>
      </c>
      <c r="ED59" s="8">
        <v>0</v>
      </c>
      <c r="EE59" s="8">
        <v>1</v>
      </c>
      <c r="EF59" s="8">
        <v>3</v>
      </c>
      <c r="EG59" s="25">
        <f>SUM(DZ59:EF59)</f>
        <v>4</v>
      </c>
      <c r="EH59" s="25"/>
      <c r="EI59" s="8">
        <v>66</v>
      </c>
      <c r="EJ59" s="8">
        <v>139</v>
      </c>
      <c r="EK59" s="8">
        <v>72</v>
      </c>
      <c r="EL59" s="8">
        <v>39</v>
      </c>
      <c r="EM59" s="8">
        <v>37</v>
      </c>
      <c r="EN59" s="8">
        <v>24</v>
      </c>
      <c r="EO59" s="119">
        <f>SUM(EH59:EN59)</f>
        <v>377</v>
      </c>
      <c r="EP59" s="144"/>
      <c r="EQ59" s="8">
        <v>1</v>
      </c>
      <c r="ER59" s="8">
        <v>0</v>
      </c>
      <c r="ES59" s="8">
        <v>0</v>
      </c>
      <c r="ET59" s="8">
        <v>1</v>
      </c>
      <c r="EU59" s="8">
        <v>0</v>
      </c>
      <c r="EV59" s="8">
        <v>1</v>
      </c>
      <c r="EW59" s="119">
        <f>SUM(EP59:EV59)</f>
        <v>3</v>
      </c>
      <c r="EX59" s="144"/>
      <c r="EY59" s="8">
        <v>0</v>
      </c>
      <c r="EZ59" s="8">
        <v>1</v>
      </c>
      <c r="FA59" s="8">
        <v>1</v>
      </c>
      <c r="FB59" s="8">
        <v>0</v>
      </c>
      <c r="FC59" s="8">
        <v>0</v>
      </c>
      <c r="FD59" s="8">
        <v>0</v>
      </c>
      <c r="FE59" s="146">
        <f>SUM(EX59:FD59)</f>
        <v>2</v>
      </c>
      <c r="FF59" s="147">
        <v>0</v>
      </c>
      <c r="FG59" s="8">
        <v>0</v>
      </c>
      <c r="FH59" s="8">
        <v>21</v>
      </c>
      <c r="FI59" s="8">
        <v>23</v>
      </c>
      <c r="FJ59" s="8">
        <v>31</v>
      </c>
      <c r="FK59" s="8">
        <v>63</v>
      </c>
      <c r="FL59" s="8">
        <v>58</v>
      </c>
      <c r="FM59" s="25">
        <f>SUM(FF59:FL59)</f>
        <v>196</v>
      </c>
      <c r="FN59" s="8">
        <v>0</v>
      </c>
      <c r="FO59" s="8">
        <v>0</v>
      </c>
      <c r="FP59" s="8">
        <v>12</v>
      </c>
      <c r="FQ59" s="8">
        <v>13</v>
      </c>
      <c r="FR59" s="8">
        <v>18</v>
      </c>
      <c r="FS59" s="8">
        <v>45</v>
      </c>
      <c r="FT59" s="8">
        <v>38</v>
      </c>
      <c r="FU59" s="25">
        <f>SUM(FN59:FT59)</f>
        <v>126</v>
      </c>
      <c r="FV59" s="25"/>
      <c r="FW59" s="25"/>
      <c r="FX59" s="8">
        <v>8</v>
      </c>
      <c r="FY59" s="8">
        <v>10</v>
      </c>
      <c r="FZ59" s="8">
        <v>10</v>
      </c>
      <c r="GA59" s="8">
        <v>12</v>
      </c>
      <c r="GB59" s="8">
        <v>8</v>
      </c>
      <c r="GC59" s="119">
        <f>SUM(FV59:GB59)</f>
        <v>48</v>
      </c>
      <c r="GD59" s="147"/>
      <c r="GE59" s="8"/>
      <c r="GF59" s="8">
        <v>1</v>
      </c>
      <c r="GG59" s="8">
        <v>0</v>
      </c>
      <c r="GH59" s="8">
        <v>3</v>
      </c>
      <c r="GI59" s="8">
        <v>6</v>
      </c>
      <c r="GJ59" s="8">
        <v>12</v>
      </c>
      <c r="GK59" s="146">
        <f>SUM(GD59:GJ59)</f>
        <v>22</v>
      </c>
      <c r="GL59" s="147">
        <v>0</v>
      </c>
      <c r="GM59" s="8">
        <v>150</v>
      </c>
      <c r="GN59" s="8">
        <v>391</v>
      </c>
      <c r="GO59" s="8">
        <v>233</v>
      </c>
      <c r="GP59" s="8">
        <v>147</v>
      </c>
      <c r="GQ59" s="8">
        <v>192</v>
      </c>
      <c r="GR59" s="8">
        <v>170</v>
      </c>
      <c r="GS59" s="119">
        <f>SUM(GL59:GR59)</f>
        <v>1283</v>
      </c>
    </row>
    <row r="60" spans="1:201" s="120" customFormat="1" ht="18" customHeight="1">
      <c r="A60" s="109" t="s">
        <v>69</v>
      </c>
      <c r="B60" s="144"/>
      <c r="C60" s="8">
        <v>52</v>
      </c>
      <c r="D60" s="8">
        <v>280</v>
      </c>
      <c r="E60" s="8">
        <v>124</v>
      </c>
      <c r="F60" s="8">
        <v>111</v>
      </c>
      <c r="G60" s="8">
        <v>75</v>
      </c>
      <c r="H60" s="8">
        <v>25</v>
      </c>
      <c r="I60" s="119">
        <f t="shared" si="1"/>
        <v>667</v>
      </c>
      <c r="J60" s="144"/>
      <c r="K60" s="8">
        <v>25</v>
      </c>
      <c r="L60" s="8">
        <v>158</v>
      </c>
      <c r="M60" s="8">
        <v>66</v>
      </c>
      <c r="N60" s="8">
        <v>61</v>
      </c>
      <c r="O60" s="8">
        <v>43</v>
      </c>
      <c r="P60" s="8">
        <v>14</v>
      </c>
      <c r="Q60" s="25">
        <f t="shared" si="3"/>
        <v>367</v>
      </c>
      <c r="R60" s="25"/>
      <c r="S60" s="8">
        <v>10</v>
      </c>
      <c r="T60" s="8">
        <v>41</v>
      </c>
      <c r="U60" s="8">
        <v>14</v>
      </c>
      <c r="V60" s="8">
        <v>13</v>
      </c>
      <c r="W60" s="8">
        <v>7</v>
      </c>
      <c r="X60" s="8">
        <v>3</v>
      </c>
      <c r="Y60" s="144">
        <f t="shared" si="5"/>
        <v>88</v>
      </c>
      <c r="Z60" s="8">
        <v>0</v>
      </c>
      <c r="AA60" s="8">
        <v>0</v>
      </c>
      <c r="AB60" s="8">
        <v>0</v>
      </c>
      <c r="AC60" s="8">
        <v>0</v>
      </c>
      <c r="AD60" s="8">
        <v>2</v>
      </c>
      <c r="AE60" s="8">
        <v>0</v>
      </c>
      <c r="AF60" s="8">
        <v>0</v>
      </c>
      <c r="AG60" s="144">
        <f>SUM(Z60:AF60)</f>
        <v>2</v>
      </c>
      <c r="AH60" s="25"/>
      <c r="AI60" s="8">
        <v>2</v>
      </c>
      <c r="AJ60" s="8">
        <v>26</v>
      </c>
      <c r="AK60" s="8">
        <v>9</v>
      </c>
      <c r="AL60" s="8">
        <v>9</v>
      </c>
      <c r="AM60" s="8">
        <v>8</v>
      </c>
      <c r="AN60" s="8">
        <v>2</v>
      </c>
      <c r="AO60" s="144">
        <f t="shared" si="9"/>
        <v>56</v>
      </c>
      <c r="AP60" s="25"/>
      <c r="AQ60" s="8">
        <v>0</v>
      </c>
      <c r="AR60" s="8">
        <v>0</v>
      </c>
      <c r="AS60" s="8">
        <v>0</v>
      </c>
      <c r="AT60" s="8">
        <v>0</v>
      </c>
      <c r="AU60" s="8">
        <v>1</v>
      </c>
      <c r="AV60" s="8">
        <v>0</v>
      </c>
      <c r="AW60" s="144">
        <f t="shared" si="11"/>
        <v>1</v>
      </c>
      <c r="AX60" s="25"/>
      <c r="AY60" s="8">
        <v>8</v>
      </c>
      <c r="AZ60" s="8">
        <v>43</v>
      </c>
      <c r="BA60" s="8">
        <v>27</v>
      </c>
      <c r="BB60" s="8">
        <v>17</v>
      </c>
      <c r="BC60" s="8">
        <v>11</v>
      </c>
      <c r="BD60" s="8">
        <v>2</v>
      </c>
      <c r="BE60" s="144">
        <f t="shared" si="13"/>
        <v>108</v>
      </c>
      <c r="BF60" s="25"/>
      <c r="BG60" s="8">
        <v>0</v>
      </c>
      <c r="BH60" s="8">
        <v>12</v>
      </c>
      <c r="BI60" s="8">
        <v>5</v>
      </c>
      <c r="BJ60" s="8">
        <v>4</v>
      </c>
      <c r="BK60" s="8">
        <v>2</v>
      </c>
      <c r="BL60" s="8">
        <v>1</v>
      </c>
      <c r="BM60" s="144">
        <f t="shared" si="15"/>
        <v>24</v>
      </c>
      <c r="BN60" s="25"/>
      <c r="BO60" s="8">
        <v>5</v>
      </c>
      <c r="BP60" s="8">
        <v>36</v>
      </c>
      <c r="BQ60" s="8">
        <v>11</v>
      </c>
      <c r="BR60" s="8">
        <v>16</v>
      </c>
      <c r="BS60" s="8">
        <v>14</v>
      </c>
      <c r="BT60" s="8">
        <v>6</v>
      </c>
      <c r="BU60" s="119">
        <f t="shared" si="17"/>
        <v>88</v>
      </c>
      <c r="BV60" s="144"/>
      <c r="BW60" s="8">
        <v>1</v>
      </c>
      <c r="BX60" s="8">
        <v>5</v>
      </c>
      <c r="BY60" s="8">
        <v>7</v>
      </c>
      <c r="BZ60" s="8">
        <v>11</v>
      </c>
      <c r="CA60" s="8">
        <v>8</v>
      </c>
      <c r="CB60" s="8">
        <v>3</v>
      </c>
      <c r="CC60" s="25">
        <f t="shared" si="19"/>
        <v>35</v>
      </c>
      <c r="CD60" s="25"/>
      <c r="CE60" s="8">
        <v>0</v>
      </c>
      <c r="CF60" s="8">
        <v>4</v>
      </c>
      <c r="CG60" s="8">
        <v>5</v>
      </c>
      <c r="CH60" s="8">
        <v>9</v>
      </c>
      <c r="CI60" s="8">
        <v>7</v>
      </c>
      <c r="CJ60" s="8">
        <v>3</v>
      </c>
      <c r="CK60" s="25">
        <f t="shared" si="21"/>
        <v>28</v>
      </c>
      <c r="CL60" s="25"/>
      <c r="CM60" s="8">
        <v>1</v>
      </c>
      <c r="CN60" s="8">
        <v>1</v>
      </c>
      <c r="CO60" s="8">
        <v>2</v>
      </c>
      <c r="CP60" s="8">
        <v>1</v>
      </c>
      <c r="CQ60" s="8">
        <v>1</v>
      </c>
      <c r="CR60" s="8">
        <v>0</v>
      </c>
      <c r="CS60" s="25">
        <f t="shared" si="23"/>
        <v>6</v>
      </c>
      <c r="CT60" s="25"/>
      <c r="CU60" s="8">
        <v>0</v>
      </c>
      <c r="CV60" s="8">
        <v>0</v>
      </c>
      <c r="CW60" s="8">
        <v>0</v>
      </c>
      <c r="CX60" s="8">
        <v>1</v>
      </c>
      <c r="CY60" s="8">
        <v>0</v>
      </c>
      <c r="CZ60" s="8">
        <v>0</v>
      </c>
      <c r="DA60" s="119">
        <f t="shared" si="25"/>
        <v>1</v>
      </c>
      <c r="DB60" s="144"/>
      <c r="DC60" s="8">
        <v>25</v>
      </c>
      <c r="DD60" s="8">
        <v>115</v>
      </c>
      <c r="DE60" s="8">
        <v>48</v>
      </c>
      <c r="DF60" s="8">
        <v>35</v>
      </c>
      <c r="DG60" s="8">
        <v>23</v>
      </c>
      <c r="DH60" s="8">
        <v>8</v>
      </c>
      <c r="DI60" s="25">
        <f t="shared" si="27"/>
        <v>254</v>
      </c>
      <c r="DJ60" s="25"/>
      <c r="DK60" s="8">
        <v>0</v>
      </c>
      <c r="DL60" s="8">
        <v>12</v>
      </c>
      <c r="DM60" s="8">
        <v>5</v>
      </c>
      <c r="DN60" s="8">
        <v>2</v>
      </c>
      <c r="DO60" s="8">
        <v>5</v>
      </c>
      <c r="DP60" s="8">
        <v>0</v>
      </c>
      <c r="DQ60" s="25">
        <f t="shared" si="29"/>
        <v>24</v>
      </c>
      <c r="DR60" s="25"/>
      <c r="DS60" s="25"/>
      <c r="DT60" s="8">
        <v>4</v>
      </c>
      <c r="DU60" s="8">
        <v>0</v>
      </c>
      <c r="DV60" s="8">
        <v>1</v>
      </c>
      <c r="DW60" s="8">
        <v>0</v>
      </c>
      <c r="DX60" s="8">
        <v>0</v>
      </c>
      <c r="DY60" s="25">
        <f t="shared" si="31"/>
        <v>5</v>
      </c>
      <c r="DZ60" s="25"/>
      <c r="EA60" s="8">
        <v>0</v>
      </c>
      <c r="EB60" s="8">
        <v>0</v>
      </c>
      <c r="EC60" s="8">
        <v>1</v>
      </c>
      <c r="ED60" s="8">
        <v>0</v>
      </c>
      <c r="EE60" s="8">
        <v>0</v>
      </c>
      <c r="EF60" s="8">
        <v>0</v>
      </c>
      <c r="EG60" s="25">
        <f>SUM(DZ60:EF60)</f>
        <v>1</v>
      </c>
      <c r="EH60" s="25"/>
      <c r="EI60" s="8">
        <v>25</v>
      </c>
      <c r="EJ60" s="8">
        <v>99</v>
      </c>
      <c r="EK60" s="8">
        <v>42</v>
      </c>
      <c r="EL60" s="8">
        <v>32</v>
      </c>
      <c r="EM60" s="8">
        <v>18</v>
      </c>
      <c r="EN60" s="8">
        <v>8</v>
      </c>
      <c r="EO60" s="119">
        <f>SUM(EH60:EN60)</f>
        <v>224</v>
      </c>
      <c r="EP60" s="144"/>
      <c r="EQ60" s="8">
        <v>0</v>
      </c>
      <c r="ER60" s="8">
        <v>2</v>
      </c>
      <c r="ES60" s="8">
        <v>1</v>
      </c>
      <c r="ET60" s="8">
        <v>1</v>
      </c>
      <c r="EU60" s="8">
        <v>1</v>
      </c>
      <c r="EV60" s="8">
        <v>0</v>
      </c>
      <c r="EW60" s="119">
        <f>SUM(EP60:EV60)</f>
        <v>5</v>
      </c>
      <c r="EX60" s="144"/>
      <c r="EY60" s="8">
        <v>1</v>
      </c>
      <c r="EZ60" s="8">
        <v>0</v>
      </c>
      <c r="FA60" s="8">
        <v>2</v>
      </c>
      <c r="FB60" s="8">
        <v>3</v>
      </c>
      <c r="FC60" s="8">
        <v>0</v>
      </c>
      <c r="FD60" s="8">
        <v>0</v>
      </c>
      <c r="FE60" s="146">
        <f>SUM(EX60:FD60)</f>
        <v>6</v>
      </c>
      <c r="FF60" s="147">
        <v>0</v>
      </c>
      <c r="FG60" s="8">
        <v>0</v>
      </c>
      <c r="FH60" s="8">
        <v>9</v>
      </c>
      <c r="FI60" s="8">
        <v>21</v>
      </c>
      <c r="FJ60" s="8">
        <v>30</v>
      </c>
      <c r="FK60" s="8">
        <v>37</v>
      </c>
      <c r="FL60" s="8">
        <v>42</v>
      </c>
      <c r="FM60" s="25">
        <f>SUM(FF60:FL60)</f>
        <v>139</v>
      </c>
      <c r="FN60" s="8">
        <v>0</v>
      </c>
      <c r="FO60" s="8">
        <v>0</v>
      </c>
      <c r="FP60" s="8">
        <v>7</v>
      </c>
      <c r="FQ60" s="8">
        <v>11</v>
      </c>
      <c r="FR60" s="8">
        <v>25</v>
      </c>
      <c r="FS60" s="8">
        <v>29</v>
      </c>
      <c r="FT60" s="8">
        <v>26</v>
      </c>
      <c r="FU60" s="25">
        <f>SUM(FN60:FT60)</f>
        <v>98</v>
      </c>
      <c r="FV60" s="25"/>
      <c r="FW60" s="25"/>
      <c r="FX60" s="8">
        <v>2</v>
      </c>
      <c r="FY60" s="8">
        <v>6</v>
      </c>
      <c r="FZ60" s="8">
        <v>3</v>
      </c>
      <c r="GA60" s="8">
        <v>4</v>
      </c>
      <c r="GB60" s="8">
        <v>3</v>
      </c>
      <c r="GC60" s="119">
        <f>SUM(FV60:GB60)</f>
        <v>18</v>
      </c>
      <c r="GD60" s="147"/>
      <c r="GE60" s="8"/>
      <c r="GF60" s="8">
        <v>0</v>
      </c>
      <c r="GG60" s="8">
        <v>4</v>
      </c>
      <c r="GH60" s="8">
        <v>2</v>
      </c>
      <c r="GI60" s="8">
        <v>4</v>
      </c>
      <c r="GJ60" s="8">
        <v>13</v>
      </c>
      <c r="GK60" s="146">
        <f>SUM(GD60:GJ60)</f>
        <v>23</v>
      </c>
      <c r="GL60" s="147">
        <v>0</v>
      </c>
      <c r="GM60" s="8">
        <v>52</v>
      </c>
      <c r="GN60" s="8">
        <v>289</v>
      </c>
      <c r="GO60" s="8">
        <v>145</v>
      </c>
      <c r="GP60" s="8">
        <v>141</v>
      </c>
      <c r="GQ60" s="8">
        <v>112</v>
      </c>
      <c r="GR60" s="8">
        <v>67</v>
      </c>
      <c r="GS60" s="119">
        <f>SUM(GL60:GR60)</f>
        <v>806</v>
      </c>
    </row>
    <row r="61" spans="1:201" s="120" customFormat="1" ht="18" customHeight="1">
      <c r="A61" s="109" t="s">
        <v>70</v>
      </c>
      <c r="B61" s="144"/>
      <c r="C61" s="8">
        <v>26</v>
      </c>
      <c r="D61" s="8">
        <v>61</v>
      </c>
      <c r="E61" s="8">
        <v>32</v>
      </c>
      <c r="F61" s="8">
        <v>11</v>
      </c>
      <c r="G61" s="8">
        <v>24</v>
      </c>
      <c r="H61" s="8">
        <v>8</v>
      </c>
      <c r="I61" s="119">
        <f t="shared" si="1"/>
        <v>162</v>
      </c>
      <c r="J61" s="144"/>
      <c r="K61" s="8">
        <v>13</v>
      </c>
      <c r="L61" s="8">
        <v>34</v>
      </c>
      <c r="M61" s="8">
        <v>14</v>
      </c>
      <c r="N61" s="8">
        <v>7</v>
      </c>
      <c r="O61" s="8">
        <v>12</v>
      </c>
      <c r="P61" s="8">
        <v>5</v>
      </c>
      <c r="Q61" s="25">
        <f t="shared" si="3"/>
        <v>85</v>
      </c>
      <c r="R61" s="25"/>
      <c r="S61" s="8">
        <v>3</v>
      </c>
      <c r="T61" s="8">
        <v>12</v>
      </c>
      <c r="U61" s="8">
        <v>1</v>
      </c>
      <c r="V61" s="8">
        <v>0</v>
      </c>
      <c r="W61" s="8">
        <v>1</v>
      </c>
      <c r="X61" s="8">
        <v>0</v>
      </c>
      <c r="Y61" s="144">
        <f t="shared" si="5"/>
        <v>17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1</v>
      </c>
      <c r="AF61" s="8">
        <v>1</v>
      </c>
      <c r="AG61" s="144">
        <f>SUM(Z61:AF61)</f>
        <v>2</v>
      </c>
      <c r="AH61" s="25"/>
      <c r="AI61" s="8">
        <v>0</v>
      </c>
      <c r="AJ61" s="8">
        <v>2</v>
      </c>
      <c r="AK61" s="8">
        <v>0</v>
      </c>
      <c r="AL61" s="8">
        <v>1</v>
      </c>
      <c r="AM61" s="8">
        <v>1</v>
      </c>
      <c r="AN61" s="8">
        <v>1</v>
      </c>
      <c r="AO61" s="144">
        <f t="shared" si="9"/>
        <v>5</v>
      </c>
      <c r="AP61" s="25"/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144">
        <f t="shared" si="11"/>
        <v>0</v>
      </c>
      <c r="AX61" s="25"/>
      <c r="AY61" s="8">
        <v>7</v>
      </c>
      <c r="AZ61" s="8">
        <v>14</v>
      </c>
      <c r="BA61" s="8">
        <v>6</v>
      </c>
      <c r="BB61" s="8">
        <v>3</v>
      </c>
      <c r="BC61" s="8">
        <v>5</v>
      </c>
      <c r="BD61" s="8">
        <v>1</v>
      </c>
      <c r="BE61" s="144">
        <f t="shared" si="13"/>
        <v>36</v>
      </c>
      <c r="BF61" s="25"/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144">
        <f t="shared" si="15"/>
        <v>0</v>
      </c>
      <c r="BN61" s="25"/>
      <c r="BO61" s="8">
        <v>3</v>
      </c>
      <c r="BP61" s="8">
        <v>6</v>
      </c>
      <c r="BQ61" s="8">
        <v>7</v>
      </c>
      <c r="BR61" s="8">
        <v>3</v>
      </c>
      <c r="BS61" s="8">
        <v>4</v>
      </c>
      <c r="BT61" s="8">
        <v>2</v>
      </c>
      <c r="BU61" s="119">
        <f t="shared" si="17"/>
        <v>25</v>
      </c>
      <c r="BV61" s="144"/>
      <c r="BW61" s="8">
        <v>0</v>
      </c>
      <c r="BX61" s="8">
        <v>2</v>
      </c>
      <c r="BY61" s="8">
        <v>2</v>
      </c>
      <c r="BZ61" s="8">
        <v>0</v>
      </c>
      <c r="CA61" s="8">
        <v>6</v>
      </c>
      <c r="CB61" s="8">
        <v>1</v>
      </c>
      <c r="CC61" s="25">
        <f t="shared" si="19"/>
        <v>11</v>
      </c>
      <c r="CD61" s="25"/>
      <c r="CE61" s="8">
        <v>0</v>
      </c>
      <c r="CF61" s="8">
        <v>2</v>
      </c>
      <c r="CG61" s="8">
        <v>2</v>
      </c>
      <c r="CH61" s="8">
        <v>0</v>
      </c>
      <c r="CI61" s="8">
        <v>6</v>
      </c>
      <c r="CJ61" s="8">
        <v>1</v>
      </c>
      <c r="CK61" s="25">
        <f t="shared" si="21"/>
        <v>11</v>
      </c>
      <c r="CL61" s="25"/>
      <c r="CM61" s="8">
        <v>0</v>
      </c>
      <c r="CN61" s="8">
        <v>0</v>
      </c>
      <c r="CO61" s="8">
        <v>0</v>
      </c>
      <c r="CP61" s="8">
        <v>0</v>
      </c>
      <c r="CQ61" s="8">
        <v>0</v>
      </c>
      <c r="CR61" s="8">
        <v>0</v>
      </c>
      <c r="CS61" s="25">
        <f t="shared" si="23"/>
        <v>0</v>
      </c>
      <c r="CT61" s="25"/>
      <c r="CU61" s="8">
        <v>0</v>
      </c>
      <c r="CV61" s="8">
        <v>0</v>
      </c>
      <c r="CW61" s="8">
        <v>0</v>
      </c>
      <c r="CX61" s="8">
        <v>0</v>
      </c>
      <c r="CY61" s="8">
        <v>0</v>
      </c>
      <c r="CZ61" s="8">
        <v>0</v>
      </c>
      <c r="DA61" s="119">
        <f t="shared" si="25"/>
        <v>0</v>
      </c>
      <c r="DB61" s="144"/>
      <c r="DC61" s="8">
        <v>12</v>
      </c>
      <c r="DD61" s="8">
        <v>24</v>
      </c>
      <c r="DE61" s="8">
        <v>16</v>
      </c>
      <c r="DF61" s="8">
        <v>4</v>
      </c>
      <c r="DG61" s="8">
        <v>6</v>
      </c>
      <c r="DH61" s="8">
        <v>2</v>
      </c>
      <c r="DI61" s="25">
        <f t="shared" si="27"/>
        <v>64</v>
      </c>
      <c r="DJ61" s="25"/>
      <c r="DK61" s="8">
        <v>0</v>
      </c>
      <c r="DL61" s="8">
        <v>1</v>
      </c>
      <c r="DM61" s="8">
        <v>4</v>
      </c>
      <c r="DN61" s="8">
        <v>0</v>
      </c>
      <c r="DO61" s="8">
        <v>0</v>
      </c>
      <c r="DP61" s="8">
        <v>0</v>
      </c>
      <c r="DQ61" s="25">
        <f t="shared" si="29"/>
        <v>5</v>
      </c>
      <c r="DR61" s="25"/>
      <c r="DS61" s="25"/>
      <c r="DT61" s="8">
        <v>0</v>
      </c>
      <c r="DU61" s="8">
        <v>2</v>
      </c>
      <c r="DV61" s="8">
        <v>0</v>
      </c>
      <c r="DW61" s="8">
        <v>0</v>
      </c>
      <c r="DX61" s="8">
        <v>0</v>
      </c>
      <c r="DY61" s="25">
        <f t="shared" si="31"/>
        <v>2</v>
      </c>
      <c r="DZ61" s="25"/>
      <c r="EA61" s="8">
        <v>0</v>
      </c>
      <c r="EB61" s="8">
        <v>0</v>
      </c>
      <c r="EC61" s="8">
        <v>0</v>
      </c>
      <c r="ED61" s="8">
        <v>0</v>
      </c>
      <c r="EE61" s="8">
        <v>0</v>
      </c>
      <c r="EF61" s="8">
        <v>0</v>
      </c>
      <c r="EG61" s="25">
        <f>SUM(DZ61:EF61)</f>
        <v>0</v>
      </c>
      <c r="EH61" s="25"/>
      <c r="EI61" s="8">
        <v>12</v>
      </c>
      <c r="EJ61" s="8">
        <v>23</v>
      </c>
      <c r="EK61" s="8">
        <v>10</v>
      </c>
      <c r="EL61" s="8">
        <v>4</v>
      </c>
      <c r="EM61" s="8">
        <v>6</v>
      </c>
      <c r="EN61" s="8">
        <v>2</v>
      </c>
      <c r="EO61" s="119">
        <f>SUM(EH61:EN61)</f>
        <v>57</v>
      </c>
      <c r="EP61" s="144"/>
      <c r="EQ61" s="8">
        <v>1</v>
      </c>
      <c r="ER61" s="8">
        <v>1</v>
      </c>
      <c r="ES61" s="8">
        <v>0</v>
      </c>
      <c r="ET61" s="8">
        <v>0</v>
      </c>
      <c r="EU61" s="8">
        <v>0</v>
      </c>
      <c r="EV61" s="8">
        <v>0</v>
      </c>
      <c r="EW61" s="119">
        <f>SUM(EP61:EV61)</f>
        <v>2</v>
      </c>
      <c r="EX61" s="144"/>
      <c r="EY61" s="8">
        <v>0</v>
      </c>
      <c r="EZ61" s="8">
        <v>0</v>
      </c>
      <c r="FA61" s="8">
        <v>0</v>
      </c>
      <c r="FB61" s="8">
        <v>0</v>
      </c>
      <c r="FC61" s="8">
        <v>0</v>
      </c>
      <c r="FD61" s="8">
        <v>0</v>
      </c>
      <c r="FE61" s="146">
        <f>SUM(EX61:FD61)</f>
        <v>0</v>
      </c>
      <c r="FF61" s="147">
        <v>0</v>
      </c>
      <c r="FG61" s="8">
        <v>0</v>
      </c>
      <c r="FH61" s="8">
        <v>3</v>
      </c>
      <c r="FI61" s="8">
        <v>5</v>
      </c>
      <c r="FJ61" s="8">
        <v>15</v>
      </c>
      <c r="FK61" s="8">
        <v>13</v>
      </c>
      <c r="FL61" s="8">
        <v>18</v>
      </c>
      <c r="FM61" s="25">
        <f>SUM(FF61:FL61)</f>
        <v>54</v>
      </c>
      <c r="FN61" s="8">
        <v>0</v>
      </c>
      <c r="FO61" s="8">
        <v>0</v>
      </c>
      <c r="FP61" s="8">
        <v>1</v>
      </c>
      <c r="FQ61" s="8">
        <v>5</v>
      </c>
      <c r="FR61" s="8">
        <v>12</v>
      </c>
      <c r="FS61" s="8">
        <v>13</v>
      </c>
      <c r="FT61" s="8">
        <v>14</v>
      </c>
      <c r="FU61" s="25">
        <f>SUM(FN61:FT61)</f>
        <v>45</v>
      </c>
      <c r="FV61" s="25"/>
      <c r="FW61" s="25"/>
      <c r="FX61" s="8">
        <v>2</v>
      </c>
      <c r="FY61" s="8">
        <v>0</v>
      </c>
      <c r="FZ61" s="8">
        <v>2</v>
      </c>
      <c r="GA61" s="8">
        <v>0</v>
      </c>
      <c r="GB61" s="8">
        <v>0</v>
      </c>
      <c r="GC61" s="119">
        <f>SUM(FV61:GB61)</f>
        <v>4</v>
      </c>
      <c r="GD61" s="147"/>
      <c r="GE61" s="8"/>
      <c r="GF61" s="8">
        <v>0</v>
      </c>
      <c r="GG61" s="8">
        <v>0</v>
      </c>
      <c r="GH61" s="8">
        <v>1</v>
      </c>
      <c r="GI61" s="8">
        <v>0</v>
      </c>
      <c r="GJ61" s="8">
        <v>4</v>
      </c>
      <c r="GK61" s="146">
        <f>SUM(GD61:GJ61)</f>
        <v>5</v>
      </c>
      <c r="GL61" s="147">
        <v>0</v>
      </c>
      <c r="GM61" s="8">
        <v>26</v>
      </c>
      <c r="GN61" s="8">
        <v>64</v>
      </c>
      <c r="GO61" s="8">
        <v>37</v>
      </c>
      <c r="GP61" s="8">
        <v>26</v>
      </c>
      <c r="GQ61" s="8">
        <v>37</v>
      </c>
      <c r="GR61" s="8">
        <v>26</v>
      </c>
      <c r="GS61" s="119">
        <f>SUM(GL61:GR61)</f>
        <v>216</v>
      </c>
    </row>
    <row r="62" spans="1:201" s="120" customFormat="1" ht="18" customHeight="1">
      <c r="A62" s="109" t="s">
        <v>71</v>
      </c>
      <c r="B62" s="144"/>
      <c r="C62" s="8">
        <v>51</v>
      </c>
      <c r="D62" s="8">
        <v>134</v>
      </c>
      <c r="E62" s="8">
        <v>68</v>
      </c>
      <c r="F62" s="8">
        <v>42</v>
      </c>
      <c r="G62" s="8">
        <v>34</v>
      </c>
      <c r="H62" s="8">
        <v>19</v>
      </c>
      <c r="I62" s="119">
        <f t="shared" si="1"/>
        <v>348</v>
      </c>
      <c r="J62" s="144"/>
      <c r="K62" s="8">
        <v>28</v>
      </c>
      <c r="L62" s="8">
        <v>76</v>
      </c>
      <c r="M62" s="8">
        <v>39</v>
      </c>
      <c r="N62" s="8">
        <v>21</v>
      </c>
      <c r="O62" s="8">
        <v>20</v>
      </c>
      <c r="P62" s="8">
        <v>12</v>
      </c>
      <c r="Q62" s="25">
        <f t="shared" si="3"/>
        <v>196</v>
      </c>
      <c r="R62" s="25"/>
      <c r="S62" s="8">
        <v>9</v>
      </c>
      <c r="T62" s="8">
        <v>19</v>
      </c>
      <c r="U62" s="8">
        <v>6</v>
      </c>
      <c r="V62" s="8">
        <v>5</v>
      </c>
      <c r="W62" s="8">
        <v>5</v>
      </c>
      <c r="X62" s="8">
        <v>3</v>
      </c>
      <c r="Y62" s="144">
        <f t="shared" si="5"/>
        <v>47</v>
      </c>
      <c r="Z62" s="8">
        <v>0</v>
      </c>
      <c r="AA62" s="8">
        <v>0</v>
      </c>
      <c r="AB62" s="8">
        <v>1</v>
      </c>
      <c r="AC62" s="8">
        <v>1</v>
      </c>
      <c r="AD62" s="8">
        <v>0</v>
      </c>
      <c r="AE62" s="8">
        <v>2</v>
      </c>
      <c r="AF62" s="8">
        <v>1</v>
      </c>
      <c r="AG62" s="144">
        <f>SUM(Z62:AF62)</f>
        <v>5</v>
      </c>
      <c r="AH62" s="25"/>
      <c r="AI62" s="8">
        <v>0</v>
      </c>
      <c r="AJ62" s="8">
        <v>0</v>
      </c>
      <c r="AK62" s="8">
        <v>1</v>
      </c>
      <c r="AL62" s="8">
        <v>0</v>
      </c>
      <c r="AM62" s="8">
        <v>2</v>
      </c>
      <c r="AN62" s="8">
        <v>1</v>
      </c>
      <c r="AO62" s="144">
        <f t="shared" si="9"/>
        <v>4</v>
      </c>
      <c r="AP62" s="25"/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144">
        <f t="shared" si="11"/>
        <v>0</v>
      </c>
      <c r="AX62" s="25"/>
      <c r="AY62" s="8">
        <v>4</v>
      </c>
      <c r="AZ62" s="8">
        <v>26</v>
      </c>
      <c r="BA62" s="8">
        <v>13</v>
      </c>
      <c r="BB62" s="8">
        <v>8</v>
      </c>
      <c r="BC62" s="8">
        <v>3</v>
      </c>
      <c r="BD62" s="8">
        <v>1</v>
      </c>
      <c r="BE62" s="144">
        <f t="shared" si="13"/>
        <v>55</v>
      </c>
      <c r="BF62" s="25"/>
      <c r="BG62" s="8">
        <v>1</v>
      </c>
      <c r="BH62" s="8">
        <v>2</v>
      </c>
      <c r="BI62" s="8">
        <v>1</v>
      </c>
      <c r="BJ62" s="8">
        <v>0</v>
      </c>
      <c r="BK62" s="8">
        <v>0</v>
      </c>
      <c r="BL62" s="8">
        <v>0</v>
      </c>
      <c r="BM62" s="144">
        <f t="shared" si="15"/>
        <v>4</v>
      </c>
      <c r="BN62" s="25"/>
      <c r="BO62" s="8">
        <v>14</v>
      </c>
      <c r="BP62" s="8">
        <v>28</v>
      </c>
      <c r="BQ62" s="8">
        <v>17</v>
      </c>
      <c r="BR62" s="8">
        <v>8</v>
      </c>
      <c r="BS62" s="8">
        <v>8</v>
      </c>
      <c r="BT62" s="8">
        <v>6</v>
      </c>
      <c r="BU62" s="119">
        <f t="shared" si="17"/>
        <v>81</v>
      </c>
      <c r="BV62" s="144"/>
      <c r="BW62" s="8">
        <v>0</v>
      </c>
      <c r="BX62" s="8">
        <v>4</v>
      </c>
      <c r="BY62" s="8">
        <v>3</v>
      </c>
      <c r="BZ62" s="8">
        <v>2</v>
      </c>
      <c r="CA62" s="8">
        <v>2</v>
      </c>
      <c r="CB62" s="8">
        <v>1</v>
      </c>
      <c r="CC62" s="25">
        <f t="shared" si="19"/>
        <v>12</v>
      </c>
      <c r="CD62" s="25"/>
      <c r="CE62" s="8">
        <v>0</v>
      </c>
      <c r="CF62" s="8">
        <v>4</v>
      </c>
      <c r="CG62" s="8">
        <v>3</v>
      </c>
      <c r="CH62" s="8">
        <v>2</v>
      </c>
      <c r="CI62" s="8">
        <v>2</v>
      </c>
      <c r="CJ62" s="8">
        <v>1</v>
      </c>
      <c r="CK62" s="25">
        <f t="shared" si="21"/>
        <v>12</v>
      </c>
      <c r="CL62" s="25"/>
      <c r="CM62" s="8">
        <v>0</v>
      </c>
      <c r="CN62" s="8">
        <v>0</v>
      </c>
      <c r="CO62" s="8">
        <v>0</v>
      </c>
      <c r="CP62" s="8">
        <v>0</v>
      </c>
      <c r="CQ62" s="8">
        <v>0</v>
      </c>
      <c r="CR62" s="8">
        <v>0</v>
      </c>
      <c r="CS62" s="25">
        <f t="shared" si="23"/>
        <v>0</v>
      </c>
      <c r="CT62" s="25"/>
      <c r="CU62" s="8">
        <v>0</v>
      </c>
      <c r="CV62" s="8">
        <v>0</v>
      </c>
      <c r="CW62" s="8">
        <v>0</v>
      </c>
      <c r="CX62" s="8">
        <v>0</v>
      </c>
      <c r="CY62" s="8">
        <v>0</v>
      </c>
      <c r="CZ62" s="8">
        <v>0</v>
      </c>
      <c r="DA62" s="119">
        <f t="shared" si="25"/>
        <v>0</v>
      </c>
      <c r="DB62" s="144"/>
      <c r="DC62" s="8">
        <v>23</v>
      </c>
      <c r="DD62" s="8">
        <v>53</v>
      </c>
      <c r="DE62" s="8">
        <v>26</v>
      </c>
      <c r="DF62" s="8">
        <v>16</v>
      </c>
      <c r="DG62" s="8">
        <v>12</v>
      </c>
      <c r="DH62" s="8">
        <v>6</v>
      </c>
      <c r="DI62" s="25">
        <f t="shared" si="27"/>
        <v>136</v>
      </c>
      <c r="DJ62" s="25"/>
      <c r="DK62" s="8">
        <v>0</v>
      </c>
      <c r="DL62" s="8">
        <v>0</v>
      </c>
      <c r="DM62" s="8">
        <v>1</v>
      </c>
      <c r="DN62" s="8">
        <v>1</v>
      </c>
      <c r="DO62" s="8">
        <v>2</v>
      </c>
      <c r="DP62" s="8">
        <v>1</v>
      </c>
      <c r="DQ62" s="25">
        <f t="shared" si="29"/>
        <v>5</v>
      </c>
      <c r="DR62" s="25"/>
      <c r="DS62" s="25"/>
      <c r="DT62" s="8">
        <v>0</v>
      </c>
      <c r="DU62" s="8">
        <v>1</v>
      </c>
      <c r="DV62" s="8">
        <v>0</v>
      </c>
      <c r="DW62" s="8">
        <v>0</v>
      </c>
      <c r="DX62" s="8">
        <v>0</v>
      </c>
      <c r="DY62" s="25">
        <f t="shared" si="31"/>
        <v>1</v>
      </c>
      <c r="DZ62" s="25"/>
      <c r="EA62" s="8">
        <v>0</v>
      </c>
      <c r="EB62" s="8">
        <v>0</v>
      </c>
      <c r="EC62" s="8">
        <v>0</v>
      </c>
      <c r="ED62" s="8">
        <v>0</v>
      </c>
      <c r="EE62" s="8">
        <v>0</v>
      </c>
      <c r="EF62" s="8">
        <v>0</v>
      </c>
      <c r="EG62" s="25">
        <f>SUM(DZ62:EF62)</f>
        <v>0</v>
      </c>
      <c r="EH62" s="25"/>
      <c r="EI62" s="8">
        <v>23</v>
      </c>
      <c r="EJ62" s="8">
        <v>53</v>
      </c>
      <c r="EK62" s="8">
        <v>24</v>
      </c>
      <c r="EL62" s="8">
        <v>15</v>
      </c>
      <c r="EM62" s="8">
        <v>10</v>
      </c>
      <c r="EN62" s="8">
        <v>5</v>
      </c>
      <c r="EO62" s="119">
        <f>SUM(EH62:EN62)</f>
        <v>130</v>
      </c>
      <c r="EP62" s="144"/>
      <c r="EQ62" s="8">
        <v>0</v>
      </c>
      <c r="ER62" s="8">
        <v>0</v>
      </c>
      <c r="ES62" s="8">
        <v>0</v>
      </c>
      <c r="ET62" s="8">
        <v>0</v>
      </c>
      <c r="EU62" s="8">
        <v>0</v>
      </c>
      <c r="EV62" s="8">
        <v>0</v>
      </c>
      <c r="EW62" s="119">
        <f>SUM(EP62:EV62)</f>
        <v>0</v>
      </c>
      <c r="EX62" s="144"/>
      <c r="EY62" s="8">
        <v>0</v>
      </c>
      <c r="EZ62" s="8">
        <v>1</v>
      </c>
      <c r="FA62" s="8">
        <v>0</v>
      </c>
      <c r="FB62" s="8">
        <v>3</v>
      </c>
      <c r="FC62" s="8">
        <v>0</v>
      </c>
      <c r="FD62" s="8">
        <v>0</v>
      </c>
      <c r="FE62" s="146">
        <f>SUM(EX62:FD62)</f>
        <v>4</v>
      </c>
      <c r="FF62" s="147">
        <v>0</v>
      </c>
      <c r="FG62" s="8">
        <v>0</v>
      </c>
      <c r="FH62" s="8">
        <v>13</v>
      </c>
      <c r="FI62" s="8">
        <v>23</v>
      </c>
      <c r="FJ62" s="8">
        <v>26</v>
      </c>
      <c r="FK62" s="8">
        <v>32</v>
      </c>
      <c r="FL62" s="8">
        <v>32</v>
      </c>
      <c r="FM62" s="25">
        <f>SUM(FF62:FL62)</f>
        <v>126</v>
      </c>
      <c r="FN62" s="8">
        <v>0</v>
      </c>
      <c r="FO62" s="8">
        <v>0</v>
      </c>
      <c r="FP62" s="8">
        <v>11</v>
      </c>
      <c r="FQ62" s="8">
        <v>21</v>
      </c>
      <c r="FR62" s="8">
        <v>24</v>
      </c>
      <c r="FS62" s="8">
        <v>35</v>
      </c>
      <c r="FT62" s="8">
        <v>30</v>
      </c>
      <c r="FU62" s="25">
        <f>SUM(FN62:FT62)</f>
        <v>121</v>
      </c>
      <c r="FV62" s="25"/>
      <c r="FW62" s="25"/>
      <c r="FX62" s="8">
        <v>1</v>
      </c>
      <c r="FY62" s="8">
        <v>2</v>
      </c>
      <c r="FZ62" s="8">
        <v>2</v>
      </c>
      <c r="GA62" s="8">
        <v>-3</v>
      </c>
      <c r="GB62" s="8">
        <v>0</v>
      </c>
      <c r="GC62" s="119">
        <f>SUM(FV62:GB62)</f>
        <v>2</v>
      </c>
      <c r="GD62" s="147"/>
      <c r="GE62" s="8"/>
      <c r="GF62" s="8">
        <v>1</v>
      </c>
      <c r="GG62" s="8">
        <v>0</v>
      </c>
      <c r="GH62" s="8">
        <v>0</v>
      </c>
      <c r="GI62" s="8">
        <v>0</v>
      </c>
      <c r="GJ62" s="8">
        <v>2</v>
      </c>
      <c r="GK62" s="146">
        <f>SUM(GD62:GJ62)</f>
        <v>3</v>
      </c>
      <c r="GL62" s="147">
        <v>0</v>
      </c>
      <c r="GM62" s="8">
        <v>51</v>
      </c>
      <c r="GN62" s="8">
        <v>147</v>
      </c>
      <c r="GO62" s="8">
        <v>91</v>
      </c>
      <c r="GP62" s="8">
        <v>68</v>
      </c>
      <c r="GQ62" s="8">
        <v>66</v>
      </c>
      <c r="GR62" s="8">
        <v>51</v>
      </c>
      <c r="GS62" s="119">
        <f>SUM(GL62:GR62)</f>
        <v>474</v>
      </c>
    </row>
    <row r="63" spans="1:201" s="120" customFormat="1" ht="18" customHeight="1">
      <c r="A63" s="110" t="s">
        <v>72</v>
      </c>
      <c r="B63" s="149">
        <f aca="true" t="shared" si="73" ref="B63:H63">SUM(B59:B62)</f>
        <v>0</v>
      </c>
      <c r="C63" s="9">
        <f t="shared" si="73"/>
        <v>279</v>
      </c>
      <c r="D63" s="9">
        <f t="shared" si="73"/>
        <v>845</v>
      </c>
      <c r="E63" s="9">
        <f t="shared" si="73"/>
        <v>434</v>
      </c>
      <c r="F63" s="9">
        <f t="shared" si="73"/>
        <v>280</v>
      </c>
      <c r="G63" s="9">
        <f t="shared" si="73"/>
        <v>262</v>
      </c>
      <c r="H63" s="9">
        <f t="shared" si="73"/>
        <v>164</v>
      </c>
      <c r="I63" s="111">
        <f t="shared" si="1"/>
        <v>2264</v>
      </c>
      <c r="J63" s="149">
        <f aca="true" t="shared" si="74" ref="J63:P63">SUM(J59:J62)</f>
        <v>0</v>
      </c>
      <c r="K63" s="9">
        <f t="shared" si="74"/>
        <v>145</v>
      </c>
      <c r="L63" s="9">
        <f t="shared" si="74"/>
        <v>472</v>
      </c>
      <c r="M63" s="9">
        <f t="shared" si="74"/>
        <v>234</v>
      </c>
      <c r="N63" s="9">
        <f t="shared" si="74"/>
        <v>150</v>
      </c>
      <c r="O63" s="9">
        <f t="shared" si="74"/>
        <v>154</v>
      </c>
      <c r="P63" s="9">
        <f t="shared" si="74"/>
        <v>97</v>
      </c>
      <c r="Q63" s="9">
        <f t="shared" si="3"/>
        <v>1252</v>
      </c>
      <c r="R63" s="9">
        <f aca="true" t="shared" si="75" ref="R63:X63">SUM(R59:R62)</f>
        <v>0</v>
      </c>
      <c r="S63" s="9">
        <f t="shared" si="75"/>
        <v>50</v>
      </c>
      <c r="T63" s="9">
        <f t="shared" si="75"/>
        <v>125</v>
      </c>
      <c r="U63" s="9">
        <f t="shared" si="75"/>
        <v>46</v>
      </c>
      <c r="V63" s="9">
        <f t="shared" si="75"/>
        <v>33</v>
      </c>
      <c r="W63" s="9">
        <f t="shared" si="75"/>
        <v>28</v>
      </c>
      <c r="X63" s="9">
        <f t="shared" si="75"/>
        <v>19</v>
      </c>
      <c r="Y63" s="9">
        <f t="shared" si="5"/>
        <v>301</v>
      </c>
      <c r="Z63" s="9">
        <f aca="true" t="shared" si="76" ref="Z63:AF63">SUM(Z59:Z62)</f>
        <v>0</v>
      </c>
      <c r="AA63" s="9">
        <f t="shared" si="76"/>
        <v>0</v>
      </c>
      <c r="AB63" s="9">
        <f t="shared" si="76"/>
        <v>1</v>
      </c>
      <c r="AC63" s="9">
        <f t="shared" si="76"/>
        <v>1</v>
      </c>
      <c r="AD63" s="9">
        <f t="shared" si="76"/>
        <v>3</v>
      </c>
      <c r="AE63" s="9">
        <f t="shared" si="76"/>
        <v>8</v>
      </c>
      <c r="AF63" s="9">
        <f t="shared" si="76"/>
        <v>9</v>
      </c>
      <c r="AG63" s="9">
        <f t="shared" si="7"/>
        <v>22</v>
      </c>
      <c r="AH63" s="9">
        <f aca="true" t="shared" si="77" ref="AH63:AN63">SUM(AH59:AH62)</f>
        <v>0</v>
      </c>
      <c r="AI63" s="9">
        <f t="shared" si="77"/>
        <v>4</v>
      </c>
      <c r="AJ63" s="9">
        <f t="shared" si="77"/>
        <v>39</v>
      </c>
      <c r="AK63" s="9">
        <f t="shared" si="77"/>
        <v>15</v>
      </c>
      <c r="AL63" s="9">
        <f t="shared" si="77"/>
        <v>12</v>
      </c>
      <c r="AM63" s="9">
        <f t="shared" si="77"/>
        <v>18</v>
      </c>
      <c r="AN63" s="9">
        <f t="shared" si="77"/>
        <v>15</v>
      </c>
      <c r="AO63" s="9">
        <f t="shared" si="9"/>
        <v>103</v>
      </c>
      <c r="AP63" s="9">
        <f aca="true" t="shared" si="78" ref="AP63:AV63">SUM(AP59:AP62)</f>
        <v>0</v>
      </c>
      <c r="AQ63" s="9">
        <f t="shared" si="78"/>
        <v>0</v>
      </c>
      <c r="AR63" s="9">
        <f t="shared" si="78"/>
        <v>0</v>
      </c>
      <c r="AS63" s="9">
        <f t="shared" si="78"/>
        <v>0</v>
      </c>
      <c r="AT63" s="9">
        <f t="shared" si="78"/>
        <v>0</v>
      </c>
      <c r="AU63" s="9">
        <f t="shared" si="78"/>
        <v>1</v>
      </c>
      <c r="AV63" s="9">
        <f t="shared" si="78"/>
        <v>0</v>
      </c>
      <c r="AW63" s="9">
        <f t="shared" si="11"/>
        <v>1</v>
      </c>
      <c r="AX63" s="9">
        <f aca="true" t="shared" si="79" ref="AX63:BD63">SUM(AX59:AX62)</f>
        <v>0</v>
      </c>
      <c r="AY63" s="9">
        <f t="shared" si="79"/>
        <v>45</v>
      </c>
      <c r="AZ63" s="9">
        <f t="shared" si="79"/>
        <v>147</v>
      </c>
      <c r="BA63" s="9">
        <f t="shared" si="79"/>
        <v>81</v>
      </c>
      <c r="BB63" s="9">
        <f t="shared" si="79"/>
        <v>46</v>
      </c>
      <c r="BC63" s="9">
        <f t="shared" si="79"/>
        <v>39</v>
      </c>
      <c r="BD63" s="9">
        <f t="shared" si="79"/>
        <v>14</v>
      </c>
      <c r="BE63" s="9">
        <f t="shared" si="13"/>
        <v>372</v>
      </c>
      <c r="BF63" s="9">
        <f aca="true" t="shared" si="80" ref="BF63:BL63">SUM(BF59:BF62)</f>
        <v>0</v>
      </c>
      <c r="BG63" s="9">
        <f t="shared" si="80"/>
        <v>13</v>
      </c>
      <c r="BH63" s="9">
        <f t="shared" si="80"/>
        <v>46</v>
      </c>
      <c r="BI63" s="9">
        <f t="shared" si="80"/>
        <v>20</v>
      </c>
      <c r="BJ63" s="9">
        <f t="shared" si="80"/>
        <v>8</v>
      </c>
      <c r="BK63" s="9">
        <f t="shared" si="80"/>
        <v>11</v>
      </c>
      <c r="BL63" s="9">
        <f t="shared" si="80"/>
        <v>5</v>
      </c>
      <c r="BM63" s="9">
        <f t="shared" si="15"/>
        <v>103</v>
      </c>
      <c r="BN63" s="9">
        <f aca="true" t="shared" si="81" ref="BN63:BT63">SUM(BN59:BN62)</f>
        <v>0</v>
      </c>
      <c r="BO63" s="9">
        <f t="shared" si="81"/>
        <v>33</v>
      </c>
      <c r="BP63" s="9">
        <f t="shared" si="81"/>
        <v>114</v>
      </c>
      <c r="BQ63" s="9">
        <f t="shared" si="81"/>
        <v>71</v>
      </c>
      <c r="BR63" s="9">
        <f t="shared" si="81"/>
        <v>48</v>
      </c>
      <c r="BS63" s="9">
        <f t="shared" si="81"/>
        <v>49</v>
      </c>
      <c r="BT63" s="9">
        <f t="shared" si="81"/>
        <v>35</v>
      </c>
      <c r="BU63" s="111">
        <f t="shared" si="17"/>
        <v>350</v>
      </c>
      <c r="BV63" s="149">
        <f aca="true" t="shared" si="82" ref="BV63:CB63">SUM(BV59:BV62)</f>
        <v>0</v>
      </c>
      <c r="BW63" s="9">
        <f t="shared" si="82"/>
        <v>4</v>
      </c>
      <c r="BX63" s="9">
        <f t="shared" si="82"/>
        <v>21</v>
      </c>
      <c r="BY63" s="9">
        <f t="shared" si="82"/>
        <v>24</v>
      </c>
      <c r="BZ63" s="9">
        <f t="shared" si="82"/>
        <v>23</v>
      </c>
      <c r="CA63" s="9">
        <f t="shared" si="82"/>
        <v>25</v>
      </c>
      <c r="CB63" s="9">
        <f t="shared" si="82"/>
        <v>17</v>
      </c>
      <c r="CC63" s="9">
        <f t="shared" si="19"/>
        <v>114</v>
      </c>
      <c r="CD63" s="9">
        <f aca="true" t="shared" si="83" ref="CD63:CJ63">SUM(CD59:CD62)</f>
        <v>0</v>
      </c>
      <c r="CE63" s="9">
        <f t="shared" si="83"/>
        <v>2</v>
      </c>
      <c r="CF63" s="9">
        <f t="shared" si="83"/>
        <v>17</v>
      </c>
      <c r="CG63" s="9">
        <f t="shared" si="83"/>
        <v>21</v>
      </c>
      <c r="CH63" s="9">
        <f t="shared" si="83"/>
        <v>21</v>
      </c>
      <c r="CI63" s="9">
        <f t="shared" si="83"/>
        <v>23</v>
      </c>
      <c r="CJ63" s="9">
        <f t="shared" si="83"/>
        <v>16</v>
      </c>
      <c r="CK63" s="9">
        <f t="shared" si="21"/>
        <v>100</v>
      </c>
      <c r="CL63" s="9">
        <f aca="true" t="shared" si="84" ref="CL63:CR63">SUM(CL59:CL62)</f>
        <v>0</v>
      </c>
      <c r="CM63" s="9">
        <f t="shared" si="84"/>
        <v>2</v>
      </c>
      <c r="CN63" s="9">
        <f t="shared" si="84"/>
        <v>4</v>
      </c>
      <c r="CO63" s="9">
        <f t="shared" si="84"/>
        <v>3</v>
      </c>
      <c r="CP63" s="9">
        <f t="shared" si="84"/>
        <v>1</v>
      </c>
      <c r="CQ63" s="9">
        <f t="shared" si="84"/>
        <v>2</v>
      </c>
      <c r="CR63" s="9">
        <f t="shared" si="84"/>
        <v>1</v>
      </c>
      <c r="CS63" s="9">
        <f t="shared" si="23"/>
        <v>13</v>
      </c>
      <c r="CT63" s="9">
        <f aca="true" t="shared" si="85" ref="CT63:CZ63">SUM(CT59:CT62)</f>
        <v>0</v>
      </c>
      <c r="CU63" s="9">
        <f t="shared" si="85"/>
        <v>0</v>
      </c>
      <c r="CV63" s="9">
        <f t="shared" si="85"/>
        <v>0</v>
      </c>
      <c r="CW63" s="9">
        <f t="shared" si="85"/>
        <v>0</v>
      </c>
      <c r="CX63" s="9">
        <f t="shared" si="85"/>
        <v>1</v>
      </c>
      <c r="CY63" s="9">
        <f t="shared" si="85"/>
        <v>0</v>
      </c>
      <c r="CZ63" s="9">
        <f t="shared" si="85"/>
        <v>0</v>
      </c>
      <c r="DA63" s="111">
        <f t="shared" si="25"/>
        <v>1</v>
      </c>
      <c r="DB63" s="149">
        <f aca="true" t="shared" si="86" ref="DB63:DH63">SUM(DB59:DB62)</f>
        <v>0</v>
      </c>
      <c r="DC63" s="9">
        <f t="shared" si="86"/>
        <v>127</v>
      </c>
      <c r="DD63" s="9">
        <f t="shared" si="86"/>
        <v>347</v>
      </c>
      <c r="DE63" s="9">
        <f t="shared" si="86"/>
        <v>172</v>
      </c>
      <c r="DF63" s="9">
        <f t="shared" si="86"/>
        <v>99</v>
      </c>
      <c r="DG63" s="9">
        <f t="shared" si="86"/>
        <v>82</v>
      </c>
      <c r="DH63" s="9">
        <f t="shared" si="86"/>
        <v>49</v>
      </c>
      <c r="DI63" s="9">
        <f t="shared" si="27"/>
        <v>876</v>
      </c>
      <c r="DJ63" s="9">
        <f aca="true" t="shared" si="87" ref="DJ63:DP63">SUM(DJ59:DJ62)</f>
        <v>0</v>
      </c>
      <c r="DK63" s="9">
        <f t="shared" si="87"/>
        <v>1</v>
      </c>
      <c r="DL63" s="9">
        <f t="shared" si="87"/>
        <v>26</v>
      </c>
      <c r="DM63" s="9">
        <f t="shared" si="87"/>
        <v>19</v>
      </c>
      <c r="DN63" s="9">
        <f t="shared" si="87"/>
        <v>6</v>
      </c>
      <c r="DO63" s="9">
        <f t="shared" si="87"/>
        <v>10</v>
      </c>
      <c r="DP63" s="9">
        <f t="shared" si="87"/>
        <v>7</v>
      </c>
      <c r="DQ63" s="9">
        <f t="shared" si="29"/>
        <v>69</v>
      </c>
      <c r="DR63" s="9">
        <f aca="true" t="shared" si="88" ref="DR63:DX63">SUM(DR59:DR62)</f>
        <v>0</v>
      </c>
      <c r="DS63" s="9">
        <f t="shared" si="88"/>
        <v>0</v>
      </c>
      <c r="DT63" s="9">
        <f t="shared" si="88"/>
        <v>7</v>
      </c>
      <c r="DU63" s="9">
        <f t="shared" si="88"/>
        <v>4</v>
      </c>
      <c r="DV63" s="9">
        <f t="shared" si="88"/>
        <v>3</v>
      </c>
      <c r="DW63" s="9">
        <f t="shared" si="88"/>
        <v>0</v>
      </c>
      <c r="DX63" s="9">
        <f t="shared" si="88"/>
        <v>0</v>
      </c>
      <c r="DY63" s="9">
        <f t="shared" si="31"/>
        <v>14</v>
      </c>
      <c r="DZ63" s="9">
        <f>SUM(DZ59:DZ62)</f>
        <v>0</v>
      </c>
      <c r="EA63" s="9">
        <f>SUM(EA59:EA62)</f>
        <v>0</v>
      </c>
      <c r="EB63" s="9">
        <f>SUM(EB59:EB62)</f>
        <v>0</v>
      </c>
      <c r="EC63" s="9">
        <f>SUM(EC59:EC62)</f>
        <v>1</v>
      </c>
      <c r="ED63" s="9">
        <f>SUM(ED59:ED62)</f>
        <v>0</v>
      </c>
      <c r="EE63" s="9">
        <f>SUM(EE59:EE62)</f>
        <v>1</v>
      </c>
      <c r="EF63" s="9">
        <f>SUM(EF59:EF62)</f>
        <v>3</v>
      </c>
      <c r="EG63" s="9">
        <f>SUM(DZ63:EF63)</f>
        <v>5</v>
      </c>
      <c r="EH63" s="9">
        <f>SUM(EH59:EH62)</f>
        <v>0</v>
      </c>
      <c r="EI63" s="9">
        <f>SUM(EI59:EI62)</f>
        <v>126</v>
      </c>
      <c r="EJ63" s="9">
        <f>SUM(EJ59:EJ62)</f>
        <v>314</v>
      </c>
      <c r="EK63" s="9">
        <f>SUM(EK59:EK62)</f>
        <v>148</v>
      </c>
      <c r="EL63" s="9">
        <f>SUM(EL59:EL62)</f>
        <v>90</v>
      </c>
      <c r="EM63" s="9">
        <f>SUM(EM59:EM62)</f>
        <v>71</v>
      </c>
      <c r="EN63" s="9">
        <f>SUM(EN59:EN62)</f>
        <v>39</v>
      </c>
      <c r="EO63" s="111">
        <f>SUM(EH63:EN63)</f>
        <v>788</v>
      </c>
      <c r="EP63" s="149">
        <f>SUM(EP59:EP62)</f>
        <v>0</v>
      </c>
      <c r="EQ63" s="9">
        <f>SUM(EQ59:EQ62)</f>
        <v>2</v>
      </c>
      <c r="ER63" s="9">
        <f>SUM(ER59:ER62)</f>
        <v>3</v>
      </c>
      <c r="ES63" s="9">
        <f>SUM(ES59:ES62)</f>
        <v>1</v>
      </c>
      <c r="ET63" s="9">
        <f>SUM(ET59:ET62)</f>
        <v>2</v>
      </c>
      <c r="EU63" s="9">
        <f>SUM(EU59:EU62)</f>
        <v>1</v>
      </c>
      <c r="EV63" s="9">
        <f>SUM(EV59:EV62)</f>
        <v>1</v>
      </c>
      <c r="EW63" s="111">
        <f>SUM(EP63:EV63)</f>
        <v>10</v>
      </c>
      <c r="EX63" s="149">
        <f>SUM(EX59:EX62)</f>
        <v>0</v>
      </c>
      <c r="EY63" s="9">
        <f>SUM(EY59:EY62)</f>
        <v>1</v>
      </c>
      <c r="EZ63" s="9">
        <f>SUM(EZ59:EZ62)</f>
        <v>2</v>
      </c>
      <c r="FA63" s="9">
        <f>SUM(FA59:FA62)</f>
        <v>3</v>
      </c>
      <c r="FB63" s="9">
        <f>SUM(FB59:FB62)</f>
        <v>6</v>
      </c>
      <c r="FC63" s="9">
        <f>SUM(FC59:FC62)</f>
        <v>0</v>
      </c>
      <c r="FD63" s="9">
        <f>SUM(FD59:FD62)</f>
        <v>0</v>
      </c>
      <c r="FE63" s="150">
        <f>SUM(EX63:FD63)</f>
        <v>12</v>
      </c>
      <c r="FF63" s="149">
        <f>SUM(FF59:FF62)</f>
        <v>0</v>
      </c>
      <c r="FG63" s="9">
        <f>SUM(FG59:FG62)</f>
        <v>0</v>
      </c>
      <c r="FH63" s="9">
        <f>SUM(FH59:FH62)</f>
        <v>46</v>
      </c>
      <c r="FI63" s="9">
        <f>SUM(FI59:FI62)</f>
        <v>72</v>
      </c>
      <c r="FJ63" s="9">
        <f>SUM(FJ59:FJ62)</f>
        <v>102</v>
      </c>
      <c r="FK63" s="9">
        <f>SUM(FK59:FK62)</f>
        <v>145</v>
      </c>
      <c r="FL63" s="9">
        <f>SUM(FL59:FL62)</f>
        <v>150</v>
      </c>
      <c r="FM63" s="9">
        <f>SUM(FF63:FL63)</f>
        <v>515</v>
      </c>
      <c r="FN63" s="9">
        <f>SUM(FN59:FN62)</f>
        <v>0</v>
      </c>
      <c r="FO63" s="9">
        <f>SUM(FO59:FO62)</f>
        <v>0</v>
      </c>
      <c r="FP63" s="9">
        <f>SUM(FP59:FP62)</f>
        <v>31</v>
      </c>
      <c r="FQ63" s="9">
        <f>SUM(FQ59:FQ62)</f>
        <v>50</v>
      </c>
      <c r="FR63" s="9">
        <f>SUM(FR59:FR62)</f>
        <v>79</v>
      </c>
      <c r="FS63" s="9">
        <f>SUM(FS59:FS62)</f>
        <v>122</v>
      </c>
      <c r="FT63" s="9">
        <f>SUM(FT59:FT62)</f>
        <v>108</v>
      </c>
      <c r="FU63" s="9">
        <f>SUM(FN63:FT63)</f>
        <v>390</v>
      </c>
      <c r="FV63" s="9">
        <f>SUM(FV59:FV62)</f>
        <v>0</v>
      </c>
      <c r="FW63" s="9">
        <f>SUM(FW59:FW62)</f>
        <v>0</v>
      </c>
      <c r="FX63" s="9">
        <f>SUM(FX59:FX62)</f>
        <v>13</v>
      </c>
      <c r="FY63" s="9">
        <f>SUM(FY59:FY62)</f>
        <v>18</v>
      </c>
      <c r="FZ63" s="9">
        <f>SUM(FZ59:FZ62)</f>
        <v>17</v>
      </c>
      <c r="GA63" s="9">
        <f>SUM(GA59:GA62)</f>
        <v>13</v>
      </c>
      <c r="GB63" s="9">
        <f>SUM(GB59:GB62)</f>
        <v>11</v>
      </c>
      <c r="GC63" s="111">
        <f>SUM(FV63:GB63)</f>
        <v>72</v>
      </c>
      <c r="GD63" s="149"/>
      <c r="GE63" s="9"/>
      <c r="GF63" s="9">
        <f>SUM(GF59:GF62)</f>
        <v>2</v>
      </c>
      <c r="GG63" s="9">
        <f>SUM(GG59:GG62)</f>
        <v>4</v>
      </c>
      <c r="GH63" s="9">
        <f>SUM(GH59:GH62)</f>
        <v>6</v>
      </c>
      <c r="GI63" s="9">
        <f>SUM(GI59:GI62)</f>
        <v>10</v>
      </c>
      <c r="GJ63" s="9">
        <f>SUM(GJ59:GJ62)</f>
        <v>31</v>
      </c>
      <c r="GK63" s="150">
        <f>SUM(GD63:GJ63)</f>
        <v>53</v>
      </c>
      <c r="GL63" s="149">
        <f>SUM(GL59:GL62)</f>
        <v>0</v>
      </c>
      <c r="GM63" s="9">
        <f>SUM(GM59:GM62)</f>
        <v>279</v>
      </c>
      <c r="GN63" s="9">
        <f>SUM(GN59:GN62)</f>
        <v>891</v>
      </c>
      <c r="GO63" s="9">
        <f>SUM(GO59:GO62)</f>
        <v>506</v>
      </c>
      <c r="GP63" s="9">
        <f>SUM(GP59:GP62)</f>
        <v>382</v>
      </c>
      <c r="GQ63" s="9">
        <f>SUM(GQ59:GQ62)</f>
        <v>407</v>
      </c>
      <c r="GR63" s="9">
        <f>SUM(GR59:GR62)</f>
        <v>314</v>
      </c>
      <c r="GS63" s="111">
        <f>SUM(GL63:GR63)</f>
        <v>2779</v>
      </c>
    </row>
    <row r="64" spans="1:201" s="120" customFormat="1" ht="18" customHeight="1">
      <c r="A64" s="109" t="s">
        <v>73</v>
      </c>
      <c r="B64" s="144"/>
      <c r="C64" s="8">
        <v>39</v>
      </c>
      <c r="D64" s="8">
        <v>278</v>
      </c>
      <c r="E64" s="8">
        <v>93</v>
      </c>
      <c r="F64" s="8">
        <v>86</v>
      </c>
      <c r="G64" s="8">
        <v>85</v>
      </c>
      <c r="H64" s="8">
        <v>30</v>
      </c>
      <c r="I64" s="119">
        <f t="shared" si="1"/>
        <v>611</v>
      </c>
      <c r="J64" s="144"/>
      <c r="K64" s="8">
        <v>22</v>
      </c>
      <c r="L64" s="8">
        <v>149</v>
      </c>
      <c r="M64" s="8">
        <v>45</v>
      </c>
      <c r="N64" s="8">
        <v>41</v>
      </c>
      <c r="O64" s="8">
        <v>42</v>
      </c>
      <c r="P64" s="8">
        <v>17</v>
      </c>
      <c r="Q64" s="25">
        <f t="shared" si="3"/>
        <v>316</v>
      </c>
      <c r="R64" s="25"/>
      <c r="S64" s="8">
        <v>8</v>
      </c>
      <c r="T64" s="8">
        <v>44</v>
      </c>
      <c r="U64" s="8">
        <v>10</v>
      </c>
      <c r="V64" s="8">
        <v>8</v>
      </c>
      <c r="W64" s="8">
        <v>11</v>
      </c>
      <c r="X64" s="8">
        <v>3</v>
      </c>
      <c r="Y64" s="144">
        <f t="shared" si="5"/>
        <v>84</v>
      </c>
      <c r="Z64" s="25"/>
      <c r="AA64" s="8">
        <v>0</v>
      </c>
      <c r="AB64" s="8">
        <v>0</v>
      </c>
      <c r="AC64" s="8">
        <v>3</v>
      </c>
      <c r="AD64" s="8">
        <v>2</v>
      </c>
      <c r="AE64" s="8">
        <v>4</v>
      </c>
      <c r="AF64" s="8">
        <v>5</v>
      </c>
      <c r="AG64" s="144">
        <f t="shared" si="7"/>
        <v>14</v>
      </c>
      <c r="AH64" s="25"/>
      <c r="AI64" s="8">
        <v>0</v>
      </c>
      <c r="AJ64" s="8">
        <v>0</v>
      </c>
      <c r="AK64" s="8">
        <v>0</v>
      </c>
      <c r="AL64" s="8">
        <v>1</v>
      </c>
      <c r="AM64" s="8">
        <v>1</v>
      </c>
      <c r="AN64" s="8">
        <v>2</v>
      </c>
      <c r="AO64" s="144">
        <f t="shared" si="9"/>
        <v>4</v>
      </c>
      <c r="AP64" s="25"/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144">
        <f t="shared" si="11"/>
        <v>0</v>
      </c>
      <c r="AX64" s="25"/>
      <c r="AY64" s="8">
        <v>12</v>
      </c>
      <c r="AZ64" s="8">
        <v>80</v>
      </c>
      <c r="BA64" s="8">
        <v>15</v>
      </c>
      <c r="BB64" s="8">
        <v>17</v>
      </c>
      <c r="BC64" s="8">
        <v>12</v>
      </c>
      <c r="BD64" s="8">
        <v>1</v>
      </c>
      <c r="BE64" s="144">
        <f t="shared" si="13"/>
        <v>137</v>
      </c>
      <c r="BF64" s="25"/>
      <c r="BG64" s="8">
        <v>0</v>
      </c>
      <c r="BH64" s="8">
        <v>0</v>
      </c>
      <c r="BI64" s="8">
        <v>0</v>
      </c>
      <c r="BJ64" s="8">
        <v>1</v>
      </c>
      <c r="BK64" s="8">
        <v>0</v>
      </c>
      <c r="BL64" s="8">
        <v>0</v>
      </c>
      <c r="BM64" s="144">
        <f t="shared" si="15"/>
        <v>1</v>
      </c>
      <c r="BN64" s="25"/>
      <c r="BO64" s="8">
        <v>2</v>
      </c>
      <c r="BP64" s="8">
        <v>25</v>
      </c>
      <c r="BQ64" s="8">
        <v>17</v>
      </c>
      <c r="BR64" s="8">
        <v>12</v>
      </c>
      <c r="BS64" s="8">
        <v>14</v>
      </c>
      <c r="BT64" s="8">
        <v>6</v>
      </c>
      <c r="BU64" s="119">
        <f t="shared" si="17"/>
        <v>76</v>
      </c>
      <c r="BV64" s="144"/>
      <c r="BW64" s="8">
        <v>0</v>
      </c>
      <c r="BX64" s="8">
        <v>11</v>
      </c>
      <c r="BY64" s="8">
        <v>6</v>
      </c>
      <c r="BZ64" s="8">
        <v>9</v>
      </c>
      <c r="CA64" s="8">
        <v>12</v>
      </c>
      <c r="CB64" s="8">
        <v>1</v>
      </c>
      <c r="CC64" s="25">
        <f t="shared" si="19"/>
        <v>39</v>
      </c>
      <c r="CD64" s="25"/>
      <c r="CE64" s="8">
        <v>0</v>
      </c>
      <c r="CF64" s="8">
        <v>11</v>
      </c>
      <c r="CG64" s="8">
        <v>6</v>
      </c>
      <c r="CH64" s="8">
        <v>8</v>
      </c>
      <c r="CI64" s="8">
        <v>12</v>
      </c>
      <c r="CJ64" s="8">
        <v>1</v>
      </c>
      <c r="CK64" s="25">
        <f t="shared" si="21"/>
        <v>38</v>
      </c>
      <c r="CL64" s="25"/>
      <c r="CM64" s="8">
        <v>0</v>
      </c>
      <c r="CN64" s="8">
        <v>0</v>
      </c>
      <c r="CO64" s="8">
        <v>0</v>
      </c>
      <c r="CP64" s="8">
        <v>1</v>
      </c>
      <c r="CQ64" s="8">
        <v>0</v>
      </c>
      <c r="CR64" s="8">
        <v>0</v>
      </c>
      <c r="CS64" s="25">
        <f t="shared" si="23"/>
        <v>1</v>
      </c>
      <c r="CT64" s="25"/>
      <c r="CU64" s="8">
        <v>0</v>
      </c>
      <c r="CV64" s="8">
        <v>0</v>
      </c>
      <c r="CW64" s="8">
        <v>0</v>
      </c>
      <c r="CX64" s="8">
        <v>0</v>
      </c>
      <c r="CY64" s="8">
        <v>0</v>
      </c>
      <c r="CZ64" s="8">
        <v>0</v>
      </c>
      <c r="DA64" s="119">
        <f t="shared" si="25"/>
        <v>0</v>
      </c>
      <c r="DB64" s="144"/>
      <c r="DC64" s="8">
        <v>17</v>
      </c>
      <c r="DD64" s="8">
        <v>117</v>
      </c>
      <c r="DE64" s="8">
        <v>41</v>
      </c>
      <c r="DF64" s="8">
        <v>35</v>
      </c>
      <c r="DG64" s="8">
        <v>31</v>
      </c>
      <c r="DH64" s="8">
        <v>12</v>
      </c>
      <c r="DI64" s="25">
        <f t="shared" si="27"/>
        <v>253</v>
      </c>
      <c r="DJ64" s="25"/>
      <c r="DK64" s="8">
        <v>1</v>
      </c>
      <c r="DL64" s="8">
        <v>4</v>
      </c>
      <c r="DM64" s="8">
        <v>5</v>
      </c>
      <c r="DN64" s="8">
        <v>5</v>
      </c>
      <c r="DO64" s="8">
        <v>4</v>
      </c>
      <c r="DP64" s="8">
        <v>5</v>
      </c>
      <c r="DQ64" s="25">
        <f t="shared" si="29"/>
        <v>24</v>
      </c>
      <c r="DR64" s="25"/>
      <c r="DS64" s="25"/>
      <c r="DT64" s="8">
        <v>1</v>
      </c>
      <c r="DU64" s="8">
        <v>1</v>
      </c>
      <c r="DV64" s="8">
        <v>0</v>
      </c>
      <c r="DW64" s="8">
        <v>0</v>
      </c>
      <c r="DX64" s="8">
        <v>0</v>
      </c>
      <c r="DY64" s="25">
        <f t="shared" si="31"/>
        <v>2</v>
      </c>
      <c r="DZ64" s="25"/>
      <c r="EA64" s="8">
        <v>0</v>
      </c>
      <c r="EB64" s="8">
        <v>0</v>
      </c>
      <c r="EC64" s="8">
        <v>0</v>
      </c>
      <c r="ED64" s="8">
        <v>0</v>
      </c>
      <c r="EE64" s="8">
        <v>0</v>
      </c>
      <c r="EF64" s="8">
        <v>0</v>
      </c>
      <c r="EG64" s="25">
        <f>SUM(DZ64:EF64)</f>
        <v>0</v>
      </c>
      <c r="EH64" s="25"/>
      <c r="EI64" s="8">
        <v>16</v>
      </c>
      <c r="EJ64" s="8">
        <v>112</v>
      </c>
      <c r="EK64" s="8">
        <v>35</v>
      </c>
      <c r="EL64" s="8">
        <v>30</v>
      </c>
      <c r="EM64" s="8">
        <v>27</v>
      </c>
      <c r="EN64" s="8">
        <v>7</v>
      </c>
      <c r="EO64" s="119">
        <f>SUM(EH64:EN64)</f>
        <v>227</v>
      </c>
      <c r="EP64" s="144"/>
      <c r="EQ64" s="8">
        <v>0</v>
      </c>
      <c r="ER64" s="8">
        <v>1</v>
      </c>
      <c r="ES64" s="8">
        <v>1</v>
      </c>
      <c r="ET64" s="8">
        <v>1</v>
      </c>
      <c r="EU64" s="8">
        <v>0</v>
      </c>
      <c r="EV64" s="8">
        <v>0</v>
      </c>
      <c r="EW64" s="119">
        <f>SUM(EP64:EV64)</f>
        <v>3</v>
      </c>
      <c r="EX64" s="144"/>
      <c r="EY64" s="8">
        <v>0</v>
      </c>
      <c r="EZ64" s="8">
        <v>0</v>
      </c>
      <c r="FA64" s="8">
        <v>0</v>
      </c>
      <c r="FB64" s="8">
        <v>0</v>
      </c>
      <c r="FC64" s="8">
        <v>0</v>
      </c>
      <c r="FD64" s="8">
        <v>0</v>
      </c>
      <c r="FE64" s="146">
        <f>SUM(EX64:FD64)</f>
        <v>0</v>
      </c>
      <c r="FF64" s="147">
        <v>0</v>
      </c>
      <c r="FG64" s="8">
        <v>0</v>
      </c>
      <c r="FH64" s="8">
        <v>14</v>
      </c>
      <c r="FI64" s="8">
        <v>16</v>
      </c>
      <c r="FJ64" s="8">
        <v>27</v>
      </c>
      <c r="FK64" s="8">
        <v>30</v>
      </c>
      <c r="FL64" s="8">
        <v>20</v>
      </c>
      <c r="FM64" s="25">
        <f>SUM(FF64:FL64)</f>
        <v>107</v>
      </c>
      <c r="FN64" s="8">
        <v>0</v>
      </c>
      <c r="FO64" s="8">
        <v>0</v>
      </c>
      <c r="FP64" s="8">
        <v>12</v>
      </c>
      <c r="FQ64" s="8">
        <v>16</v>
      </c>
      <c r="FR64" s="8">
        <v>26</v>
      </c>
      <c r="FS64" s="8">
        <v>27</v>
      </c>
      <c r="FT64" s="8">
        <v>18</v>
      </c>
      <c r="FU64" s="25">
        <f>SUM(FN64:FT64)</f>
        <v>99</v>
      </c>
      <c r="FV64" s="25"/>
      <c r="FW64" s="25"/>
      <c r="FX64" s="8">
        <v>2</v>
      </c>
      <c r="FY64" s="8">
        <v>0</v>
      </c>
      <c r="FZ64" s="8">
        <v>0</v>
      </c>
      <c r="GA64" s="8">
        <v>2</v>
      </c>
      <c r="GB64" s="8">
        <v>0</v>
      </c>
      <c r="GC64" s="119">
        <f>SUM(FV64:GB64)</f>
        <v>4</v>
      </c>
      <c r="GD64" s="147"/>
      <c r="GE64" s="8"/>
      <c r="GF64" s="8">
        <v>0</v>
      </c>
      <c r="GG64" s="8">
        <v>0</v>
      </c>
      <c r="GH64" s="8">
        <v>1</v>
      </c>
      <c r="GI64" s="8">
        <v>1</v>
      </c>
      <c r="GJ64" s="8">
        <v>2</v>
      </c>
      <c r="GK64" s="146">
        <f>SUM(GD64:GJ64)</f>
        <v>4</v>
      </c>
      <c r="GL64" s="147">
        <v>0</v>
      </c>
      <c r="GM64" s="8">
        <v>39</v>
      </c>
      <c r="GN64" s="8">
        <v>292</v>
      </c>
      <c r="GO64" s="8">
        <v>109</v>
      </c>
      <c r="GP64" s="8">
        <v>113</v>
      </c>
      <c r="GQ64" s="8">
        <v>115</v>
      </c>
      <c r="GR64" s="8">
        <v>50</v>
      </c>
      <c r="GS64" s="119">
        <f>SUM(GL64:GR64)</f>
        <v>718</v>
      </c>
    </row>
    <row r="65" spans="1:201" s="120" customFormat="1" ht="18" customHeight="1">
      <c r="A65" s="109" t="s">
        <v>74</v>
      </c>
      <c r="B65" s="144"/>
      <c r="C65" s="8">
        <v>0</v>
      </c>
      <c r="D65" s="8">
        <v>9</v>
      </c>
      <c r="E65" s="8">
        <v>4</v>
      </c>
      <c r="F65" s="8">
        <v>1</v>
      </c>
      <c r="G65" s="8">
        <v>3</v>
      </c>
      <c r="H65" s="8">
        <v>5</v>
      </c>
      <c r="I65" s="119">
        <f t="shared" si="1"/>
        <v>22</v>
      </c>
      <c r="J65" s="144"/>
      <c r="K65" s="8">
        <v>0</v>
      </c>
      <c r="L65" s="8">
        <v>4</v>
      </c>
      <c r="M65" s="8">
        <v>2</v>
      </c>
      <c r="N65" s="8">
        <v>0</v>
      </c>
      <c r="O65" s="8">
        <v>1</v>
      </c>
      <c r="P65" s="8">
        <v>2</v>
      </c>
      <c r="Q65" s="25">
        <f t="shared" si="3"/>
        <v>9</v>
      </c>
      <c r="R65" s="25"/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144">
        <f t="shared" si="5"/>
        <v>0</v>
      </c>
      <c r="Z65" s="25"/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144">
        <f t="shared" si="7"/>
        <v>0</v>
      </c>
      <c r="AH65" s="25"/>
      <c r="AI65" s="8">
        <v>0</v>
      </c>
      <c r="AJ65" s="8">
        <v>0</v>
      </c>
      <c r="AK65" s="8">
        <v>0</v>
      </c>
      <c r="AL65" s="8">
        <v>0</v>
      </c>
      <c r="AM65" s="8">
        <v>1</v>
      </c>
      <c r="AN65" s="8">
        <v>0</v>
      </c>
      <c r="AO65" s="144">
        <f t="shared" si="9"/>
        <v>1</v>
      </c>
      <c r="AP65" s="25"/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144">
        <f t="shared" si="11"/>
        <v>0</v>
      </c>
      <c r="AX65" s="25"/>
      <c r="AY65" s="8">
        <v>0</v>
      </c>
      <c r="AZ65" s="8">
        <v>4</v>
      </c>
      <c r="BA65" s="8">
        <v>2</v>
      </c>
      <c r="BB65" s="8">
        <v>0</v>
      </c>
      <c r="BC65" s="8">
        <v>0</v>
      </c>
      <c r="BD65" s="8">
        <v>1</v>
      </c>
      <c r="BE65" s="144">
        <f t="shared" si="13"/>
        <v>7</v>
      </c>
      <c r="BF65" s="25"/>
      <c r="BG65" s="8">
        <v>0</v>
      </c>
      <c r="BH65" s="8">
        <v>0</v>
      </c>
      <c r="BI65" s="8">
        <v>0</v>
      </c>
      <c r="BJ65" s="8">
        <v>0</v>
      </c>
      <c r="BK65" s="8">
        <v>0</v>
      </c>
      <c r="BL65" s="8">
        <v>0</v>
      </c>
      <c r="BM65" s="144">
        <f t="shared" si="15"/>
        <v>0</v>
      </c>
      <c r="BN65" s="25"/>
      <c r="BO65" s="8">
        <v>0</v>
      </c>
      <c r="BP65" s="8">
        <v>0</v>
      </c>
      <c r="BQ65" s="8">
        <v>0</v>
      </c>
      <c r="BR65" s="8">
        <v>0</v>
      </c>
      <c r="BS65" s="8">
        <v>0</v>
      </c>
      <c r="BT65" s="8">
        <v>1</v>
      </c>
      <c r="BU65" s="119">
        <f t="shared" si="17"/>
        <v>1</v>
      </c>
      <c r="BV65" s="144"/>
      <c r="BW65" s="8">
        <v>0</v>
      </c>
      <c r="BX65" s="8">
        <v>1</v>
      </c>
      <c r="BY65" s="8">
        <v>0</v>
      </c>
      <c r="BZ65" s="8">
        <v>0</v>
      </c>
      <c r="CA65" s="8">
        <v>0</v>
      </c>
      <c r="CB65" s="8">
        <v>1</v>
      </c>
      <c r="CC65" s="25">
        <f t="shared" si="19"/>
        <v>2</v>
      </c>
      <c r="CD65" s="25"/>
      <c r="CE65" s="8">
        <v>0</v>
      </c>
      <c r="CF65" s="8">
        <v>1</v>
      </c>
      <c r="CG65" s="8">
        <v>0</v>
      </c>
      <c r="CH65" s="8">
        <v>0</v>
      </c>
      <c r="CI65" s="8">
        <v>0</v>
      </c>
      <c r="CJ65" s="8">
        <v>0</v>
      </c>
      <c r="CK65" s="25">
        <f t="shared" si="21"/>
        <v>1</v>
      </c>
      <c r="CL65" s="25"/>
      <c r="CM65" s="8">
        <v>0</v>
      </c>
      <c r="CN65" s="8">
        <v>0</v>
      </c>
      <c r="CO65" s="8">
        <v>0</v>
      </c>
      <c r="CP65" s="8">
        <v>0</v>
      </c>
      <c r="CQ65" s="8">
        <v>0</v>
      </c>
      <c r="CR65" s="8">
        <v>1</v>
      </c>
      <c r="CS65" s="25">
        <f t="shared" si="23"/>
        <v>1</v>
      </c>
      <c r="CT65" s="25"/>
      <c r="CU65" s="8">
        <v>0</v>
      </c>
      <c r="CV65" s="8">
        <v>0</v>
      </c>
      <c r="CW65" s="8">
        <v>0</v>
      </c>
      <c r="CX65" s="8">
        <v>0</v>
      </c>
      <c r="CY65" s="8">
        <v>0</v>
      </c>
      <c r="CZ65" s="8">
        <v>0</v>
      </c>
      <c r="DA65" s="119">
        <f t="shared" si="25"/>
        <v>0</v>
      </c>
      <c r="DB65" s="144"/>
      <c r="DC65" s="8">
        <v>0</v>
      </c>
      <c r="DD65" s="8">
        <v>4</v>
      </c>
      <c r="DE65" s="8">
        <v>2</v>
      </c>
      <c r="DF65" s="8">
        <v>1</v>
      </c>
      <c r="DG65" s="8">
        <v>2</v>
      </c>
      <c r="DH65" s="8">
        <v>2</v>
      </c>
      <c r="DI65" s="25">
        <f t="shared" si="27"/>
        <v>11</v>
      </c>
      <c r="DJ65" s="25"/>
      <c r="DK65" s="8">
        <v>0</v>
      </c>
      <c r="DL65" s="8">
        <v>0</v>
      </c>
      <c r="DM65" s="8">
        <v>0</v>
      </c>
      <c r="DN65" s="8">
        <v>0</v>
      </c>
      <c r="DO65" s="8">
        <v>1</v>
      </c>
      <c r="DP65" s="8">
        <v>0</v>
      </c>
      <c r="DQ65" s="25">
        <f t="shared" si="29"/>
        <v>1</v>
      </c>
      <c r="DR65" s="25"/>
      <c r="DS65" s="25"/>
      <c r="DT65" s="8">
        <v>0</v>
      </c>
      <c r="DU65" s="8">
        <v>0</v>
      </c>
      <c r="DV65" s="8">
        <v>1</v>
      </c>
      <c r="DW65" s="8">
        <v>0</v>
      </c>
      <c r="DX65" s="8">
        <v>0</v>
      </c>
      <c r="DY65" s="25">
        <f t="shared" si="31"/>
        <v>1</v>
      </c>
      <c r="DZ65" s="25"/>
      <c r="EA65" s="8">
        <v>0</v>
      </c>
      <c r="EB65" s="8">
        <v>0</v>
      </c>
      <c r="EC65" s="8">
        <v>0</v>
      </c>
      <c r="ED65" s="8">
        <v>0</v>
      </c>
      <c r="EE65" s="8">
        <v>0</v>
      </c>
      <c r="EF65" s="8">
        <v>0</v>
      </c>
      <c r="EG65" s="25">
        <f>SUM(DZ65:EF65)</f>
        <v>0</v>
      </c>
      <c r="EH65" s="25"/>
      <c r="EI65" s="8">
        <v>0</v>
      </c>
      <c r="EJ65" s="8">
        <v>4</v>
      </c>
      <c r="EK65" s="8">
        <v>2</v>
      </c>
      <c r="EL65" s="8">
        <v>0</v>
      </c>
      <c r="EM65" s="8">
        <v>1</v>
      </c>
      <c r="EN65" s="8">
        <v>2</v>
      </c>
      <c r="EO65" s="119">
        <f>SUM(EH65:EN65)</f>
        <v>9</v>
      </c>
      <c r="EP65" s="144"/>
      <c r="EQ65" s="8">
        <v>0</v>
      </c>
      <c r="ER65" s="8">
        <v>0</v>
      </c>
      <c r="ES65" s="8">
        <v>0</v>
      </c>
      <c r="ET65" s="8">
        <v>0</v>
      </c>
      <c r="EU65" s="8">
        <v>0</v>
      </c>
      <c r="EV65" s="8">
        <v>0</v>
      </c>
      <c r="EW65" s="119">
        <f>SUM(EP65:EV65)</f>
        <v>0</v>
      </c>
      <c r="EX65" s="144"/>
      <c r="EY65" s="8">
        <v>0</v>
      </c>
      <c r="EZ65" s="8">
        <v>0</v>
      </c>
      <c r="FA65" s="8">
        <v>0</v>
      </c>
      <c r="FB65" s="8">
        <v>0</v>
      </c>
      <c r="FC65" s="8">
        <v>0</v>
      </c>
      <c r="FD65" s="8">
        <v>0</v>
      </c>
      <c r="FE65" s="146">
        <f>SUM(EX65:FD65)</f>
        <v>0</v>
      </c>
      <c r="FF65" s="147">
        <v>0</v>
      </c>
      <c r="FG65" s="8">
        <v>0</v>
      </c>
      <c r="FH65" s="8">
        <v>0</v>
      </c>
      <c r="FI65" s="8">
        <v>0</v>
      </c>
      <c r="FJ65" s="8">
        <v>3</v>
      </c>
      <c r="FK65" s="8">
        <v>1</v>
      </c>
      <c r="FL65" s="8">
        <v>1</v>
      </c>
      <c r="FM65" s="25">
        <f>SUM(FF65:FL65)</f>
        <v>5</v>
      </c>
      <c r="FN65" s="8">
        <v>0</v>
      </c>
      <c r="FO65" s="8">
        <v>0</v>
      </c>
      <c r="FP65" s="8">
        <v>0</v>
      </c>
      <c r="FQ65" s="8">
        <v>0</v>
      </c>
      <c r="FR65" s="8">
        <v>2</v>
      </c>
      <c r="FS65" s="8">
        <v>1</v>
      </c>
      <c r="FT65" s="8">
        <v>1</v>
      </c>
      <c r="FU65" s="25">
        <f>SUM(FN65:FT65)</f>
        <v>4</v>
      </c>
      <c r="FV65" s="25"/>
      <c r="FW65" s="25"/>
      <c r="FX65" s="8">
        <v>0</v>
      </c>
      <c r="FY65" s="8">
        <v>0</v>
      </c>
      <c r="FZ65" s="8">
        <v>1</v>
      </c>
      <c r="GA65" s="8">
        <v>0</v>
      </c>
      <c r="GB65" s="8">
        <v>0</v>
      </c>
      <c r="GC65" s="119">
        <f>SUM(FV65:GB65)</f>
        <v>1</v>
      </c>
      <c r="GD65" s="147"/>
      <c r="GE65" s="8"/>
      <c r="GF65" s="8">
        <v>0</v>
      </c>
      <c r="GG65" s="8">
        <v>0</v>
      </c>
      <c r="GH65" s="8">
        <v>0</v>
      </c>
      <c r="GI65" s="8">
        <v>0</v>
      </c>
      <c r="GJ65" s="8">
        <v>0</v>
      </c>
      <c r="GK65" s="146">
        <f>SUM(GD65:GJ65)</f>
        <v>0</v>
      </c>
      <c r="GL65" s="147">
        <v>0</v>
      </c>
      <c r="GM65" s="8">
        <v>0</v>
      </c>
      <c r="GN65" s="8">
        <v>9</v>
      </c>
      <c r="GO65" s="8">
        <v>4</v>
      </c>
      <c r="GP65" s="8">
        <v>4</v>
      </c>
      <c r="GQ65" s="8">
        <v>4</v>
      </c>
      <c r="GR65" s="8">
        <v>6</v>
      </c>
      <c r="GS65" s="119">
        <f>SUM(GL65:GR65)</f>
        <v>27</v>
      </c>
    </row>
    <row r="66" spans="1:201" s="120" customFormat="1" ht="18" customHeight="1">
      <c r="A66" s="109" t="s">
        <v>75</v>
      </c>
      <c r="B66" s="144"/>
      <c r="C66" s="8">
        <v>35</v>
      </c>
      <c r="D66" s="8">
        <v>93</v>
      </c>
      <c r="E66" s="8">
        <v>60</v>
      </c>
      <c r="F66" s="8">
        <v>41</v>
      </c>
      <c r="G66" s="8">
        <v>29</v>
      </c>
      <c r="H66" s="8">
        <v>20</v>
      </c>
      <c r="I66" s="119">
        <f t="shared" si="1"/>
        <v>278</v>
      </c>
      <c r="J66" s="144"/>
      <c r="K66" s="8">
        <v>17</v>
      </c>
      <c r="L66" s="8">
        <v>48</v>
      </c>
      <c r="M66" s="8">
        <v>33</v>
      </c>
      <c r="N66" s="8">
        <v>21</v>
      </c>
      <c r="O66" s="8">
        <v>14</v>
      </c>
      <c r="P66" s="8">
        <v>11</v>
      </c>
      <c r="Q66" s="25">
        <f t="shared" si="3"/>
        <v>144</v>
      </c>
      <c r="R66" s="25"/>
      <c r="S66" s="8">
        <v>2</v>
      </c>
      <c r="T66" s="8">
        <v>14</v>
      </c>
      <c r="U66" s="8">
        <v>13</v>
      </c>
      <c r="V66" s="8">
        <v>8</v>
      </c>
      <c r="W66" s="8">
        <v>6</v>
      </c>
      <c r="X66" s="8">
        <v>3</v>
      </c>
      <c r="Y66" s="144">
        <f t="shared" si="5"/>
        <v>46</v>
      </c>
      <c r="Z66" s="25"/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144">
        <f t="shared" si="7"/>
        <v>0</v>
      </c>
      <c r="AH66" s="25"/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1</v>
      </c>
      <c r="AO66" s="144">
        <f t="shared" si="9"/>
        <v>1</v>
      </c>
      <c r="AP66" s="25"/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144">
        <f t="shared" si="11"/>
        <v>0</v>
      </c>
      <c r="AX66" s="25"/>
      <c r="AY66" s="8">
        <v>15</v>
      </c>
      <c r="AZ66" s="8">
        <v>34</v>
      </c>
      <c r="BA66" s="8">
        <v>17</v>
      </c>
      <c r="BB66" s="8">
        <v>11</v>
      </c>
      <c r="BC66" s="8">
        <v>8</v>
      </c>
      <c r="BD66" s="8">
        <v>6</v>
      </c>
      <c r="BE66" s="144">
        <f t="shared" si="13"/>
        <v>91</v>
      </c>
      <c r="BF66" s="25"/>
      <c r="BG66" s="8">
        <v>0</v>
      </c>
      <c r="BH66" s="8">
        <v>0</v>
      </c>
      <c r="BI66" s="8">
        <v>1</v>
      </c>
      <c r="BJ66" s="8">
        <v>1</v>
      </c>
      <c r="BK66" s="8">
        <v>0</v>
      </c>
      <c r="BL66" s="8">
        <v>0</v>
      </c>
      <c r="BM66" s="144">
        <f t="shared" si="15"/>
        <v>2</v>
      </c>
      <c r="BN66" s="25"/>
      <c r="BO66" s="8">
        <v>0</v>
      </c>
      <c r="BP66" s="8">
        <v>0</v>
      </c>
      <c r="BQ66" s="8">
        <v>2</v>
      </c>
      <c r="BR66" s="8">
        <v>1</v>
      </c>
      <c r="BS66" s="8">
        <v>0</v>
      </c>
      <c r="BT66" s="8">
        <v>1</v>
      </c>
      <c r="BU66" s="119">
        <f t="shared" si="17"/>
        <v>4</v>
      </c>
      <c r="BV66" s="144"/>
      <c r="BW66" s="8">
        <v>1</v>
      </c>
      <c r="BX66" s="8">
        <v>9</v>
      </c>
      <c r="BY66" s="8">
        <v>7</v>
      </c>
      <c r="BZ66" s="8">
        <v>7</v>
      </c>
      <c r="CA66" s="8">
        <v>5</v>
      </c>
      <c r="CB66" s="8">
        <v>3</v>
      </c>
      <c r="CC66" s="25">
        <f t="shared" si="19"/>
        <v>32</v>
      </c>
      <c r="CD66" s="25"/>
      <c r="CE66" s="8">
        <v>1</v>
      </c>
      <c r="CF66" s="8">
        <v>9</v>
      </c>
      <c r="CG66" s="8">
        <v>7</v>
      </c>
      <c r="CH66" s="8">
        <v>7</v>
      </c>
      <c r="CI66" s="8">
        <v>5</v>
      </c>
      <c r="CJ66" s="8">
        <v>3</v>
      </c>
      <c r="CK66" s="25">
        <f t="shared" si="21"/>
        <v>32</v>
      </c>
      <c r="CL66" s="25"/>
      <c r="CM66" s="8">
        <v>0</v>
      </c>
      <c r="CN66" s="8">
        <v>0</v>
      </c>
      <c r="CO66" s="8">
        <v>0</v>
      </c>
      <c r="CP66" s="8">
        <v>0</v>
      </c>
      <c r="CQ66" s="8">
        <v>0</v>
      </c>
      <c r="CR66" s="8">
        <v>0</v>
      </c>
      <c r="CS66" s="25">
        <f t="shared" si="23"/>
        <v>0</v>
      </c>
      <c r="CT66" s="25"/>
      <c r="CU66" s="8">
        <v>0</v>
      </c>
      <c r="CV66" s="8">
        <v>0</v>
      </c>
      <c r="CW66" s="8">
        <v>0</v>
      </c>
      <c r="CX66" s="8">
        <v>0</v>
      </c>
      <c r="CY66" s="8">
        <v>0</v>
      </c>
      <c r="CZ66" s="8">
        <v>0</v>
      </c>
      <c r="DA66" s="119">
        <f t="shared" si="25"/>
        <v>0</v>
      </c>
      <c r="DB66" s="144"/>
      <c r="DC66" s="8">
        <v>17</v>
      </c>
      <c r="DD66" s="8">
        <v>36</v>
      </c>
      <c r="DE66" s="8">
        <v>20</v>
      </c>
      <c r="DF66" s="8">
        <v>13</v>
      </c>
      <c r="DG66" s="8">
        <v>10</v>
      </c>
      <c r="DH66" s="8">
        <v>6</v>
      </c>
      <c r="DI66" s="25">
        <f t="shared" si="27"/>
        <v>102</v>
      </c>
      <c r="DJ66" s="25"/>
      <c r="DK66" s="8">
        <v>0</v>
      </c>
      <c r="DL66" s="8">
        <v>0</v>
      </c>
      <c r="DM66" s="8">
        <v>0</v>
      </c>
      <c r="DN66" s="8">
        <v>0</v>
      </c>
      <c r="DO66" s="8">
        <v>0</v>
      </c>
      <c r="DP66" s="8">
        <v>0</v>
      </c>
      <c r="DQ66" s="25">
        <f t="shared" si="29"/>
        <v>0</v>
      </c>
      <c r="DR66" s="25"/>
      <c r="DS66" s="25"/>
      <c r="DT66" s="8">
        <v>1</v>
      </c>
      <c r="DU66" s="8">
        <v>0</v>
      </c>
      <c r="DV66" s="8">
        <v>0</v>
      </c>
      <c r="DW66" s="8">
        <v>0</v>
      </c>
      <c r="DX66" s="8">
        <v>0</v>
      </c>
      <c r="DY66" s="25">
        <f t="shared" si="31"/>
        <v>1</v>
      </c>
      <c r="DZ66" s="25"/>
      <c r="EA66" s="8">
        <v>0</v>
      </c>
      <c r="EB66" s="8">
        <v>0</v>
      </c>
      <c r="EC66" s="8">
        <v>0</v>
      </c>
      <c r="ED66" s="8">
        <v>0</v>
      </c>
      <c r="EE66" s="8">
        <v>1</v>
      </c>
      <c r="EF66" s="8">
        <v>0</v>
      </c>
      <c r="EG66" s="25">
        <f>SUM(DZ66:EF66)</f>
        <v>1</v>
      </c>
      <c r="EH66" s="25"/>
      <c r="EI66" s="8">
        <v>17</v>
      </c>
      <c r="EJ66" s="8">
        <v>35</v>
      </c>
      <c r="EK66" s="8">
        <v>20</v>
      </c>
      <c r="EL66" s="8">
        <v>13</v>
      </c>
      <c r="EM66" s="8">
        <v>9</v>
      </c>
      <c r="EN66" s="8">
        <v>6</v>
      </c>
      <c r="EO66" s="119">
        <f>SUM(EH66:EN66)</f>
        <v>100</v>
      </c>
      <c r="EP66" s="144"/>
      <c r="EQ66" s="8">
        <v>0</v>
      </c>
      <c r="ER66" s="8">
        <v>0</v>
      </c>
      <c r="ES66" s="8">
        <v>0</v>
      </c>
      <c r="ET66" s="8">
        <v>0</v>
      </c>
      <c r="EU66" s="8">
        <v>0</v>
      </c>
      <c r="EV66" s="8">
        <v>0</v>
      </c>
      <c r="EW66" s="119">
        <f>SUM(EP66:EV66)</f>
        <v>0</v>
      </c>
      <c r="EX66" s="144"/>
      <c r="EY66" s="8">
        <v>0</v>
      </c>
      <c r="EZ66" s="8">
        <v>0</v>
      </c>
      <c r="FA66" s="8">
        <v>0</v>
      </c>
      <c r="FB66" s="8">
        <v>0</v>
      </c>
      <c r="FC66" s="8">
        <v>0</v>
      </c>
      <c r="FD66" s="8">
        <v>0</v>
      </c>
      <c r="FE66" s="146">
        <f>SUM(EX66:FD66)</f>
        <v>0</v>
      </c>
      <c r="FF66" s="147">
        <v>0</v>
      </c>
      <c r="FG66" s="8">
        <v>0</v>
      </c>
      <c r="FH66" s="8">
        <v>2</v>
      </c>
      <c r="FI66" s="8">
        <v>8</v>
      </c>
      <c r="FJ66" s="8">
        <v>11</v>
      </c>
      <c r="FK66" s="8">
        <v>13</v>
      </c>
      <c r="FL66" s="8">
        <v>9</v>
      </c>
      <c r="FM66" s="25">
        <f>SUM(FF66:FL66)</f>
        <v>43</v>
      </c>
      <c r="FN66" s="8">
        <v>0</v>
      </c>
      <c r="FO66" s="8">
        <v>0</v>
      </c>
      <c r="FP66" s="8">
        <v>1</v>
      </c>
      <c r="FQ66" s="8">
        <v>4</v>
      </c>
      <c r="FR66" s="8">
        <v>5</v>
      </c>
      <c r="FS66" s="8">
        <v>12</v>
      </c>
      <c r="FT66" s="8">
        <v>8</v>
      </c>
      <c r="FU66" s="25">
        <f>SUM(FN66:FT66)</f>
        <v>30</v>
      </c>
      <c r="FV66" s="25"/>
      <c r="FW66" s="25"/>
      <c r="FX66" s="8">
        <v>1</v>
      </c>
      <c r="FY66" s="8">
        <v>4</v>
      </c>
      <c r="FZ66" s="8">
        <v>5</v>
      </c>
      <c r="GA66" s="8">
        <v>1</v>
      </c>
      <c r="GB66" s="8">
        <v>1</v>
      </c>
      <c r="GC66" s="119">
        <f>SUM(FV66:GB66)</f>
        <v>12</v>
      </c>
      <c r="GD66" s="147"/>
      <c r="GE66" s="8"/>
      <c r="GF66" s="8">
        <v>0</v>
      </c>
      <c r="GG66" s="8">
        <v>0</v>
      </c>
      <c r="GH66" s="8">
        <v>1</v>
      </c>
      <c r="GI66" s="8">
        <v>0</v>
      </c>
      <c r="GJ66" s="8">
        <v>0</v>
      </c>
      <c r="GK66" s="146">
        <f>SUM(GD66:GJ66)</f>
        <v>1</v>
      </c>
      <c r="GL66" s="147">
        <v>0</v>
      </c>
      <c r="GM66" s="8">
        <v>35</v>
      </c>
      <c r="GN66" s="8">
        <v>95</v>
      </c>
      <c r="GO66" s="8">
        <v>68</v>
      </c>
      <c r="GP66" s="8">
        <v>52</v>
      </c>
      <c r="GQ66" s="8">
        <v>42</v>
      </c>
      <c r="GR66" s="8">
        <v>29</v>
      </c>
      <c r="GS66" s="119">
        <f>SUM(GL66:GR66)</f>
        <v>321</v>
      </c>
    </row>
    <row r="67" spans="1:201" s="120" customFormat="1" ht="18" customHeight="1">
      <c r="A67" s="109" t="s">
        <v>76</v>
      </c>
      <c r="B67" s="144"/>
      <c r="C67" s="8">
        <v>21</v>
      </c>
      <c r="D67" s="8">
        <v>53</v>
      </c>
      <c r="E67" s="8">
        <v>14</v>
      </c>
      <c r="F67" s="8">
        <v>9</v>
      </c>
      <c r="G67" s="8">
        <v>8</v>
      </c>
      <c r="H67" s="8">
        <v>9</v>
      </c>
      <c r="I67" s="119">
        <f t="shared" si="1"/>
        <v>114</v>
      </c>
      <c r="J67" s="144"/>
      <c r="K67" s="8">
        <v>12</v>
      </c>
      <c r="L67" s="8">
        <v>27</v>
      </c>
      <c r="M67" s="8">
        <v>7</v>
      </c>
      <c r="N67" s="8">
        <v>3</v>
      </c>
      <c r="O67" s="8">
        <v>4</v>
      </c>
      <c r="P67" s="8">
        <v>3</v>
      </c>
      <c r="Q67" s="25">
        <f t="shared" si="3"/>
        <v>56</v>
      </c>
      <c r="R67" s="25"/>
      <c r="S67" s="8">
        <v>3</v>
      </c>
      <c r="T67" s="8">
        <v>9</v>
      </c>
      <c r="U67" s="8">
        <v>1</v>
      </c>
      <c r="V67" s="8">
        <v>0</v>
      </c>
      <c r="W67" s="8">
        <v>2</v>
      </c>
      <c r="X67" s="8">
        <v>0</v>
      </c>
      <c r="Y67" s="144">
        <f t="shared" si="5"/>
        <v>15</v>
      </c>
      <c r="Z67" s="25"/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144">
        <f t="shared" si="7"/>
        <v>0</v>
      </c>
      <c r="AH67" s="25"/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144">
        <f t="shared" si="9"/>
        <v>0</v>
      </c>
      <c r="AP67" s="25"/>
      <c r="AQ67" s="8">
        <v>0</v>
      </c>
      <c r="AR67" s="8">
        <v>0</v>
      </c>
      <c r="AS67" s="8">
        <v>0</v>
      </c>
      <c r="AT67" s="8">
        <v>0</v>
      </c>
      <c r="AU67" s="8">
        <v>0</v>
      </c>
      <c r="AV67" s="8">
        <v>0</v>
      </c>
      <c r="AW67" s="144">
        <f t="shared" si="11"/>
        <v>0</v>
      </c>
      <c r="AX67" s="25"/>
      <c r="AY67" s="8">
        <v>9</v>
      </c>
      <c r="AZ67" s="8">
        <v>18</v>
      </c>
      <c r="BA67" s="8">
        <v>6</v>
      </c>
      <c r="BB67" s="8">
        <v>3</v>
      </c>
      <c r="BC67" s="8">
        <v>2</v>
      </c>
      <c r="BD67" s="8">
        <v>3</v>
      </c>
      <c r="BE67" s="144">
        <f t="shared" si="13"/>
        <v>41</v>
      </c>
      <c r="BF67" s="25"/>
      <c r="BG67" s="8">
        <v>0</v>
      </c>
      <c r="BH67" s="8">
        <v>0</v>
      </c>
      <c r="BI67" s="8">
        <v>0</v>
      </c>
      <c r="BJ67" s="8">
        <v>0</v>
      </c>
      <c r="BK67" s="8">
        <v>0</v>
      </c>
      <c r="BL67" s="8">
        <v>0</v>
      </c>
      <c r="BM67" s="144">
        <f t="shared" si="15"/>
        <v>0</v>
      </c>
      <c r="BN67" s="25"/>
      <c r="BO67" s="8">
        <v>0</v>
      </c>
      <c r="BP67" s="8">
        <v>0</v>
      </c>
      <c r="BQ67" s="8">
        <v>0</v>
      </c>
      <c r="BR67" s="8">
        <v>0</v>
      </c>
      <c r="BS67" s="8">
        <v>0</v>
      </c>
      <c r="BT67" s="8">
        <v>0</v>
      </c>
      <c r="BU67" s="119">
        <f t="shared" si="17"/>
        <v>0</v>
      </c>
      <c r="BV67" s="144"/>
      <c r="BW67" s="8">
        <v>0</v>
      </c>
      <c r="BX67" s="8">
        <v>2</v>
      </c>
      <c r="BY67" s="8">
        <v>1</v>
      </c>
      <c r="BZ67" s="8">
        <v>3</v>
      </c>
      <c r="CA67" s="8">
        <v>1</v>
      </c>
      <c r="CB67" s="8">
        <v>3</v>
      </c>
      <c r="CC67" s="25">
        <f t="shared" si="19"/>
        <v>10</v>
      </c>
      <c r="CD67" s="25"/>
      <c r="CE67" s="8">
        <v>0</v>
      </c>
      <c r="CF67" s="8">
        <v>2</v>
      </c>
      <c r="CG67" s="8">
        <v>1</v>
      </c>
      <c r="CH67" s="8">
        <v>3</v>
      </c>
      <c r="CI67" s="8">
        <v>1</v>
      </c>
      <c r="CJ67" s="8">
        <v>3</v>
      </c>
      <c r="CK67" s="25">
        <f t="shared" si="21"/>
        <v>10</v>
      </c>
      <c r="CL67" s="25"/>
      <c r="CM67" s="8">
        <v>0</v>
      </c>
      <c r="CN67" s="8">
        <v>0</v>
      </c>
      <c r="CO67" s="8">
        <v>0</v>
      </c>
      <c r="CP67" s="8">
        <v>0</v>
      </c>
      <c r="CQ67" s="8">
        <v>0</v>
      </c>
      <c r="CR67" s="8">
        <v>0</v>
      </c>
      <c r="CS67" s="25">
        <f t="shared" si="23"/>
        <v>0</v>
      </c>
      <c r="CT67" s="25"/>
      <c r="CU67" s="8">
        <v>0</v>
      </c>
      <c r="CV67" s="8">
        <v>0</v>
      </c>
      <c r="CW67" s="8">
        <v>0</v>
      </c>
      <c r="CX67" s="8">
        <v>0</v>
      </c>
      <c r="CY67" s="8">
        <v>0</v>
      </c>
      <c r="CZ67" s="8">
        <v>0</v>
      </c>
      <c r="DA67" s="119">
        <f t="shared" si="25"/>
        <v>0</v>
      </c>
      <c r="DB67" s="144"/>
      <c r="DC67" s="8">
        <v>9</v>
      </c>
      <c r="DD67" s="8">
        <v>23</v>
      </c>
      <c r="DE67" s="8">
        <v>6</v>
      </c>
      <c r="DF67" s="8">
        <v>3</v>
      </c>
      <c r="DG67" s="8">
        <v>3</v>
      </c>
      <c r="DH67" s="8">
        <v>3</v>
      </c>
      <c r="DI67" s="25">
        <f t="shared" si="27"/>
        <v>47</v>
      </c>
      <c r="DJ67" s="25"/>
      <c r="DK67" s="8">
        <v>0</v>
      </c>
      <c r="DL67" s="8">
        <v>0</v>
      </c>
      <c r="DM67" s="8">
        <v>0</v>
      </c>
      <c r="DN67" s="8">
        <v>0</v>
      </c>
      <c r="DO67" s="8">
        <v>0</v>
      </c>
      <c r="DP67" s="8">
        <v>0</v>
      </c>
      <c r="DQ67" s="25">
        <f t="shared" si="29"/>
        <v>0</v>
      </c>
      <c r="DR67" s="25"/>
      <c r="DS67" s="25"/>
      <c r="DT67" s="8">
        <v>0</v>
      </c>
      <c r="DU67" s="8">
        <v>0</v>
      </c>
      <c r="DV67" s="8">
        <v>0</v>
      </c>
      <c r="DW67" s="8">
        <v>0</v>
      </c>
      <c r="DX67" s="8">
        <v>0</v>
      </c>
      <c r="DY67" s="25">
        <f t="shared" si="31"/>
        <v>0</v>
      </c>
      <c r="DZ67" s="25"/>
      <c r="EA67" s="8">
        <v>0</v>
      </c>
      <c r="EB67" s="8">
        <v>0</v>
      </c>
      <c r="EC67" s="8">
        <v>0</v>
      </c>
      <c r="ED67" s="8">
        <v>0</v>
      </c>
      <c r="EE67" s="8">
        <v>0</v>
      </c>
      <c r="EF67" s="8">
        <v>0</v>
      </c>
      <c r="EG67" s="25">
        <f>SUM(DZ67:EF67)</f>
        <v>0</v>
      </c>
      <c r="EH67" s="25"/>
      <c r="EI67" s="8">
        <v>9</v>
      </c>
      <c r="EJ67" s="8">
        <v>23</v>
      </c>
      <c r="EK67" s="8">
        <v>6</v>
      </c>
      <c r="EL67" s="8">
        <v>3</v>
      </c>
      <c r="EM67" s="8">
        <v>3</v>
      </c>
      <c r="EN67" s="8">
        <v>3</v>
      </c>
      <c r="EO67" s="119">
        <f>SUM(EH67:EN67)</f>
        <v>47</v>
      </c>
      <c r="EP67" s="144"/>
      <c r="EQ67" s="8">
        <v>0</v>
      </c>
      <c r="ER67" s="8">
        <v>0</v>
      </c>
      <c r="ES67" s="8">
        <v>0</v>
      </c>
      <c r="ET67" s="8">
        <v>0</v>
      </c>
      <c r="EU67" s="8">
        <v>0</v>
      </c>
      <c r="EV67" s="8">
        <v>0</v>
      </c>
      <c r="EW67" s="119">
        <f>SUM(EP67:EV67)</f>
        <v>0</v>
      </c>
      <c r="EX67" s="144"/>
      <c r="EY67" s="8">
        <v>0</v>
      </c>
      <c r="EZ67" s="8">
        <v>1</v>
      </c>
      <c r="FA67" s="8">
        <v>0</v>
      </c>
      <c r="FB67" s="8">
        <v>0</v>
      </c>
      <c r="FC67" s="8">
        <v>0</v>
      </c>
      <c r="FD67" s="8">
        <v>0</v>
      </c>
      <c r="FE67" s="146">
        <f>SUM(EX67:FD67)</f>
        <v>1</v>
      </c>
      <c r="FF67" s="147">
        <v>0</v>
      </c>
      <c r="FG67" s="8">
        <v>0</v>
      </c>
      <c r="FH67" s="8">
        <v>3</v>
      </c>
      <c r="FI67" s="8">
        <v>9</v>
      </c>
      <c r="FJ67" s="8">
        <v>6</v>
      </c>
      <c r="FK67" s="8">
        <v>9</v>
      </c>
      <c r="FL67" s="8">
        <v>5</v>
      </c>
      <c r="FM67" s="25">
        <f>SUM(FF67:FL67)</f>
        <v>32</v>
      </c>
      <c r="FN67" s="8">
        <v>0</v>
      </c>
      <c r="FO67" s="8">
        <v>0</v>
      </c>
      <c r="FP67" s="8">
        <v>3</v>
      </c>
      <c r="FQ67" s="8">
        <v>9</v>
      </c>
      <c r="FR67" s="8">
        <v>6</v>
      </c>
      <c r="FS67" s="8">
        <v>9</v>
      </c>
      <c r="FT67" s="8">
        <v>5</v>
      </c>
      <c r="FU67" s="25">
        <f>SUM(FN67:FT67)</f>
        <v>32</v>
      </c>
      <c r="FV67" s="25"/>
      <c r="FW67" s="25"/>
      <c r="FX67" s="8">
        <v>0</v>
      </c>
      <c r="FY67" s="8">
        <v>0</v>
      </c>
      <c r="FZ67" s="8">
        <v>0</v>
      </c>
      <c r="GA67" s="8">
        <v>0</v>
      </c>
      <c r="GB67" s="8">
        <v>0</v>
      </c>
      <c r="GC67" s="119">
        <f>SUM(FV67:GB67)</f>
        <v>0</v>
      </c>
      <c r="GD67" s="147"/>
      <c r="GE67" s="8"/>
      <c r="GF67" s="8">
        <v>0</v>
      </c>
      <c r="GG67" s="8">
        <v>0</v>
      </c>
      <c r="GH67" s="8">
        <v>0</v>
      </c>
      <c r="GI67" s="8">
        <v>0</v>
      </c>
      <c r="GJ67" s="8">
        <v>0</v>
      </c>
      <c r="GK67" s="146">
        <f>SUM(GD67:GJ67)</f>
        <v>0</v>
      </c>
      <c r="GL67" s="147">
        <v>0</v>
      </c>
      <c r="GM67" s="8">
        <v>21</v>
      </c>
      <c r="GN67" s="8">
        <v>56</v>
      </c>
      <c r="GO67" s="8">
        <v>23</v>
      </c>
      <c r="GP67" s="8">
        <v>15</v>
      </c>
      <c r="GQ67" s="8">
        <v>17</v>
      </c>
      <c r="GR67" s="8">
        <v>14</v>
      </c>
      <c r="GS67" s="119">
        <f>SUM(GL67:GR67)</f>
        <v>146</v>
      </c>
    </row>
    <row r="68" spans="1:201" s="120" customFormat="1" ht="18" customHeight="1">
      <c r="A68" s="109" t="s">
        <v>77</v>
      </c>
      <c r="B68" s="144"/>
      <c r="C68" s="8">
        <v>5</v>
      </c>
      <c r="D68" s="8">
        <v>105</v>
      </c>
      <c r="E68" s="8">
        <v>68</v>
      </c>
      <c r="F68" s="8">
        <v>40</v>
      </c>
      <c r="G68" s="8">
        <v>19</v>
      </c>
      <c r="H68" s="8">
        <v>14</v>
      </c>
      <c r="I68" s="119">
        <f t="shared" si="1"/>
        <v>251</v>
      </c>
      <c r="J68" s="144"/>
      <c r="K68" s="8">
        <v>2</v>
      </c>
      <c r="L68" s="8">
        <v>62</v>
      </c>
      <c r="M68" s="8">
        <v>44</v>
      </c>
      <c r="N68" s="8">
        <v>22</v>
      </c>
      <c r="O68" s="8">
        <v>8</v>
      </c>
      <c r="P68" s="8">
        <v>4</v>
      </c>
      <c r="Q68" s="25">
        <f t="shared" si="3"/>
        <v>142</v>
      </c>
      <c r="R68" s="25"/>
      <c r="S68" s="8">
        <v>0</v>
      </c>
      <c r="T68" s="8">
        <v>20</v>
      </c>
      <c r="U68" s="8">
        <v>9</v>
      </c>
      <c r="V68" s="8">
        <v>5</v>
      </c>
      <c r="W68" s="8">
        <v>1</v>
      </c>
      <c r="X68" s="8">
        <v>0</v>
      </c>
      <c r="Y68" s="144">
        <f t="shared" si="5"/>
        <v>35</v>
      </c>
      <c r="Z68" s="25"/>
      <c r="AA68" s="8">
        <v>0</v>
      </c>
      <c r="AB68" s="8">
        <v>0</v>
      </c>
      <c r="AC68" s="8">
        <v>0</v>
      </c>
      <c r="AD68" s="8">
        <v>0</v>
      </c>
      <c r="AE68" s="8">
        <v>1</v>
      </c>
      <c r="AF68" s="8">
        <v>1</v>
      </c>
      <c r="AG68" s="144">
        <f t="shared" si="7"/>
        <v>2</v>
      </c>
      <c r="AH68" s="25"/>
      <c r="AI68" s="8">
        <v>0</v>
      </c>
      <c r="AJ68" s="8">
        <v>1</v>
      </c>
      <c r="AK68" s="8">
        <v>3</v>
      </c>
      <c r="AL68" s="8">
        <v>3</v>
      </c>
      <c r="AM68" s="8">
        <v>1</v>
      </c>
      <c r="AN68" s="8">
        <v>0</v>
      </c>
      <c r="AO68" s="144">
        <f t="shared" si="9"/>
        <v>8</v>
      </c>
      <c r="AP68" s="25"/>
      <c r="AQ68" s="8">
        <v>0</v>
      </c>
      <c r="AR68" s="8">
        <v>0</v>
      </c>
      <c r="AS68" s="8">
        <v>1</v>
      </c>
      <c r="AT68" s="8">
        <v>0</v>
      </c>
      <c r="AU68" s="8">
        <v>0</v>
      </c>
      <c r="AV68" s="8">
        <v>0</v>
      </c>
      <c r="AW68" s="144">
        <f t="shared" si="11"/>
        <v>1</v>
      </c>
      <c r="AX68" s="25"/>
      <c r="AY68" s="8">
        <v>0</v>
      </c>
      <c r="AZ68" s="8">
        <v>14</v>
      </c>
      <c r="BA68" s="8">
        <v>11</v>
      </c>
      <c r="BB68" s="8">
        <v>5</v>
      </c>
      <c r="BC68" s="8">
        <v>2</v>
      </c>
      <c r="BD68" s="8">
        <v>0</v>
      </c>
      <c r="BE68" s="144">
        <f t="shared" si="13"/>
        <v>32</v>
      </c>
      <c r="BF68" s="25"/>
      <c r="BG68" s="8">
        <v>0</v>
      </c>
      <c r="BH68" s="8">
        <v>6</v>
      </c>
      <c r="BI68" s="8">
        <v>3</v>
      </c>
      <c r="BJ68" s="8">
        <v>1</v>
      </c>
      <c r="BK68" s="8">
        <v>0</v>
      </c>
      <c r="BL68" s="8">
        <v>0</v>
      </c>
      <c r="BM68" s="144">
        <f t="shared" si="15"/>
        <v>10</v>
      </c>
      <c r="BN68" s="25"/>
      <c r="BO68" s="8">
        <v>2</v>
      </c>
      <c r="BP68" s="8">
        <v>21</v>
      </c>
      <c r="BQ68" s="8">
        <v>17</v>
      </c>
      <c r="BR68" s="8">
        <v>8</v>
      </c>
      <c r="BS68" s="8">
        <v>3</v>
      </c>
      <c r="BT68" s="8">
        <v>3</v>
      </c>
      <c r="BU68" s="119">
        <f t="shared" si="17"/>
        <v>54</v>
      </c>
      <c r="BV68" s="144"/>
      <c r="BW68" s="8">
        <v>0</v>
      </c>
      <c r="BX68" s="8">
        <v>5</v>
      </c>
      <c r="BY68" s="8">
        <v>1</v>
      </c>
      <c r="BZ68" s="8">
        <v>3</v>
      </c>
      <c r="CA68" s="8">
        <v>2</v>
      </c>
      <c r="CB68" s="8">
        <v>3</v>
      </c>
      <c r="CC68" s="25">
        <f t="shared" si="19"/>
        <v>14</v>
      </c>
      <c r="CD68" s="25"/>
      <c r="CE68" s="8">
        <v>0</v>
      </c>
      <c r="CF68" s="8">
        <v>2</v>
      </c>
      <c r="CG68" s="8">
        <v>1</v>
      </c>
      <c r="CH68" s="8">
        <v>2</v>
      </c>
      <c r="CI68" s="8">
        <v>2</v>
      </c>
      <c r="CJ68" s="8">
        <v>3</v>
      </c>
      <c r="CK68" s="25">
        <f t="shared" si="21"/>
        <v>10</v>
      </c>
      <c r="CL68" s="25"/>
      <c r="CM68" s="8">
        <v>0</v>
      </c>
      <c r="CN68" s="8">
        <v>3</v>
      </c>
      <c r="CO68" s="8">
        <v>0</v>
      </c>
      <c r="CP68" s="8">
        <v>1</v>
      </c>
      <c r="CQ68" s="8">
        <v>0</v>
      </c>
      <c r="CR68" s="8">
        <v>0</v>
      </c>
      <c r="CS68" s="25">
        <f t="shared" si="23"/>
        <v>4</v>
      </c>
      <c r="CT68" s="25"/>
      <c r="CU68" s="8">
        <v>0</v>
      </c>
      <c r="CV68" s="8">
        <v>0</v>
      </c>
      <c r="CW68" s="8">
        <v>0</v>
      </c>
      <c r="CX68" s="8">
        <v>0</v>
      </c>
      <c r="CY68" s="8">
        <v>0</v>
      </c>
      <c r="CZ68" s="8">
        <v>0</v>
      </c>
      <c r="DA68" s="119">
        <f t="shared" si="25"/>
        <v>0</v>
      </c>
      <c r="DB68" s="144"/>
      <c r="DC68" s="8">
        <v>3</v>
      </c>
      <c r="DD68" s="8">
        <v>38</v>
      </c>
      <c r="DE68" s="8">
        <v>23</v>
      </c>
      <c r="DF68" s="8">
        <v>15</v>
      </c>
      <c r="DG68" s="8">
        <v>9</v>
      </c>
      <c r="DH68" s="8">
        <v>7</v>
      </c>
      <c r="DI68" s="25">
        <f t="shared" si="27"/>
        <v>95</v>
      </c>
      <c r="DJ68" s="25"/>
      <c r="DK68" s="8">
        <v>0</v>
      </c>
      <c r="DL68" s="8">
        <v>3</v>
      </c>
      <c r="DM68" s="8">
        <v>1</v>
      </c>
      <c r="DN68" s="8">
        <v>1</v>
      </c>
      <c r="DO68" s="8">
        <v>3</v>
      </c>
      <c r="DP68" s="8">
        <v>3</v>
      </c>
      <c r="DQ68" s="25">
        <f t="shared" si="29"/>
        <v>11</v>
      </c>
      <c r="DR68" s="25"/>
      <c r="DS68" s="25"/>
      <c r="DT68" s="8">
        <v>0</v>
      </c>
      <c r="DU68" s="8">
        <v>0</v>
      </c>
      <c r="DV68" s="8">
        <v>0</v>
      </c>
      <c r="DW68" s="8">
        <v>1</v>
      </c>
      <c r="DX68" s="8">
        <v>0</v>
      </c>
      <c r="DY68" s="25">
        <f t="shared" si="31"/>
        <v>1</v>
      </c>
      <c r="DZ68" s="25"/>
      <c r="EA68" s="8">
        <v>0</v>
      </c>
      <c r="EB68" s="8">
        <v>0</v>
      </c>
      <c r="EC68" s="8">
        <v>1</v>
      </c>
      <c r="ED68" s="8">
        <v>2</v>
      </c>
      <c r="EE68" s="8">
        <v>0</v>
      </c>
      <c r="EF68" s="8">
        <v>2</v>
      </c>
      <c r="EG68" s="25">
        <f>SUM(DZ68:EF68)</f>
        <v>5</v>
      </c>
      <c r="EH68" s="25"/>
      <c r="EI68" s="8">
        <v>3</v>
      </c>
      <c r="EJ68" s="8">
        <v>35</v>
      </c>
      <c r="EK68" s="8">
        <v>21</v>
      </c>
      <c r="EL68" s="8">
        <v>12</v>
      </c>
      <c r="EM68" s="8">
        <v>5</v>
      </c>
      <c r="EN68" s="8">
        <v>2</v>
      </c>
      <c r="EO68" s="119">
        <f>SUM(EH68:EN68)</f>
        <v>78</v>
      </c>
      <c r="EP68" s="144"/>
      <c r="EQ68" s="8">
        <v>0</v>
      </c>
      <c r="ER68" s="8">
        <v>0</v>
      </c>
      <c r="ES68" s="8">
        <v>0</v>
      </c>
      <c r="ET68" s="8">
        <v>0</v>
      </c>
      <c r="EU68" s="8">
        <v>0</v>
      </c>
      <c r="EV68" s="8">
        <v>0</v>
      </c>
      <c r="EW68" s="119">
        <f>SUM(EP68:EV68)</f>
        <v>0</v>
      </c>
      <c r="EX68" s="144"/>
      <c r="EY68" s="8">
        <v>0</v>
      </c>
      <c r="EZ68" s="8">
        <v>0</v>
      </c>
      <c r="FA68" s="8">
        <v>0</v>
      </c>
      <c r="FB68" s="8">
        <v>0</v>
      </c>
      <c r="FC68" s="8">
        <v>0</v>
      </c>
      <c r="FD68" s="8">
        <v>0</v>
      </c>
      <c r="FE68" s="146">
        <f>SUM(EX68:FD68)</f>
        <v>0</v>
      </c>
      <c r="FF68" s="147">
        <v>0</v>
      </c>
      <c r="FG68" s="8">
        <v>0</v>
      </c>
      <c r="FH68" s="8">
        <v>9</v>
      </c>
      <c r="FI68" s="8">
        <v>14</v>
      </c>
      <c r="FJ68" s="8">
        <v>17</v>
      </c>
      <c r="FK68" s="8">
        <v>25</v>
      </c>
      <c r="FL68" s="8">
        <v>18</v>
      </c>
      <c r="FM68" s="25">
        <f>SUM(FF68:FL68)</f>
        <v>83</v>
      </c>
      <c r="FN68" s="8">
        <v>0</v>
      </c>
      <c r="FO68" s="8">
        <v>0</v>
      </c>
      <c r="FP68" s="8">
        <v>6</v>
      </c>
      <c r="FQ68" s="8">
        <v>7</v>
      </c>
      <c r="FR68" s="8">
        <v>8</v>
      </c>
      <c r="FS68" s="8">
        <v>21</v>
      </c>
      <c r="FT68" s="8">
        <v>10</v>
      </c>
      <c r="FU68" s="25">
        <f>SUM(FN68:FT68)</f>
        <v>52</v>
      </c>
      <c r="FV68" s="25"/>
      <c r="FW68" s="25"/>
      <c r="FX68" s="8">
        <v>3</v>
      </c>
      <c r="FY68" s="8">
        <v>7</v>
      </c>
      <c r="FZ68" s="8">
        <v>9</v>
      </c>
      <c r="GA68" s="8">
        <v>4</v>
      </c>
      <c r="GB68" s="8">
        <v>3</v>
      </c>
      <c r="GC68" s="119">
        <f>SUM(FV68:GB68)</f>
        <v>26</v>
      </c>
      <c r="GD68" s="147"/>
      <c r="GE68" s="8"/>
      <c r="GF68" s="8">
        <v>0</v>
      </c>
      <c r="GG68" s="8">
        <v>0</v>
      </c>
      <c r="GH68" s="8">
        <v>0</v>
      </c>
      <c r="GI68" s="8">
        <v>0</v>
      </c>
      <c r="GJ68" s="8">
        <v>5</v>
      </c>
      <c r="GK68" s="146">
        <f>SUM(GD68:GJ68)</f>
        <v>5</v>
      </c>
      <c r="GL68" s="147">
        <v>0</v>
      </c>
      <c r="GM68" s="8">
        <v>5</v>
      </c>
      <c r="GN68" s="8">
        <v>114</v>
      </c>
      <c r="GO68" s="8">
        <v>82</v>
      </c>
      <c r="GP68" s="8">
        <v>57</v>
      </c>
      <c r="GQ68" s="8">
        <v>44</v>
      </c>
      <c r="GR68" s="8">
        <v>32</v>
      </c>
      <c r="GS68" s="119">
        <f>SUM(GL68:GR68)</f>
        <v>334</v>
      </c>
    </row>
    <row r="69" spans="1:201" s="120" customFormat="1" ht="18" customHeight="1">
      <c r="A69" s="109" t="s">
        <v>78</v>
      </c>
      <c r="B69" s="144"/>
      <c r="C69" s="8">
        <v>3</v>
      </c>
      <c r="D69" s="8">
        <v>4</v>
      </c>
      <c r="E69" s="8">
        <v>0</v>
      </c>
      <c r="F69" s="8">
        <v>0</v>
      </c>
      <c r="G69" s="8">
        <v>0</v>
      </c>
      <c r="H69" s="8">
        <v>0</v>
      </c>
      <c r="I69" s="119">
        <f t="shared" si="1"/>
        <v>7</v>
      </c>
      <c r="J69" s="144"/>
      <c r="K69" s="8">
        <v>1</v>
      </c>
      <c r="L69" s="8">
        <v>3</v>
      </c>
      <c r="M69" s="8">
        <v>0</v>
      </c>
      <c r="N69" s="8">
        <v>0</v>
      </c>
      <c r="O69" s="8">
        <v>0</v>
      </c>
      <c r="P69" s="8">
        <v>0</v>
      </c>
      <c r="Q69" s="25">
        <f t="shared" si="3"/>
        <v>4</v>
      </c>
      <c r="R69" s="25"/>
      <c r="S69" s="8">
        <v>1</v>
      </c>
      <c r="T69" s="8">
        <v>1</v>
      </c>
      <c r="U69" s="8">
        <v>0</v>
      </c>
      <c r="V69" s="8">
        <v>0</v>
      </c>
      <c r="W69" s="8">
        <v>0</v>
      </c>
      <c r="X69" s="8">
        <v>0</v>
      </c>
      <c r="Y69" s="144">
        <f t="shared" si="5"/>
        <v>2</v>
      </c>
      <c r="Z69" s="25"/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144">
        <f t="shared" si="7"/>
        <v>0</v>
      </c>
      <c r="AH69" s="25"/>
      <c r="AI69" s="8">
        <v>0</v>
      </c>
      <c r="AJ69" s="8">
        <v>2</v>
      </c>
      <c r="AK69" s="8">
        <v>0</v>
      </c>
      <c r="AL69" s="8">
        <v>0</v>
      </c>
      <c r="AM69" s="8">
        <v>0</v>
      </c>
      <c r="AN69" s="8">
        <v>0</v>
      </c>
      <c r="AO69" s="144">
        <f t="shared" si="9"/>
        <v>2</v>
      </c>
      <c r="AP69" s="25"/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144">
        <f t="shared" si="11"/>
        <v>0</v>
      </c>
      <c r="AX69" s="25"/>
      <c r="AY69" s="8">
        <v>0</v>
      </c>
      <c r="AZ69" s="8">
        <v>0</v>
      </c>
      <c r="BA69" s="8">
        <v>0</v>
      </c>
      <c r="BB69" s="8">
        <v>0</v>
      </c>
      <c r="BC69" s="8">
        <v>0</v>
      </c>
      <c r="BD69" s="8">
        <v>0</v>
      </c>
      <c r="BE69" s="144">
        <f t="shared" si="13"/>
        <v>0</v>
      </c>
      <c r="BF69" s="25"/>
      <c r="BG69" s="8">
        <v>0</v>
      </c>
      <c r="BH69" s="8">
        <v>0</v>
      </c>
      <c r="BI69" s="8">
        <v>0</v>
      </c>
      <c r="BJ69" s="8">
        <v>0</v>
      </c>
      <c r="BK69" s="8">
        <v>0</v>
      </c>
      <c r="BL69" s="8">
        <v>0</v>
      </c>
      <c r="BM69" s="144">
        <f t="shared" si="15"/>
        <v>0</v>
      </c>
      <c r="BN69" s="25"/>
      <c r="BO69" s="8">
        <v>0</v>
      </c>
      <c r="BP69" s="8">
        <v>0</v>
      </c>
      <c r="BQ69" s="8">
        <v>0</v>
      </c>
      <c r="BR69" s="8">
        <v>0</v>
      </c>
      <c r="BS69" s="8">
        <v>0</v>
      </c>
      <c r="BT69" s="8">
        <v>0</v>
      </c>
      <c r="BU69" s="119">
        <f t="shared" si="17"/>
        <v>0</v>
      </c>
      <c r="BV69" s="144"/>
      <c r="BW69" s="8">
        <v>0</v>
      </c>
      <c r="BX69" s="8">
        <v>0</v>
      </c>
      <c r="BY69" s="8">
        <v>0</v>
      </c>
      <c r="BZ69" s="8">
        <v>0</v>
      </c>
      <c r="CA69" s="8">
        <v>0</v>
      </c>
      <c r="CB69" s="8">
        <v>0</v>
      </c>
      <c r="CC69" s="25">
        <f t="shared" si="19"/>
        <v>0</v>
      </c>
      <c r="CD69" s="25"/>
      <c r="CE69" s="8">
        <v>0</v>
      </c>
      <c r="CF69" s="8">
        <v>0</v>
      </c>
      <c r="CG69" s="8">
        <v>0</v>
      </c>
      <c r="CH69" s="8">
        <v>0</v>
      </c>
      <c r="CI69" s="8">
        <v>0</v>
      </c>
      <c r="CJ69" s="8">
        <v>0</v>
      </c>
      <c r="CK69" s="25">
        <f t="shared" si="21"/>
        <v>0</v>
      </c>
      <c r="CL69" s="25"/>
      <c r="CM69" s="8">
        <v>0</v>
      </c>
      <c r="CN69" s="8">
        <v>0</v>
      </c>
      <c r="CO69" s="8">
        <v>0</v>
      </c>
      <c r="CP69" s="8">
        <v>0</v>
      </c>
      <c r="CQ69" s="8">
        <v>0</v>
      </c>
      <c r="CR69" s="8">
        <v>0</v>
      </c>
      <c r="CS69" s="25">
        <f t="shared" si="23"/>
        <v>0</v>
      </c>
      <c r="CT69" s="25"/>
      <c r="CU69" s="8">
        <v>0</v>
      </c>
      <c r="CV69" s="8">
        <v>0</v>
      </c>
      <c r="CW69" s="8">
        <v>0</v>
      </c>
      <c r="CX69" s="8">
        <v>0</v>
      </c>
      <c r="CY69" s="8">
        <v>0</v>
      </c>
      <c r="CZ69" s="8">
        <v>0</v>
      </c>
      <c r="DA69" s="119">
        <f t="shared" si="25"/>
        <v>0</v>
      </c>
      <c r="DB69" s="144"/>
      <c r="DC69" s="8">
        <v>1</v>
      </c>
      <c r="DD69" s="8">
        <v>1</v>
      </c>
      <c r="DE69" s="8">
        <v>0</v>
      </c>
      <c r="DF69" s="8">
        <v>0</v>
      </c>
      <c r="DG69" s="8">
        <v>0</v>
      </c>
      <c r="DH69" s="8">
        <v>0</v>
      </c>
      <c r="DI69" s="25">
        <f t="shared" si="27"/>
        <v>2</v>
      </c>
      <c r="DJ69" s="25"/>
      <c r="DK69" s="8">
        <v>0</v>
      </c>
      <c r="DL69" s="8">
        <v>0</v>
      </c>
      <c r="DM69" s="8">
        <v>0</v>
      </c>
      <c r="DN69" s="8">
        <v>0</v>
      </c>
      <c r="DO69" s="8">
        <v>0</v>
      </c>
      <c r="DP69" s="8">
        <v>0</v>
      </c>
      <c r="DQ69" s="25">
        <f t="shared" si="29"/>
        <v>0</v>
      </c>
      <c r="DR69" s="25"/>
      <c r="DS69" s="25"/>
      <c r="DT69" s="8">
        <v>0</v>
      </c>
      <c r="DU69" s="8">
        <v>0</v>
      </c>
      <c r="DV69" s="8">
        <v>0</v>
      </c>
      <c r="DW69" s="8">
        <v>0</v>
      </c>
      <c r="DX69" s="8">
        <v>0</v>
      </c>
      <c r="DY69" s="25">
        <f t="shared" si="31"/>
        <v>0</v>
      </c>
      <c r="DZ69" s="25"/>
      <c r="EA69" s="8">
        <v>0</v>
      </c>
      <c r="EB69" s="8">
        <v>0</v>
      </c>
      <c r="EC69" s="8">
        <v>0</v>
      </c>
      <c r="ED69" s="8">
        <v>0</v>
      </c>
      <c r="EE69" s="8">
        <v>0</v>
      </c>
      <c r="EF69" s="8">
        <v>0</v>
      </c>
      <c r="EG69" s="25">
        <f>SUM(DZ69:EF69)</f>
        <v>0</v>
      </c>
      <c r="EH69" s="25"/>
      <c r="EI69" s="8">
        <v>1</v>
      </c>
      <c r="EJ69" s="8">
        <v>1</v>
      </c>
      <c r="EK69" s="8">
        <v>0</v>
      </c>
      <c r="EL69" s="8">
        <v>0</v>
      </c>
      <c r="EM69" s="8">
        <v>0</v>
      </c>
      <c r="EN69" s="8">
        <v>0</v>
      </c>
      <c r="EO69" s="119">
        <f>SUM(EH69:EN69)</f>
        <v>2</v>
      </c>
      <c r="EP69" s="144"/>
      <c r="EQ69" s="8">
        <v>0</v>
      </c>
      <c r="ER69" s="8">
        <v>0</v>
      </c>
      <c r="ES69" s="8">
        <v>0</v>
      </c>
      <c r="ET69" s="8">
        <v>0</v>
      </c>
      <c r="EU69" s="8">
        <v>0</v>
      </c>
      <c r="EV69" s="8">
        <v>0</v>
      </c>
      <c r="EW69" s="119">
        <f>SUM(EP69:EV69)</f>
        <v>0</v>
      </c>
      <c r="EX69" s="144"/>
      <c r="EY69" s="8">
        <v>1</v>
      </c>
      <c r="EZ69" s="8">
        <v>0</v>
      </c>
      <c r="FA69" s="8">
        <v>0</v>
      </c>
      <c r="FB69" s="8">
        <v>0</v>
      </c>
      <c r="FC69" s="8">
        <v>0</v>
      </c>
      <c r="FD69" s="8">
        <v>0</v>
      </c>
      <c r="FE69" s="146">
        <f>SUM(EX69:FD69)</f>
        <v>1</v>
      </c>
      <c r="FF69" s="147">
        <v>0</v>
      </c>
      <c r="FG69" s="8">
        <v>0</v>
      </c>
      <c r="FH69" s="8">
        <v>0</v>
      </c>
      <c r="FI69" s="8">
        <v>0</v>
      </c>
      <c r="FJ69" s="8">
        <v>1</v>
      </c>
      <c r="FK69" s="8">
        <v>0</v>
      </c>
      <c r="FL69" s="8">
        <v>1</v>
      </c>
      <c r="FM69" s="25">
        <f>SUM(FF69:FL69)</f>
        <v>2</v>
      </c>
      <c r="FN69" s="8">
        <v>0</v>
      </c>
      <c r="FO69" s="8">
        <v>0</v>
      </c>
      <c r="FP69" s="8">
        <v>0</v>
      </c>
      <c r="FQ69" s="8">
        <v>0</v>
      </c>
      <c r="FR69" s="8">
        <v>1</v>
      </c>
      <c r="FS69" s="8">
        <v>0</v>
      </c>
      <c r="FT69" s="8">
        <v>1</v>
      </c>
      <c r="FU69" s="25">
        <f>SUM(FN69:FT69)</f>
        <v>2</v>
      </c>
      <c r="FV69" s="25"/>
      <c r="FW69" s="25"/>
      <c r="FX69" s="8">
        <v>0</v>
      </c>
      <c r="FY69" s="8">
        <v>0</v>
      </c>
      <c r="FZ69" s="8">
        <v>0</v>
      </c>
      <c r="GA69" s="8">
        <v>0</v>
      </c>
      <c r="GB69" s="8">
        <v>0</v>
      </c>
      <c r="GC69" s="119">
        <f>SUM(FV69:GB69)</f>
        <v>0</v>
      </c>
      <c r="GD69" s="147"/>
      <c r="GE69" s="8"/>
      <c r="GF69" s="8">
        <v>0</v>
      </c>
      <c r="GG69" s="8">
        <v>0</v>
      </c>
      <c r="GH69" s="8">
        <v>0</v>
      </c>
      <c r="GI69" s="8">
        <v>0</v>
      </c>
      <c r="GJ69" s="8">
        <v>0</v>
      </c>
      <c r="GK69" s="146">
        <f>SUM(GD69:GJ69)</f>
        <v>0</v>
      </c>
      <c r="GL69" s="147">
        <v>0</v>
      </c>
      <c r="GM69" s="8">
        <v>3</v>
      </c>
      <c r="GN69" s="8">
        <v>4</v>
      </c>
      <c r="GO69" s="8">
        <v>0</v>
      </c>
      <c r="GP69" s="8">
        <v>1</v>
      </c>
      <c r="GQ69" s="8">
        <v>0</v>
      </c>
      <c r="GR69" s="8">
        <v>1</v>
      </c>
      <c r="GS69" s="119">
        <f>SUM(GL69:GR69)</f>
        <v>9</v>
      </c>
    </row>
    <row r="70" spans="1:201" s="120" customFormat="1" ht="18" customHeight="1">
      <c r="A70" s="109" t="s">
        <v>79</v>
      </c>
      <c r="B70" s="144"/>
      <c r="C70" s="8">
        <v>75</v>
      </c>
      <c r="D70" s="8">
        <v>124</v>
      </c>
      <c r="E70" s="8">
        <v>91</v>
      </c>
      <c r="F70" s="8">
        <v>97</v>
      </c>
      <c r="G70" s="8">
        <v>84</v>
      </c>
      <c r="H70" s="8">
        <v>63</v>
      </c>
      <c r="I70" s="119">
        <f t="shared" si="1"/>
        <v>534</v>
      </c>
      <c r="J70" s="144"/>
      <c r="K70" s="8">
        <v>37</v>
      </c>
      <c r="L70" s="8">
        <v>60</v>
      </c>
      <c r="M70" s="8">
        <v>41</v>
      </c>
      <c r="N70" s="8">
        <v>46</v>
      </c>
      <c r="O70" s="8">
        <v>48</v>
      </c>
      <c r="P70" s="8">
        <v>36</v>
      </c>
      <c r="Q70" s="25">
        <f t="shared" si="3"/>
        <v>268</v>
      </c>
      <c r="R70" s="25"/>
      <c r="S70" s="8">
        <v>16</v>
      </c>
      <c r="T70" s="8">
        <v>24</v>
      </c>
      <c r="U70" s="8">
        <v>8</v>
      </c>
      <c r="V70" s="8">
        <v>13</v>
      </c>
      <c r="W70" s="8">
        <v>12</v>
      </c>
      <c r="X70" s="8">
        <v>11</v>
      </c>
      <c r="Y70" s="144">
        <f t="shared" si="5"/>
        <v>84</v>
      </c>
      <c r="Z70" s="25"/>
      <c r="AA70" s="8">
        <v>0</v>
      </c>
      <c r="AB70" s="8">
        <v>1</v>
      </c>
      <c r="AC70" s="8">
        <v>1</v>
      </c>
      <c r="AD70" s="8">
        <v>2</v>
      </c>
      <c r="AE70" s="8">
        <v>4</v>
      </c>
      <c r="AF70" s="8">
        <v>9</v>
      </c>
      <c r="AG70" s="144">
        <f t="shared" si="7"/>
        <v>17</v>
      </c>
      <c r="AH70" s="25"/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144">
        <f t="shared" si="9"/>
        <v>0</v>
      </c>
      <c r="AP70" s="25"/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144">
        <f t="shared" si="11"/>
        <v>0</v>
      </c>
      <c r="AX70" s="25"/>
      <c r="AY70" s="8">
        <v>19</v>
      </c>
      <c r="AZ70" s="8">
        <v>31</v>
      </c>
      <c r="BA70" s="8">
        <v>22</v>
      </c>
      <c r="BB70" s="8">
        <v>15</v>
      </c>
      <c r="BC70" s="8">
        <v>13</v>
      </c>
      <c r="BD70" s="8">
        <v>4</v>
      </c>
      <c r="BE70" s="144">
        <f t="shared" si="13"/>
        <v>104</v>
      </c>
      <c r="BF70" s="25"/>
      <c r="BG70" s="8">
        <v>0</v>
      </c>
      <c r="BH70" s="8">
        <v>0</v>
      </c>
      <c r="BI70" s="8">
        <v>0</v>
      </c>
      <c r="BJ70" s="8">
        <v>1</v>
      </c>
      <c r="BK70" s="8">
        <v>0</v>
      </c>
      <c r="BL70" s="8">
        <v>0</v>
      </c>
      <c r="BM70" s="144">
        <f t="shared" si="15"/>
        <v>1</v>
      </c>
      <c r="BN70" s="25"/>
      <c r="BO70" s="8">
        <v>2</v>
      </c>
      <c r="BP70" s="8">
        <v>4</v>
      </c>
      <c r="BQ70" s="8">
        <v>10</v>
      </c>
      <c r="BR70" s="8">
        <v>15</v>
      </c>
      <c r="BS70" s="8">
        <v>19</v>
      </c>
      <c r="BT70" s="8">
        <v>12</v>
      </c>
      <c r="BU70" s="119">
        <f t="shared" si="17"/>
        <v>62</v>
      </c>
      <c r="BV70" s="144"/>
      <c r="BW70" s="8">
        <v>2</v>
      </c>
      <c r="BX70" s="8">
        <v>9</v>
      </c>
      <c r="BY70" s="8">
        <v>12</v>
      </c>
      <c r="BZ70" s="8">
        <v>14</v>
      </c>
      <c r="CA70" s="8">
        <v>6</v>
      </c>
      <c r="CB70" s="8">
        <v>5</v>
      </c>
      <c r="CC70" s="25">
        <f t="shared" si="19"/>
        <v>48</v>
      </c>
      <c r="CD70" s="25"/>
      <c r="CE70" s="8">
        <v>2</v>
      </c>
      <c r="CF70" s="8">
        <v>9</v>
      </c>
      <c r="CG70" s="8">
        <v>12</v>
      </c>
      <c r="CH70" s="8">
        <v>14</v>
      </c>
      <c r="CI70" s="8">
        <v>6</v>
      </c>
      <c r="CJ70" s="8">
        <v>5</v>
      </c>
      <c r="CK70" s="25">
        <f t="shared" si="21"/>
        <v>48</v>
      </c>
      <c r="CL70" s="25"/>
      <c r="CM70" s="8">
        <v>0</v>
      </c>
      <c r="CN70" s="8">
        <v>0</v>
      </c>
      <c r="CO70" s="8">
        <v>0</v>
      </c>
      <c r="CP70" s="8">
        <v>0</v>
      </c>
      <c r="CQ70" s="8">
        <v>0</v>
      </c>
      <c r="CR70" s="8">
        <v>0</v>
      </c>
      <c r="CS70" s="25">
        <f t="shared" si="23"/>
        <v>0</v>
      </c>
      <c r="CT70" s="25"/>
      <c r="CU70" s="8">
        <v>0</v>
      </c>
      <c r="CV70" s="8">
        <v>0</v>
      </c>
      <c r="CW70" s="8">
        <v>0</v>
      </c>
      <c r="CX70" s="8">
        <v>0</v>
      </c>
      <c r="CY70" s="8">
        <v>0</v>
      </c>
      <c r="CZ70" s="8">
        <v>0</v>
      </c>
      <c r="DA70" s="119">
        <f t="shared" si="25"/>
        <v>0</v>
      </c>
      <c r="DB70" s="144"/>
      <c r="DC70" s="8">
        <v>34</v>
      </c>
      <c r="DD70" s="8">
        <v>50</v>
      </c>
      <c r="DE70" s="8">
        <v>37</v>
      </c>
      <c r="DF70" s="8">
        <v>32</v>
      </c>
      <c r="DG70" s="8">
        <v>29</v>
      </c>
      <c r="DH70" s="8">
        <v>21</v>
      </c>
      <c r="DI70" s="25">
        <f t="shared" si="27"/>
        <v>203</v>
      </c>
      <c r="DJ70" s="25"/>
      <c r="DK70" s="8">
        <v>0</v>
      </c>
      <c r="DL70" s="8">
        <v>0</v>
      </c>
      <c r="DM70" s="8">
        <v>5</v>
      </c>
      <c r="DN70" s="8">
        <v>3</v>
      </c>
      <c r="DO70" s="8">
        <v>4</v>
      </c>
      <c r="DP70" s="8">
        <v>4</v>
      </c>
      <c r="DQ70" s="25">
        <f t="shared" si="29"/>
        <v>16</v>
      </c>
      <c r="DR70" s="25"/>
      <c r="DS70" s="25"/>
      <c r="DT70" s="8">
        <v>0</v>
      </c>
      <c r="DU70" s="8">
        <v>0</v>
      </c>
      <c r="DV70" s="8">
        <v>0</v>
      </c>
      <c r="DW70" s="8">
        <v>0</v>
      </c>
      <c r="DX70" s="8">
        <v>0</v>
      </c>
      <c r="DY70" s="25">
        <f t="shared" si="31"/>
        <v>0</v>
      </c>
      <c r="DZ70" s="25"/>
      <c r="EA70" s="8">
        <v>0</v>
      </c>
      <c r="EB70" s="8">
        <v>0</v>
      </c>
      <c r="EC70" s="8">
        <v>0</v>
      </c>
      <c r="ED70" s="8">
        <v>0</v>
      </c>
      <c r="EE70" s="8">
        <v>0</v>
      </c>
      <c r="EF70" s="8">
        <v>0</v>
      </c>
      <c r="EG70" s="25">
        <f>SUM(DZ70:EF70)</f>
        <v>0</v>
      </c>
      <c r="EH70" s="25"/>
      <c r="EI70" s="8">
        <v>34</v>
      </c>
      <c r="EJ70" s="8">
        <v>50</v>
      </c>
      <c r="EK70" s="8">
        <v>32</v>
      </c>
      <c r="EL70" s="8">
        <v>29</v>
      </c>
      <c r="EM70" s="8">
        <v>25</v>
      </c>
      <c r="EN70" s="8">
        <v>17</v>
      </c>
      <c r="EO70" s="119">
        <f>SUM(EH70:EN70)</f>
        <v>187</v>
      </c>
      <c r="EP70" s="144"/>
      <c r="EQ70" s="8">
        <v>1</v>
      </c>
      <c r="ER70" s="8">
        <v>2</v>
      </c>
      <c r="ES70" s="8">
        <v>1</v>
      </c>
      <c r="ET70" s="8">
        <v>4</v>
      </c>
      <c r="EU70" s="8">
        <v>1</v>
      </c>
      <c r="EV70" s="8">
        <v>0</v>
      </c>
      <c r="EW70" s="119">
        <f>SUM(EP70:EV70)</f>
        <v>9</v>
      </c>
      <c r="EX70" s="144"/>
      <c r="EY70" s="8">
        <v>1</v>
      </c>
      <c r="EZ70" s="8">
        <v>3</v>
      </c>
      <c r="FA70" s="8">
        <v>0</v>
      </c>
      <c r="FB70" s="8">
        <v>1</v>
      </c>
      <c r="FC70" s="8">
        <v>0</v>
      </c>
      <c r="FD70" s="8">
        <v>1</v>
      </c>
      <c r="FE70" s="146">
        <f>SUM(EX70:FD70)</f>
        <v>6</v>
      </c>
      <c r="FF70" s="147">
        <v>0</v>
      </c>
      <c r="FG70" s="8">
        <v>0</v>
      </c>
      <c r="FH70" s="8">
        <v>5</v>
      </c>
      <c r="FI70" s="8">
        <v>10</v>
      </c>
      <c r="FJ70" s="8">
        <v>28</v>
      </c>
      <c r="FK70" s="8">
        <v>39</v>
      </c>
      <c r="FL70" s="8">
        <v>25</v>
      </c>
      <c r="FM70" s="25">
        <f>SUM(FF70:FL70)</f>
        <v>107</v>
      </c>
      <c r="FN70" s="8">
        <v>0</v>
      </c>
      <c r="FO70" s="8">
        <v>0</v>
      </c>
      <c r="FP70" s="8">
        <v>3</v>
      </c>
      <c r="FQ70" s="8">
        <v>7</v>
      </c>
      <c r="FR70" s="8">
        <v>26</v>
      </c>
      <c r="FS70" s="8">
        <v>38</v>
      </c>
      <c r="FT70" s="8">
        <v>20</v>
      </c>
      <c r="FU70" s="25">
        <f>SUM(FN70:FT70)</f>
        <v>94</v>
      </c>
      <c r="FV70" s="25"/>
      <c r="FW70" s="25"/>
      <c r="FX70" s="8">
        <v>0</v>
      </c>
      <c r="FY70" s="8">
        <v>3</v>
      </c>
      <c r="FZ70" s="8">
        <v>2</v>
      </c>
      <c r="GA70" s="8">
        <v>1</v>
      </c>
      <c r="GB70" s="8">
        <v>1</v>
      </c>
      <c r="GC70" s="119">
        <f>SUM(FV70:GB70)</f>
        <v>7</v>
      </c>
      <c r="GD70" s="147"/>
      <c r="GE70" s="8"/>
      <c r="GF70" s="8">
        <v>2</v>
      </c>
      <c r="GG70" s="8">
        <v>0</v>
      </c>
      <c r="GH70" s="8">
        <v>0</v>
      </c>
      <c r="GI70" s="8">
        <v>0</v>
      </c>
      <c r="GJ70" s="8">
        <v>4</v>
      </c>
      <c r="GK70" s="146">
        <f>SUM(GD70:GJ70)</f>
        <v>6</v>
      </c>
      <c r="GL70" s="147">
        <v>0</v>
      </c>
      <c r="GM70" s="8">
        <v>75</v>
      </c>
      <c r="GN70" s="8">
        <v>129</v>
      </c>
      <c r="GO70" s="8">
        <v>101</v>
      </c>
      <c r="GP70" s="8">
        <v>125</v>
      </c>
      <c r="GQ70" s="8">
        <v>123</v>
      </c>
      <c r="GR70" s="8">
        <v>88</v>
      </c>
      <c r="GS70" s="119">
        <f>SUM(GL70:GR70)</f>
        <v>641</v>
      </c>
    </row>
    <row r="71" spans="1:201" s="120" customFormat="1" ht="18" customHeight="1">
      <c r="A71" s="109" t="s">
        <v>80</v>
      </c>
      <c r="B71" s="144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119">
        <f>SUM(B71:H71)</f>
        <v>0</v>
      </c>
      <c r="J71" s="144"/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25">
        <f>SUM(J71:P71)</f>
        <v>0</v>
      </c>
      <c r="R71" s="25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144">
        <f>SUM(R71:X71)</f>
        <v>0</v>
      </c>
      <c r="Z71" s="25"/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144">
        <f>SUM(Z71:AF71)</f>
        <v>0</v>
      </c>
      <c r="AH71" s="25"/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144">
        <f>SUM(AH71:AN71)</f>
        <v>0</v>
      </c>
      <c r="AP71" s="25"/>
      <c r="AQ71" s="8">
        <v>0</v>
      </c>
      <c r="AR71" s="8">
        <v>0</v>
      </c>
      <c r="AS71" s="8">
        <v>0</v>
      </c>
      <c r="AT71" s="8">
        <v>0</v>
      </c>
      <c r="AU71" s="8">
        <v>0</v>
      </c>
      <c r="AV71" s="8">
        <v>0</v>
      </c>
      <c r="AW71" s="144">
        <f>SUM(AP71:AV71)</f>
        <v>0</v>
      </c>
      <c r="AX71" s="25"/>
      <c r="AY71" s="8">
        <v>0</v>
      </c>
      <c r="AZ71" s="8">
        <v>0</v>
      </c>
      <c r="BA71" s="8">
        <v>0</v>
      </c>
      <c r="BB71" s="8">
        <v>0</v>
      </c>
      <c r="BC71" s="8">
        <v>0</v>
      </c>
      <c r="BD71" s="8">
        <v>0</v>
      </c>
      <c r="BE71" s="144">
        <f>SUM(AX71:BD71)</f>
        <v>0</v>
      </c>
      <c r="BF71" s="25"/>
      <c r="BG71" s="8">
        <v>0</v>
      </c>
      <c r="BH71" s="8">
        <v>0</v>
      </c>
      <c r="BI71" s="8">
        <v>0</v>
      </c>
      <c r="BJ71" s="8">
        <v>0</v>
      </c>
      <c r="BK71" s="8">
        <v>0</v>
      </c>
      <c r="BL71" s="8">
        <v>0</v>
      </c>
      <c r="BM71" s="144">
        <f>SUM(BF71:BL71)</f>
        <v>0</v>
      </c>
      <c r="BN71" s="25"/>
      <c r="BO71" s="8">
        <v>0</v>
      </c>
      <c r="BP71" s="8">
        <v>0</v>
      </c>
      <c r="BQ71" s="8">
        <v>0</v>
      </c>
      <c r="BR71" s="8">
        <v>0</v>
      </c>
      <c r="BS71" s="8">
        <v>0</v>
      </c>
      <c r="BT71" s="8">
        <v>0</v>
      </c>
      <c r="BU71" s="119">
        <f>SUM(BN71:BT71)</f>
        <v>0</v>
      </c>
      <c r="BV71" s="144"/>
      <c r="BW71" s="8">
        <v>0</v>
      </c>
      <c r="BX71" s="8">
        <v>0</v>
      </c>
      <c r="BY71" s="8">
        <v>0</v>
      </c>
      <c r="BZ71" s="8">
        <v>0</v>
      </c>
      <c r="CA71" s="8">
        <v>0</v>
      </c>
      <c r="CB71" s="8">
        <v>0</v>
      </c>
      <c r="CC71" s="25">
        <f>SUM(BV71:CB71)</f>
        <v>0</v>
      </c>
      <c r="CD71" s="25"/>
      <c r="CE71" s="8">
        <v>0</v>
      </c>
      <c r="CF71" s="8">
        <v>0</v>
      </c>
      <c r="CG71" s="8">
        <v>0</v>
      </c>
      <c r="CH71" s="8">
        <v>0</v>
      </c>
      <c r="CI71" s="8">
        <v>0</v>
      </c>
      <c r="CJ71" s="8">
        <v>0</v>
      </c>
      <c r="CK71" s="25">
        <f>SUM(CD71:CJ71)</f>
        <v>0</v>
      </c>
      <c r="CL71" s="25"/>
      <c r="CM71" s="8">
        <v>0</v>
      </c>
      <c r="CN71" s="8">
        <v>0</v>
      </c>
      <c r="CO71" s="8">
        <v>0</v>
      </c>
      <c r="CP71" s="8">
        <v>0</v>
      </c>
      <c r="CQ71" s="8">
        <v>0</v>
      </c>
      <c r="CR71" s="8">
        <v>0</v>
      </c>
      <c r="CS71" s="25">
        <f>SUM(CL71:CR71)</f>
        <v>0</v>
      </c>
      <c r="CT71" s="25"/>
      <c r="CU71" s="8">
        <v>0</v>
      </c>
      <c r="CV71" s="8">
        <v>0</v>
      </c>
      <c r="CW71" s="8">
        <v>0</v>
      </c>
      <c r="CX71" s="8">
        <v>0</v>
      </c>
      <c r="CY71" s="8">
        <v>0</v>
      </c>
      <c r="CZ71" s="8">
        <v>0</v>
      </c>
      <c r="DA71" s="119">
        <f>SUM(CT71:CZ71)</f>
        <v>0</v>
      </c>
      <c r="DB71" s="144"/>
      <c r="DC71" s="8">
        <v>0</v>
      </c>
      <c r="DD71" s="8">
        <v>0</v>
      </c>
      <c r="DE71" s="8">
        <v>0</v>
      </c>
      <c r="DF71" s="8">
        <v>0</v>
      </c>
      <c r="DG71" s="8">
        <v>0</v>
      </c>
      <c r="DH71" s="8">
        <v>0</v>
      </c>
      <c r="DI71" s="25">
        <f>SUM(DB71:DH71)</f>
        <v>0</v>
      </c>
      <c r="DJ71" s="25"/>
      <c r="DK71" s="8">
        <v>0</v>
      </c>
      <c r="DL71" s="8">
        <v>0</v>
      </c>
      <c r="DM71" s="8">
        <v>0</v>
      </c>
      <c r="DN71" s="8">
        <v>0</v>
      </c>
      <c r="DO71" s="8">
        <v>0</v>
      </c>
      <c r="DP71" s="8">
        <v>0</v>
      </c>
      <c r="DQ71" s="25">
        <f>SUM(DJ71:DP71)</f>
        <v>0</v>
      </c>
      <c r="DR71" s="25"/>
      <c r="DS71" s="25"/>
      <c r="DT71" s="8">
        <v>0</v>
      </c>
      <c r="DU71" s="8">
        <v>0</v>
      </c>
      <c r="DV71" s="8">
        <v>0</v>
      </c>
      <c r="DW71" s="8">
        <v>0</v>
      </c>
      <c r="DX71" s="8">
        <v>0</v>
      </c>
      <c r="DY71" s="25">
        <f>SUM(DR71:DX71)</f>
        <v>0</v>
      </c>
      <c r="DZ71" s="25"/>
      <c r="EA71" s="8">
        <v>0</v>
      </c>
      <c r="EB71" s="8">
        <v>0</v>
      </c>
      <c r="EC71" s="8">
        <v>0</v>
      </c>
      <c r="ED71" s="8">
        <v>0</v>
      </c>
      <c r="EE71" s="8">
        <v>0</v>
      </c>
      <c r="EF71" s="8">
        <v>0</v>
      </c>
      <c r="EG71" s="25">
        <f>SUM(DZ71:EF71)</f>
        <v>0</v>
      </c>
      <c r="EH71" s="25"/>
      <c r="EI71" s="8">
        <v>0</v>
      </c>
      <c r="EJ71" s="8">
        <v>0</v>
      </c>
      <c r="EK71" s="8">
        <v>0</v>
      </c>
      <c r="EL71" s="8">
        <v>0</v>
      </c>
      <c r="EM71" s="8">
        <v>0</v>
      </c>
      <c r="EN71" s="8">
        <v>0</v>
      </c>
      <c r="EO71" s="119">
        <f>SUM(EH71:EN71)</f>
        <v>0</v>
      </c>
      <c r="EP71" s="144"/>
      <c r="EQ71" s="8">
        <v>0</v>
      </c>
      <c r="ER71" s="8">
        <v>0</v>
      </c>
      <c r="ES71" s="8">
        <v>0</v>
      </c>
      <c r="ET71" s="8">
        <v>0</v>
      </c>
      <c r="EU71" s="8">
        <v>0</v>
      </c>
      <c r="EV71" s="8">
        <v>0</v>
      </c>
      <c r="EW71" s="119">
        <f>SUM(EP71:EV71)</f>
        <v>0</v>
      </c>
      <c r="EX71" s="144"/>
      <c r="EY71" s="8">
        <v>0</v>
      </c>
      <c r="EZ71" s="8">
        <v>0</v>
      </c>
      <c r="FA71" s="8">
        <v>0</v>
      </c>
      <c r="FB71" s="8">
        <v>0</v>
      </c>
      <c r="FC71" s="8">
        <v>0</v>
      </c>
      <c r="FD71" s="8">
        <v>0</v>
      </c>
      <c r="FE71" s="146">
        <f>SUM(EX71:FD71)</f>
        <v>0</v>
      </c>
      <c r="FF71" s="147">
        <v>0</v>
      </c>
      <c r="FG71" s="8">
        <v>0</v>
      </c>
      <c r="FH71" s="8">
        <v>0</v>
      </c>
      <c r="FI71" s="8">
        <v>2</v>
      </c>
      <c r="FJ71" s="8">
        <v>0</v>
      </c>
      <c r="FK71" s="8">
        <v>0</v>
      </c>
      <c r="FL71" s="8">
        <v>0</v>
      </c>
      <c r="FM71" s="25">
        <f>SUM(FF71:FL71)</f>
        <v>2</v>
      </c>
      <c r="FN71" s="8">
        <v>0</v>
      </c>
      <c r="FO71" s="8">
        <v>0</v>
      </c>
      <c r="FP71" s="8">
        <v>0</v>
      </c>
      <c r="FQ71" s="8">
        <v>2</v>
      </c>
      <c r="FR71" s="8">
        <v>0</v>
      </c>
      <c r="FS71" s="8">
        <v>0</v>
      </c>
      <c r="FT71" s="8">
        <v>0</v>
      </c>
      <c r="FU71" s="25">
        <f>SUM(FN71:FT71)</f>
        <v>2</v>
      </c>
      <c r="FV71" s="25"/>
      <c r="FW71" s="25"/>
      <c r="FX71" s="8">
        <v>0</v>
      </c>
      <c r="FY71" s="8">
        <v>0</v>
      </c>
      <c r="FZ71" s="8">
        <v>0</v>
      </c>
      <c r="GA71" s="8">
        <v>0</v>
      </c>
      <c r="GB71" s="8">
        <v>0</v>
      </c>
      <c r="GC71" s="119">
        <f>SUM(FV71:GB71)</f>
        <v>0</v>
      </c>
      <c r="GD71" s="147"/>
      <c r="GE71" s="8"/>
      <c r="GF71" s="8">
        <v>0</v>
      </c>
      <c r="GG71" s="8">
        <v>0</v>
      </c>
      <c r="GH71" s="8">
        <v>0</v>
      </c>
      <c r="GI71" s="8">
        <v>0</v>
      </c>
      <c r="GJ71" s="8">
        <v>0</v>
      </c>
      <c r="GK71" s="146">
        <f>SUM(GD71:GJ71)</f>
        <v>0</v>
      </c>
      <c r="GL71" s="147">
        <v>0</v>
      </c>
      <c r="GM71" s="8">
        <v>0</v>
      </c>
      <c r="GN71" s="8">
        <v>0</v>
      </c>
      <c r="GO71" s="8">
        <v>2</v>
      </c>
      <c r="GP71" s="8">
        <v>0</v>
      </c>
      <c r="GQ71" s="8">
        <v>0</v>
      </c>
      <c r="GR71" s="8">
        <v>0</v>
      </c>
      <c r="GS71" s="119">
        <f>SUM(GL71:GR71)</f>
        <v>2</v>
      </c>
    </row>
    <row r="72" spans="1:201" s="120" customFormat="1" ht="18" customHeight="1">
      <c r="A72" s="109" t="s">
        <v>81</v>
      </c>
      <c r="B72" s="144"/>
      <c r="C72" s="8">
        <v>13</v>
      </c>
      <c r="D72" s="8">
        <v>31</v>
      </c>
      <c r="E72" s="8">
        <v>12</v>
      </c>
      <c r="F72" s="8">
        <v>15</v>
      </c>
      <c r="G72" s="8">
        <v>2</v>
      </c>
      <c r="H72" s="8">
        <v>10</v>
      </c>
      <c r="I72" s="119">
        <f>SUM(B72:H72)</f>
        <v>83</v>
      </c>
      <c r="J72" s="144"/>
      <c r="K72" s="8">
        <v>7</v>
      </c>
      <c r="L72" s="8">
        <v>18</v>
      </c>
      <c r="M72" s="8">
        <v>7</v>
      </c>
      <c r="N72" s="8">
        <v>8</v>
      </c>
      <c r="O72" s="8">
        <v>1</v>
      </c>
      <c r="P72" s="8">
        <v>6</v>
      </c>
      <c r="Q72" s="25">
        <f>SUM(J72:P72)</f>
        <v>47</v>
      </c>
      <c r="R72" s="25"/>
      <c r="S72" s="8">
        <v>5</v>
      </c>
      <c r="T72" s="8">
        <v>10</v>
      </c>
      <c r="U72" s="8">
        <v>3</v>
      </c>
      <c r="V72" s="8">
        <v>4</v>
      </c>
      <c r="W72" s="8">
        <v>0</v>
      </c>
      <c r="X72" s="8">
        <v>3</v>
      </c>
      <c r="Y72" s="144">
        <f>SUM(R72:X72)</f>
        <v>25</v>
      </c>
      <c r="Z72" s="25"/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144">
        <f>SUM(Z72:AF72)</f>
        <v>0</v>
      </c>
      <c r="AH72" s="25"/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144">
        <f>SUM(AH72:AN72)</f>
        <v>0</v>
      </c>
      <c r="AP72" s="25"/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144">
        <f>SUM(AP72:AV72)</f>
        <v>0</v>
      </c>
      <c r="AX72" s="25"/>
      <c r="AY72" s="8">
        <v>2</v>
      </c>
      <c r="AZ72" s="8">
        <v>3</v>
      </c>
      <c r="BA72" s="8">
        <v>2</v>
      </c>
      <c r="BB72" s="8">
        <v>2</v>
      </c>
      <c r="BC72" s="8">
        <v>1</v>
      </c>
      <c r="BD72" s="8">
        <v>1</v>
      </c>
      <c r="BE72" s="144">
        <f>SUM(AX72:BD72)</f>
        <v>11</v>
      </c>
      <c r="BF72" s="25"/>
      <c r="BG72" s="8">
        <v>0</v>
      </c>
      <c r="BH72" s="8">
        <v>0</v>
      </c>
      <c r="BI72" s="8">
        <v>0</v>
      </c>
      <c r="BJ72" s="8">
        <v>0</v>
      </c>
      <c r="BK72" s="8">
        <v>0</v>
      </c>
      <c r="BL72" s="8">
        <v>0</v>
      </c>
      <c r="BM72" s="144">
        <f>SUM(BF72:BL72)</f>
        <v>0</v>
      </c>
      <c r="BN72" s="25"/>
      <c r="BO72" s="8">
        <v>0</v>
      </c>
      <c r="BP72" s="8">
        <v>5</v>
      </c>
      <c r="BQ72" s="8">
        <v>2</v>
      </c>
      <c r="BR72" s="8">
        <v>2</v>
      </c>
      <c r="BS72" s="8">
        <v>0</v>
      </c>
      <c r="BT72" s="8">
        <v>2</v>
      </c>
      <c r="BU72" s="119">
        <f>SUM(BN72:BT72)</f>
        <v>11</v>
      </c>
      <c r="BV72" s="144"/>
      <c r="BW72" s="8">
        <v>0</v>
      </c>
      <c r="BX72" s="8">
        <v>0</v>
      </c>
      <c r="BY72" s="8">
        <v>0</v>
      </c>
      <c r="BZ72" s="8">
        <v>1</v>
      </c>
      <c r="CA72" s="8">
        <v>0</v>
      </c>
      <c r="CB72" s="8">
        <v>1</v>
      </c>
      <c r="CC72" s="25">
        <f>SUM(BV72:CB72)</f>
        <v>2</v>
      </c>
      <c r="CD72" s="25"/>
      <c r="CE72" s="8">
        <v>0</v>
      </c>
      <c r="CF72" s="8">
        <v>0</v>
      </c>
      <c r="CG72" s="8">
        <v>0</v>
      </c>
      <c r="CH72" s="8">
        <v>1</v>
      </c>
      <c r="CI72" s="8">
        <v>0</v>
      </c>
      <c r="CJ72" s="8">
        <v>1</v>
      </c>
      <c r="CK72" s="25">
        <f>SUM(CD72:CJ72)</f>
        <v>2</v>
      </c>
      <c r="CL72" s="25"/>
      <c r="CM72" s="8">
        <v>0</v>
      </c>
      <c r="CN72" s="8">
        <v>0</v>
      </c>
      <c r="CO72" s="8">
        <v>0</v>
      </c>
      <c r="CP72" s="8">
        <v>0</v>
      </c>
      <c r="CQ72" s="8">
        <v>0</v>
      </c>
      <c r="CR72" s="8">
        <v>0</v>
      </c>
      <c r="CS72" s="25">
        <f>SUM(CL72:CR72)</f>
        <v>0</v>
      </c>
      <c r="CT72" s="25"/>
      <c r="CU72" s="8">
        <v>0</v>
      </c>
      <c r="CV72" s="8">
        <v>0</v>
      </c>
      <c r="CW72" s="8">
        <v>0</v>
      </c>
      <c r="CX72" s="8">
        <v>0</v>
      </c>
      <c r="CY72" s="8">
        <v>0</v>
      </c>
      <c r="CZ72" s="8">
        <v>0</v>
      </c>
      <c r="DA72" s="119">
        <f>SUM(CT72:CZ72)</f>
        <v>0</v>
      </c>
      <c r="DB72" s="144"/>
      <c r="DC72" s="8">
        <v>6</v>
      </c>
      <c r="DD72" s="8">
        <v>12</v>
      </c>
      <c r="DE72" s="8">
        <v>5</v>
      </c>
      <c r="DF72" s="8">
        <v>6</v>
      </c>
      <c r="DG72" s="8">
        <v>1</v>
      </c>
      <c r="DH72" s="8">
        <v>3</v>
      </c>
      <c r="DI72" s="25">
        <f>SUM(DB72:DH72)</f>
        <v>33</v>
      </c>
      <c r="DJ72" s="25"/>
      <c r="DK72" s="8">
        <v>0</v>
      </c>
      <c r="DL72" s="8">
        <v>0</v>
      </c>
      <c r="DM72" s="8">
        <v>0</v>
      </c>
      <c r="DN72" s="8">
        <v>1</v>
      </c>
      <c r="DO72" s="8">
        <v>0</v>
      </c>
      <c r="DP72" s="8">
        <v>0</v>
      </c>
      <c r="DQ72" s="25">
        <f>SUM(DJ72:DP72)</f>
        <v>1</v>
      </c>
      <c r="DR72" s="25"/>
      <c r="DS72" s="25"/>
      <c r="DT72" s="8">
        <v>0</v>
      </c>
      <c r="DU72" s="8">
        <v>0</v>
      </c>
      <c r="DV72" s="8">
        <v>1</v>
      </c>
      <c r="DW72" s="8">
        <v>0</v>
      </c>
      <c r="DX72" s="8">
        <v>0</v>
      </c>
      <c r="DY72" s="25">
        <f>SUM(DR72:DX72)</f>
        <v>1</v>
      </c>
      <c r="DZ72" s="25"/>
      <c r="EA72" s="8">
        <v>0</v>
      </c>
      <c r="EB72" s="8">
        <v>0</v>
      </c>
      <c r="EC72" s="8">
        <v>0</v>
      </c>
      <c r="ED72" s="8">
        <v>0</v>
      </c>
      <c r="EE72" s="8">
        <v>0</v>
      </c>
      <c r="EF72" s="8">
        <v>0</v>
      </c>
      <c r="EG72" s="25">
        <f>SUM(DZ72:EF72)</f>
        <v>0</v>
      </c>
      <c r="EH72" s="25"/>
      <c r="EI72" s="8">
        <v>6</v>
      </c>
      <c r="EJ72" s="8">
        <v>12</v>
      </c>
      <c r="EK72" s="8">
        <v>5</v>
      </c>
      <c r="EL72" s="8">
        <v>4</v>
      </c>
      <c r="EM72" s="8">
        <v>1</v>
      </c>
      <c r="EN72" s="8">
        <v>3</v>
      </c>
      <c r="EO72" s="119">
        <f>SUM(EH72:EN72)</f>
        <v>31</v>
      </c>
      <c r="EP72" s="144"/>
      <c r="EQ72" s="8">
        <v>0</v>
      </c>
      <c r="ER72" s="8">
        <v>1</v>
      </c>
      <c r="ES72" s="8">
        <v>0</v>
      </c>
      <c r="ET72" s="8">
        <v>0</v>
      </c>
      <c r="EU72" s="8">
        <v>0</v>
      </c>
      <c r="EV72" s="8">
        <v>0</v>
      </c>
      <c r="EW72" s="119">
        <f>SUM(EP72:EV72)</f>
        <v>1</v>
      </c>
      <c r="EX72" s="144"/>
      <c r="EY72" s="8">
        <v>0</v>
      </c>
      <c r="EZ72" s="8">
        <v>0</v>
      </c>
      <c r="FA72" s="8">
        <v>0</v>
      </c>
      <c r="FB72" s="8">
        <v>0</v>
      </c>
      <c r="FC72" s="8">
        <v>0</v>
      </c>
      <c r="FD72" s="8">
        <v>0</v>
      </c>
      <c r="FE72" s="146">
        <f>SUM(EX72:FD72)</f>
        <v>0</v>
      </c>
      <c r="FF72" s="147">
        <v>0</v>
      </c>
      <c r="FG72" s="8">
        <v>0</v>
      </c>
      <c r="FH72" s="8">
        <v>0</v>
      </c>
      <c r="FI72" s="8">
        <v>0</v>
      </c>
      <c r="FJ72" s="8">
        <v>3</v>
      </c>
      <c r="FK72" s="8">
        <v>1</v>
      </c>
      <c r="FL72" s="8">
        <v>0</v>
      </c>
      <c r="FM72" s="25">
        <f>SUM(FF72:FL72)</f>
        <v>4</v>
      </c>
      <c r="FN72" s="8">
        <v>0</v>
      </c>
      <c r="FO72" s="8">
        <v>0</v>
      </c>
      <c r="FP72" s="8">
        <v>0</v>
      </c>
      <c r="FQ72" s="8">
        <v>0</v>
      </c>
      <c r="FR72" s="8">
        <v>3</v>
      </c>
      <c r="FS72" s="8">
        <v>1</v>
      </c>
      <c r="FT72" s="8">
        <v>0</v>
      </c>
      <c r="FU72" s="25">
        <f>SUM(FN72:FT72)</f>
        <v>4</v>
      </c>
      <c r="FV72" s="25"/>
      <c r="FW72" s="25"/>
      <c r="FX72" s="8">
        <v>0</v>
      </c>
      <c r="FY72" s="8">
        <v>0</v>
      </c>
      <c r="FZ72" s="8">
        <v>0</v>
      </c>
      <c r="GA72" s="8">
        <v>0</v>
      </c>
      <c r="GB72" s="8">
        <v>0</v>
      </c>
      <c r="GC72" s="119">
        <f>SUM(FV72:GB72)</f>
        <v>0</v>
      </c>
      <c r="GD72" s="147"/>
      <c r="GE72" s="8"/>
      <c r="GF72" s="8">
        <v>0</v>
      </c>
      <c r="GG72" s="8">
        <v>0</v>
      </c>
      <c r="GH72" s="8">
        <v>0</v>
      </c>
      <c r="GI72" s="8">
        <v>0</v>
      </c>
      <c r="GJ72" s="8">
        <v>0</v>
      </c>
      <c r="GK72" s="146">
        <f>SUM(GD72:GJ72)</f>
        <v>0</v>
      </c>
      <c r="GL72" s="147">
        <v>0</v>
      </c>
      <c r="GM72" s="8">
        <v>13</v>
      </c>
      <c r="GN72" s="8">
        <v>31</v>
      </c>
      <c r="GO72" s="8">
        <v>12</v>
      </c>
      <c r="GP72" s="8">
        <v>18</v>
      </c>
      <c r="GQ72" s="8">
        <v>3</v>
      </c>
      <c r="GR72" s="8">
        <v>10</v>
      </c>
      <c r="GS72" s="119">
        <f>SUM(GL72:GR72)</f>
        <v>87</v>
      </c>
    </row>
    <row r="73" spans="1:201" s="120" customFormat="1" ht="18" customHeight="1" thickBot="1">
      <c r="A73" s="112" t="s">
        <v>82</v>
      </c>
      <c r="B73" s="151">
        <f aca="true" t="shared" si="89" ref="B73:H73">SUM(B64:B72)</f>
        <v>0</v>
      </c>
      <c r="C73" s="113">
        <f t="shared" si="89"/>
        <v>191</v>
      </c>
      <c r="D73" s="113">
        <f t="shared" si="89"/>
        <v>697</v>
      </c>
      <c r="E73" s="113">
        <f t="shared" si="89"/>
        <v>342</v>
      </c>
      <c r="F73" s="113">
        <f t="shared" si="89"/>
        <v>289</v>
      </c>
      <c r="G73" s="113">
        <f t="shared" si="89"/>
        <v>230</v>
      </c>
      <c r="H73" s="113">
        <f t="shared" si="89"/>
        <v>151</v>
      </c>
      <c r="I73" s="114">
        <f>SUM(B73:H73)</f>
        <v>1900</v>
      </c>
      <c r="J73" s="151">
        <f aca="true" t="shared" si="90" ref="J73:P73">SUM(J64:J72)</f>
        <v>0</v>
      </c>
      <c r="K73" s="113">
        <f t="shared" si="90"/>
        <v>98</v>
      </c>
      <c r="L73" s="113">
        <f t="shared" si="90"/>
        <v>371</v>
      </c>
      <c r="M73" s="113">
        <f t="shared" si="90"/>
        <v>179</v>
      </c>
      <c r="N73" s="113">
        <f t="shared" si="90"/>
        <v>141</v>
      </c>
      <c r="O73" s="113">
        <f t="shared" si="90"/>
        <v>118</v>
      </c>
      <c r="P73" s="113">
        <f t="shared" si="90"/>
        <v>79</v>
      </c>
      <c r="Q73" s="113">
        <f>SUM(J73:P73)</f>
        <v>986</v>
      </c>
      <c r="R73" s="113">
        <f aca="true" t="shared" si="91" ref="R73:X73">SUM(R64:R72)</f>
        <v>0</v>
      </c>
      <c r="S73" s="113">
        <f t="shared" si="91"/>
        <v>35</v>
      </c>
      <c r="T73" s="113">
        <f t="shared" si="91"/>
        <v>122</v>
      </c>
      <c r="U73" s="113">
        <f t="shared" si="91"/>
        <v>44</v>
      </c>
      <c r="V73" s="113">
        <f t="shared" si="91"/>
        <v>38</v>
      </c>
      <c r="W73" s="113">
        <f t="shared" si="91"/>
        <v>32</v>
      </c>
      <c r="X73" s="113">
        <f t="shared" si="91"/>
        <v>20</v>
      </c>
      <c r="Y73" s="113">
        <f>SUM(R73:X73)</f>
        <v>291</v>
      </c>
      <c r="Z73" s="113">
        <f aca="true" t="shared" si="92" ref="Z73:AF73">SUM(Z64:Z72)</f>
        <v>0</v>
      </c>
      <c r="AA73" s="113">
        <f t="shared" si="92"/>
        <v>0</v>
      </c>
      <c r="AB73" s="113">
        <f t="shared" si="92"/>
        <v>1</v>
      </c>
      <c r="AC73" s="113">
        <f t="shared" si="92"/>
        <v>4</v>
      </c>
      <c r="AD73" s="113">
        <f t="shared" si="92"/>
        <v>4</v>
      </c>
      <c r="AE73" s="113">
        <f t="shared" si="92"/>
        <v>9</v>
      </c>
      <c r="AF73" s="113">
        <f t="shared" si="92"/>
        <v>15</v>
      </c>
      <c r="AG73" s="113">
        <f>SUM(Z73:AF73)</f>
        <v>33</v>
      </c>
      <c r="AH73" s="113">
        <f aca="true" t="shared" si="93" ref="AH73:AN73">SUM(AH64:AH72)</f>
        <v>0</v>
      </c>
      <c r="AI73" s="113">
        <f t="shared" si="93"/>
        <v>0</v>
      </c>
      <c r="AJ73" s="113">
        <f t="shared" si="93"/>
        <v>3</v>
      </c>
      <c r="AK73" s="113">
        <f t="shared" si="93"/>
        <v>3</v>
      </c>
      <c r="AL73" s="113">
        <f t="shared" si="93"/>
        <v>4</v>
      </c>
      <c r="AM73" s="113">
        <f t="shared" si="93"/>
        <v>3</v>
      </c>
      <c r="AN73" s="113">
        <f t="shared" si="93"/>
        <v>3</v>
      </c>
      <c r="AO73" s="113">
        <f>SUM(AH73:AN73)</f>
        <v>16</v>
      </c>
      <c r="AP73" s="113">
        <f aca="true" t="shared" si="94" ref="AP73:AV73">SUM(AP64:AP72)</f>
        <v>0</v>
      </c>
      <c r="AQ73" s="113">
        <f t="shared" si="94"/>
        <v>0</v>
      </c>
      <c r="AR73" s="113">
        <f t="shared" si="94"/>
        <v>0</v>
      </c>
      <c r="AS73" s="113">
        <f t="shared" si="94"/>
        <v>1</v>
      </c>
      <c r="AT73" s="113">
        <f t="shared" si="94"/>
        <v>0</v>
      </c>
      <c r="AU73" s="113">
        <f t="shared" si="94"/>
        <v>0</v>
      </c>
      <c r="AV73" s="113">
        <f t="shared" si="94"/>
        <v>0</v>
      </c>
      <c r="AW73" s="113">
        <f>SUM(AP73:AV73)</f>
        <v>1</v>
      </c>
      <c r="AX73" s="113">
        <f aca="true" t="shared" si="95" ref="AX73:BD73">SUM(AX64:AX72)</f>
        <v>0</v>
      </c>
      <c r="AY73" s="113">
        <f t="shared" si="95"/>
        <v>57</v>
      </c>
      <c r="AZ73" s="113">
        <f t="shared" si="95"/>
        <v>184</v>
      </c>
      <c r="BA73" s="113">
        <f t="shared" si="95"/>
        <v>75</v>
      </c>
      <c r="BB73" s="113">
        <f t="shared" si="95"/>
        <v>53</v>
      </c>
      <c r="BC73" s="113">
        <f t="shared" si="95"/>
        <v>38</v>
      </c>
      <c r="BD73" s="113">
        <f t="shared" si="95"/>
        <v>16</v>
      </c>
      <c r="BE73" s="113">
        <f>SUM(AX73:BD73)</f>
        <v>423</v>
      </c>
      <c r="BF73" s="113">
        <f aca="true" t="shared" si="96" ref="BF73:BL73">SUM(BF64:BF72)</f>
        <v>0</v>
      </c>
      <c r="BG73" s="113">
        <f t="shared" si="96"/>
        <v>0</v>
      </c>
      <c r="BH73" s="113">
        <f t="shared" si="96"/>
        <v>6</v>
      </c>
      <c r="BI73" s="113">
        <f t="shared" si="96"/>
        <v>4</v>
      </c>
      <c r="BJ73" s="113">
        <f t="shared" si="96"/>
        <v>4</v>
      </c>
      <c r="BK73" s="113">
        <f t="shared" si="96"/>
        <v>0</v>
      </c>
      <c r="BL73" s="113">
        <f t="shared" si="96"/>
        <v>0</v>
      </c>
      <c r="BM73" s="113">
        <f>SUM(BF73:BL73)</f>
        <v>14</v>
      </c>
      <c r="BN73" s="113">
        <f aca="true" t="shared" si="97" ref="BN73:BT73">SUM(BN64:BN72)</f>
        <v>0</v>
      </c>
      <c r="BO73" s="113">
        <f t="shared" si="97"/>
        <v>6</v>
      </c>
      <c r="BP73" s="113">
        <f t="shared" si="97"/>
        <v>55</v>
      </c>
      <c r="BQ73" s="113">
        <f t="shared" si="97"/>
        <v>48</v>
      </c>
      <c r="BR73" s="113">
        <f t="shared" si="97"/>
        <v>38</v>
      </c>
      <c r="BS73" s="113">
        <f t="shared" si="97"/>
        <v>36</v>
      </c>
      <c r="BT73" s="113">
        <f t="shared" si="97"/>
        <v>25</v>
      </c>
      <c r="BU73" s="114">
        <f>SUM(BN73:BT73)</f>
        <v>208</v>
      </c>
      <c r="BV73" s="151">
        <f aca="true" t="shared" si="98" ref="BV73:CB73">SUM(BV64:BV72)</f>
        <v>0</v>
      </c>
      <c r="BW73" s="113">
        <f t="shared" si="98"/>
        <v>3</v>
      </c>
      <c r="BX73" s="113">
        <f t="shared" si="98"/>
        <v>37</v>
      </c>
      <c r="BY73" s="113">
        <f t="shared" si="98"/>
        <v>27</v>
      </c>
      <c r="BZ73" s="113">
        <f t="shared" si="98"/>
        <v>37</v>
      </c>
      <c r="CA73" s="113">
        <f t="shared" si="98"/>
        <v>26</v>
      </c>
      <c r="CB73" s="113">
        <f t="shared" si="98"/>
        <v>17</v>
      </c>
      <c r="CC73" s="113">
        <f>SUM(BV73:CB73)</f>
        <v>147</v>
      </c>
      <c r="CD73" s="113">
        <f aca="true" t="shared" si="99" ref="CD73:CJ73">SUM(CD64:CD72)</f>
        <v>0</v>
      </c>
      <c r="CE73" s="113">
        <f t="shared" si="99"/>
        <v>3</v>
      </c>
      <c r="CF73" s="113">
        <f t="shared" si="99"/>
        <v>34</v>
      </c>
      <c r="CG73" s="113">
        <f t="shared" si="99"/>
        <v>27</v>
      </c>
      <c r="CH73" s="113">
        <f t="shared" si="99"/>
        <v>35</v>
      </c>
      <c r="CI73" s="113">
        <f t="shared" si="99"/>
        <v>26</v>
      </c>
      <c r="CJ73" s="113">
        <f t="shared" si="99"/>
        <v>16</v>
      </c>
      <c r="CK73" s="113">
        <f>SUM(CD73:CJ73)</f>
        <v>141</v>
      </c>
      <c r="CL73" s="113">
        <f aca="true" t="shared" si="100" ref="CL73:CR73">SUM(CL64:CL72)</f>
        <v>0</v>
      </c>
      <c r="CM73" s="113">
        <f t="shared" si="100"/>
        <v>0</v>
      </c>
      <c r="CN73" s="113">
        <f t="shared" si="100"/>
        <v>3</v>
      </c>
      <c r="CO73" s="113">
        <f t="shared" si="100"/>
        <v>0</v>
      </c>
      <c r="CP73" s="113">
        <f t="shared" si="100"/>
        <v>2</v>
      </c>
      <c r="CQ73" s="113">
        <f t="shared" si="100"/>
        <v>0</v>
      </c>
      <c r="CR73" s="113">
        <f t="shared" si="100"/>
        <v>1</v>
      </c>
      <c r="CS73" s="113">
        <f>SUM(CL73:CR73)</f>
        <v>6</v>
      </c>
      <c r="CT73" s="113">
        <f aca="true" t="shared" si="101" ref="CT73:CZ73">SUM(CT64:CT72)</f>
        <v>0</v>
      </c>
      <c r="CU73" s="113">
        <f t="shared" si="101"/>
        <v>0</v>
      </c>
      <c r="CV73" s="113">
        <f t="shared" si="101"/>
        <v>0</v>
      </c>
      <c r="CW73" s="113">
        <f t="shared" si="101"/>
        <v>0</v>
      </c>
      <c r="CX73" s="113">
        <f t="shared" si="101"/>
        <v>0</v>
      </c>
      <c r="CY73" s="113">
        <f t="shared" si="101"/>
        <v>0</v>
      </c>
      <c r="CZ73" s="113">
        <f t="shared" si="101"/>
        <v>0</v>
      </c>
      <c r="DA73" s="114">
        <f>SUM(CT73:CZ73)</f>
        <v>0</v>
      </c>
      <c r="DB73" s="151">
        <f aca="true" t="shared" si="102" ref="DB73:DH73">SUM(DB64:DB72)</f>
        <v>0</v>
      </c>
      <c r="DC73" s="113">
        <f t="shared" si="102"/>
        <v>87</v>
      </c>
      <c r="DD73" s="113">
        <f t="shared" si="102"/>
        <v>281</v>
      </c>
      <c r="DE73" s="113">
        <f t="shared" si="102"/>
        <v>134</v>
      </c>
      <c r="DF73" s="113">
        <f t="shared" si="102"/>
        <v>105</v>
      </c>
      <c r="DG73" s="113">
        <f t="shared" si="102"/>
        <v>85</v>
      </c>
      <c r="DH73" s="113">
        <f t="shared" si="102"/>
        <v>54</v>
      </c>
      <c r="DI73" s="113">
        <f>SUM(DB73:DH73)</f>
        <v>746</v>
      </c>
      <c r="DJ73" s="113">
        <f aca="true" t="shared" si="103" ref="DJ73:DP73">SUM(DJ64:DJ72)</f>
        <v>0</v>
      </c>
      <c r="DK73" s="113">
        <f t="shared" si="103"/>
        <v>1</v>
      </c>
      <c r="DL73" s="113">
        <f t="shared" si="103"/>
        <v>7</v>
      </c>
      <c r="DM73" s="113">
        <f t="shared" si="103"/>
        <v>11</v>
      </c>
      <c r="DN73" s="113">
        <f t="shared" si="103"/>
        <v>10</v>
      </c>
      <c r="DO73" s="113">
        <f t="shared" si="103"/>
        <v>12</v>
      </c>
      <c r="DP73" s="113">
        <f t="shared" si="103"/>
        <v>12</v>
      </c>
      <c r="DQ73" s="113">
        <f>SUM(DJ73:DP73)</f>
        <v>53</v>
      </c>
      <c r="DR73" s="113">
        <f aca="true" t="shared" si="104" ref="DR73:DX73">SUM(DR64:DR72)</f>
        <v>0</v>
      </c>
      <c r="DS73" s="113">
        <f t="shared" si="104"/>
        <v>0</v>
      </c>
      <c r="DT73" s="113">
        <f t="shared" si="104"/>
        <v>2</v>
      </c>
      <c r="DU73" s="113">
        <f t="shared" si="104"/>
        <v>1</v>
      </c>
      <c r="DV73" s="113">
        <f t="shared" si="104"/>
        <v>2</v>
      </c>
      <c r="DW73" s="113">
        <f t="shared" si="104"/>
        <v>1</v>
      </c>
      <c r="DX73" s="113">
        <f t="shared" si="104"/>
        <v>0</v>
      </c>
      <c r="DY73" s="113">
        <f>SUM(DR73:DX73)</f>
        <v>6</v>
      </c>
      <c r="DZ73" s="113">
        <f>SUM(DZ64:DZ72)</f>
        <v>0</v>
      </c>
      <c r="EA73" s="152">
        <f>SUM(EA64:EA72)</f>
        <v>0</v>
      </c>
      <c r="EB73" s="152">
        <f>SUM(EB64:EB72)</f>
        <v>0</v>
      </c>
      <c r="EC73" s="152">
        <f>SUM(EC64:EC72)</f>
        <v>1</v>
      </c>
      <c r="ED73" s="153">
        <f>SUM(ED64:ED72)</f>
        <v>2</v>
      </c>
      <c r="EE73" s="152">
        <f>SUM(EE64:EE72)</f>
        <v>1</v>
      </c>
      <c r="EF73" s="152">
        <f>SUM(EF64:EF72)</f>
        <v>2</v>
      </c>
      <c r="EG73" s="152">
        <f>SUM(DZ73:EF73)</f>
        <v>6</v>
      </c>
      <c r="EH73" s="152">
        <f>SUM(EH64:EH72)</f>
        <v>0</v>
      </c>
      <c r="EI73" s="152">
        <f>SUM(EI64:EI72)</f>
        <v>86</v>
      </c>
      <c r="EJ73" s="152">
        <f>SUM(EJ64:EJ72)</f>
        <v>272</v>
      </c>
      <c r="EK73" s="152">
        <f>SUM(EK64:EK72)</f>
        <v>121</v>
      </c>
      <c r="EL73" s="152">
        <f>SUM(EL64:EL72)</f>
        <v>91</v>
      </c>
      <c r="EM73" s="152">
        <f>SUM(EM64:EM72)</f>
        <v>71</v>
      </c>
      <c r="EN73" s="153">
        <f>SUM(EN64:EN72)</f>
        <v>40</v>
      </c>
      <c r="EO73" s="114">
        <f>SUM(EH73:EN73)</f>
        <v>681</v>
      </c>
      <c r="EP73" s="151">
        <f>SUM(EP64:EP72)</f>
        <v>0</v>
      </c>
      <c r="EQ73" s="113">
        <f>SUM(EQ64:EQ72)</f>
        <v>1</v>
      </c>
      <c r="ER73" s="113">
        <f>SUM(ER64:ER72)</f>
        <v>4</v>
      </c>
      <c r="ES73" s="113">
        <f>SUM(ES64:ES72)</f>
        <v>2</v>
      </c>
      <c r="ET73" s="113">
        <f>SUM(ET64:ET72)</f>
        <v>5</v>
      </c>
      <c r="EU73" s="113">
        <f>SUM(EU64:EU72)</f>
        <v>1</v>
      </c>
      <c r="EV73" s="113">
        <f>SUM(EV64:EV72)</f>
        <v>0</v>
      </c>
      <c r="EW73" s="114">
        <f>SUM(EP73:EV73)</f>
        <v>13</v>
      </c>
      <c r="EX73" s="151">
        <f>SUM(EX64:EX72)</f>
        <v>0</v>
      </c>
      <c r="EY73" s="113">
        <f>SUM(EY64:EY72)</f>
        <v>2</v>
      </c>
      <c r="EZ73" s="113">
        <f>SUM(EZ64:EZ72)</f>
        <v>4</v>
      </c>
      <c r="FA73" s="113">
        <f>SUM(FA64:FA72)</f>
        <v>0</v>
      </c>
      <c r="FB73" s="113">
        <f>SUM(FB64:FB72)</f>
        <v>1</v>
      </c>
      <c r="FC73" s="113">
        <f>SUM(FC64:FC72)</f>
        <v>0</v>
      </c>
      <c r="FD73" s="113">
        <f>SUM(FD64:FD72)</f>
        <v>1</v>
      </c>
      <c r="FE73" s="154">
        <f>SUM(EX73:FD73)</f>
        <v>8</v>
      </c>
      <c r="FF73" s="151">
        <f>SUM(FF64:FF72)</f>
        <v>0</v>
      </c>
      <c r="FG73" s="113">
        <f>SUM(FG64:FG72)</f>
        <v>0</v>
      </c>
      <c r="FH73" s="113">
        <f>SUM(FH64:FH72)</f>
        <v>33</v>
      </c>
      <c r="FI73" s="113">
        <f>SUM(FI64:FI72)</f>
        <v>59</v>
      </c>
      <c r="FJ73" s="113">
        <f>SUM(FJ64:FJ72)</f>
        <v>96</v>
      </c>
      <c r="FK73" s="113">
        <f>SUM(FK64:FK72)</f>
        <v>118</v>
      </c>
      <c r="FL73" s="113">
        <f>SUM(FL64:FL72)</f>
        <v>79</v>
      </c>
      <c r="FM73" s="113">
        <f>SUM(FF73:FL73)</f>
        <v>385</v>
      </c>
      <c r="FN73" s="113">
        <f>SUM(FN64:FN72)</f>
        <v>0</v>
      </c>
      <c r="FO73" s="113">
        <f>SUM(FO64:FO72)</f>
        <v>0</v>
      </c>
      <c r="FP73" s="113">
        <f>SUM(FP64:FP72)</f>
        <v>25</v>
      </c>
      <c r="FQ73" s="113">
        <f>SUM(FQ64:FQ72)</f>
        <v>45</v>
      </c>
      <c r="FR73" s="113">
        <f>SUM(FR64:FR72)</f>
        <v>77</v>
      </c>
      <c r="FS73" s="113">
        <f>SUM(FS64:FS72)</f>
        <v>109</v>
      </c>
      <c r="FT73" s="113">
        <f>SUM(FT64:FT72)</f>
        <v>63</v>
      </c>
      <c r="FU73" s="113">
        <f>SUM(FN73:FT73)</f>
        <v>319</v>
      </c>
      <c r="FV73" s="113">
        <f>SUM(FV64:FV72)</f>
        <v>0</v>
      </c>
      <c r="FW73" s="113">
        <f>SUM(FW64:FW72)</f>
        <v>0</v>
      </c>
      <c r="FX73" s="113">
        <f>SUM(FX64:FX72)</f>
        <v>6</v>
      </c>
      <c r="FY73" s="113">
        <f>SUM(FY64:FY72)</f>
        <v>14</v>
      </c>
      <c r="FZ73" s="113">
        <f>SUM(FZ64:FZ72)</f>
        <v>17</v>
      </c>
      <c r="GA73" s="113">
        <f>SUM(GA64:GA72)</f>
        <v>8</v>
      </c>
      <c r="GB73" s="113">
        <f>SUM(GB64:GB72)</f>
        <v>5</v>
      </c>
      <c r="GC73" s="114">
        <f>SUM(FV73:GB73)</f>
        <v>50</v>
      </c>
      <c r="GD73" s="151"/>
      <c r="GE73" s="113"/>
      <c r="GF73" s="113">
        <f>SUM(GF64:GF72)</f>
        <v>2</v>
      </c>
      <c r="GG73" s="113">
        <f>SUM(GG64:GG72)</f>
        <v>0</v>
      </c>
      <c r="GH73" s="113">
        <f>SUM(GH64:GH72)</f>
        <v>2</v>
      </c>
      <c r="GI73" s="113">
        <f>SUM(GI64:GI72)</f>
        <v>1</v>
      </c>
      <c r="GJ73" s="113">
        <f>SUM(GJ64:GJ72)</f>
        <v>11</v>
      </c>
      <c r="GK73" s="154">
        <f>SUM(GD73:GJ73)</f>
        <v>16</v>
      </c>
      <c r="GL73" s="151">
        <f>SUM(GL64:GL72)</f>
        <v>0</v>
      </c>
      <c r="GM73" s="113">
        <f>SUM(GM64:GM72)</f>
        <v>191</v>
      </c>
      <c r="GN73" s="113">
        <f>SUM(GN64:GN72)</f>
        <v>730</v>
      </c>
      <c r="GO73" s="113">
        <f>SUM(GO64:GO72)</f>
        <v>401</v>
      </c>
      <c r="GP73" s="113">
        <f>SUM(GP64:GP72)</f>
        <v>385</v>
      </c>
      <c r="GQ73" s="113">
        <f>SUM(GQ64:GQ72)</f>
        <v>348</v>
      </c>
      <c r="GR73" s="113">
        <f>SUM(GR64:GR72)</f>
        <v>230</v>
      </c>
      <c r="GS73" s="114">
        <f>SUM(GL73:GR73)</f>
        <v>2285</v>
      </c>
    </row>
    <row r="74" spans="1:202" s="120" customFormat="1" ht="14.25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3"/>
      <c r="DE74" s="103"/>
      <c r="DF74" s="103"/>
      <c r="DG74" s="103"/>
      <c r="DH74" s="103"/>
      <c r="DI74" s="103"/>
      <c r="DJ74" s="103"/>
      <c r="DK74" s="103"/>
      <c r="DL74" s="103"/>
      <c r="DM74" s="103"/>
      <c r="DN74" s="103"/>
      <c r="DO74" s="103"/>
      <c r="DP74" s="103"/>
      <c r="DQ74" s="103"/>
      <c r="DR74" s="103"/>
      <c r="DS74" s="103"/>
      <c r="DT74" s="103"/>
      <c r="DU74" s="103"/>
      <c r="DV74" s="103"/>
      <c r="DW74" s="103"/>
      <c r="DX74" s="103"/>
      <c r="DY74" s="103"/>
      <c r="DZ74" s="103"/>
      <c r="EA74" s="103"/>
      <c r="EB74" s="103"/>
      <c r="EC74" s="103"/>
      <c r="ED74" s="103"/>
      <c r="EE74" s="103"/>
      <c r="EF74" s="103"/>
      <c r="EG74" s="103"/>
      <c r="EH74" s="103"/>
      <c r="EI74" s="103"/>
      <c r="EJ74" s="103"/>
      <c r="EK74" s="103"/>
      <c r="EL74" s="103"/>
      <c r="EM74" s="103"/>
      <c r="EN74" s="103"/>
      <c r="EO74" s="103"/>
      <c r="EP74" s="103"/>
      <c r="EQ74" s="103"/>
      <c r="ER74" s="103"/>
      <c r="ES74" s="103"/>
      <c r="ET74" s="103"/>
      <c r="EU74" s="103"/>
      <c r="EV74" s="103"/>
      <c r="EW74" s="103"/>
      <c r="EX74" s="103"/>
      <c r="EY74" s="103"/>
      <c r="EZ74" s="103"/>
      <c r="FA74" s="103"/>
      <c r="FB74" s="103"/>
      <c r="FC74" s="103"/>
      <c r="FD74" s="103"/>
      <c r="FE74" s="122"/>
      <c r="FF74" s="103"/>
      <c r="FG74" s="103"/>
      <c r="FH74" s="103"/>
      <c r="FI74" s="103"/>
      <c r="FJ74" s="103"/>
      <c r="FK74" s="103"/>
      <c r="FL74" s="103"/>
      <c r="FM74" s="103"/>
      <c r="FN74" s="103"/>
      <c r="FO74" s="103"/>
      <c r="FP74" s="103"/>
      <c r="FQ74" s="103"/>
      <c r="FR74" s="103"/>
      <c r="FS74" s="103"/>
      <c r="FT74" s="103"/>
      <c r="FU74" s="103"/>
      <c r="FV74" s="103"/>
      <c r="FW74" s="103"/>
      <c r="FX74" s="103"/>
      <c r="FY74" s="103"/>
      <c r="FZ74" s="103"/>
      <c r="GA74" s="103"/>
      <c r="GB74" s="103"/>
      <c r="GC74" s="103"/>
      <c r="GD74" s="103"/>
      <c r="GE74" s="103"/>
      <c r="GF74" s="103"/>
      <c r="GG74" s="103"/>
      <c r="GH74" s="103"/>
      <c r="GI74" s="103"/>
      <c r="GJ74" s="103"/>
      <c r="GK74" s="122"/>
      <c r="GL74" s="103"/>
      <c r="GM74" s="103"/>
      <c r="GN74" s="103"/>
      <c r="GO74" s="103"/>
      <c r="GP74" s="103"/>
      <c r="GQ74" s="103"/>
      <c r="GR74" s="103"/>
      <c r="GS74" s="103"/>
      <c r="GT74" s="103"/>
    </row>
    <row r="75" spans="1:202" s="120" customFormat="1" ht="14.25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3"/>
      <c r="DF75" s="103"/>
      <c r="DG75" s="103"/>
      <c r="DH75" s="103"/>
      <c r="DI75" s="103"/>
      <c r="DJ75" s="103"/>
      <c r="DK75" s="103"/>
      <c r="DL75" s="103"/>
      <c r="DM75" s="103"/>
      <c r="DN75" s="103"/>
      <c r="DO75" s="103"/>
      <c r="DP75" s="103"/>
      <c r="DQ75" s="103"/>
      <c r="DR75" s="103"/>
      <c r="DS75" s="103"/>
      <c r="DT75" s="103"/>
      <c r="DU75" s="103"/>
      <c r="DV75" s="103"/>
      <c r="DW75" s="103"/>
      <c r="DX75" s="103"/>
      <c r="DY75" s="103"/>
      <c r="DZ75" s="103"/>
      <c r="EA75" s="103"/>
      <c r="EB75" s="103"/>
      <c r="EC75" s="103"/>
      <c r="ED75" s="103"/>
      <c r="EE75" s="103"/>
      <c r="EF75" s="103"/>
      <c r="EG75" s="103"/>
      <c r="EH75" s="103"/>
      <c r="EI75" s="103"/>
      <c r="EJ75" s="103"/>
      <c r="EK75" s="103"/>
      <c r="EL75" s="103"/>
      <c r="EM75" s="103"/>
      <c r="EN75" s="103"/>
      <c r="EO75" s="103"/>
      <c r="EP75" s="103"/>
      <c r="EQ75" s="103"/>
      <c r="ER75" s="103"/>
      <c r="ES75" s="103"/>
      <c r="ET75" s="103"/>
      <c r="EU75" s="103"/>
      <c r="EV75" s="103"/>
      <c r="EW75" s="103"/>
      <c r="EX75" s="103"/>
      <c r="EY75" s="103"/>
      <c r="EZ75" s="103"/>
      <c r="FA75" s="103"/>
      <c r="FB75" s="103"/>
      <c r="FC75" s="103"/>
      <c r="FD75" s="103"/>
      <c r="FE75" s="121"/>
      <c r="FF75" s="103"/>
      <c r="FG75" s="103"/>
      <c r="FH75" s="103"/>
      <c r="FI75" s="103"/>
      <c r="FJ75" s="103"/>
      <c r="FK75" s="103"/>
      <c r="FL75" s="103"/>
      <c r="FM75" s="103"/>
      <c r="FN75" s="103"/>
      <c r="FO75" s="103"/>
      <c r="FP75" s="103"/>
      <c r="FQ75" s="103"/>
      <c r="FR75" s="103"/>
      <c r="FS75" s="103"/>
      <c r="FT75" s="103"/>
      <c r="FU75" s="103"/>
      <c r="FV75" s="103"/>
      <c r="FW75" s="103"/>
      <c r="FX75" s="103"/>
      <c r="FY75" s="103"/>
      <c r="FZ75" s="103"/>
      <c r="GA75" s="103"/>
      <c r="GB75" s="103"/>
      <c r="GC75" s="103"/>
      <c r="GD75" s="103"/>
      <c r="GE75" s="103"/>
      <c r="GF75" s="103"/>
      <c r="GG75" s="103"/>
      <c r="GH75" s="103"/>
      <c r="GI75" s="103"/>
      <c r="GJ75" s="103"/>
      <c r="GK75" s="121"/>
      <c r="GL75" s="103"/>
      <c r="GM75" s="103"/>
      <c r="GN75" s="103"/>
      <c r="GO75" s="103"/>
      <c r="GP75" s="103"/>
      <c r="GQ75" s="103"/>
      <c r="GR75" s="103"/>
      <c r="GS75" s="103"/>
      <c r="GT75" s="103"/>
    </row>
    <row r="76" spans="1:202" s="120" customFormat="1" ht="14.25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03"/>
      <c r="CC76" s="103"/>
      <c r="CD76" s="103"/>
      <c r="CE76" s="103"/>
      <c r="CF76" s="103"/>
      <c r="CG76" s="103"/>
      <c r="CH76" s="103"/>
      <c r="CI76" s="103"/>
      <c r="CJ76" s="103"/>
      <c r="CK76" s="103"/>
      <c r="CL76" s="103"/>
      <c r="CM76" s="103"/>
      <c r="CN76" s="103"/>
      <c r="CO76" s="103"/>
      <c r="CP76" s="103"/>
      <c r="CQ76" s="103"/>
      <c r="CR76" s="103"/>
      <c r="CS76" s="103"/>
      <c r="CT76" s="103"/>
      <c r="CU76" s="103"/>
      <c r="CV76" s="103"/>
      <c r="CW76" s="103"/>
      <c r="CX76" s="103"/>
      <c r="CY76" s="103"/>
      <c r="CZ76" s="103"/>
      <c r="DA76" s="103"/>
      <c r="DB76" s="103"/>
      <c r="DC76" s="103"/>
      <c r="DD76" s="103"/>
      <c r="DE76" s="103"/>
      <c r="DF76" s="103"/>
      <c r="DG76" s="103"/>
      <c r="DH76" s="103"/>
      <c r="DI76" s="103"/>
      <c r="DJ76" s="103"/>
      <c r="DK76" s="103"/>
      <c r="DL76" s="103"/>
      <c r="DM76" s="103"/>
      <c r="DN76" s="103"/>
      <c r="DO76" s="103"/>
      <c r="DP76" s="103"/>
      <c r="DQ76" s="103"/>
      <c r="DR76" s="103"/>
      <c r="DS76" s="103"/>
      <c r="DT76" s="103"/>
      <c r="DU76" s="103"/>
      <c r="DV76" s="103"/>
      <c r="DW76" s="103"/>
      <c r="DX76" s="103"/>
      <c r="DY76" s="103"/>
      <c r="DZ76" s="103"/>
      <c r="EA76" s="103"/>
      <c r="EB76" s="103"/>
      <c r="EC76" s="103"/>
      <c r="ED76" s="103"/>
      <c r="EE76" s="103"/>
      <c r="EF76" s="103"/>
      <c r="EG76" s="103"/>
      <c r="EH76" s="103"/>
      <c r="EI76" s="103"/>
      <c r="EJ76" s="103"/>
      <c r="EK76" s="103"/>
      <c r="EL76" s="103"/>
      <c r="EM76" s="103"/>
      <c r="EN76" s="103"/>
      <c r="EO76" s="103"/>
      <c r="EP76" s="103"/>
      <c r="EQ76" s="103"/>
      <c r="ER76" s="103"/>
      <c r="ES76" s="103"/>
      <c r="ET76" s="103"/>
      <c r="EU76" s="103"/>
      <c r="EV76" s="103"/>
      <c r="EW76" s="103"/>
      <c r="EX76" s="103"/>
      <c r="EY76" s="103"/>
      <c r="EZ76" s="103"/>
      <c r="FA76" s="103"/>
      <c r="FB76" s="103"/>
      <c r="FC76" s="103"/>
      <c r="FD76" s="103"/>
      <c r="FE76" s="121"/>
      <c r="FF76" s="103"/>
      <c r="FG76" s="103"/>
      <c r="FH76" s="103"/>
      <c r="FI76" s="103"/>
      <c r="FJ76" s="103"/>
      <c r="FK76" s="103"/>
      <c r="FL76" s="103"/>
      <c r="FM76" s="103"/>
      <c r="FN76" s="103"/>
      <c r="FO76" s="103"/>
      <c r="FP76" s="103"/>
      <c r="FQ76" s="103"/>
      <c r="FR76" s="103"/>
      <c r="FS76" s="103"/>
      <c r="FT76" s="103"/>
      <c r="FU76" s="103"/>
      <c r="FV76" s="103"/>
      <c r="FW76" s="103"/>
      <c r="FX76" s="103"/>
      <c r="FY76" s="103"/>
      <c r="FZ76" s="103"/>
      <c r="GA76" s="103"/>
      <c r="GB76" s="103"/>
      <c r="GC76" s="103"/>
      <c r="GD76" s="103"/>
      <c r="GE76" s="103"/>
      <c r="GF76" s="103"/>
      <c r="GG76" s="103"/>
      <c r="GH76" s="103"/>
      <c r="GI76" s="103"/>
      <c r="GJ76" s="103"/>
      <c r="GK76" s="121"/>
      <c r="GL76" s="103"/>
      <c r="GM76" s="103"/>
      <c r="GN76" s="103"/>
      <c r="GO76" s="103"/>
      <c r="GP76" s="103"/>
      <c r="GQ76" s="103"/>
      <c r="GR76" s="103"/>
      <c r="GS76" s="103"/>
      <c r="GT76" s="103"/>
    </row>
    <row r="77" spans="1:202" s="120" customFormat="1" ht="14.25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3"/>
      <c r="CC77" s="103"/>
      <c r="CD77" s="103"/>
      <c r="CE77" s="103"/>
      <c r="CF77" s="103"/>
      <c r="CG77" s="103"/>
      <c r="CH77" s="103"/>
      <c r="CI77" s="103"/>
      <c r="CJ77" s="103"/>
      <c r="CK77" s="103"/>
      <c r="CL77" s="103"/>
      <c r="CM77" s="103"/>
      <c r="CN77" s="103"/>
      <c r="CO77" s="103"/>
      <c r="CP77" s="103"/>
      <c r="CQ77" s="103"/>
      <c r="CR77" s="103"/>
      <c r="CS77" s="103"/>
      <c r="CT77" s="103"/>
      <c r="CU77" s="103"/>
      <c r="CV77" s="103"/>
      <c r="CW77" s="103"/>
      <c r="CX77" s="103"/>
      <c r="CY77" s="103"/>
      <c r="CZ77" s="103"/>
      <c r="DA77" s="103"/>
      <c r="DB77" s="103"/>
      <c r="DC77" s="103"/>
      <c r="DD77" s="103"/>
      <c r="DE77" s="103"/>
      <c r="DF77" s="103"/>
      <c r="DG77" s="103"/>
      <c r="DH77" s="103"/>
      <c r="DI77" s="103"/>
      <c r="DJ77" s="103"/>
      <c r="DK77" s="103"/>
      <c r="DL77" s="103"/>
      <c r="DM77" s="103"/>
      <c r="DN77" s="103"/>
      <c r="DO77" s="103"/>
      <c r="DP77" s="103"/>
      <c r="DQ77" s="103"/>
      <c r="DR77" s="103"/>
      <c r="DS77" s="103"/>
      <c r="DT77" s="103"/>
      <c r="DU77" s="103"/>
      <c r="DV77" s="103"/>
      <c r="DW77" s="103"/>
      <c r="DX77" s="103"/>
      <c r="DY77" s="103"/>
      <c r="DZ77" s="103"/>
      <c r="EA77" s="103"/>
      <c r="EB77" s="103"/>
      <c r="EC77" s="103"/>
      <c r="ED77" s="103"/>
      <c r="EE77" s="103"/>
      <c r="EF77" s="103"/>
      <c r="EG77" s="103"/>
      <c r="EH77" s="103"/>
      <c r="EI77" s="103"/>
      <c r="EJ77" s="103"/>
      <c r="EK77" s="103"/>
      <c r="EL77" s="103"/>
      <c r="EM77" s="103"/>
      <c r="EN77" s="103"/>
      <c r="EO77" s="103"/>
      <c r="EP77" s="103"/>
      <c r="EQ77" s="103"/>
      <c r="ER77" s="103"/>
      <c r="ES77" s="103"/>
      <c r="ET77" s="103"/>
      <c r="EU77" s="103"/>
      <c r="EV77" s="103"/>
      <c r="EW77" s="103"/>
      <c r="EX77" s="103"/>
      <c r="EY77" s="103"/>
      <c r="EZ77" s="103"/>
      <c r="FA77" s="103"/>
      <c r="FB77" s="103"/>
      <c r="FC77" s="103"/>
      <c r="FD77" s="103"/>
      <c r="FE77" s="121"/>
      <c r="FF77" s="103"/>
      <c r="FG77" s="103"/>
      <c r="FH77" s="103"/>
      <c r="FI77" s="103"/>
      <c r="FJ77" s="103"/>
      <c r="FK77" s="103"/>
      <c r="FL77" s="103"/>
      <c r="FM77" s="103"/>
      <c r="FN77" s="103"/>
      <c r="FO77" s="103"/>
      <c r="FP77" s="103"/>
      <c r="FQ77" s="103"/>
      <c r="FR77" s="103"/>
      <c r="FS77" s="103"/>
      <c r="FT77" s="103"/>
      <c r="FU77" s="103"/>
      <c r="FV77" s="103"/>
      <c r="FW77" s="103"/>
      <c r="FX77" s="103"/>
      <c r="FY77" s="103"/>
      <c r="FZ77" s="103"/>
      <c r="GA77" s="103"/>
      <c r="GB77" s="103"/>
      <c r="GC77" s="103"/>
      <c r="GD77" s="103"/>
      <c r="GE77" s="103"/>
      <c r="GF77" s="103"/>
      <c r="GG77" s="103"/>
      <c r="GH77" s="103"/>
      <c r="GI77" s="103"/>
      <c r="GJ77" s="103"/>
      <c r="GK77" s="121"/>
      <c r="GL77" s="103"/>
      <c r="GM77" s="103"/>
      <c r="GN77" s="103"/>
      <c r="GO77" s="103"/>
      <c r="GP77" s="103"/>
      <c r="GQ77" s="103"/>
      <c r="GR77" s="103"/>
      <c r="GS77" s="103"/>
      <c r="GT77" s="103"/>
    </row>
    <row r="78" spans="1:202" s="120" customFormat="1" ht="14.25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3"/>
      <c r="CE78" s="103"/>
      <c r="CF78" s="103"/>
      <c r="CG78" s="103"/>
      <c r="CH78" s="103"/>
      <c r="CI78" s="103"/>
      <c r="CJ78" s="103"/>
      <c r="CK78" s="103"/>
      <c r="CL78" s="103"/>
      <c r="CM78" s="103"/>
      <c r="CN78" s="103"/>
      <c r="CO78" s="103"/>
      <c r="CP78" s="103"/>
      <c r="CQ78" s="103"/>
      <c r="CR78" s="103"/>
      <c r="CS78" s="103"/>
      <c r="CT78" s="103"/>
      <c r="CU78" s="103"/>
      <c r="CV78" s="103"/>
      <c r="CW78" s="103"/>
      <c r="CX78" s="103"/>
      <c r="CY78" s="103"/>
      <c r="CZ78" s="103"/>
      <c r="DA78" s="103"/>
      <c r="DB78" s="103"/>
      <c r="DC78" s="103"/>
      <c r="DD78" s="103"/>
      <c r="DE78" s="103"/>
      <c r="DF78" s="103"/>
      <c r="DG78" s="103"/>
      <c r="DH78" s="103"/>
      <c r="DI78" s="103"/>
      <c r="DJ78" s="103"/>
      <c r="DK78" s="103"/>
      <c r="DL78" s="103"/>
      <c r="DM78" s="103"/>
      <c r="DN78" s="103"/>
      <c r="DO78" s="103"/>
      <c r="DP78" s="103"/>
      <c r="DQ78" s="103"/>
      <c r="DR78" s="103"/>
      <c r="DS78" s="103"/>
      <c r="DT78" s="103"/>
      <c r="DU78" s="103"/>
      <c r="DV78" s="103"/>
      <c r="DW78" s="103"/>
      <c r="DX78" s="103"/>
      <c r="DY78" s="103"/>
      <c r="DZ78" s="103"/>
      <c r="EA78" s="103"/>
      <c r="EB78" s="103"/>
      <c r="EC78" s="103"/>
      <c r="ED78" s="103"/>
      <c r="EE78" s="103"/>
      <c r="EF78" s="103"/>
      <c r="EG78" s="103"/>
      <c r="EH78" s="103"/>
      <c r="EI78" s="103"/>
      <c r="EJ78" s="103"/>
      <c r="EK78" s="103"/>
      <c r="EL78" s="103"/>
      <c r="EM78" s="103"/>
      <c r="EN78" s="103"/>
      <c r="EO78" s="103"/>
      <c r="EP78" s="103"/>
      <c r="EQ78" s="103"/>
      <c r="ER78" s="103"/>
      <c r="ES78" s="103"/>
      <c r="ET78" s="103"/>
      <c r="EU78" s="103"/>
      <c r="EV78" s="103"/>
      <c r="EW78" s="103"/>
      <c r="EX78" s="103"/>
      <c r="EY78" s="103"/>
      <c r="EZ78" s="103"/>
      <c r="FA78" s="103"/>
      <c r="FB78" s="103"/>
      <c r="FC78" s="103"/>
      <c r="FD78" s="103"/>
      <c r="FE78" s="121"/>
      <c r="FF78" s="103"/>
      <c r="FG78" s="103"/>
      <c r="FH78" s="103"/>
      <c r="FI78" s="103"/>
      <c r="FJ78" s="103"/>
      <c r="FK78" s="103"/>
      <c r="FL78" s="103"/>
      <c r="FM78" s="103"/>
      <c r="FN78" s="103"/>
      <c r="FO78" s="103"/>
      <c r="FP78" s="103"/>
      <c r="FQ78" s="103"/>
      <c r="FR78" s="103"/>
      <c r="FS78" s="103"/>
      <c r="FT78" s="103"/>
      <c r="FU78" s="103"/>
      <c r="FV78" s="103"/>
      <c r="FW78" s="103"/>
      <c r="FX78" s="103"/>
      <c r="FY78" s="103"/>
      <c r="FZ78" s="103"/>
      <c r="GA78" s="103"/>
      <c r="GB78" s="103"/>
      <c r="GC78" s="103"/>
      <c r="GD78" s="103"/>
      <c r="GE78" s="103"/>
      <c r="GF78" s="103"/>
      <c r="GG78" s="103"/>
      <c r="GH78" s="103"/>
      <c r="GI78" s="103"/>
      <c r="GJ78" s="103"/>
      <c r="GK78" s="121"/>
      <c r="GL78" s="103"/>
      <c r="GM78" s="103"/>
      <c r="GN78" s="103"/>
      <c r="GO78" s="103"/>
      <c r="GP78" s="103"/>
      <c r="GQ78" s="103"/>
      <c r="GR78" s="103"/>
      <c r="GS78" s="103"/>
      <c r="GT78" s="103"/>
    </row>
    <row r="79" spans="1:202" s="120" customFormat="1" ht="14.25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3"/>
      <c r="BQ79" s="103"/>
      <c r="BR79" s="103"/>
      <c r="BS79" s="103"/>
      <c r="BT79" s="103"/>
      <c r="BU79" s="103"/>
      <c r="BV79" s="103"/>
      <c r="BW79" s="103"/>
      <c r="BX79" s="103"/>
      <c r="BY79" s="103"/>
      <c r="BZ79" s="103"/>
      <c r="CA79" s="103"/>
      <c r="CB79" s="103"/>
      <c r="CC79" s="103"/>
      <c r="CD79" s="103"/>
      <c r="CE79" s="103"/>
      <c r="CF79" s="103"/>
      <c r="CG79" s="103"/>
      <c r="CH79" s="103"/>
      <c r="CI79" s="103"/>
      <c r="CJ79" s="103"/>
      <c r="CK79" s="103"/>
      <c r="CL79" s="103"/>
      <c r="CM79" s="103"/>
      <c r="CN79" s="103"/>
      <c r="CO79" s="103"/>
      <c r="CP79" s="103"/>
      <c r="CQ79" s="103"/>
      <c r="CR79" s="103"/>
      <c r="CS79" s="103"/>
      <c r="CT79" s="103"/>
      <c r="CU79" s="103"/>
      <c r="CV79" s="103"/>
      <c r="CW79" s="103"/>
      <c r="CX79" s="103"/>
      <c r="CY79" s="103"/>
      <c r="CZ79" s="103"/>
      <c r="DA79" s="103"/>
      <c r="DB79" s="103"/>
      <c r="DC79" s="103"/>
      <c r="DD79" s="103"/>
      <c r="DE79" s="103"/>
      <c r="DF79" s="103"/>
      <c r="DG79" s="103"/>
      <c r="DH79" s="103"/>
      <c r="DI79" s="103"/>
      <c r="DJ79" s="103"/>
      <c r="DK79" s="103"/>
      <c r="DL79" s="103"/>
      <c r="DM79" s="103"/>
      <c r="DN79" s="103"/>
      <c r="DO79" s="103"/>
      <c r="DP79" s="103"/>
      <c r="DQ79" s="103"/>
      <c r="DR79" s="103"/>
      <c r="DS79" s="103"/>
      <c r="DT79" s="103"/>
      <c r="DU79" s="103"/>
      <c r="DV79" s="103"/>
      <c r="DW79" s="103"/>
      <c r="DX79" s="103"/>
      <c r="DY79" s="103"/>
      <c r="DZ79" s="103"/>
      <c r="EA79" s="103"/>
      <c r="EB79" s="103"/>
      <c r="EC79" s="103"/>
      <c r="ED79" s="103"/>
      <c r="EE79" s="103"/>
      <c r="EF79" s="103"/>
      <c r="EG79" s="103"/>
      <c r="EH79" s="103"/>
      <c r="EI79" s="103"/>
      <c r="EJ79" s="103"/>
      <c r="EK79" s="103"/>
      <c r="EL79" s="103"/>
      <c r="EM79" s="103"/>
      <c r="EN79" s="103"/>
      <c r="EO79" s="103"/>
      <c r="EP79" s="103"/>
      <c r="EQ79" s="103"/>
      <c r="ER79" s="103"/>
      <c r="ES79" s="103"/>
      <c r="ET79" s="103"/>
      <c r="EU79" s="103"/>
      <c r="EV79" s="103"/>
      <c r="EW79" s="103"/>
      <c r="EX79" s="103"/>
      <c r="EY79" s="103"/>
      <c r="EZ79" s="103"/>
      <c r="FA79" s="103"/>
      <c r="FB79" s="103"/>
      <c r="FC79" s="103"/>
      <c r="FD79" s="103"/>
      <c r="FE79" s="121"/>
      <c r="FF79" s="103"/>
      <c r="FG79" s="103"/>
      <c r="FH79" s="103"/>
      <c r="FI79" s="103"/>
      <c r="FJ79" s="103"/>
      <c r="FK79" s="103"/>
      <c r="FL79" s="103"/>
      <c r="FM79" s="103"/>
      <c r="FN79" s="103"/>
      <c r="FO79" s="103"/>
      <c r="FP79" s="103"/>
      <c r="FQ79" s="103"/>
      <c r="FR79" s="103"/>
      <c r="FS79" s="103"/>
      <c r="FT79" s="103"/>
      <c r="FU79" s="103"/>
      <c r="FV79" s="103"/>
      <c r="FW79" s="103"/>
      <c r="FX79" s="103"/>
      <c r="FY79" s="103"/>
      <c r="FZ79" s="103"/>
      <c r="GA79" s="103"/>
      <c r="GB79" s="103"/>
      <c r="GC79" s="103"/>
      <c r="GD79" s="103"/>
      <c r="GE79" s="103"/>
      <c r="GF79" s="103"/>
      <c r="GG79" s="103"/>
      <c r="GH79" s="103"/>
      <c r="GI79" s="103"/>
      <c r="GJ79" s="103"/>
      <c r="GK79" s="121"/>
      <c r="GL79" s="103"/>
      <c r="GM79" s="103"/>
      <c r="GN79" s="103"/>
      <c r="GO79" s="103"/>
      <c r="GP79" s="103"/>
      <c r="GQ79" s="103"/>
      <c r="GR79" s="103"/>
      <c r="GS79" s="103"/>
      <c r="GT79" s="103"/>
    </row>
    <row r="80" spans="1:202" s="120" customFormat="1" ht="14.25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3"/>
      <c r="BO80" s="103"/>
      <c r="BP80" s="103"/>
      <c r="BQ80" s="103"/>
      <c r="BR80" s="103"/>
      <c r="BS80" s="103"/>
      <c r="BT80" s="103"/>
      <c r="BU80" s="103"/>
      <c r="BV80" s="103"/>
      <c r="BW80" s="103"/>
      <c r="BX80" s="103"/>
      <c r="BY80" s="103"/>
      <c r="BZ80" s="103"/>
      <c r="CA80" s="103"/>
      <c r="CB80" s="103"/>
      <c r="CC80" s="103"/>
      <c r="CD80" s="103"/>
      <c r="CE80" s="103"/>
      <c r="CF80" s="103"/>
      <c r="CG80" s="103"/>
      <c r="CH80" s="103"/>
      <c r="CI80" s="103"/>
      <c r="CJ80" s="103"/>
      <c r="CK80" s="103"/>
      <c r="CL80" s="103"/>
      <c r="CM80" s="103"/>
      <c r="CN80" s="103"/>
      <c r="CO80" s="103"/>
      <c r="CP80" s="103"/>
      <c r="CQ80" s="103"/>
      <c r="CR80" s="103"/>
      <c r="CS80" s="103"/>
      <c r="CT80" s="103"/>
      <c r="CU80" s="103"/>
      <c r="CV80" s="103"/>
      <c r="CW80" s="103"/>
      <c r="CX80" s="103"/>
      <c r="CY80" s="103"/>
      <c r="CZ80" s="103"/>
      <c r="DA80" s="103"/>
      <c r="DB80" s="103"/>
      <c r="DC80" s="103"/>
      <c r="DD80" s="103"/>
      <c r="DE80" s="103"/>
      <c r="DF80" s="103"/>
      <c r="DG80" s="103"/>
      <c r="DH80" s="103"/>
      <c r="DI80" s="103"/>
      <c r="DJ80" s="103"/>
      <c r="DK80" s="103"/>
      <c r="DL80" s="103"/>
      <c r="DM80" s="103"/>
      <c r="DN80" s="103"/>
      <c r="DO80" s="103"/>
      <c r="DP80" s="103"/>
      <c r="DQ80" s="103"/>
      <c r="DR80" s="103"/>
      <c r="DS80" s="103"/>
      <c r="DT80" s="103"/>
      <c r="DU80" s="103"/>
      <c r="DV80" s="103"/>
      <c r="DW80" s="103"/>
      <c r="DX80" s="103"/>
      <c r="DY80" s="103"/>
      <c r="DZ80" s="103"/>
      <c r="EA80" s="103"/>
      <c r="EB80" s="103"/>
      <c r="EC80" s="103"/>
      <c r="ED80" s="103"/>
      <c r="EE80" s="103"/>
      <c r="EF80" s="103"/>
      <c r="EG80" s="103"/>
      <c r="EH80" s="103"/>
      <c r="EI80" s="103"/>
      <c r="EJ80" s="103"/>
      <c r="EK80" s="103"/>
      <c r="EL80" s="103"/>
      <c r="EM80" s="103"/>
      <c r="EN80" s="103"/>
      <c r="EO80" s="103"/>
      <c r="EP80" s="103"/>
      <c r="EQ80" s="103"/>
      <c r="ER80" s="103"/>
      <c r="ES80" s="103"/>
      <c r="ET80" s="103"/>
      <c r="EU80" s="103"/>
      <c r="EV80" s="103"/>
      <c r="EW80" s="103"/>
      <c r="EX80" s="103"/>
      <c r="EY80" s="103"/>
      <c r="EZ80" s="103"/>
      <c r="FA80" s="103"/>
      <c r="FB80" s="103"/>
      <c r="FC80" s="103"/>
      <c r="FD80" s="103"/>
      <c r="FE80" s="121"/>
      <c r="FF80" s="103"/>
      <c r="FG80" s="103"/>
      <c r="FH80" s="103"/>
      <c r="FI80" s="103"/>
      <c r="FJ80" s="103"/>
      <c r="FK80" s="103"/>
      <c r="FL80" s="103"/>
      <c r="FM80" s="103"/>
      <c r="FN80" s="103"/>
      <c r="FO80" s="103"/>
      <c r="FP80" s="103"/>
      <c r="FQ80" s="103"/>
      <c r="FR80" s="103"/>
      <c r="FS80" s="103"/>
      <c r="FT80" s="103"/>
      <c r="FU80" s="103"/>
      <c r="FV80" s="103"/>
      <c r="FW80" s="103"/>
      <c r="FX80" s="103"/>
      <c r="FY80" s="103"/>
      <c r="FZ80" s="103"/>
      <c r="GA80" s="103"/>
      <c r="GB80" s="103"/>
      <c r="GC80" s="103"/>
      <c r="GD80" s="103"/>
      <c r="GE80" s="103"/>
      <c r="GF80" s="103"/>
      <c r="GG80" s="103"/>
      <c r="GH80" s="103"/>
      <c r="GI80" s="103"/>
      <c r="GJ80" s="103"/>
      <c r="GK80" s="121"/>
      <c r="GL80" s="103"/>
      <c r="GM80" s="103"/>
      <c r="GN80" s="103"/>
      <c r="GO80" s="103"/>
      <c r="GP80" s="103"/>
      <c r="GQ80" s="103"/>
      <c r="GR80" s="103"/>
      <c r="GS80" s="103"/>
      <c r="GT80" s="103"/>
    </row>
    <row r="81" spans="1:202" s="120" customFormat="1" ht="14.25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3"/>
      <c r="BO81" s="103"/>
      <c r="BP81" s="103"/>
      <c r="BQ81" s="103"/>
      <c r="BR81" s="103"/>
      <c r="BS81" s="103"/>
      <c r="BT81" s="103"/>
      <c r="BU81" s="103"/>
      <c r="BV81" s="103"/>
      <c r="BW81" s="103"/>
      <c r="BX81" s="103"/>
      <c r="BY81" s="103"/>
      <c r="BZ81" s="103"/>
      <c r="CA81" s="103"/>
      <c r="CB81" s="103"/>
      <c r="CC81" s="103"/>
      <c r="CD81" s="103"/>
      <c r="CE81" s="103"/>
      <c r="CF81" s="103"/>
      <c r="CG81" s="103"/>
      <c r="CH81" s="103"/>
      <c r="CI81" s="103"/>
      <c r="CJ81" s="103"/>
      <c r="CK81" s="103"/>
      <c r="CL81" s="103"/>
      <c r="CM81" s="103"/>
      <c r="CN81" s="103"/>
      <c r="CO81" s="103"/>
      <c r="CP81" s="103"/>
      <c r="CQ81" s="103"/>
      <c r="CR81" s="103"/>
      <c r="CS81" s="103"/>
      <c r="CT81" s="103"/>
      <c r="CU81" s="103"/>
      <c r="CV81" s="103"/>
      <c r="CW81" s="103"/>
      <c r="CX81" s="103"/>
      <c r="CY81" s="103"/>
      <c r="CZ81" s="103"/>
      <c r="DA81" s="103"/>
      <c r="DB81" s="103"/>
      <c r="DC81" s="103"/>
      <c r="DD81" s="103"/>
      <c r="DE81" s="103"/>
      <c r="DF81" s="103"/>
      <c r="DG81" s="103"/>
      <c r="DH81" s="103"/>
      <c r="DI81" s="103"/>
      <c r="DJ81" s="103"/>
      <c r="DK81" s="103"/>
      <c r="DL81" s="103"/>
      <c r="DM81" s="103"/>
      <c r="DN81" s="103"/>
      <c r="DO81" s="103"/>
      <c r="DP81" s="103"/>
      <c r="DQ81" s="103"/>
      <c r="DR81" s="103"/>
      <c r="DS81" s="103"/>
      <c r="DT81" s="103"/>
      <c r="DU81" s="103"/>
      <c r="DV81" s="103"/>
      <c r="DW81" s="103"/>
      <c r="DX81" s="103"/>
      <c r="DY81" s="103"/>
      <c r="DZ81" s="103"/>
      <c r="EA81" s="103"/>
      <c r="EB81" s="103"/>
      <c r="EC81" s="103"/>
      <c r="ED81" s="103"/>
      <c r="EE81" s="103"/>
      <c r="EF81" s="103"/>
      <c r="EG81" s="103"/>
      <c r="EH81" s="103"/>
      <c r="EI81" s="103"/>
      <c r="EJ81" s="103"/>
      <c r="EK81" s="103"/>
      <c r="EL81" s="103"/>
      <c r="EM81" s="103"/>
      <c r="EN81" s="103"/>
      <c r="EO81" s="103"/>
      <c r="EP81" s="103"/>
      <c r="EQ81" s="103"/>
      <c r="ER81" s="103"/>
      <c r="ES81" s="103"/>
      <c r="ET81" s="103"/>
      <c r="EU81" s="103"/>
      <c r="EV81" s="103"/>
      <c r="EW81" s="103"/>
      <c r="EX81" s="103"/>
      <c r="EY81" s="103"/>
      <c r="EZ81" s="103"/>
      <c r="FA81" s="103"/>
      <c r="FB81" s="103"/>
      <c r="FC81" s="103"/>
      <c r="FD81" s="103"/>
      <c r="FE81" s="121"/>
      <c r="FF81" s="103"/>
      <c r="FG81" s="103"/>
      <c r="FH81" s="103"/>
      <c r="FI81" s="103"/>
      <c r="FJ81" s="103"/>
      <c r="FK81" s="103"/>
      <c r="FL81" s="103"/>
      <c r="FM81" s="103"/>
      <c r="FN81" s="103"/>
      <c r="FO81" s="103"/>
      <c r="FP81" s="103"/>
      <c r="FQ81" s="103"/>
      <c r="FR81" s="103"/>
      <c r="FS81" s="103"/>
      <c r="FT81" s="103"/>
      <c r="FU81" s="103"/>
      <c r="FV81" s="103"/>
      <c r="FW81" s="103"/>
      <c r="FX81" s="103"/>
      <c r="FY81" s="103"/>
      <c r="FZ81" s="103"/>
      <c r="GA81" s="103"/>
      <c r="GB81" s="103"/>
      <c r="GC81" s="103"/>
      <c r="GD81" s="103"/>
      <c r="GE81" s="103"/>
      <c r="GF81" s="103"/>
      <c r="GG81" s="103"/>
      <c r="GH81" s="103"/>
      <c r="GI81" s="103"/>
      <c r="GJ81" s="103"/>
      <c r="GK81" s="121"/>
      <c r="GL81" s="103"/>
      <c r="GM81" s="103"/>
      <c r="GN81" s="103"/>
      <c r="GO81" s="103"/>
      <c r="GP81" s="103"/>
      <c r="GQ81" s="103"/>
      <c r="GR81" s="103"/>
      <c r="GS81" s="103"/>
      <c r="GT81" s="103"/>
    </row>
    <row r="82" spans="1:202" s="120" customFormat="1" ht="14.25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03"/>
      <c r="BO82" s="103"/>
      <c r="BP82" s="103"/>
      <c r="BQ82" s="103"/>
      <c r="BR82" s="103"/>
      <c r="BS82" s="103"/>
      <c r="BT82" s="103"/>
      <c r="BU82" s="103"/>
      <c r="BV82" s="103"/>
      <c r="BW82" s="103"/>
      <c r="BX82" s="103"/>
      <c r="BY82" s="103"/>
      <c r="BZ82" s="103"/>
      <c r="CA82" s="103"/>
      <c r="CB82" s="103"/>
      <c r="CC82" s="103"/>
      <c r="CD82" s="103"/>
      <c r="CE82" s="103"/>
      <c r="CF82" s="103"/>
      <c r="CG82" s="103"/>
      <c r="CH82" s="103"/>
      <c r="CI82" s="103"/>
      <c r="CJ82" s="103"/>
      <c r="CK82" s="103"/>
      <c r="CL82" s="103"/>
      <c r="CM82" s="103"/>
      <c r="CN82" s="103"/>
      <c r="CO82" s="103"/>
      <c r="CP82" s="103"/>
      <c r="CQ82" s="103"/>
      <c r="CR82" s="103"/>
      <c r="CS82" s="103"/>
      <c r="CT82" s="103"/>
      <c r="CU82" s="103"/>
      <c r="CV82" s="103"/>
      <c r="CW82" s="103"/>
      <c r="CX82" s="103"/>
      <c r="CY82" s="103"/>
      <c r="CZ82" s="103"/>
      <c r="DA82" s="103"/>
      <c r="DB82" s="103"/>
      <c r="DC82" s="103"/>
      <c r="DD82" s="103"/>
      <c r="DE82" s="103"/>
      <c r="DF82" s="103"/>
      <c r="DG82" s="103"/>
      <c r="DH82" s="103"/>
      <c r="DI82" s="103"/>
      <c r="DJ82" s="103"/>
      <c r="DK82" s="103"/>
      <c r="DL82" s="103"/>
      <c r="DM82" s="103"/>
      <c r="DN82" s="103"/>
      <c r="DO82" s="103"/>
      <c r="DP82" s="103"/>
      <c r="DQ82" s="103"/>
      <c r="DR82" s="103"/>
      <c r="DS82" s="103"/>
      <c r="DT82" s="103"/>
      <c r="DU82" s="103"/>
      <c r="DV82" s="103"/>
      <c r="DW82" s="103"/>
      <c r="DX82" s="103"/>
      <c r="DY82" s="103"/>
      <c r="DZ82" s="103"/>
      <c r="EA82" s="103"/>
      <c r="EB82" s="103"/>
      <c r="EC82" s="103"/>
      <c r="ED82" s="103"/>
      <c r="EE82" s="103"/>
      <c r="EF82" s="103"/>
      <c r="EG82" s="103"/>
      <c r="EH82" s="103"/>
      <c r="EI82" s="103"/>
      <c r="EJ82" s="103"/>
      <c r="EK82" s="103"/>
      <c r="EL82" s="103"/>
      <c r="EM82" s="103"/>
      <c r="EN82" s="103"/>
      <c r="EO82" s="103"/>
      <c r="EP82" s="103"/>
      <c r="EQ82" s="103"/>
      <c r="ER82" s="103"/>
      <c r="ES82" s="103"/>
      <c r="ET82" s="103"/>
      <c r="EU82" s="103"/>
      <c r="EV82" s="103"/>
      <c r="EW82" s="103"/>
      <c r="EX82" s="103"/>
      <c r="EY82" s="103"/>
      <c r="EZ82" s="103"/>
      <c r="FA82" s="103"/>
      <c r="FB82" s="103"/>
      <c r="FC82" s="103"/>
      <c r="FD82" s="103"/>
      <c r="FE82" s="121"/>
      <c r="FF82" s="103"/>
      <c r="FG82" s="103"/>
      <c r="FH82" s="103"/>
      <c r="FI82" s="103"/>
      <c r="FJ82" s="103"/>
      <c r="FK82" s="103"/>
      <c r="FL82" s="103"/>
      <c r="FM82" s="103"/>
      <c r="FN82" s="103"/>
      <c r="FO82" s="103"/>
      <c r="FP82" s="103"/>
      <c r="FQ82" s="103"/>
      <c r="FR82" s="103"/>
      <c r="FS82" s="103"/>
      <c r="FT82" s="103"/>
      <c r="FU82" s="103"/>
      <c r="FV82" s="103"/>
      <c r="FW82" s="103"/>
      <c r="FX82" s="103"/>
      <c r="FY82" s="103"/>
      <c r="FZ82" s="103"/>
      <c r="GA82" s="103"/>
      <c r="GB82" s="103"/>
      <c r="GC82" s="103"/>
      <c r="GD82" s="103"/>
      <c r="GE82" s="103"/>
      <c r="GF82" s="103"/>
      <c r="GG82" s="103"/>
      <c r="GH82" s="103"/>
      <c r="GI82" s="103"/>
      <c r="GJ82" s="103"/>
      <c r="GK82" s="121"/>
      <c r="GL82" s="103"/>
      <c r="GM82" s="103"/>
      <c r="GN82" s="103"/>
      <c r="GO82" s="103"/>
      <c r="GP82" s="103"/>
      <c r="GQ82" s="103"/>
      <c r="GR82" s="103"/>
      <c r="GS82" s="103"/>
      <c r="GT82" s="103"/>
    </row>
    <row r="83" spans="1:202" s="120" customFormat="1" ht="14.25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3"/>
      <c r="BM83" s="103"/>
      <c r="BN83" s="103"/>
      <c r="BO83" s="103"/>
      <c r="BP83" s="103"/>
      <c r="BQ83" s="103"/>
      <c r="BR83" s="103"/>
      <c r="BS83" s="103"/>
      <c r="BT83" s="103"/>
      <c r="BU83" s="103"/>
      <c r="BV83" s="103"/>
      <c r="BW83" s="103"/>
      <c r="BX83" s="103"/>
      <c r="BY83" s="103"/>
      <c r="BZ83" s="103"/>
      <c r="CA83" s="103"/>
      <c r="CB83" s="103"/>
      <c r="CC83" s="103"/>
      <c r="CD83" s="103"/>
      <c r="CE83" s="103"/>
      <c r="CF83" s="103"/>
      <c r="CG83" s="103"/>
      <c r="CH83" s="103"/>
      <c r="CI83" s="103"/>
      <c r="CJ83" s="103"/>
      <c r="CK83" s="103"/>
      <c r="CL83" s="103"/>
      <c r="CM83" s="103"/>
      <c r="CN83" s="103"/>
      <c r="CO83" s="103"/>
      <c r="CP83" s="103"/>
      <c r="CQ83" s="103"/>
      <c r="CR83" s="103"/>
      <c r="CS83" s="103"/>
      <c r="CT83" s="103"/>
      <c r="CU83" s="103"/>
      <c r="CV83" s="103"/>
      <c r="CW83" s="103"/>
      <c r="CX83" s="103"/>
      <c r="CY83" s="103"/>
      <c r="CZ83" s="103"/>
      <c r="DA83" s="103"/>
      <c r="DB83" s="103"/>
      <c r="DC83" s="103"/>
      <c r="DD83" s="103"/>
      <c r="DE83" s="103"/>
      <c r="DF83" s="103"/>
      <c r="DG83" s="103"/>
      <c r="DH83" s="103"/>
      <c r="DI83" s="103"/>
      <c r="DJ83" s="103"/>
      <c r="DK83" s="103"/>
      <c r="DL83" s="103"/>
      <c r="DM83" s="103"/>
      <c r="DN83" s="103"/>
      <c r="DO83" s="103"/>
      <c r="DP83" s="103"/>
      <c r="DQ83" s="103"/>
      <c r="DR83" s="103"/>
      <c r="DS83" s="103"/>
      <c r="DT83" s="103"/>
      <c r="DU83" s="103"/>
      <c r="DV83" s="103"/>
      <c r="DW83" s="103"/>
      <c r="DX83" s="103"/>
      <c r="DY83" s="103"/>
      <c r="DZ83" s="103"/>
      <c r="EA83" s="103"/>
      <c r="EB83" s="103"/>
      <c r="EC83" s="103"/>
      <c r="ED83" s="103"/>
      <c r="EE83" s="103"/>
      <c r="EF83" s="103"/>
      <c r="EG83" s="103"/>
      <c r="EH83" s="103"/>
      <c r="EI83" s="103"/>
      <c r="EJ83" s="103"/>
      <c r="EK83" s="103"/>
      <c r="EL83" s="103"/>
      <c r="EM83" s="103"/>
      <c r="EN83" s="103"/>
      <c r="EO83" s="103"/>
      <c r="EP83" s="103"/>
      <c r="EQ83" s="103"/>
      <c r="ER83" s="103"/>
      <c r="ES83" s="103"/>
      <c r="ET83" s="103"/>
      <c r="EU83" s="103"/>
      <c r="EV83" s="103"/>
      <c r="EW83" s="103"/>
      <c r="EX83" s="103"/>
      <c r="EY83" s="103"/>
      <c r="EZ83" s="103"/>
      <c r="FA83" s="103"/>
      <c r="FB83" s="103"/>
      <c r="FC83" s="103"/>
      <c r="FD83" s="103"/>
      <c r="FE83" s="121"/>
      <c r="FF83" s="103"/>
      <c r="FG83" s="103"/>
      <c r="FH83" s="103"/>
      <c r="FI83" s="103"/>
      <c r="FJ83" s="103"/>
      <c r="FK83" s="103"/>
      <c r="FL83" s="103"/>
      <c r="FM83" s="103"/>
      <c r="FN83" s="103"/>
      <c r="FO83" s="103"/>
      <c r="FP83" s="103"/>
      <c r="FQ83" s="103"/>
      <c r="FR83" s="103"/>
      <c r="FS83" s="103"/>
      <c r="FT83" s="103"/>
      <c r="FU83" s="103"/>
      <c r="FV83" s="103"/>
      <c r="FW83" s="103"/>
      <c r="FX83" s="103"/>
      <c r="FY83" s="103"/>
      <c r="FZ83" s="103"/>
      <c r="GA83" s="103"/>
      <c r="GB83" s="103"/>
      <c r="GC83" s="103"/>
      <c r="GD83" s="103"/>
      <c r="GE83" s="103"/>
      <c r="GF83" s="103"/>
      <c r="GG83" s="103"/>
      <c r="GH83" s="103"/>
      <c r="GI83" s="103"/>
      <c r="GJ83" s="103"/>
      <c r="GK83" s="121"/>
      <c r="GL83" s="103"/>
      <c r="GM83" s="103"/>
      <c r="GN83" s="103"/>
      <c r="GO83" s="103"/>
      <c r="GP83" s="103"/>
      <c r="GQ83" s="103"/>
      <c r="GR83" s="103"/>
      <c r="GS83" s="103"/>
      <c r="GT83" s="103"/>
    </row>
    <row r="84" spans="1:202" s="120" customFormat="1" ht="14.25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3"/>
      <c r="BO84" s="103"/>
      <c r="BP84" s="103"/>
      <c r="BQ84" s="103"/>
      <c r="BR84" s="103"/>
      <c r="BS84" s="103"/>
      <c r="BT84" s="103"/>
      <c r="BU84" s="103"/>
      <c r="BV84" s="103"/>
      <c r="BW84" s="103"/>
      <c r="BX84" s="103"/>
      <c r="BY84" s="103"/>
      <c r="BZ84" s="103"/>
      <c r="CA84" s="103"/>
      <c r="CB84" s="103"/>
      <c r="CC84" s="103"/>
      <c r="CD84" s="103"/>
      <c r="CE84" s="103"/>
      <c r="CF84" s="103"/>
      <c r="CG84" s="103"/>
      <c r="CH84" s="103"/>
      <c r="CI84" s="103"/>
      <c r="CJ84" s="103"/>
      <c r="CK84" s="103"/>
      <c r="CL84" s="103"/>
      <c r="CM84" s="103"/>
      <c r="CN84" s="103"/>
      <c r="CO84" s="103"/>
      <c r="CP84" s="103"/>
      <c r="CQ84" s="103"/>
      <c r="CR84" s="103"/>
      <c r="CS84" s="103"/>
      <c r="CT84" s="103"/>
      <c r="CU84" s="103"/>
      <c r="CV84" s="103"/>
      <c r="CW84" s="103"/>
      <c r="CX84" s="103"/>
      <c r="CY84" s="103"/>
      <c r="CZ84" s="103"/>
      <c r="DA84" s="103"/>
      <c r="DB84" s="103"/>
      <c r="DC84" s="103"/>
      <c r="DD84" s="103"/>
      <c r="DE84" s="103"/>
      <c r="DF84" s="103"/>
      <c r="DG84" s="103"/>
      <c r="DH84" s="103"/>
      <c r="DI84" s="103"/>
      <c r="DJ84" s="103"/>
      <c r="DK84" s="103"/>
      <c r="DL84" s="103"/>
      <c r="DM84" s="103"/>
      <c r="DN84" s="103"/>
      <c r="DO84" s="103"/>
      <c r="DP84" s="103"/>
      <c r="DQ84" s="103"/>
      <c r="DR84" s="103"/>
      <c r="DS84" s="103"/>
      <c r="DT84" s="103"/>
      <c r="DU84" s="103"/>
      <c r="DV84" s="103"/>
      <c r="DW84" s="103"/>
      <c r="DX84" s="103"/>
      <c r="DY84" s="103"/>
      <c r="DZ84" s="103"/>
      <c r="EA84" s="103"/>
      <c r="EB84" s="103"/>
      <c r="EC84" s="103"/>
      <c r="ED84" s="103"/>
      <c r="EE84" s="103"/>
      <c r="EF84" s="103"/>
      <c r="EG84" s="103"/>
      <c r="EH84" s="103"/>
      <c r="EI84" s="103"/>
      <c r="EJ84" s="103"/>
      <c r="EK84" s="103"/>
      <c r="EL84" s="103"/>
      <c r="EM84" s="103"/>
      <c r="EN84" s="103"/>
      <c r="EO84" s="103"/>
      <c r="EP84" s="103"/>
      <c r="EQ84" s="103"/>
      <c r="ER84" s="103"/>
      <c r="ES84" s="103"/>
      <c r="ET84" s="103"/>
      <c r="EU84" s="103"/>
      <c r="EV84" s="103"/>
      <c r="EW84" s="103"/>
      <c r="EX84" s="103"/>
      <c r="EY84" s="103"/>
      <c r="EZ84" s="103"/>
      <c r="FA84" s="103"/>
      <c r="FB84" s="103"/>
      <c r="FC84" s="103"/>
      <c r="FD84" s="103"/>
      <c r="FE84" s="121"/>
      <c r="FF84" s="103"/>
      <c r="FG84" s="103"/>
      <c r="FH84" s="103"/>
      <c r="FI84" s="103"/>
      <c r="FJ84" s="103"/>
      <c r="FK84" s="103"/>
      <c r="FL84" s="103"/>
      <c r="FM84" s="103"/>
      <c r="FN84" s="103"/>
      <c r="FO84" s="103"/>
      <c r="FP84" s="103"/>
      <c r="FQ84" s="103"/>
      <c r="FR84" s="103"/>
      <c r="FS84" s="103"/>
      <c r="FT84" s="103"/>
      <c r="FU84" s="103"/>
      <c r="FV84" s="103"/>
      <c r="FW84" s="103"/>
      <c r="FX84" s="103"/>
      <c r="FY84" s="103"/>
      <c r="FZ84" s="103"/>
      <c r="GA84" s="103"/>
      <c r="GB84" s="103"/>
      <c r="GC84" s="103"/>
      <c r="GD84" s="103"/>
      <c r="GE84" s="103"/>
      <c r="GF84" s="103"/>
      <c r="GG84" s="103"/>
      <c r="GH84" s="103"/>
      <c r="GI84" s="103"/>
      <c r="GJ84" s="103"/>
      <c r="GK84" s="121"/>
      <c r="GL84" s="103"/>
      <c r="GM84" s="103"/>
      <c r="GN84" s="103"/>
      <c r="GO84" s="103"/>
      <c r="GP84" s="103"/>
      <c r="GQ84" s="103"/>
      <c r="GR84" s="103"/>
      <c r="GS84" s="103"/>
      <c r="GT84" s="103"/>
    </row>
    <row r="85" spans="1:202" s="120" customFormat="1" ht="14.25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3"/>
      <c r="BW85" s="103"/>
      <c r="BX85" s="103"/>
      <c r="BY85" s="103"/>
      <c r="BZ85" s="103"/>
      <c r="CA85" s="103"/>
      <c r="CB85" s="103"/>
      <c r="CC85" s="103"/>
      <c r="CD85" s="103"/>
      <c r="CE85" s="103"/>
      <c r="CF85" s="103"/>
      <c r="CG85" s="103"/>
      <c r="CH85" s="103"/>
      <c r="CI85" s="103"/>
      <c r="CJ85" s="103"/>
      <c r="CK85" s="103"/>
      <c r="CL85" s="103"/>
      <c r="CM85" s="103"/>
      <c r="CN85" s="103"/>
      <c r="CO85" s="103"/>
      <c r="CP85" s="103"/>
      <c r="CQ85" s="103"/>
      <c r="CR85" s="103"/>
      <c r="CS85" s="103"/>
      <c r="CT85" s="103"/>
      <c r="CU85" s="103"/>
      <c r="CV85" s="103"/>
      <c r="CW85" s="103"/>
      <c r="CX85" s="103"/>
      <c r="CY85" s="103"/>
      <c r="CZ85" s="103"/>
      <c r="DA85" s="103"/>
      <c r="DB85" s="103"/>
      <c r="DC85" s="103"/>
      <c r="DD85" s="103"/>
      <c r="DE85" s="103"/>
      <c r="DF85" s="103"/>
      <c r="DG85" s="103"/>
      <c r="DH85" s="103"/>
      <c r="DI85" s="103"/>
      <c r="DJ85" s="103"/>
      <c r="DK85" s="103"/>
      <c r="DL85" s="103"/>
      <c r="DM85" s="103"/>
      <c r="DN85" s="103"/>
      <c r="DO85" s="103"/>
      <c r="DP85" s="103"/>
      <c r="DQ85" s="103"/>
      <c r="DR85" s="103"/>
      <c r="DS85" s="103"/>
      <c r="DT85" s="103"/>
      <c r="DU85" s="103"/>
      <c r="DV85" s="103"/>
      <c r="DW85" s="103"/>
      <c r="DX85" s="103"/>
      <c r="DY85" s="103"/>
      <c r="DZ85" s="103"/>
      <c r="EA85" s="103"/>
      <c r="EB85" s="103"/>
      <c r="EC85" s="103"/>
      <c r="ED85" s="103"/>
      <c r="EE85" s="103"/>
      <c r="EF85" s="103"/>
      <c r="EG85" s="103"/>
      <c r="EH85" s="103"/>
      <c r="EI85" s="103"/>
      <c r="EJ85" s="103"/>
      <c r="EK85" s="103"/>
      <c r="EL85" s="103"/>
      <c r="EM85" s="103"/>
      <c r="EN85" s="103"/>
      <c r="EO85" s="103"/>
      <c r="EP85" s="103"/>
      <c r="EQ85" s="103"/>
      <c r="ER85" s="103"/>
      <c r="ES85" s="103"/>
      <c r="ET85" s="103"/>
      <c r="EU85" s="103"/>
      <c r="EV85" s="103"/>
      <c r="EW85" s="103"/>
      <c r="EX85" s="103"/>
      <c r="EY85" s="103"/>
      <c r="EZ85" s="103"/>
      <c r="FA85" s="103"/>
      <c r="FB85" s="103"/>
      <c r="FC85" s="103"/>
      <c r="FD85" s="103"/>
      <c r="FE85" s="121"/>
      <c r="FF85" s="103"/>
      <c r="FG85" s="103"/>
      <c r="FH85" s="103"/>
      <c r="FI85" s="103"/>
      <c r="FJ85" s="103"/>
      <c r="FK85" s="103"/>
      <c r="FL85" s="103"/>
      <c r="FM85" s="103"/>
      <c r="FN85" s="103"/>
      <c r="FO85" s="103"/>
      <c r="FP85" s="103"/>
      <c r="FQ85" s="103"/>
      <c r="FR85" s="103"/>
      <c r="FS85" s="103"/>
      <c r="FT85" s="103"/>
      <c r="FU85" s="103"/>
      <c r="FV85" s="103"/>
      <c r="FW85" s="103"/>
      <c r="FX85" s="103"/>
      <c r="FY85" s="103"/>
      <c r="FZ85" s="103"/>
      <c r="GA85" s="103"/>
      <c r="GB85" s="103"/>
      <c r="GC85" s="103"/>
      <c r="GD85" s="103"/>
      <c r="GE85" s="103"/>
      <c r="GF85" s="103"/>
      <c r="GG85" s="103"/>
      <c r="GH85" s="103"/>
      <c r="GI85" s="103"/>
      <c r="GJ85" s="103"/>
      <c r="GK85" s="121"/>
      <c r="GL85" s="103"/>
      <c r="GM85" s="103"/>
      <c r="GN85" s="103"/>
      <c r="GO85" s="103"/>
      <c r="GP85" s="103"/>
      <c r="GQ85" s="103"/>
      <c r="GR85" s="103"/>
      <c r="GS85" s="103"/>
      <c r="GT85" s="103"/>
    </row>
    <row r="86" spans="1:202" s="120" customFormat="1" ht="14.25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3"/>
      <c r="BO86" s="103"/>
      <c r="BP86" s="103"/>
      <c r="BQ86" s="103"/>
      <c r="BR86" s="103"/>
      <c r="BS86" s="103"/>
      <c r="BT86" s="103"/>
      <c r="BU86" s="103"/>
      <c r="BV86" s="103"/>
      <c r="BW86" s="103"/>
      <c r="BX86" s="103"/>
      <c r="BY86" s="103"/>
      <c r="BZ86" s="103"/>
      <c r="CA86" s="103"/>
      <c r="CB86" s="103"/>
      <c r="CC86" s="103"/>
      <c r="CD86" s="103"/>
      <c r="CE86" s="103"/>
      <c r="CF86" s="103"/>
      <c r="CG86" s="103"/>
      <c r="CH86" s="103"/>
      <c r="CI86" s="103"/>
      <c r="CJ86" s="103"/>
      <c r="CK86" s="103"/>
      <c r="CL86" s="103"/>
      <c r="CM86" s="103"/>
      <c r="CN86" s="103"/>
      <c r="CO86" s="103"/>
      <c r="CP86" s="103"/>
      <c r="CQ86" s="103"/>
      <c r="CR86" s="103"/>
      <c r="CS86" s="103"/>
      <c r="CT86" s="103"/>
      <c r="CU86" s="103"/>
      <c r="CV86" s="103"/>
      <c r="CW86" s="103"/>
      <c r="CX86" s="103"/>
      <c r="CY86" s="103"/>
      <c r="CZ86" s="103"/>
      <c r="DA86" s="103"/>
      <c r="DB86" s="103"/>
      <c r="DC86" s="103"/>
      <c r="DD86" s="103"/>
      <c r="DE86" s="103"/>
      <c r="DF86" s="103"/>
      <c r="DG86" s="103"/>
      <c r="DH86" s="103"/>
      <c r="DI86" s="103"/>
      <c r="DJ86" s="103"/>
      <c r="DK86" s="103"/>
      <c r="DL86" s="103"/>
      <c r="DM86" s="103"/>
      <c r="DN86" s="103"/>
      <c r="DO86" s="103"/>
      <c r="DP86" s="103"/>
      <c r="DQ86" s="103"/>
      <c r="DR86" s="103"/>
      <c r="DS86" s="103"/>
      <c r="DT86" s="103"/>
      <c r="DU86" s="103"/>
      <c r="DV86" s="103"/>
      <c r="DW86" s="103"/>
      <c r="DX86" s="103"/>
      <c r="DY86" s="103"/>
      <c r="DZ86" s="103"/>
      <c r="EA86" s="103"/>
      <c r="EB86" s="103"/>
      <c r="EC86" s="103"/>
      <c r="ED86" s="103"/>
      <c r="EE86" s="103"/>
      <c r="EF86" s="103"/>
      <c r="EG86" s="103"/>
      <c r="EH86" s="103"/>
      <c r="EI86" s="103"/>
      <c r="EJ86" s="103"/>
      <c r="EK86" s="103"/>
      <c r="EL86" s="103"/>
      <c r="EM86" s="103"/>
      <c r="EN86" s="103"/>
      <c r="EO86" s="103"/>
      <c r="EP86" s="103"/>
      <c r="EQ86" s="103"/>
      <c r="ER86" s="103"/>
      <c r="ES86" s="103"/>
      <c r="ET86" s="103"/>
      <c r="EU86" s="103"/>
      <c r="EV86" s="103"/>
      <c r="EW86" s="103"/>
      <c r="EX86" s="103"/>
      <c r="EY86" s="103"/>
      <c r="EZ86" s="103"/>
      <c r="FA86" s="103"/>
      <c r="FB86" s="103"/>
      <c r="FC86" s="103"/>
      <c r="FD86" s="103"/>
      <c r="FE86" s="121"/>
      <c r="FF86" s="103"/>
      <c r="FG86" s="103"/>
      <c r="FH86" s="103"/>
      <c r="FI86" s="103"/>
      <c r="FJ86" s="103"/>
      <c r="FK86" s="103"/>
      <c r="FL86" s="103"/>
      <c r="FM86" s="103"/>
      <c r="FN86" s="103"/>
      <c r="FO86" s="103"/>
      <c r="FP86" s="103"/>
      <c r="FQ86" s="103"/>
      <c r="FR86" s="103"/>
      <c r="FS86" s="103"/>
      <c r="FT86" s="103"/>
      <c r="FU86" s="103"/>
      <c r="FV86" s="103"/>
      <c r="FW86" s="103"/>
      <c r="FX86" s="103"/>
      <c r="FY86" s="103"/>
      <c r="FZ86" s="103"/>
      <c r="GA86" s="103"/>
      <c r="GB86" s="103"/>
      <c r="GC86" s="103"/>
      <c r="GD86" s="103"/>
      <c r="GE86" s="103"/>
      <c r="GF86" s="103"/>
      <c r="GG86" s="103"/>
      <c r="GH86" s="103"/>
      <c r="GI86" s="103"/>
      <c r="GJ86" s="103"/>
      <c r="GK86" s="121"/>
      <c r="GL86" s="103"/>
      <c r="GM86" s="103"/>
      <c r="GN86" s="103"/>
      <c r="GO86" s="103"/>
      <c r="GP86" s="103"/>
      <c r="GQ86" s="103"/>
      <c r="GR86" s="103"/>
      <c r="GS86" s="103"/>
      <c r="GT86" s="103"/>
    </row>
    <row r="87" spans="1:202" s="120" customFormat="1" ht="14.25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103"/>
      <c r="BW87" s="103"/>
      <c r="BX87" s="103"/>
      <c r="BY87" s="103"/>
      <c r="BZ87" s="103"/>
      <c r="CA87" s="103"/>
      <c r="CB87" s="103"/>
      <c r="CC87" s="103"/>
      <c r="CD87" s="103"/>
      <c r="CE87" s="103"/>
      <c r="CF87" s="103"/>
      <c r="CG87" s="103"/>
      <c r="CH87" s="103"/>
      <c r="CI87" s="103"/>
      <c r="CJ87" s="103"/>
      <c r="CK87" s="103"/>
      <c r="CL87" s="103"/>
      <c r="CM87" s="103"/>
      <c r="CN87" s="103"/>
      <c r="CO87" s="103"/>
      <c r="CP87" s="103"/>
      <c r="CQ87" s="103"/>
      <c r="CR87" s="103"/>
      <c r="CS87" s="103"/>
      <c r="CT87" s="103"/>
      <c r="CU87" s="103"/>
      <c r="CV87" s="103"/>
      <c r="CW87" s="103"/>
      <c r="CX87" s="103"/>
      <c r="CY87" s="103"/>
      <c r="CZ87" s="103"/>
      <c r="DA87" s="103"/>
      <c r="DB87" s="103"/>
      <c r="DC87" s="103"/>
      <c r="DD87" s="103"/>
      <c r="DE87" s="103"/>
      <c r="DF87" s="103"/>
      <c r="DG87" s="103"/>
      <c r="DH87" s="103"/>
      <c r="DI87" s="103"/>
      <c r="DJ87" s="103"/>
      <c r="DK87" s="103"/>
      <c r="DL87" s="103"/>
      <c r="DM87" s="103"/>
      <c r="DN87" s="103"/>
      <c r="DO87" s="103"/>
      <c r="DP87" s="103"/>
      <c r="DQ87" s="103"/>
      <c r="DR87" s="103"/>
      <c r="DS87" s="103"/>
      <c r="DT87" s="103"/>
      <c r="DU87" s="103"/>
      <c r="DV87" s="103"/>
      <c r="DW87" s="103"/>
      <c r="DX87" s="103"/>
      <c r="DY87" s="103"/>
      <c r="DZ87" s="103"/>
      <c r="EA87" s="103"/>
      <c r="EB87" s="103"/>
      <c r="EC87" s="103"/>
      <c r="ED87" s="103"/>
      <c r="EE87" s="103"/>
      <c r="EF87" s="103"/>
      <c r="EG87" s="103"/>
      <c r="EH87" s="103"/>
      <c r="EI87" s="103"/>
      <c r="EJ87" s="103"/>
      <c r="EK87" s="103"/>
      <c r="EL87" s="103"/>
      <c r="EM87" s="103"/>
      <c r="EN87" s="103"/>
      <c r="EO87" s="103"/>
      <c r="EP87" s="103"/>
      <c r="EQ87" s="103"/>
      <c r="ER87" s="103"/>
      <c r="ES87" s="103"/>
      <c r="ET87" s="103"/>
      <c r="EU87" s="103"/>
      <c r="EV87" s="103"/>
      <c r="EW87" s="103"/>
      <c r="EX87" s="103"/>
      <c r="EY87" s="103"/>
      <c r="EZ87" s="103"/>
      <c r="FA87" s="103"/>
      <c r="FB87" s="103"/>
      <c r="FC87" s="103"/>
      <c r="FD87" s="103"/>
      <c r="FE87" s="121"/>
      <c r="FF87" s="103"/>
      <c r="FG87" s="103"/>
      <c r="FH87" s="103"/>
      <c r="FI87" s="103"/>
      <c r="FJ87" s="103"/>
      <c r="FK87" s="103"/>
      <c r="FL87" s="103"/>
      <c r="FM87" s="103"/>
      <c r="FN87" s="103"/>
      <c r="FO87" s="103"/>
      <c r="FP87" s="103"/>
      <c r="FQ87" s="103"/>
      <c r="FR87" s="103"/>
      <c r="FS87" s="103"/>
      <c r="FT87" s="103"/>
      <c r="FU87" s="103"/>
      <c r="FV87" s="103"/>
      <c r="FW87" s="103"/>
      <c r="FX87" s="103"/>
      <c r="FY87" s="103"/>
      <c r="FZ87" s="103"/>
      <c r="GA87" s="103"/>
      <c r="GB87" s="103"/>
      <c r="GC87" s="103"/>
      <c r="GD87" s="103"/>
      <c r="GE87" s="103"/>
      <c r="GF87" s="103"/>
      <c r="GG87" s="103"/>
      <c r="GH87" s="103"/>
      <c r="GI87" s="103"/>
      <c r="GJ87" s="103"/>
      <c r="GK87" s="121"/>
      <c r="GL87" s="103"/>
      <c r="GM87" s="103"/>
      <c r="GN87" s="103"/>
      <c r="GO87" s="103"/>
      <c r="GP87" s="103"/>
      <c r="GQ87" s="103"/>
      <c r="GR87" s="103"/>
      <c r="GS87" s="103"/>
      <c r="GT87" s="103"/>
    </row>
    <row r="88" spans="1:202" s="120" customFormat="1" ht="14.25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03"/>
      <c r="BO88" s="103"/>
      <c r="BP88" s="103"/>
      <c r="BQ88" s="103"/>
      <c r="BR88" s="103"/>
      <c r="BS88" s="103"/>
      <c r="BT88" s="103"/>
      <c r="BU88" s="103"/>
      <c r="BV88" s="103"/>
      <c r="BW88" s="103"/>
      <c r="BX88" s="103"/>
      <c r="BY88" s="103"/>
      <c r="BZ88" s="103"/>
      <c r="CA88" s="103"/>
      <c r="CB88" s="103"/>
      <c r="CC88" s="103"/>
      <c r="CD88" s="103"/>
      <c r="CE88" s="103"/>
      <c r="CF88" s="103"/>
      <c r="CG88" s="103"/>
      <c r="CH88" s="103"/>
      <c r="CI88" s="103"/>
      <c r="CJ88" s="103"/>
      <c r="CK88" s="103"/>
      <c r="CL88" s="103"/>
      <c r="CM88" s="103"/>
      <c r="CN88" s="103"/>
      <c r="CO88" s="103"/>
      <c r="CP88" s="103"/>
      <c r="CQ88" s="103"/>
      <c r="CR88" s="103"/>
      <c r="CS88" s="103"/>
      <c r="CT88" s="103"/>
      <c r="CU88" s="103"/>
      <c r="CV88" s="103"/>
      <c r="CW88" s="103"/>
      <c r="CX88" s="103"/>
      <c r="CY88" s="103"/>
      <c r="CZ88" s="103"/>
      <c r="DA88" s="103"/>
      <c r="DB88" s="103"/>
      <c r="DC88" s="103"/>
      <c r="DD88" s="103"/>
      <c r="DE88" s="103"/>
      <c r="DF88" s="103"/>
      <c r="DG88" s="103"/>
      <c r="DH88" s="103"/>
      <c r="DI88" s="103"/>
      <c r="DJ88" s="103"/>
      <c r="DK88" s="103"/>
      <c r="DL88" s="103"/>
      <c r="DM88" s="103"/>
      <c r="DN88" s="103"/>
      <c r="DO88" s="103"/>
      <c r="DP88" s="103"/>
      <c r="DQ88" s="103"/>
      <c r="DR88" s="103"/>
      <c r="DS88" s="103"/>
      <c r="DT88" s="103"/>
      <c r="DU88" s="103"/>
      <c r="DV88" s="103"/>
      <c r="DW88" s="103"/>
      <c r="DX88" s="103"/>
      <c r="DY88" s="103"/>
      <c r="DZ88" s="103"/>
      <c r="EA88" s="103"/>
      <c r="EB88" s="103"/>
      <c r="EC88" s="103"/>
      <c r="ED88" s="103"/>
      <c r="EE88" s="103"/>
      <c r="EF88" s="103"/>
      <c r="EG88" s="103"/>
      <c r="EH88" s="103"/>
      <c r="EI88" s="103"/>
      <c r="EJ88" s="103"/>
      <c r="EK88" s="103"/>
      <c r="EL88" s="103"/>
      <c r="EM88" s="103"/>
      <c r="EN88" s="103"/>
      <c r="EO88" s="103"/>
      <c r="EP88" s="103"/>
      <c r="EQ88" s="103"/>
      <c r="ER88" s="103"/>
      <c r="ES88" s="103"/>
      <c r="ET88" s="103"/>
      <c r="EU88" s="103"/>
      <c r="EV88" s="103"/>
      <c r="EW88" s="103"/>
      <c r="EX88" s="103"/>
      <c r="EY88" s="103"/>
      <c r="EZ88" s="103"/>
      <c r="FA88" s="103"/>
      <c r="FB88" s="103"/>
      <c r="FC88" s="103"/>
      <c r="FD88" s="103"/>
      <c r="FE88" s="121"/>
      <c r="FF88" s="103"/>
      <c r="FG88" s="103"/>
      <c r="FH88" s="103"/>
      <c r="FI88" s="103"/>
      <c r="FJ88" s="103"/>
      <c r="FK88" s="103"/>
      <c r="FL88" s="103"/>
      <c r="FM88" s="103"/>
      <c r="FN88" s="103"/>
      <c r="FO88" s="103"/>
      <c r="FP88" s="103"/>
      <c r="FQ88" s="103"/>
      <c r="FR88" s="103"/>
      <c r="FS88" s="103"/>
      <c r="FT88" s="103"/>
      <c r="FU88" s="103"/>
      <c r="FV88" s="103"/>
      <c r="FW88" s="103"/>
      <c r="FX88" s="103"/>
      <c r="FY88" s="103"/>
      <c r="FZ88" s="103"/>
      <c r="GA88" s="103"/>
      <c r="GB88" s="103"/>
      <c r="GC88" s="103"/>
      <c r="GD88" s="103"/>
      <c r="GE88" s="103"/>
      <c r="GF88" s="103"/>
      <c r="GG88" s="103"/>
      <c r="GH88" s="103"/>
      <c r="GI88" s="103"/>
      <c r="GJ88" s="103"/>
      <c r="GK88" s="121"/>
      <c r="GL88" s="103"/>
      <c r="GM88" s="103"/>
      <c r="GN88" s="103"/>
      <c r="GO88" s="103"/>
      <c r="GP88" s="103"/>
      <c r="GQ88" s="103"/>
      <c r="GR88" s="103"/>
      <c r="GS88" s="103"/>
      <c r="GT88" s="103"/>
    </row>
    <row r="89" spans="1:202" s="120" customFormat="1" ht="14.25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3"/>
      <c r="BO89" s="103"/>
      <c r="BP89" s="103"/>
      <c r="BQ89" s="103"/>
      <c r="BR89" s="103"/>
      <c r="BS89" s="103"/>
      <c r="BT89" s="103"/>
      <c r="BU89" s="103"/>
      <c r="BV89" s="103"/>
      <c r="BW89" s="103"/>
      <c r="BX89" s="103"/>
      <c r="BY89" s="103"/>
      <c r="BZ89" s="103"/>
      <c r="CA89" s="103"/>
      <c r="CB89" s="103"/>
      <c r="CC89" s="103"/>
      <c r="CD89" s="103"/>
      <c r="CE89" s="103"/>
      <c r="CF89" s="103"/>
      <c r="CG89" s="103"/>
      <c r="CH89" s="103"/>
      <c r="CI89" s="103"/>
      <c r="CJ89" s="103"/>
      <c r="CK89" s="103"/>
      <c r="CL89" s="103"/>
      <c r="CM89" s="103"/>
      <c r="CN89" s="103"/>
      <c r="CO89" s="103"/>
      <c r="CP89" s="103"/>
      <c r="CQ89" s="103"/>
      <c r="CR89" s="103"/>
      <c r="CS89" s="103"/>
      <c r="CT89" s="103"/>
      <c r="CU89" s="103"/>
      <c r="CV89" s="103"/>
      <c r="CW89" s="103"/>
      <c r="CX89" s="103"/>
      <c r="CY89" s="103"/>
      <c r="CZ89" s="103"/>
      <c r="DA89" s="103"/>
      <c r="DB89" s="103"/>
      <c r="DC89" s="103"/>
      <c r="DD89" s="103"/>
      <c r="DE89" s="103"/>
      <c r="DF89" s="103"/>
      <c r="DG89" s="103"/>
      <c r="DH89" s="103"/>
      <c r="DI89" s="103"/>
      <c r="DJ89" s="103"/>
      <c r="DK89" s="103"/>
      <c r="DL89" s="103"/>
      <c r="DM89" s="103"/>
      <c r="DN89" s="103"/>
      <c r="DO89" s="103"/>
      <c r="DP89" s="103"/>
      <c r="DQ89" s="103"/>
      <c r="DR89" s="103"/>
      <c r="DS89" s="103"/>
      <c r="DT89" s="103"/>
      <c r="DU89" s="103"/>
      <c r="DV89" s="103"/>
      <c r="DW89" s="103"/>
      <c r="DX89" s="103"/>
      <c r="DY89" s="103"/>
      <c r="DZ89" s="103"/>
      <c r="EA89" s="103"/>
      <c r="EB89" s="103"/>
      <c r="EC89" s="103"/>
      <c r="ED89" s="103"/>
      <c r="EE89" s="103"/>
      <c r="EF89" s="103"/>
      <c r="EG89" s="103"/>
      <c r="EH89" s="103"/>
      <c r="EI89" s="103"/>
      <c r="EJ89" s="103"/>
      <c r="EK89" s="103"/>
      <c r="EL89" s="103"/>
      <c r="EM89" s="103"/>
      <c r="EN89" s="103"/>
      <c r="EO89" s="103"/>
      <c r="EP89" s="103"/>
      <c r="EQ89" s="103"/>
      <c r="ER89" s="103"/>
      <c r="ES89" s="103"/>
      <c r="ET89" s="103"/>
      <c r="EU89" s="103"/>
      <c r="EV89" s="103"/>
      <c r="EW89" s="103"/>
      <c r="EX89" s="103"/>
      <c r="EY89" s="103"/>
      <c r="EZ89" s="103"/>
      <c r="FA89" s="103"/>
      <c r="FB89" s="103"/>
      <c r="FC89" s="103"/>
      <c r="FD89" s="103"/>
      <c r="FE89" s="121"/>
      <c r="FF89" s="103"/>
      <c r="FG89" s="103"/>
      <c r="FH89" s="103"/>
      <c r="FI89" s="103"/>
      <c r="FJ89" s="103"/>
      <c r="FK89" s="103"/>
      <c r="FL89" s="103"/>
      <c r="FM89" s="103"/>
      <c r="FN89" s="103"/>
      <c r="FO89" s="103"/>
      <c r="FP89" s="103"/>
      <c r="FQ89" s="103"/>
      <c r="FR89" s="103"/>
      <c r="FS89" s="103"/>
      <c r="FT89" s="103"/>
      <c r="FU89" s="103"/>
      <c r="FV89" s="103"/>
      <c r="FW89" s="103"/>
      <c r="FX89" s="103"/>
      <c r="FY89" s="103"/>
      <c r="FZ89" s="103"/>
      <c r="GA89" s="103"/>
      <c r="GB89" s="103"/>
      <c r="GC89" s="103"/>
      <c r="GD89" s="103"/>
      <c r="GE89" s="103"/>
      <c r="GF89" s="103"/>
      <c r="GG89" s="103"/>
      <c r="GH89" s="103"/>
      <c r="GI89" s="103"/>
      <c r="GJ89" s="103"/>
      <c r="GK89" s="121"/>
      <c r="GL89" s="103"/>
      <c r="GM89" s="103"/>
      <c r="GN89" s="103"/>
      <c r="GO89" s="103"/>
      <c r="GP89" s="103"/>
      <c r="GQ89" s="103"/>
      <c r="GR89" s="103"/>
      <c r="GS89" s="103"/>
      <c r="GT89" s="103"/>
    </row>
    <row r="90" spans="1:202" s="120" customFormat="1" ht="14.25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  <c r="BL90" s="103"/>
      <c r="BM90" s="103"/>
      <c r="BN90" s="103"/>
      <c r="BO90" s="103"/>
      <c r="BP90" s="103"/>
      <c r="BQ90" s="103"/>
      <c r="BR90" s="103"/>
      <c r="BS90" s="103"/>
      <c r="BT90" s="103"/>
      <c r="BU90" s="103"/>
      <c r="BV90" s="103"/>
      <c r="BW90" s="103"/>
      <c r="BX90" s="103"/>
      <c r="BY90" s="103"/>
      <c r="BZ90" s="103"/>
      <c r="CA90" s="103"/>
      <c r="CB90" s="103"/>
      <c r="CC90" s="103"/>
      <c r="CD90" s="103"/>
      <c r="CE90" s="103"/>
      <c r="CF90" s="103"/>
      <c r="CG90" s="103"/>
      <c r="CH90" s="103"/>
      <c r="CI90" s="103"/>
      <c r="CJ90" s="103"/>
      <c r="CK90" s="103"/>
      <c r="CL90" s="103"/>
      <c r="CM90" s="103"/>
      <c r="CN90" s="103"/>
      <c r="CO90" s="103"/>
      <c r="CP90" s="103"/>
      <c r="CQ90" s="103"/>
      <c r="CR90" s="103"/>
      <c r="CS90" s="103"/>
      <c r="CT90" s="103"/>
      <c r="CU90" s="103"/>
      <c r="CV90" s="103"/>
      <c r="CW90" s="103"/>
      <c r="CX90" s="103"/>
      <c r="CY90" s="103"/>
      <c r="CZ90" s="103"/>
      <c r="DA90" s="103"/>
      <c r="DB90" s="103"/>
      <c r="DC90" s="103"/>
      <c r="DD90" s="103"/>
      <c r="DE90" s="103"/>
      <c r="DF90" s="103"/>
      <c r="DG90" s="103"/>
      <c r="DH90" s="103"/>
      <c r="DI90" s="103"/>
      <c r="DJ90" s="103"/>
      <c r="DK90" s="103"/>
      <c r="DL90" s="103"/>
      <c r="DM90" s="103"/>
      <c r="DN90" s="103"/>
      <c r="DO90" s="103"/>
      <c r="DP90" s="103"/>
      <c r="DQ90" s="103"/>
      <c r="DR90" s="103"/>
      <c r="DS90" s="103"/>
      <c r="DT90" s="103"/>
      <c r="DU90" s="103"/>
      <c r="DV90" s="103"/>
      <c r="DW90" s="103"/>
      <c r="DX90" s="103"/>
      <c r="DY90" s="103"/>
      <c r="DZ90" s="103"/>
      <c r="EA90" s="103"/>
      <c r="EB90" s="103"/>
      <c r="EC90" s="103"/>
      <c r="ED90" s="103"/>
      <c r="EE90" s="103"/>
      <c r="EF90" s="103"/>
      <c r="EG90" s="103"/>
      <c r="EH90" s="103"/>
      <c r="EI90" s="103"/>
      <c r="EJ90" s="103"/>
      <c r="EK90" s="103"/>
      <c r="EL90" s="103"/>
      <c r="EM90" s="103"/>
      <c r="EN90" s="103"/>
      <c r="EO90" s="103"/>
      <c r="EP90" s="103"/>
      <c r="EQ90" s="103"/>
      <c r="ER90" s="103"/>
      <c r="ES90" s="103"/>
      <c r="ET90" s="103"/>
      <c r="EU90" s="103"/>
      <c r="EV90" s="103"/>
      <c r="EW90" s="103"/>
      <c r="EX90" s="103"/>
      <c r="EY90" s="103"/>
      <c r="EZ90" s="103"/>
      <c r="FA90" s="103"/>
      <c r="FB90" s="103"/>
      <c r="FC90" s="103"/>
      <c r="FD90" s="103"/>
      <c r="FE90" s="121"/>
      <c r="FF90" s="103"/>
      <c r="FG90" s="103"/>
      <c r="FH90" s="103"/>
      <c r="FI90" s="103"/>
      <c r="FJ90" s="103"/>
      <c r="FK90" s="103"/>
      <c r="FL90" s="103"/>
      <c r="FM90" s="103"/>
      <c r="FN90" s="103"/>
      <c r="FO90" s="103"/>
      <c r="FP90" s="103"/>
      <c r="FQ90" s="103"/>
      <c r="FR90" s="103"/>
      <c r="FS90" s="103"/>
      <c r="FT90" s="103"/>
      <c r="FU90" s="103"/>
      <c r="FV90" s="103"/>
      <c r="FW90" s="103"/>
      <c r="FX90" s="103"/>
      <c r="FY90" s="103"/>
      <c r="FZ90" s="103"/>
      <c r="GA90" s="103"/>
      <c r="GB90" s="103"/>
      <c r="GC90" s="103"/>
      <c r="GD90" s="103"/>
      <c r="GE90" s="103"/>
      <c r="GF90" s="103"/>
      <c r="GG90" s="103"/>
      <c r="GH90" s="103"/>
      <c r="GI90" s="103"/>
      <c r="GJ90" s="103"/>
      <c r="GK90" s="121"/>
      <c r="GL90" s="103"/>
      <c r="GM90" s="103"/>
      <c r="GN90" s="103"/>
      <c r="GO90" s="103"/>
      <c r="GP90" s="103"/>
      <c r="GQ90" s="103"/>
      <c r="GR90" s="103"/>
      <c r="GS90" s="103"/>
      <c r="GT90" s="103"/>
    </row>
    <row r="91" spans="1:202" s="120" customFormat="1" ht="14.25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  <c r="BL91" s="103"/>
      <c r="BM91" s="103"/>
      <c r="BN91" s="103"/>
      <c r="BO91" s="103"/>
      <c r="BP91" s="103"/>
      <c r="BQ91" s="103"/>
      <c r="BR91" s="103"/>
      <c r="BS91" s="103"/>
      <c r="BT91" s="103"/>
      <c r="BU91" s="103"/>
      <c r="BV91" s="103"/>
      <c r="BW91" s="103"/>
      <c r="BX91" s="103"/>
      <c r="BY91" s="103"/>
      <c r="BZ91" s="103"/>
      <c r="CA91" s="103"/>
      <c r="CB91" s="103"/>
      <c r="CC91" s="103"/>
      <c r="CD91" s="103"/>
      <c r="CE91" s="103"/>
      <c r="CF91" s="103"/>
      <c r="CG91" s="103"/>
      <c r="CH91" s="103"/>
      <c r="CI91" s="103"/>
      <c r="CJ91" s="103"/>
      <c r="CK91" s="103"/>
      <c r="CL91" s="103"/>
      <c r="CM91" s="103"/>
      <c r="CN91" s="103"/>
      <c r="CO91" s="103"/>
      <c r="CP91" s="103"/>
      <c r="CQ91" s="103"/>
      <c r="CR91" s="103"/>
      <c r="CS91" s="103"/>
      <c r="CT91" s="103"/>
      <c r="CU91" s="103"/>
      <c r="CV91" s="103"/>
      <c r="CW91" s="103"/>
      <c r="CX91" s="103"/>
      <c r="CY91" s="103"/>
      <c r="CZ91" s="103"/>
      <c r="DA91" s="103"/>
      <c r="DB91" s="103"/>
      <c r="DC91" s="103"/>
      <c r="DD91" s="103"/>
      <c r="DE91" s="103"/>
      <c r="DF91" s="103"/>
      <c r="DG91" s="103"/>
      <c r="DH91" s="103"/>
      <c r="DI91" s="103"/>
      <c r="DJ91" s="103"/>
      <c r="DK91" s="103"/>
      <c r="DL91" s="103"/>
      <c r="DM91" s="103"/>
      <c r="DN91" s="103"/>
      <c r="DO91" s="103"/>
      <c r="DP91" s="103"/>
      <c r="DQ91" s="103"/>
      <c r="DR91" s="103"/>
      <c r="DS91" s="103"/>
      <c r="DT91" s="103"/>
      <c r="DU91" s="103"/>
      <c r="DV91" s="103"/>
      <c r="DW91" s="103"/>
      <c r="DX91" s="103"/>
      <c r="DY91" s="103"/>
      <c r="DZ91" s="103"/>
      <c r="EA91" s="103"/>
      <c r="EB91" s="103"/>
      <c r="EC91" s="103"/>
      <c r="ED91" s="103"/>
      <c r="EE91" s="103"/>
      <c r="EF91" s="103"/>
      <c r="EG91" s="103"/>
      <c r="EH91" s="103"/>
      <c r="EI91" s="103"/>
      <c r="EJ91" s="103"/>
      <c r="EK91" s="103"/>
      <c r="EL91" s="103"/>
      <c r="EM91" s="103"/>
      <c r="EN91" s="103"/>
      <c r="EO91" s="103"/>
      <c r="EP91" s="103"/>
      <c r="EQ91" s="103"/>
      <c r="ER91" s="103"/>
      <c r="ES91" s="103"/>
      <c r="ET91" s="103"/>
      <c r="EU91" s="103"/>
      <c r="EV91" s="103"/>
      <c r="EW91" s="103"/>
      <c r="EX91" s="103"/>
      <c r="EY91" s="103"/>
      <c r="EZ91" s="103"/>
      <c r="FA91" s="103"/>
      <c r="FB91" s="103"/>
      <c r="FC91" s="103"/>
      <c r="FD91" s="103"/>
      <c r="FE91" s="121"/>
      <c r="FF91" s="103"/>
      <c r="FG91" s="103"/>
      <c r="FH91" s="103"/>
      <c r="FI91" s="103"/>
      <c r="FJ91" s="103"/>
      <c r="FK91" s="103"/>
      <c r="FL91" s="103"/>
      <c r="FM91" s="103"/>
      <c r="FN91" s="103"/>
      <c r="FO91" s="103"/>
      <c r="FP91" s="103"/>
      <c r="FQ91" s="103"/>
      <c r="FR91" s="103"/>
      <c r="FS91" s="103"/>
      <c r="FT91" s="103"/>
      <c r="FU91" s="103"/>
      <c r="FV91" s="103"/>
      <c r="FW91" s="103"/>
      <c r="FX91" s="103"/>
      <c r="FY91" s="103"/>
      <c r="FZ91" s="103"/>
      <c r="GA91" s="103"/>
      <c r="GB91" s="103"/>
      <c r="GC91" s="103"/>
      <c r="GD91" s="103"/>
      <c r="GE91" s="103"/>
      <c r="GF91" s="103"/>
      <c r="GG91" s="103"/>
      <c r="GH91" s="103"/>
      <c r="GI91" s="103"/>
      <c r="GJ91" s="103"/>
      <c r="GK91" s="121"/>
      <c r="GL91" s="103"/>
      <c r="GM91" s="103"/>
      <c r="GN91" s="103"/>
      <c r="GO91" s="103"/>
      <c r="GP91" s="103"/>
      <c r="GQ91" s="103"/>
      <c r="GR91" s="103"/>
      <c r="GS91" s="103"/>
      <c r="GT91" s="103"/>
    </row>
    <row r="92" spans="1:202" s="120" customFormat="1" ht="14.25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  <c r="BN92" s="103"/>
      <c r="BO92" s="103"/>
      <c r="BP92" s="103"/>
      <c r="BQ92" s="103"/>
      <c r="BR92" s="103"/>
      <c r="BS92" s="103"/>
      <c r="BT92" s="103"/>
      <c r="BU92" s="103"/>
      <c r="BV92" s="103"/>
      <c r="BW92" s="103"/>
      <c r="BX92" s="103"/>
      <c r="BY92" s="103"/>
      <c r="BZ92" s="103"/>
      <c r="CA92" s="103"/>
      <c r="CB92" s="103"/>
      <c r="CC92" s="103"/>
      <c r="CD92" s="103"/>
      <c r="CE92" s="103"/>
      <c r="CF92" s="103"/>
      <c r="CG92" s="103"/>
      <c r="CH92" s="103"/>
      <c r="CI92" s="103"/>
      <c r="CJ92" s="103"/>
      <c r="CK92" s="103"/>
      <c r="CL92" s="103"/>
      <c r="CM92" s="103"/>
      <c r="CN92" s="103"/>
      <c r="CO92" s="103"/>
      <c r="CP92" s="103"/>
      <c r="CQ92" s="103"/>
      <c r="CR92" s="103"/>
      <c r="CS92" s="103"/>
      <c r="CT92" s="103"/>
      <c r="CU92" s="103"/>
      <c r="CV92" s="103"/>
      <c r="CW92" s="103"/>
      <c r="CX92" s="103"/>
      <c r="CY92" s="103"/>
      <c r="CZ92" s="103"/>
      <c r="DA92" s="103"/>
      <c r="DB92" s="103"/>
      <c r="DC92" s="103"/>
      <c r="DD92" s="103"/>
      <c r="DE92" s="103"/>
      <c r="DF92" s="103"/>
      <c r="DG92" s="103"/>
      <c r="DH92" s="103"/>
      <c r="DI92" s="103"/>
      <c r="DJ92" s="103"/>
      <c r="DK92" s="103"/>
      <c r="DL92" s="103"/>
      <c r="DM92" s="103"/>
      <c r="DN92" s="103"/>
      <c r="DO92" s="103"/>
      <c r="DP92" s="103"/>
      <c r="DQ92" s="103"/>
      <c r="DR92" s="103"/>
      <c r="DS92" s="103"/>
      <c r="DT92" s="103"/>
      <c r="DU92" s="103"/>
      <c r="DV92" s="103"/>
      <c r="DW92" s="103"/>
      <c r="DX92" s="103"/>
      <c r="DY92" s="103"/>
      <c r="DZ92" s="103"/>
      <c r="EA92" s="103"/>
      <c r="EB92" s="103"/>
      <c r="EC92" s="103"/>
      <c r="ED92" s="103"/>
      <c r="EE92" s="103"/>
      <c r="EF92" s="103"/>
      <c r="EG92" s="103"/>
      <c r="EH92" s="103"/>
      <c r="EI92" s="103"/>
      <c r="EJ92" s="103"/>
      <c r="EK92" s="103"/>
      <c r="EL92" s="103"/>
      <c r="EM92" s="103"/>
      <c r="EN92" s="103"/>
      <c r="EO92" s="103"/>
      <c r="EP92" s="103"/>
      <c r="EQ92" s="103"/>
      <c r="ER92" s="103"/>
      <c r="ES92" s="103"/>
      <c r="ET92" s="103"/>
      <c r="EU92" s="103"/>
      <c r="EV92" s="103"/>
      <c r="EW92" s="103"/>
      <c r="EX92" s="103"/>
      <c r="EY92" s="103"/>
      <c r="EZ92" s="103"/>
      <c r="FA92" s="103"/>
      <c r="FB92" s="103"/>
      <c r="FC92" s="103"/>
      <c r="FD92" s="103"/>
      <c r="FE92" s="121"/>
      <c r="FF92" s="103"/>
      <c r="FG92" s="103"/>
      <c r="FH92" s="103"/>
      <c r="FI92" s="103"/>
      <c r="FJ92" s="103"/>
      <c r="FK92" s="103"/>
      <c r="FL92" s="103"/>
      <c r="FM92" s="103"/>
      <c r="FN92" s="103"/>
      <c r="FO92" s="103"/>
      <c r="FP92" s="103"/>
      <c r="FQ92" s="103"/>
      <c r="FR92" s="103"/>
      <c r="FS92" s="103"/>
      <c r="FT92" s="103"/>
      <c r="FU92" s="103"/>
      <c r="FV92" s="103"/>
      <c r="FW92" s="103"/>
      <c r="FX92" s="103"/>
      <c r="FY92" s="103"/>
      <c r="FZ92" s="103"/>
      <c r="GA92" s="103"/>
      <c r="GB92" s="103"/>
      <c r="GC92" s="103"/>
      <c r="GD92" s="103"/>
      <c r="GE92" s="103"/>
      <c r="GF92" s="103"/>
      <c r="GG92" s="103"/>
      <c r="GH92" s="103"/>
      <c r="GI92" s="103"/>
      <c r="GJ92" s="103"/>
      <c r="GK92" s="121"/>
      <c r="GL92" s="103"/>
      <c r="GM92" s="103"/>
      <c r="GN92" s="103"/>
      <c r="GO92" s="103"/>
      <c r="GP92" s="103"/>
      <c r="GQ92" s="103"/>
      <c r="GR92" s="103"/>
      <c r="GS92" s="103"/>
      <c r="GT92" s="103"/>
    </row>
    <row r="93" spans="1:202" s="120" customFormat="1" ht="14.25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103"/>
      <c r="BO93" s="103"/>
      <c r="BP93" s="103"/>
      <c r="BQ93" s="103"/>
      <c r="BR93" s="103"/>
      <c r="BS93" s="103"/>
      <c r="BT93" s="103"/>
      <c r="BU93" s="103"/>
      <c r="BV93" s="103"/>
      <c r="BW93" s="103"/>
      <c r="BX93" s="103"/>
      <c r="BY93" s="103"/>
      <c r="BZ93" s="103"/>
      <c r="CA93" s="103"/>
      <c r="CB93" s="103"/>
      <c r="CC93" s="103"/>
      <c r="CD93" s="103"/>
      <c r="CE93" s="103"/>
      <c r="CF93" s="103"/>
      <c r="CG93" s="103"/>
      <c r="CH93" s="103"/>
      <c r="CI93" s="103"/>
      <c r="CJ93" s="103"/>
      <c r="CK93" s="103"/>
      <c r="CL93" s="103"/>
      <c r="CM93" s="103"/>
      <c r="CN93" s="103"/>
      <c r="CO93" s="103"/>
      <c r="CP93" s="103"/>
      <c r="CQ93" s="103"/>
      <c r="CR93" s="103"/>
      <c r="CS93" s="103"/>
      <c r="CT93" s="103"/>
      <c r="CU93" s="103"/>
      <c r="CV93" s="103"/>
      <c r="CW93" s="103"/>
      <c r="CX93" s="103"/>
      <c r="CY93" s="103"/>
      <c r="CZ93" s="103"/>
      <c r="DA93" s="103"/>
      <c r="DB93" s="103"/>
      <c r="DC93" s="103"/>
      <c r="DD93" s="103"/>
      <c r="DE93" s="103"/>
      <c r="DF93" s="103"/>
      <c r="DG93" s="103"/>
      <c r="DH93" s="103"/>
      <c r="DI93" s="103"/>
      <c r="DJ93" s="103"/>
      <c r="DK93" s="103"/>
      <c r="DL93" s="103"/>
      <c r="DM93" s="103"/>
      <c r="DN93" s="103"/>
      <c r="DO93" s="103"/>
      <c r="DP93" s="103"/>
      <c r="DQ93" s="103"/>
      <c r="DR93" s="103"/>
      <c r="DS93" s="103"/>
      <c r="DT93" s="103"/>
      <c r="DU93" s="103"/>
      <c r="DV93" s="103"/>
      <c r="DW93" s="103"/>
      <c r="DX93" s="103"/>
      <c r="DY93" s="103"/>
      <c r="DZ93" s="103"/>
      <c r="EA93" s="103"/>
      <c r="EB93" s="103"/>
      <c r="EC93" s="103"/>
      <c r="ED93" s="103"/>
      <c r="EE93" s="103"/>
      <c r="EF93" s="103"/>
      <c r="EG93" s="103"/>
      <c r="EH93" s="103"/>
      <c r="EI93" s="103"/>
      <c r="EJ93" s="103"/>
      <c r="EK93" s="103"/>
      <c r="EL93" s="103"/>
      <c r="EM93" s="103"/>
      <c r="EN93" s="103"/>
      <c r="EO93" s="103"/>
      <c r="EP93" s="103"/>
      <c r="EQ93" s="103"/>
      <c r="ER93" s="103"/>
      <c r="ES93" s="103"/>
      <c r="ET93" s="103"/>
      <c r="EU93" s="103"/>
      <c r="EV93" s="103"/>
      <c r="EW93" s="103"/>
      <c r="EX93" s="103"/>
      <c r="EY93" s="103"/>
      <c r="EZ93" s="103"/>
      <c r="FA93" s="103"/>
      <c r="FB93" s="103"/>
      <c r="FC93" s="103"/>
      <c r="FD93" s="103"/>
      <c r="FE93" s="121"/>
      <c r="FF93" s="103"/>
      <c r="FG93" s="103"/>
      <c r="FH93" s="103"/>
      <c r="FI93" s="103"/>
      <c r="FJ93" s="103"/>
      <c r="FK93" s="103"/>
      <c r="FL93" s="103"/>
      <c r="FM93" s="103"/>
      <c r="FN93" s="103"/>
      <c r="FO93" s="103"/>
      <c r="FP93" s="103"/>
      <c r="FQ93" s="103"/>
      <c r="FR93" s="103"/>
      <c r="FS93" s="103"/>
      <c r="FT93" s="103"/>
      <c r="FU93" s="103"/>
      <c r="FV93" s="103"/>
      <c r="FW93" s="103"/>
      <c r="FX93" s="103"/>
      <c r="FY93" s="103"/>
      <c r="FZ93" s="103"/>
      <c r="GA93" s="103"/>
      <c r="GB93" s="103"/>
      <c r="GC93" s="103"/>
      <c r="GD93" s="103"/>
      <c r="GE93" s="103"/>
      <c r="GF93" s="103"/>
      <c r="GG93" s="103"/>
      <c r="GH93" s="103"/>
      <c r="GI93" s="103"/>
      <c r="GJ93" s="103"/>
      <c r="GK93" s="121"/>
      <c r="GL93" s="103"/>
      <c r="GM93" s="103"/>
      <c r="GN93" s="103"/>
      <c r="GO93" s="103"/>
      <c r="GP93" s="103"/>
      <c r="GQ93" s="103"/>
      <c r="GR93" s="103"/>
      <c r="GS93" s="103"/>
      <c r="GT93" s="103"/>
    </row>
    <row r="94" spans="1:202" s="120" customFormat="1" ht="14.25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103"/>
      <c r="BO94" s="103"/>
      <c r="BP94" s="103"/>
      <c r="BQ94" s="103"/>
      <c r="BR94" s="103"/>
      <c r="BS94" s="103"/>
      <c r="BT94" s="103"/>
      <c r="BU94" s="103"/>
      <c r="BV94" s="103"/>
      <c r="BW94" s="103"/>
      <c r="BX94" s="103"/>
      <c r="BY94" s="103"/>
      <c r="BZ94" s="103"/>
      <c r="CA94" s="103"/>
      <c r="CB94" s="103"/>
      <c r="CC94" s="103"/>
      <c r="CD94" s="103"/>
      <c r="CE94" s="103"/>
      <c r="CF94" s="103"/>
      <c r="CG94" s="103"/>
      <c r="CH94" s="103"/>
      <c r="CI94" s="103"/>
      <c r="CJ94" s="103"/>
      <c r="CK94" s="103"/>
      <c r="CL94" s="103"/>
      <c r="CM94" s="103"/>
      <c r="CN94" s="103"/>
      <c r="CO94" s="103"/>
      <c r="CP94" s="103"/>
      <c r="CQ94" s="103"/>
      <c r="CR94" s="103"/>
      <c r="CS94" s="103"/>
      <c r="CT94" s="103"/>
      <c r="CU94" s="103"/>
      <c r="CV94" s="103"/>
      <c r="CW94" s="103"/>
      <c r="CX94" s="103"/>
      <c r="CY94" s="103"/>
      <c r="CZ94" s="103"/>
      <c r="DA94" s="103"/>
      <c r="DB94" s="103"/>
      <c r="DC94" s="103"/>
      <c r="DD94" s="103"/>
      <c r="DE94" s="103"/>
      <c r="DF94" s="103"/>
      <c r="DG94" s="103"/>
      <c r="DH94" s="103"/>
      <c r="DI94" s="103"/>
      <c r="DJ94" s="103"/>
      <c r="DK94" s="103"/>
      <c r="DL94" s="103"/>
      <c r="DM94" s="103"/>
      <c r="DN94" s="103"/>
      <c r="DO94" s="103"/>
      <c r="DP94" s="103"/>
      <c r="DQ94" s="103"/>
      <c r="DR94" s="103"/>
      <c r="DS94" s="103"/>
      <c r="DT94" s="103"/>
      <c r="DU94" s="103"/>
      <c r="DV94" s="103"/>
      <c r="DW94" s="103"/>
      <c r="DX94" s="103"/>
      <c r="DY94" s="103"/>
      <c r="DZ94" s="103"/>
      <c r="EA94" s="103"/>
      <c r="EB94" s="103"/>
      <c r="EC94" s="103"/>
      <c r="ED94" s="103"/>
      <c r="EE94" s="103"/>
      <c r="EF94" s="103"/>
      <c r="EG94" s="103"/>
      <c r="EH94" s="103"/>
      <c r="EI94" s="103"/>
      <c r="EJ94" s="103"/>
      <c r="EK94" s="103"/>
      <c r="EL94" s="103"/>
      <c r="EM94" s="103"/>
      <c r="EN94" s="103"/>
      <c r="EO94" s="103"/>
      <c r="EP94" s="103"/>
      <c r="EQ94" s="103"/>
      <c r="ER94" s="103"/>
      <c r="ES94" s="103"/>
      <c r="ET94" s="103"/>
      <c r="EU94" s="103"/>
      <c r="EV94" s="103"/>
      <c r="EW94" s="103"/>
      <c r="EX94" s="103"/>
      <c r="EY94" s="103"/>
      <c r="EZ94" s="103"/>
      <c r="FA94" s="103"/>
      <c r="FB94" s="103"/>
      <c r="FC94" s="103"/>
      <c r="FD94" s="103"/>
      <c r="FE94" s="121"/>
      <c r="FF94" s="103"/>
      <c r="FG94" s="103"/>
      <c r="FH94" s="103"/>
      <c r="FI94" s="103"/>
      <c r="FJ94" s="103"/>
      <c r="FK94" s="103"/>
      <c r="FL94" s="103"/>
      <c r="FM94" s="103"/>
      <c r="FN94" s="103"/>
      <c r="FO94" s="103"/>
      <c r="FP94" s="103"/>
      <c r="FQ94" s="103"/>
      <c r="FR94" s="103"/>
      <c r="FS94" s="103"/>
      <c r="FT94" s="103"/>
      <c r="FU94" s="103"/>
      <c r="FV94" s="103"/>
      <c r="FW94" s="103"/>
      <c r="FX94" s="103"/>
      <c r="FY94" s="103"/>
      <c r="FZ94" s="103"/>
      <c r="GA94" s="103"/>
      <c r="GB94" s="103"/>
      <c r="GC94" s="103"/>
      <c r="GD94" s="103"/>
      <c r="GE94" s="103"/>
      <c r="GF94" s="103"/>
      <c r="GG94" s="103"/>
      <c r="GH94" s="103"/>
      <c r="GI94" s="103"/>
      <c r="GJ94" s="103"/>
      <c r="GK94" s="121"/>
      <c r="GL94" s="103"/>
      <c r="GM94" s="103"/>
      <c r="GN94" s="103"/>
      <c r="GO94" s="103"/>
      <c r="GP94" s="103"/>
      <c r="GQ94" s="103"/>
      <c r="GR94" s="103"/>
      <c r="GS94" s="103"/>
      <c r="GT94" s="103"/>
    </row>
    <row r="95" spans="1:202" s="120" customFormat="1" ht="14.25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103"/>
      <c r="BO95" s="103"/>
      <c r="BP95" s="103"/>
      <c r="BQ95" s="103"/>
      <c r="BR95" s="103"/>
      <c r="BS95" s="103"/>
      <c r="BT95" s="103"/>
      <c r="BU95" s="103"/>
      <c r="BV95" s="103"/>
      <c r="BW95" s="103"/>
      <c r="BX95" s="103"/>
      <c r="BY95" s="103"/>
      <c r="BZ95" s="103"/>
      <c r="CA95" s="103"/>
      <c r="CB95" s="103"/>
      <c r="CC95" s="103"/>
      <c r="CD95" s="103"/>
      <c r="CE95" s="103"/>
      <c r="CF95" s="103"/>
      <c r="CG95" s="103"/>
      <c r="CH95" s="103"/>
      <c r="CI95" s="103"/>
      <c r="CJ95" s="103"/>
      <c r="CK95" s="103"/>
      <c r="CL95" s="103"/>
      <c r="CM95" s="103"/>
      <c r="CN95" s="103"/>
      <c r="CO95" s="103"/>
      <c r="CP95" s="103"/>
      <c r="CQ95" s="103"/>
      <c r="CR95" s="103"/>
      <c r="CS95" s="103"/>
      <c r="CT95" s="103"/>
      <c r="CU95" s="103"/>
      <c r="CV95" s="103"/>
      <c r="CW95" s="103"/>
      <c r="CX95" s="103"/>
      <c r="CY95" s="103"/>
      <c r="CZ95" s="103"/>
      <c r="DA95" s="103"/>
      <c r="DB95" s="103"/>
      <c r="DC95" s="103"/>
      <c r="DD95" s="103"/>
      <c r="DE95" s="103"/>
      <c r="DF95" s="103"/>
      <c r="DG95" s="103"/>
      <c r="DH95" s="103"/>
      <c r="DI95" s="103"/>
      <c r="DJ95" s="103"/>
      <c r="DK95" s="103"/>
      <c r="DL95" s="103"/>
      <c r="DM95" s="103"/>
      <c r="DN95" s="103"/>
      <c r="DO95" s="103"/>
      <c r="DP95" s="103"/>
      <c r="DQ95" s="103"/>
      <c r="DR95" s="103"/>
      <c r="DS95" s="103"/>
      <c r="DT95" s="103"/>
      <c r="DU95" s="103"/>
      <c r="DV95" s="103"/>
      <c r="DW95" s="103"/>
      <c r="DX95" s="103"/>
      <c r="DY95" s="103"/>
      <c r="DZ95" s="103"/>
      <c r="EA95" s="103"/>
      <c r="EB95" s="103"/>
      <c r="EC95" s="103"/>
      <c r="ED95" s="103"/>
      <c r="EE95" s="103"/>
      <c r="EF95" s="103"/>
      <c r="EG95" s="103"/>
      <c r="EH95" s="103"/>
      <c r="EI95" s="103"/>
      <c r="EJ95" s="103"/>
      <c r="EK95" s="103"/>
      <c r="EL95" s="103"/>
      <c r="EM95" s="103"/>
      <c r="EN95" s="103"/>
      <c r="EO95" s="103"/>
      <c r="EP95" s="103"/>
      <c r="EQ95" s="103"/>
      <c r="ER95" s="103"/>
      <c r="ES95" s="103"/>
      <c r="ET95" s="103"/>
      <c r="EU95" s="103"/>
      <c r="EV95" s="103"/>
      <c r="EW95" s="103"/>
      <c r="EX95" s="103"/>
      <c r="EY95" s="103"/>
      <c r="EZ95" s="103"/>
      <c r="FA95" s="103"/>
      <c r="FB95" s="103"/>
      <c r="FC95" s="103"/>
      <c r="FD95" s="103"/>
      <c r="FE95" s="121"/>
      <c r="FF95" s="103"/>
      <c r="FG95" s="103"/>
      <c r="FH95" s="103"/>
      <c r="FI95" s="103"/>
      <c r="FJ95" s="103"/>
      <c r="FK95" s="103"/>
      <c r="FL95" s="103"/>
      <c r="FM95" s="103"/>
      <c r="FN95" s="103"/>
      <c r="FO95" s="103"/>
      <c r="FP95" s="103"/>
      <c r="FQ95" s="103"/>
      <c r="FR95" s="103"/>
      <c r="FS95" s="103"/>
      <c r="FT95" s="103"/>
      <c r="FU95" s="103"/>
      <c r="FV95" s="103"/>
      <c r="FW95" s="103"/>
      <c r="FX95" s="103"/>
      <c r="FY95" s="103"/>
      <c r="FZ95" s="103"/>
      <c r="GA95" s="103"/>
      <c r="GB95" s="103"/>
      <c r="GC95" s="103"/>
      <c r="GD95" s="103"/>
      <c r="GE95" s="103"/>
      <c r="GF95" s="103"/>
      <c r="GG95" s="103"/>
      <c r="GH95" s="103"/>
      <c r="GI95" s="103"/>
      <c r="GJ95" s="103"/>
      <c r="GK95" s="121"/>
      <c r="GL95" s="103"/>
      <c r="GM95" s="103"/>
      <c r="GN95" s="103"/>
      <c r="GO95" s="103"/>
      <c r="GP95" s="103"/>
      <c r="GQ95" s="103"/>
      <c r="GR95" s="103"/>
      <c r="GS95" s="103"/>
      <c r="GT95" s="103"/>
    </row>
    <row r="96" spans="1:202" s="120" customFormat="1" ht="14.25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103"/>
      <c r="BO96" s="103"/>
      <c r="BP96" s="103"/>
      <c r="BQ96" s="103"/>
      <c r="BR96" s="103"/>
      <c r="BS96" s="103"/>
      <c r="BT96" s="103"/>
      <c r="BU96" s="103"/>
      <c r="BV96" s="103"/>
      <c r="BW96" s="103"/>
      <c r="BX96" s="103"/>
      <c r="BY96" s="103"/>
      <c r="BZ96" s="103"/>
      <c r="CA96" s="103"/>
      <c r="CB96" s="103"/>
      <c r="CC96" s="103"/>
      <c r="CD96" s="103"/>
      <c r="CE96" s="103"/>
      <c r="CF96" s="103"/>
      <c r="CG96" s="103"/>
      <c r="CH96" s="103"/>
      <c r="CI96" s="103"/>
      <c r="CJ96" s="103"/>
      <c r="CK96" s="103"/>
      <c r="CL96" s="103"/>
      <c r="CM96" s="103"/>
      <c r="CN96" s="103"/>
      <c r="CO96" s="103"/>
      <c r="CP96" s="103"/>
      <c r="CQ96" s="103"/>
      <c r="CR96" s="103"/>
      <c r="CS96" s="103"/>
      <c r="CT96" s="103"/>
      <c r="CU96" s="103"/>
      <c r="CV96" s="103"/>
      <c r="CW96" s="103"/>
      <c r="CX96" s="103"/>
      <c r="CY96" s="103"/>
      <c r="CZ96" s="103"/>
      <c r="DA96" s="103"/>
      <c r="DB96" s="103"/>
      <c r="DC96" s="103"/>
      <c r="DD96" s="103"/>
      <c r="DE96" s="103"/>
      <c r="DF96" s="103"/>
      <c r="DG96" s="103"/>
      <c r="DH96" s="103"/>
      <c r="DI96" s="103"/>
      <c r="DJ96" s="103"/>
      <c r="DK96" s="103"/>
      <c r="DL96" s="103"/>
      <c r="DM96" s="103"/>
      <c r="DN96" s="103"/>
      <c r="DO96" s="103"/>
      <c r="DP96" s="103"/>
      <c r="DQ96" s="103"/>
      <c r="DR96" s="103"/>
      <c r="DS96" s="103"/>
      <c r="DT96" s="103"/>
      <c r="DU96" s="103"/>
      <c r="DV96" s="103"/>
      <c r="DW96" s="103"/>
      <c r="DX96" s="103"/>
      <c r="DY96" s="103"/>
      <c r="DZ96" s="103"/>
      <c r="EA96" s="103"/>
      <c r="EB96" s="103"/>
      <c r="EC96" s="103"/>
      <c r="ED96" s="103"/>
      <c r="EE96" s="103"/>
      <c r="EF96" s="103"/>
      <c r="EG96" s="103"/>
      <c r="EH96" s="103"/>
      <c r="EI96" s="103"/>
      <c r="EJ96" s="103"/>
      <c r="EK96" s="103"/>
      <c r="EL96" s="103"/>
      <c r="EM96" s="103"/>
      <c r="EN96" s="103"/>
      <c r="EO96" s="103"/>
      <c r="EP96" s="103"/>
      <c r="EQ96" s="103"/>
      <c r="ER96" s="103"/>
      <c r="ES96" s="103"/>
      <c r="ET96" s="103"/>
      <c r="EU96" s="103"/>
      <c r="EV96" s="103"/>
      <c r="EW96" s="103"/>
      <c r="EX96" s="103"/>
      <c r="EY96" s="103"/>
      <c r="EZ96" s="103"/>
      <c r="FA96" s="103"/>
      <c r="FB96" s="103"/>
      <c r="FC96" s="103"/>
      <c r="FD96" s="103"/>
      <c r="FE96" s="121"/>
      <c r="FF96" s="103"/>
      <c r="FG96" s="103"/>
      <c r="FH96" s="103"/>
      <c r="FI96" s="103"/>
      <c r="FJ96" s="103"/>
      <c r="FK96" s="103"/>
      <c r="FL96" s="103"/>
      <c r="FM96" s="103"/>
      <c r="FN96" s="103"/>
      <c r="FO96" s="103"/>
      <c r="FP96" s="103"/>
      <c r="FQ96" s="103"/>
      <c r="FR96" s="103"/>
      <c r="FS96" s="103"/>
      <c r="FT96" s="103"/>
      <c r="FU96" s="103"/>
      <c r="FV96" s="103"/>
      <c r="FW96" s="103"/>
      <c r="FX96" s="103"/>
      <c r="FY96" s="103"/>
      <c r="FZ96" s="103"/>
      <c r="GA96" s="103"/>
      <c r="GB96" s="103"/>
      <c r="GC96" s="103"/>
      <c r="GD96" s="103"/>
      <c r="GE96" s="103"/>
      <c r="GF96" s="103"/>
      <c r="GG96" s="103"/>
      <c r="GH96" s="103"/>
      <c r="GI96" s="103"/>
      <c r="GJ96" s="103"/>
      <c r="GK96" s="121"/>
      <c r="GL96" s="103"/>
      <c r="GM96" s="103"/>
      <c r="GN96" s="103"/>
      <c r="GO96" s="103"/>
      <c r="GP96" s="103"/>
      <c r="GQ96" s="103"/>
      <c r="GR96" s="103"/>
      <c r="GS96" s="103"/>
      <c r="GT96" s="103"/>
    </row>
    <row r="97" spans="1:202" s="120" customFormat="1" ht="14.25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  <c r="BL97" s="103"/>
      <c r="BM97" s="103"/>
      <c r="BN97" s="103"/>
      <c r="BO97" s="103"/>
      <c r="BP97" s="103"/>
      <c r="BQ97" s="103"/>
      <c r="BR97" s="103"/>
      <c r="BS97" s="103"/>
      <c r="BT97" s="103"/>
      <c r="BU97" s="103"/>
      <c r="BV97" s="103"/>
      <c r="BW97" s="103"/>
      <c r="BX97" s="103"/>
      <c r="BY97" s="103"/>
      <c r="BZ97" s="103"/>
      <c r="CA97" s="103"/>
      <c r="CB97" s="103"/>
      <c r="CC97" s="103"/>
      <c r="CD97" s="103"/>
      <c r="CE97" s="103"/>
      <c r="CF97" s="103"/>
      <c r="CG97" s="103"/>
      <c r="CH97" s="103"/>
      <c r="CI97" s="103"/>
      <c r="CJ97" s="103"/>
      <c r="CK97" s="103"/>
      <c r="CL97" s="103"/>
      <c r="CM97" s="103"/>
      <c r="CN97" s="103"/>
      <c r="CO97" s="103"/>
      <c r="CP97" s="103"/>
      <c r="CQ97" s="103"/>
      <c r="CR97" s="103"/>
      <c r="CS97" s="103"/>
      <c r="CT97" s="103"/>
      <c r="CU97" s="103"/>
      <c r="CV97" s="103"/>
      <c r="CW97" s="103"/>
      <c r="CX97" s="103"/>
      <c r="CY97" s="103"/>
      <c r="CZ97" s="103"/>
      <c r="DA97" s="103"/>
      <c r="DB97" s="103"/>
      <c r="DC97" s="103"/>
      <c r="DD97" s="103"/>
      <c r="DE97" s="103"/>
      <c r="DF97" s="103"/>
      <c r="DG97" s="103"/>
      <c r="DH97" s="103"/>
      <c r="DI97" s="103"/>
      <c r="DJ97" s="103"/>
      <c r="DK97" s="103"/>
      <c r="DL97" s="103"/>
      <c r="DM97" s="103"/>
      <c r="DN97" s="103"/>
      <c r="DO97" s="103"/>
      <c r="DP97" s="103"/>
      <c r="DQ97" s="103"/>
      <c r="DR97" s="103"/>
      <c r="DS97" s="103"/>
      <c r="DT97" s="103"/>
      <c r="DU97" s="103"/>
      <c r="DV97" s="103"/>
      <c r="DW97" s="103"/>
      <c r="DX97" s="103"/>
      <c r="DY97" s="103"/>
      <c r="DZ97" s="103"/>
      <c r="EA97" s="103"/>
      <c r="EB97" s="103"/>
      <c r="EC97" s="103"/>
      <c r="ED97" s="103"/>
      <c r="EE97" s="103"/>
      <c r="EF97" s="103"/>
      <c r="EG97" s="103"/>
      <c r="EH97" s="103"/>
      <c r="EI97" s="103"/>
      <c r="EJ97" s="103"/>
      <c r="EK97" s="103"/>
      <c r="EL97" s="103"/>
      <c r="EM97" s="103"/>
      <c r="EN97" s="103"/>
      <c r="EO97" s="103"/>
      <c r="EP97" s="103"/>
      <c r="EQ97" s="103"/>
      <c r="ER97" s="103"/>
      <c r="ES97" s="103"/>
      <c r="ET97" s="103"/>
      <c r="EU97" s="103"/>
      <c r="EV97" s="103"/>
      <c r="EW97" s="103"/>
      <c r="EX97" s="103"/>
      <c r="EY97" s="103"/>
      <c r="EZ97" s="103"/>
      <c r="FA97" s="103"/>
      <c r="FB97" s="103"/>
      <c r="FC97" s="103"/>
      <c r="FD97" s="103"/>
      <c r="FE97" s="121"/>
      <c r="FF97" s="103"/>
      <c r="FG97" s="103"/>
      <c r="FH97" s="103"/>
      <c r="FI97" s="103"/>
      <c r="FJ97" s="103"/>
      <c r="FK97" s="103"/>
      <c r="FL97" s="103"/>
      <c r="FM97" s="103"/>
      <c r="FN97" s="103"/>
      <c r="FO97" s="103"/>
      <c r="FP97" s="103"/>
      <c r="FQ97" s="103"/>
      <c r="FR97" s="103"/>
      <c r="FS97" s="103"/>
      <c r="FT97" s="103"/>
      <c r="FU97" s="103"/>
      <c r="FV97" s="103"/>
      <c r="FW97" s="103"/>
      <c r="FX97" s="103"/>
      <c r="FY97" s="103"/>
      <c r="FZ97" s="103"/>
      <c r="GA97" s="103"/>
      <c r="GB97" s="103"/>
      <c r="GC97" s="103"/>
      <c r="GD97" s="103"/>
      <c r="GE97" s="103"/>
      <c r="GF97" s="103"/>
      <c r="GG97" s="103"/>
      <c r="GH97" s="103"/>
      <c r="GI97" s="103"/>
      <c r="GJ97" s="103"/>
      <c r="GK97" s="121"/>
      <c r="GL97" s="103"/>
      <c r="GM97" s="103"/>
      <c r="GN97" s="103"/>
      <c r="GO97" s="103"/>
      <c r="GP97" s="103"/>
      <c r="GQ97" s="103"/>
      <c r="GR97" s="103"/>
      <c r="GS97" s="103"/>
      <c r="GT97" s="103"/>
    </row>
    <row r="98" spans="1:202" s="120" customFormat="1" ht="14.25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103"/>
      <c r="BO98" s="103"/>
      <c r="BP98" s="103"/>
      <c r="BQ98" s="103"/>
      <c r="BR98" s="103"/>
      <c r="BS98" s="103"/>
      <c r="BT98" s="103"/>
      <c r="BU98" s="103"/>
      <c r="BV98" s="103"/>
      <c r="BW98" s="103"/>
      <c r="BX98" s="103"/>
      <c r="BY98" s="103"/>
      <c r="BZ98" s="103"/>
      <c r="CA98" s="103"/>
      <c r="CB98" s="103"/>
      <c r="CC98" s="103"/>
      <c r="CD98" s="103"/>
      <c r="CE98" s="103"/>
      <c r="CF98" s="103"/>
      <c r="CG98" s="103"/>
      <c r="CH98" s="103"/>
      <c r="CI98" s="103"/>
      <c r="CJ98" s="103"/>
      <c r="CK98" s="103"/>
      <c r="CL98" s="103"/>
      <c r="CM98" s="103"/>
      <c r="CN98" s="103"/>
      <c r="CO98" s="103"/>
      <c r="CP98" s="103"/>
      <c r="CQ98" s="103"/>
      <c r="CR98" s="103"/>
      <c r="CS98" s="103"/>
      <c r="CT98" s="103"/>
      <c r="CU98" s="103"/>
      <c r="CV98" s="103"/>
      <c r="CW98" s="103"/>
      <c r="CX98" s="103"/>
      <c r="CY98" s="103"/>
      <c r="CZ98" s="103"/>
      <c r="DA98" s="103"/>
      <c r="DB98" s="103"/>
      <c r="DC98" s="103"/>
      <c r="DD98" s="103"/>
      <c r="DE98" s="103"/>
      <c r="DF98" s="103"/>
      <c r="DG98" s="103"/>
      <c r="DH98" s="103"/>
      <c r="DI98" s="103"/>
      <c r="DJ98" s="103"/>
      <c r="DK98" s="103"/>
      <c r="DL98" s="103"/>
      <c r="DM98" s="103"/>
      <c r="DN98" s="103"/>
      <c r="DO98" s="103"/>
      <c r="DP98" s="103"/>
      <c r="DQ98" s="103"/>
      <c r="DR98" s="103"/>
      <c r="DS98" s="103"/>
      <c r="DT98" s="103"/>
      <c r="DU98" s="103"/>
      <c r="DV98" s="103"/>
      <c r="DW98" s="103"/>
      <c r="DX98" s="103"/>
      <c r="DY98" s="103"/>
      <c r="DZ98" s="103"/>
      <c r="EA98" s="103"/>
      <c r="EB98" s="103"/>
      <c r="EC98" s="103"/>
      <c r="ED98" s="103"/>
      <c r="EE98" s="103"/>
      <c r="EF98" s="103"/>
      <c r="EG98" s="103"/>
      <c r="EH98" s="103"/>
      <c r="EI98" s="103"/>
      <c r="EJ98" s="103"/>
      <c r="EK98" s="103"/>
      <c r="EL98" s="103"/>
      <c r="EM98" s="103"/>
      <c r="EN98" s="103"/>
      <c r="EO98" s="103"/>
      <c r="EP98" s="103"/>
      <c r="EQ98" s="103"/>
      <c r="ER98" s="103"/>
      <c r="ES98" s="103"/>
      <c r="ET98" s="103"/>
      <c r="EU98" s="103"/>
      <c r="EV98" s="103"/>
      <c r="EW98" s="103"/>
      <c r="EX98" s="103"/>
      <c r="EY98" s="103"/>
      <c r="EZ98" s="103"/>
      <c r="FA98" s="103"/>
      <c r="FB98" s="103"/>
      <c r="FC98" s="103"/>
      <c r="FD98" s="103"/>
      <c r="FE98" s="121"/>
      <c r="FF98" s="103"/>
      <c r="FG98" s="103"/>
      <c r="FH98" s="103"/>
      <c r="FI98" s="103"/>
      <c r="FJ98" s="103"/>
      <c r="FK98" s="103"/>
      <c r="FL98" s="103"/>
      <c r="FM98" s="103"/>
      <c r="FN98" s="103"/>
      <c r="FO98" s="103"/>
      <c r="FP98" s="103"/>
      <c r="FQ98" s="103"/>
      <c r="FR98" s="103"/>
      <c r="FS98" s="103"/>
      <c r="FT98" s="103"/>
      <c r="FU98" s="103"/>
      <c r="FV98" s="103"/>
      <c r="FW98" s="103"/>
      <c r="FX98" s="103"/>
      <c r="FY98" s="103"/>
      <c r="FZ98" s="103"/>
      <c r="GA98" s="103"/>
      <c r="GB98" s="103"/>
      <c r="GC98" s="103"/>
      <c r="GD98" s="103"/>
      <c r="GE98" s="103"/>
      <c r="GF98" s="103"/>
      <c r="GG98" s="103"/>
      <c r="GH98" s="103"/>
      <c r="GI98" s="103"/>
      <c r="GJ98" s="103"/>
      <c r="GK98" s="121"/>
      <c r="GL98" s="103"/>
      <c r="GM98" s="103"/>
      <c r="GN98" s="103"/>
      <c r="GO98" s="103"/>
      <c r="GP98" s="103"/>
      <c r="GQ98" s="103"/>
      <c r="GR98" s="103"/>
      <c r="GS98" s="103"/>
      <c r="GT98" s="103"/>
    </row>
    <row r="99" spans="1:202" s="120" customFormat="1" ht="14.25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3"/>
      <c r="BQ99" s="103"/>
      <c r="BR99" s="103"/>
      <c r="BS99" s="103"/>
      <c r="BT99" s="103"/>
      <c r="BU99" s="103"/>
      <c r="BV99" s="103"/>
      <c r="BW99" s="103"/>
      <c r="BX99" s="103"/>
      <c r="BY99" s="103"/>
      <c r="BZ99" s="103"/>
      <c r="CA99" s="103"/>
      <c r="CB99" s="103"/>
      <c r="CC99" s="103"/>
      <c r="CD99" s="103"/>
      <c r="CE99" s="103"/>
      <c r="CF99" s="103"/>
      <c r="CG99" s="103"/>
      <c r="CH99" s="103"/>
      <c r="CI99" s="103"/>
      <c r="CJ99" s="103"/>
      <c r="CK99" s="103"/>
      <c r="CL99" s="103"/>
      <c r="CM99" s="103"/>
      <c r="CN99" s="103"/>
      <c r="CO99" s="103"/>
      <c r="CP99" s="103"/>
      <c r="CQ99" s="103"/>
      <c r="CR99" s="103"/>
      <c r="CS99" s="103"/>
      <c r="CT99" s="103"/>
      <c r="CU99" s="103"/>
      <c r="CV99" s="103"/>
      <c r="CW99" s="103"/>
      <c r="CX99" s="103"/>
      <c r="CY99" s="103"/>
      <c r="CZ99" s="103"/>
      <c r="DA99" s="103"/>
      <c r="DB99" s="103"/>
      <c r="DC99" s="103"/>
      <c r="DD99" s="103"/>
      <c r="DE99" s="103"/>
      <c r="DF99" s="103"/>
      <c r="DG99" s="103"/>
      <c r="DH99" s="103"/>
      <c r="DI99" s="103"/>
      <c r="DJ99" s="103"/>
      <c r="DK99" s="103"/>
      <c r="DL99" s="103"/>
      <c r="DM99" s="103"/>
      <c r="DN99" s="103"/>
      <c r="DO99" s="103"/>
      <c r="DP99" s="103"/>
      <c r="DQ99" s="103"/>
      <c r="DR99" s="103"/>
      <c r="DS99" s="103"/>
      <c r="DT99" s="103"/>
      <c r="DU99" s="103"/>
      <c r="DV99" s="103"/>
      <c r="DW99" s="103"/>
      <c r="DX99" s="103"/>
      <c r="DY99" s="103"/>
      <c r="DZ99" s="103"/>
      <c r="EA99" s="103"/>
      <c r="EB99" s="103"/>
      <c r="EC99" s="103"/>
      <c r="ED99" s="103"/>
      <c r="EE99" s="103"/>
      <c r="EF99" s="103"/>
      <c r="EG99" s="103"/>
      <c r="EH99" s="103"/>
      <c r="EI99" s="103"/>
      <c r="EJ99" s="103"/>
      <c r="EK99" s="103"/>
      <c r="EL99" s="103"/>
      <c r="EM99" s="103"/>
      <c r="EN99" s="103"/>
      <c r="EO99" s="103"/>
      <c r="EP99" s="103"/>
      <c r="EQ99" s="103"/>
      <c r="ER99" s="103"/>
      <c r="ES99" s="103"/>
      <c r="ET99" s="103"/>
      <c r="EU99" s="103"/>
      <c r="EV99" s="103"/>
      <c r="EW99" s="103"/>
      <c r="EX99" s="103"/>
      <c r="EY99" s="103"/>
      <c r="EZ99" s="103"/>
      <c r="FA99" s="103"/>
      <c r="FB99" s="103"/>
      <c r="FC99" s="103"/>
      <c r="FD99" s="103"/>
      <c r="FE99" s="121"/>
      <c r="FF99" s="103"/>
      <c r="FG99" s="103"/>
      <c r="FH99" s="103"/>
      <c r="FI99" s="103"/>
      <c r="FJ99" s="103"/>
      <c r="FK99" s="103"/>
      <c r="FL99" s="103"/>
      <c r="FM99" s="103"/>
      <c r="FN99" s="103"/>
      <c r="FO99" s="103"/>
      <c r="FP99" s="103"/>
      <c r="FQ99" s="103"/>
      <c r="FR99" s="103"/>
      <c r="FS99" s="103"/>
      <c r="FT99" s="103"/>
      <c r="FU99" s="103"/>
      <c r="FV99" s="103"/>
      <c r="FW99" s="103"/>
      <c r="FX99" s="103"/>
      <c r="FY99" s="103"/>
      <c r="FZ99" s="103"/>
      <c r="GA99" s="103"/>
      <c r="GB99" s="103"/>
      <c r="GC99" s="103"/>
      <c r="GD99" s="103"/>
      <c r="GE99" s="103"/>
      <c r="GF99" s="103"/>
      <c r="GG99" s="103"/>
      <c r="GH99" s="103"/>
      <c r="GI99" s="103"/>
      <c r="GJ99" s="103"/>
      <c r="GK99" s="121"/>
      <c r="GL99" s="103"/>
      <c r="GM99" s="103"/>
      <c r="GN99" s="103"/>
      <c r="GO99" s="103"/>
      <c r="GP99" s="103"/>
      <c r="GQ99" s="103"/>
      <c r="GR99" s="103"/>
      <c r="GS99" s="103"/>
      <c r="GT99" s="103"/>
    </row>
    <row r="100" spans="1:202" s="120" customFormat="1" ht="14.25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  <c r="BL100" s="103"/>
      <c r="BM100" s="103"/>
      <c r="BN100" s="103"/>
      <c r="BO100" s="103"/>
      <c r="BP100" s="103"/>
      <c r="BQ100" s="103"/>
      <c r="BR100" s="103"/>
      <c r="BS100" s="103"/>
      <c r="BT100" s="103"/>
      <c r="BU100" s="103"/>
      <c r="BV100" s="103"/>
      <c r="BW100" s="103"/>
      <c r="BX100" s="103"/>
      <c r="BY100" s="103"/>
      <c r="BZ100" s="103"/>
      <c r="CA100" s="103"/>
      <c r="CB100" s="103"/>
      <c r="CC100" s="103"/>
      <c r="CD100" s="103"/>
      <c r="CE100" s="103"/>
      <c r="CF100" s="103"/>
      <c r="CG100" s="103"/>
      <c r="CH100" s="103"/>
      <c r="CI100" s="103"/>
      <c r="CJ100" s="103"/>
      <c r="CK100" s="103"/>
      <c r="CL100" s="103"/>
      <c r="CM100" s="103"/>
      <c r="CN100" s="103"/>
      <c r="CO100" s="103"/>
      <c r="CP100" s="103"/>
      <c r="CQ100" s="103"/>
      <c r="CR100" s="103"/>
      <c r="CS100" s="103"/>
      <c r="CT100" s="103"/>
      <c r="CU100" s="103"/>
      <c r="CV100" s="103"/>
      <c r="CW100" s="103"/>
      <c r="CX100" s="103"/>
      <c r="CY100" s="103"/>
      <c r="CZ100" s="103"/>
      <c r="DA100" s="103"/>
      <c r="DB100" s="103"/>
      <c r="DC100" s="103"/>
      <c r="DD100" s="103"/>
      <c r="DE100" s="103"/>
      <c r="DF100" s="103"/>
      <c r="DG100" s="103"/>
      <c r="DH100" s="103"/>
      <c r="DI100" s="103"/>
      <c r="DJ100" s="103"/>
      <c r="DK100" s="103"/>
      <c r="DL100" s="103"/>
      <c r="DM100" s="103"/>
      <c r="DN100" s="103"/>
      <c r="DO100" s="103"/>
      <c r="DP100" s="103"/>
      <c r="DQ100" s="103"/>
      <c r="DR100" s="103"/>
      <c r="DS100" s="103"/>
      <c r="DT100" s="103"/>
      <c r="DU100" s="103"/>
      <c r="DV100" s="103"/>
      <c r="DW100" s="103"/>
      <c r="DX100" s="103"/>
      <c r="DY100" s="103"/>
      <c r="DZ100" s="103"/>
      <c r="EA100" s="103"/>
      <c r="EB100" s="103"/>
      <c r="EC100" s="103"/>
      <c r="ED100" s="103"/>
      <c r="EE100" s="103"/>
      <c r="EF100" s="103"/>
      <c r="EG100" s="103"/>
      <c r="EH100" s="103"/>
      <c r="EI100" s="103"/>
      <c r="EJ100" s="103"/>
      <c r="EK100" s="103"/>
      <c r="EL100" s="103"/>
      <c r="EM100" s="103"/>
      <c r="EN100" s="103"/>
      <c r="EO100" s="103"/>
      <c r="EP100" s="103"/>
      <c r="EQ100" s="103"/>
      <c r="ER100" s="103"/>
      <c r="ES100" s="103"/>
      <c r="ET100" s="103"/>
      <c r="EU100" s="103"/>
      <c r="EV100" s="103"/>
      <c r="EW100" s="103"/>
      <c r="EX100" s="103"/>
      <c r="EY100" s="103"/>
      <c r="EZ100" s="103"/>
      <c r="FA100" s="103"/>
      <c r="FB100" s="103"/>
      <c r="FC100" s="103"/>
      <c r="FD100" s="103"/>
      <c r="FE100" s="121"/>
      <c r="FF100" s="103"/>
      <c r="FG100" s="103"/>
      <c r="FH100" s="103"/>
      <c r="FI100" s="103"/>
      <c r="FJ100" s="103"/>
      <c r="FK100" s="103"/>
      <c r="FL100" s="103"/>
      <c r="FM100" s="103"/>
      <c r="FN100" s="103"/>
      <c r="FO100" s="103"/>
      <c r="FP100" s="103"/>
      <c r="FQ100" s="103"/>
      <c r="FR100" s="103"/>
      <c r="FS100" s="103"/>
      <c r="FT100" s="103"/>
      <c r="FU100" s="103"/>
      <c r="FV100" s="103"/>
      <c r="FW100" s="103"/>
      <c r="FX100" s="103"/>
      <c r="FY100" s="103"/>
      <c r="FZ100" s="103"/>
      <c r="GA100" s="103"/>
      <c r="GB100" s="103"/>
      <c r="GC100" s="103"/>
      <c r="GD100" s="103"/>
      <c r="GE100" s="103"/>
      <c r="GF100" s="103"/>
      <c r="GG100" s="103"/>
      <c r="GH100" s="103"/>
      <c r="GI100" s="103"/>
      <c r="GJ100" s="103"/>
      <c r="GK100" s="121"/>
      <c r="GL100" s="103"/>
      <c r="GM100" s="103"/>
      <c r="GN100" s="103"/>
      <c r="GO100" s="103"/>
      <c r="GP100" s="103"/>
      <c r="GQ100" s="103"/>
      <c r="GR100" s="103"/>
      <c r="GS100" s="103"/>
      <c r="GT100" s="103"/>
    </row>
    <row r="101" spans="1:202" s="120" customFormat="1" ht="14.25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  <c r="BL101" s="103"/>
      <c r="BM101" s="103"/>
      <c r="BN101" s="103"/>
      <c r="BO101" s="103"/>
      <c r="BP101" s="103"/>
      <c r="BQ101" s="103"/>
      <c r="BR101" s="103"/>
      <c r="BS101" s="103"/>
      <c r="BT101" s="103"/>
      <c r="BU101" s="103"/>
      <c r="BV101" s="103"/>
      <c r="BW101" s="103"/>
      <c r="BX101" s="103"/>
      <c r="BY101" s="103"/>
      <c r="BZ101" s="103"/>
      <c r="CA101" s="103"/>
      <c r="CB101" s="103"/>
      <c r="CC101" s="103"/>
      <c r="CD101" s="103"/>
      <c r="CE101" s="103"/>
      <c r="CF101" s="103"/>
      <c r="CG101" s="103"/>
      <c r="CH101" s="103"/>
      <c r="CI101" s="103"/>
      <c r="CJ101" s="103"/>
      <c r="CK101" s="103"/>
      <c r="CL101" s="103"/>
      <c r="CM101" s="103"/>
      <c r="CN101" s="103"/>
      <c r="CO101" s="103"/>
      <c r="CP101" s="103"/>
      <c r="CQ101" s="103"/>
      <c r="CR101" s="103"/>
      <c r="CS101" s="103"/>
      <c r="CT101" s="103"/>
      <c r="CU101" s="103"/>
      <c r="CV101" s="103"/>
      <c r="CW101" s="103"/>
      <c r="CX101" s="103"/>
      <c r="CY101" s="103"/>
      <c r="CZ101" s="103"/>
      <c r="DA101" s="103"/>
      <c r="DB101" s="103"/>
      <c r="DC101" s="103"/>
      <c r="DD101" s="103"/>
      <c r="DE101" s="103"/>
      <c r="DF101" s="103"/>
      <c r="DG101" s="103"/>
      <c r="DH101" s="103"/>
      <c r="DI101" s="103"/>
      <c r="DJ101" s="103"/>
      <c r="DK101" s="103"/>
      <c r="DL101" s="103"/>
      <c r="DM101" s="103"/>
      <c r="DN101" s="103"/>
      <c r="DO101" s="103"/>
      <c r="DP101" s="103"/>
      <c r="DQ101" s="103"/>
      <c r="DR101" s="103"/>
      <c r="DS101" s="103"/>
      <c r="DT101" s="103"/>
      <c r="DU101" s="103"/>
      <c r="DV101" s="103"/>
      <c r="DW101" s="103"/>
      <c r="DX101" s="103"/>
      <c r="DY101" s="103"/>
      <c r="DZ101" s="103"/>
      <c r="EA101" s="103"/>
      <c r="EB101" s="103"/>
      <c r="EC101" s="103"/>
      <c r="ED101" s="103"/>
      <c r="EE101" s="103"/>
      <c r="EF101" s="103"/>
      <c r="EG101" s="103"/>
      <c r="EH101" s="103"/>
      <c r="EI101" s="103"/>
      <c r="EJ101" s="103"/>
      <c r="EK101" s="103"/>
      <c r="EL101" s="103"/>
      <c r="EM101" s="103"/>
      <c r="EN101" s="103"/>
      <c r="EO101" s="103"/>
      <c r="EP101" s="103"/>
      <c r="EQ101" s="103"/>
      <c r="ER101" s="103"/>
      <c r="ES101" s="103"/>
      <c r="ET101" s="103"/>
      <c r="EU101" s="103"/>
      <c r="EV101" s="103"/>
      <c r="EW101" s="103"/>
      <c r="EX101" s="103"/>
      <c r="EY101" s="103"/>
      <c r="EZ101" s="103"/>
      <c r="FA101" s="103"/>
      <c r="FB101" s="103"/>
      <c r="FC101" s="103"/>
      <c r="FD101" s="103"/>
      <c r="FE101" s="121"/>
      <c r="FF101" s="103"/>
      <c r="FG101" s="103"/>
      <c r="FH101" s="103"/>
      <c r="FI101" s="103"/>
      <c r="FJ101" s="103"/>
      <c r="FK101" s="103"/>
      <c r="FL101" s="103"/>
      <c r="FM101" s="103"/>
      <c r="FN101" s="103"/>
      <c r="FO101" s="103"/>
      <c r="FP101" s="103"/>
      <c r="FQ101" s="103"/>
      <c r="FR101" s="103"/>
      <c r="FS101" s="103"/>
      <c r="FT101" s="103"/>
      <c r="FU101" s="103"/>
      <c r="FV101" s="103"/>
      <c r="FW101" s="103"/>
      <c r="FX101" s="103"/>
      <c r="FY101" s="103"/>
      <c r="FZ101" s="103"/>
      <c r="GA101" s="103"/>
      <c r="GB101" s="103"/>
      <c r="GC101" s="103"/>
      <c r="GD101" s="103"/>
      <c r="GE101" s="103"/>
      <c r="GF101" s="103"/>
      <c r="GG101" s="103"/>
      <c r="GH101" s="103"/>
      <c r="GI101" s="103"/>
      <c r="GJ101" s="103"/>
      <c r="GK101" s="121"/>
      <c r="GL101" s="103"/>
      <c r="GM101" s="103"/>
      <c r="GN101" s="103"/>
      <c r="GO101" s="103"/>
      <c r="GP101" s="103"/>
      <c r="GQ101" s="103"/>
      <c r="GR101" s="103"/>
      <c r="GS101" s="103"/>
      <c r="GT101" s="103"/>
    </row>
    <row r="102" spans="1:202" s="120" customFormat="1" ht="14.25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  <c r="BL102" s="103"/>
      <c r="BM102" s="103"/>
      <c r="BN102" s="103"/>
      <c r="BO102" s="103"/>
      <c r="BP102" s="103"/>
      <c r="BQ102" s="103"/>
      <c r="BR102" s="103"/>
      <c r="BS102" s="103"/>
      <c r="BT102" s="103"/>
      <c r="BU102" s="103"/>
      <c r="BV102" s="103"/>
      <c r="BW102" s="103"/>
      <c r="BX102" s="103"/>
      <c r="BY102" s="103"/>
      <c r="BZ102" s="103"/>
      <c r="CA102" s="103"/>
      <c r="CB102" s="103"/>
      <c r="CC102" s="103"/>
      <c r="CD102" s="103"/>
      <c r="CE102" s="103"/>
      <c r="CF102" s="103"/>
      <c r="CG102" s="103"/>
      <c r="CH102" s="103"/>
      <c r="CI102" s="103"/>
      <c r="CJ102" s="103"/>
      <c r="CK102" s="103"/>
      <c r="CL102" s="103"/>
      <c r="CM102" s="103"/>
      <c r="CN102" s="103"/>
      <c r="CO102" s="103"/>
      <c r="CP102" s="103"/>
      <c r="CQ102" s="103"/>
      <c r="CR102" s="103"/>
      <c r="CS102" s="103"/>
      <c r="CT102" s="103"/>
      <c r="CU102" s="103"/>
      <c r="CV102" s="103"/>
      <c r="CW102" s="103"/>
      <c r="CX102" s="103"/>
      <c r="CY102" s="103"/>
      <c r="CZ102" s="103"/>
      <c r="DA102" s="103"/>
      <c r="DB102" s="103"/>
      <c r="DC102" s="103"/>
      <c r="DD102" s="103"/>
      <c r="DE102" s="103"/>
      <c r="DF102" s="103"/>
      <c r="DG102" s="103"/>
      <c r="DH102" s="103"/>
      <c r="DI102" s="103"/>
      <c r="DJ102" s="103"/>
      <c r="DK102" s="103"/>
      <c r="DL102" s="103"/>
      <c r="DM102" s="103"/>
      <c r="DN102" s="103"/>
      <c r="DO102" s="103"/>
      <c r="DP102" s="103"/>
      <c r="DQ102" s="103"/>
      <c r="DR102" s="103"/>
      <c r="DS102" s="103"/>
      <c r="DT102" s="103"/>
      <c r="DU102" s="103"/>
      <c r="DV102" s="103"/>
      <c r="DW102" s="103"/>
      <c r="DX102" s="103"/>
      <c r="DY102" s="103"/>
      <c r="DZ102" s="103"/>
      <c r="EA102" s="103"/>
      <c r="EB102" s="103"/>
      <c r="EC102" s="103"/>
      <c r="ED102" s="103"/>
      <c r="EE102" s="103"/>
      <c r="EF102" s="103"/>
      <c r="EG102" s="103"/>
      <c r="EH102" s="103"/>
      <c r="EI102" s="103"/>
      <c r="EJ102" s="103"/>
      <c r="EK102" s="103"/>
      <c r="EL102" s="103"/>
      <c r="EM102" s="103"/>
      <c r="EN102" s="103"/>
      <c r="EO102" s="103"/>
      <c r="EP102" s="103"/>
      <c r="EQ102" s="103"/>
      <c r="ER102" s="103"/>
      <c r="ES102" s="103"/>
      <c r="ET102" s="103"/>
      <c r="EU102" s="103"/>
      <c r="EV102" s="103"/>
      <c r="EW102" s="103"/>
      <c r="EX102" s="103"/>
      <c r="EY102" s="103"/>
      <c r="EZ102" s="103"/>
      <c r="FA102" s="103"/>
      <c r="FB102" s="103"/>
      <c r="FC102" s="103"/>
      <c r="FD102" s="103"/>
      <c r="FE102" s="121"/>
      <c r="FF102" s="103"/>
      <c r="FG102" s="103"/>
      <c r="FH102" s="103"/>
      <c r="FI102" s="103"/>
      <c r="FJ102" s="103"/>
      <c r="FK102" s="103"/>
      <c r="FL102" s="103"/>
      <c r="FM102" s="103"/>
      <c r="FN102" s="103"/>
      <c r="FO102" s="103"/>
      <c r="FP102" s="103"/>
      <c r="FQ102" s="103"/>
      <c r="FR102" s="103"/>
      <c r="FS102" s="103"/>
      <c r="FT102" s="103"/>
      <c r="FU102" s="103"/>
      <c r="FV102" s="103"/>
      <c r="FW102" s="103"/>
      <c r="FX102" s="103"/>
      <c r="FY102" s="103"/>
      <c r="FZ102" s="103"/>
      <c r="GA102" s="103"/>
      <c r="GB102" s="103"/>
      <c r="GC102" s="103"/>
      <c r="GD102" s="103"/>
      <c r="GE102" s="103"/>
      <c r="GF102" s="103"/>
      <c r="GG102" s="103"/>
      <c r="GH102" s="103"/>
      <c r="GI102" s="103"/>
      <c r="GJ102" s="103"/>
      <c r="GK102" s="121"/>
      <c r="GL102" s="103"/>
      <c r="GM102" s="103"/>
      <c r="GN102" s="103"/>
      <c r="GO102" s="103"/>
      <c r="GP102" s="103"/>
      <c r="GQ102" s="103"/>
      <c r="GR102" s="103"/>
      <c r="GS102" s="103"/>
      <c r="GT102" s="103"/>
    </row>
    <row r="103" spans="1:202" s="120" customFormat="1" ht="14.25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  <c r="BL103" s="103"/>
      <c r="BM103" s="103"/>
      <c r="BN103" s="103"/>
      <c r="BO103" s="103"/>
      <c r="BP103" s="103"/>
      <c r="BQ103" s="103"/>
      <c r="BR103" s="103"/>
      <c r="BS103" s="103"/>
      <c r="BT103" s="103"/>
      <c r="BU103" s="103"/>
      <c r="BV103" s="103"/>
      <c r="BW103" s="103"/>
      <c r="BX103" s="103"/>
      <c r="BY103" s="103"/>
      <c r="BZ103" s="103"/>
      <c r="CA103" s="103"/>
      <c r="CB103" s="103"/>
      <c r="CC103" s="103"/>
      <c r="CD103" s="103"/>
      <c r="CE103" s="103"/>
      <c r="CF103" s="103"/>
      <c r="CG103" s="103"/>
      <c r="CH103" s="103"/>
      <c r="CI103" s="103"/>
      <c r="CJ103" s="103"/>
      <c r="CK103" s="103"/>
      <c r="CL103" s="103"/>
      <c r="CM103" s="103"/>
      <c r="CN103" s="103"/>
      <c r="CO103" s="103"/>
      <c r="CP103" s="103"/>
      <c r="CQ103" s="103"/>
      <c r="CR103" s="103"/>
      <c r="CS103" s="103"/>
      <c r="CT103" s="103"/>
      <c r="CU103" s="103"/>
      <c r="CV103" s="103"/>
      <c r="CW103" s="103"/>
      <c r="CX103" s="103"/>
      <c r="CY103" s="103"/>
      <c r="CZ103" s="103"/>
      <c r="DA103" s="103"/>
      <c r="DB103" s="103"/>
      <c r="DC103" s="103"/>
      <c r="DD103" s="103"/>
      <c r="DE103" s="103"/>
      <c r="DF103" s="103"/>
      <c r="DG103" s="103"/>
      <c r="DH103" s="103"/>
      <c r="DI103" s="103"/>
      <c r="DJ103" s="103"/>
      <c r="DK103" s="103"/>
      <c r="DL103" s="103"/>
      <c r="DM103" s="103"/>
      <c r="DN103" s="103"/>
      <c r="DO103" s="103"/>
      <c r="DP103" s="103"/>
      <c r="DQ103" s="103"/>
      <c r="DR103" s="103"/>
      <c r="DS103" s="103"/>
      <c r="DT103" s="103"/>
      <c r="DU103" s="103"/>
      <c r="DV103" s="103"/>
      <c r="DW103" s="103"/>
      <c r="DX103" s="103"/>
      <c r="DY103" s="103"/>
      <c r="DZ103" s="103"/>
      <c r="EA103" s="103"/>
      <c r="EB103" s="103"/>
      <c r="EC103" s="103"/>
      <c r="ED103" s="103"/>
      <c r="EE103" s="103"/>
      <c r="EF103" s="103"/>
      <c r="EG103" s="103"/>
      <c r="EH103" s="103"/>
      <c r="EI103" s="103"/>
      <c r="EJ103" s="103"/>
      <c r="EK103" s="103"/>
      <c r="EL103" s="103"/>
      <c r="EM103" s="103"/>
      <c r="EN103" s="103"/>
      <c r="EO103" s="103"/>
      <c r="EP103" s="103"/>
      <c r="EQ103" s="103"/>
      <c r="ER103" s="103"/>
      <c r="ES103" s="103"/>
      <c r="ET103" s="103"/>
      <c r="EU103" s="103"/>
      <c r="EV103" s="103"/>
      <c r="EW103" s="103"/>
      <c r="EX103" s="103"/>
      <c r="EY103" s="103"/>
      <c r="EZ103" s="103"/>
      <c r="FA103" s="103"/>
      <c r="FB103" s="103"/>
      <c r="FC103" s="103"/>
      <c r="FD103" s="103"/>
      <c r="FE103" s="121"/>
      <c r="FF103" s="103"/>
      <c r="FG103" s="103"/>
      <c r="FH103" s="103"/>
      <c r="FI103" s="103"/>
      <c r="FJ103" s="103"/>
      <c r="FK103" s="103"/>
      <c r="FL103" s="103"/>
      <c r="FM103" s="103"/>
      <c r="FN103" s="103"/>
      <c r="FO103" s="103"/>
      <c r="FP103" s="103"/>
      <c r="FQ103" s="103"/>
      <c r="FR103" s="103"/>
      <c r="FS103" s="103"/>
      <c r="FT103" s="103"/>
      <c r="FU103" s="103"/>
      <c r="FV103" s="103"/>
      <c r="FW103" s="103"/>
      <c r="FX103" s="103"/>
      <c r="FY103" s="103"/>
      <c r="FZ103" s="103"/>
      <c r="GA103" s="103"/>
      <c r="GB103" s="103"/>
      <c r="GC103" s="103"/>
      <c r="GD103" s="103"/>
      <c r="GE103" s="103"/>
      <c r="GF103" s="103"/>
      <c r="GG103" s="103"/>
      <c r="GH103" s="103"/>
      <c r="GI103" s="103"/>
      <c r="GJ103" s="103"/>
      <c r="GK103" s="121"/>
      <c r="GL103" s="103"/>
      <c r="GM103" s="103"/>
      <c r="GN103" s="103"/>
      <c r="GO103" s="103"/>
      <c r="GP103" s="103"/>
      <c r="GQ103" s="103"/>
      <c r="GR103" s="103"/>
      <c r="GS103" s="103"/>
      <c r="GT103" s="103"/>
    </row>
    <row r="104" spans="1:202" s="120" customFormat="1" ht="14.25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103"/>
      <c r="BQ104" s="103"/>
      <c r="BR104" s="103"/>
      <c r="BS104" s="103"/>
      <c r="BT104" s="103"/>
      <c r="BU104" s="103"/>
      <c r="BV104" s="103"/>
      <c r="BW104" s="103"/>
      <c r="BX104" s="103"/>
      <c r="BY104" s="103"/>
      <c r="BZ104" s="103"/>
      <c r="CA104" s="103"/>
      <c r="CB104" s="103"/>
      <c r="CC104" s="103"/>
      <c r="CD104" s="103"/>
      <c r="CE104" s="103"/>
      <c r="CF104" s="103"/>
      <c r="CG104" s="103"/>
      <c r="CH104" s="103"/>
      <c r="CI104" s="103"/>
      <c r="CJ104" s="103"/>
      <c r="CK104" s="103"/>
      <c r="CL104" s="103"/>
      <c r="CM104" s="103"/>
      <c r="CN104" s="103"/>
      <c r="CO104" s="103"/>
      <c r="CP104" s="103"/>
      <c r="CQ104" s="103"/>
      <c r="CR104" s="103"/>
      <c r="CS104" s="103"/>
      <c r="CT104" s="103"/>
      <c r="CU104" s="103"/>
      <c r="CV104" s="103"/>
      <c r="CW104" s="103"/>
      <c r="CX104" s="103"/>
      <c r="CY104" s="103"/>
      <c r="CZ104" s="103"/>
      <c r="DA104" s="103"/>
      <c r="DB104" s="103"/>
      <c r="DC104" s="103"/>
      <c r="DD104" s="103"/>
      <c r="DE104" s="103"/>
      <c r="DF104" s="103"/>
      <c r="DG104" s="103"/>
      <c r="DH104" s="103"/>
      <c r="DI104" s="103"/>
      <c r="DJ104" s="103"/>
      <c r="DK104" s="103"/>
      <c r="DL104" s="103"/>
      <c r="DM104" s="103"/>
      <c r="DN104" s="103"/>
      <c r="DO104" s="103"/>
      <c r="DP104" s="103"/>
      <c r="DQ104" s="103"/>
      <c r="DR104" s="103"/>
      <c r="DS104" s="103"/>
      <c r="DT104" s="103"/>
      <c r="DU104" s="103"/>
      <c r="DV104" s="103"/>
      <c r="DW104" s="103"/>
      <c r="DX104" s="103"/>
      <c r="DY104" s="103"/>
      <c r="DZ104" s="103"/>
      <c r="EA104" s="103"/>
      <c r="EB104" s="103"/>
      <c r="EC104" s="103"/>
      <c r="ED104" s="103"/>
      <c r="EE104" s="103"/>
      <c r="EF104" s="103"/>
      <c r="EG104" s="103"/>
      <c r="EH104" s="103"/>
      <c r="EI104" s="103"/>
      <c r="EJ104" s="103"/>
      <c r="EK104" s="103"/>
      <c r="EL104" s="103"/>
      <c r="EM104" s="103"/>
      <c r="EN104" s="103"/>
      <c r="EO104" s="103"/>
      <c r="EP104" s="103"/>
      <c r="EQ104" s="103"/>
      <c r="ER104" s="103"/>
      <c r="ES104" s="103"/>
      <c r="ET104" s="103"/>
      <c r="EU104" s="103"/>
      <c r="EV104" s="103"/>
      <c r="EW104" s="103"/>
      <c r="EX104" s="103"/>
      <c r="EY104" s="103"/>
      <c r="EZ104" s="103"/>
      <c r="FA104" s="103"/>
      <c r="FB104" s="103"/>
      <c r="FC104" s="103"/>
      <c r="FD104" s="103"/>
      <c r="FE104" s="121"/>
      <c r="FF104" s="103"/>
      <c r="FG104" s="103"/>
      <c r="FH104" s="103"/>
      <c r="FI104" s="103"/>
      <c r="FJ104" s="103"/>
      <c r="FK104" s="103"/>
      <c r="FL104" s="103"/>
      <c r="FM104" s="103"/>
      <c r="FN104" s="103"/>
      <c r="FO104" s="103"/>
      <c r="FP104" s="103"/>
      <c r="FQ104" s="103"/>
      <c r="FR104" s="103"/>
      <c r="FS104" s="103"/>
      <c r="FT104" s="103"/>
      <c r="FU104" s="103"/>
      <c r="FV104" s="103"/>
      <c r="FW104" s="103"/>
      <c r="FX104" s="103"/>
      <c r="FY104" s="103"/>
      <c r="FZ104" s="103"/>
      <c r="GA104" s="103"/>
      <c r="GB104" s="103"/>
      <c r="GC104" s="103"/>
      <c r="GD104" s="103"/>
      <c r="GE104" s="103"/>
      <c r="GF104" s="103"/>
      <c r="GG104" s="103"/>
      <c r="GH104" s="103"/>
      <c r="GI104" s="103"/>
      <c r="GJ104" s="103"/>
      <c r="GK104" s="121"/>
      <c r="GL104" s="103"/>
      <c r="GM104" s="103"/>
      <c r="GN104" s="103"/>
      <c r="GO104" s="103"/>
      <c r="GP104" s="103"/>
      <c r="GQ104" s="103"/>
      <c r="GR104" s="103"/>
      <c r="GS104" s="103"/>
      <c r="GT104" s="103"/>
    </row>
    <row r="105" spans="1:202" s="120" customFormat="1" ht="14.25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  <c r="BL105" s="103"/>
      <c r="BM105" s="103"/>
      <c r="BN105" s="103"/>
      <c r="BO105" s="103"/>
      <c r="BP105" s="103"/>
      <c r="BQ105" s="103"/>
      <c r="BR105" s="103"/>
      <c r="BS105" s="103"/>
      <c r="BT105" s="103"/>
      <c r="BU105" s="103"/>
      <c r="BV105" s="103"/>
      <c r="BW105" s="103"/>
      <c r="BX105" s="103"/>
      <c r="BY105" s="103"/>
      <c r="BZ105" s="103"/>
      <c r="CA105" s="103"/>
      <c r="CB105" s="103"/>
      <c r="CC105" s="103"/>
      <c r="CD105" s="103"/>
      <c r="CE105" s="103"/>
      <c r="CF105" s="103"/>
      <c r="CG105" s="103"/>
      <c r="CH105" s="103"/>
      <c r="CI105" s="103"/>
      <c r="CJ105" s="103"/>
      <c r="CK105" s="103"/>
      <c r="CL105" s="103"/>
      <c r="CM105" s="103"/>
      <c r="CN105" s="103"/>
      <c r="CO105" s="103"/>
      <c r="CP105" s="103"/>
      <c r="CQ105" s="103"/>
      <c r="CR105" s="103"/>
      <c r="CS105" s="103"/>
      <c r="CT105" s="103"/>
      <c r="CU105" s="103"/>
      <c r="CV105" s="103"/>
      <c r="CW105" s="103"/>
      <c r="CX105" s="103"/>
      <c r="CY105" s="103"/>
      <c r="CZ105" s="103"/>
      <c r="DA105" s="103"/>
      <c r="DB105" s="103"/>
      <c r="DC105" s="103"/>
      <c r="DD105" s="103"/>
      <c r="DE105" s="103"/>
      <c r="DF105" s="103"/>
      <c r="DG105" s="103"/>
      <c r="DH105" s="103"/>
      <c r="DI105" s="103"/>
      <c r="DJ105" s="103"/>
      <c r="DK105" s="103"/>
      <c r="DL105" s="103"/>
      <c r="DM105" s="103"/>
      <c r="DN105" s="103"/>
      <c r="DO105" s="103"/>
      <c r="DP105" s="103"/>
      <c r="DQ105" s="103"/>
      <c r="DR105" s="103"/>
      <c r="DS105" s="103"/>
      <c r="DT105" s="103"/>
      <c r="DU105" s="103"/>
      <c r="DV105" s="103"/>
      <c r="DW105" s="103"/>
      <c r="DX105" s="103"/>
      <c r="DY105" s="103"/>
      <c r="DZ105" s="103"/>
      <c r="EA105" s="103"/>
      <c r="EB105" s="103"/>
      <c r="EC105" s="103"/>
      <c r="ED105" s="103"/>
      <c r="EE105" s="103"/>
      <c r="EF105" s="103"/>
      <c r="EG105" s="103"/>
      <c r="EH105" s="103"/>
      <c r="EI105" s="103"/>
      <c r="EJ105" s="103"/>
      <c r="EK105" s="103"/>
      <c r="EL105" s="103"/>
      <c r="EM105" s="103"/>
      <c r="EN105" s="103"/>
      <c r="EO105" s="103"/>
      <c r="EP105" s="103"/>
      <c r="EQ105" s="103"/>
      <c r="ER105" s="103"/>
      <c r="ES105" s="103"/>
      <c r="ET105" s="103"/>
      <c r="EU105" s="103"/>
      <c r="EV105" s="103"/>
      <c r="EW105" s="103"/>
      <c r="EX105" s="103"/>
      <c r="EY105" s="103"/>
      <c r="EZ105" s="103"/>
      <c r="FA105" s="103"/>
      <c r="FB105" s="103"/>
      <c r="FC105" s="103"/>
      <c r="FD105" s="103"/>
      <c r="FE105" s="121"/>
      <c r="FF105" s="103"/>
      <c r="FG105" s="103"/>
      <c r="FH105" s="103"/>
      <c r="FI105" s="103"/>
      <c r="FJ105" s="103"/>
      <c r="FK105" s="103"/>
      <c r="FL105" s="103"/>
      <c r="FM105" s="103"/>
      <c r="FN105" s="103"/>
      <c r="FO105" s="103"/>
      <c r="FP105" s="103"/>
      <c r="FQ105" s="103"/>
      <c r="FR105" s="103"/>
      <c r="FS105" s="103"/>
      <c r="FT105" s="103"/>
      <c r="FU105" s="103"/>
      <c r="FV105" s="103"/>
      <c r="FW105" s="103"/>
      <c r="FX105" s="103"/>
      <c r="FY105" s="103"/>
      <c r="FZ105" s="103"/>
      <c r="GA105" s="103"/>
      <c r="GB105" s="103"/>
      <c r="GC105" s="103"/>
      <c r="GD105" s="103"/>
      <c r="GE105" s="103"/>
      <c r="GF105" s="103"/>
      <c r="GG105" s="103"/>
      <c r="GH105" s="103"/>
      <c r="GI105" s="103"/>
      <c r="GJ105" s="103"/>
      <c r="GK105" s="121"/>
      <c r="GL105" s="103"/>
      <c r="GM105" s="103"/>
      <c r="GN105" s="103"/>
      <c r="GO105" s="103"/>
      <c r="GP105" s="103"/>
      <c r="GQ105" s="103"/>
      <c r="GR105" s="103"/>
      <c r="GS105" s="103"/>
      <c r="GT105" s="103"/>
    </row>
    <row r="106" spans="1:202" s="120" customFormat="1" ht="14.25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03"/>
      <c r="BO106" s="103"/>
      <c r="BP106" s="103"/>
      <c r="BQ106" s="103"/>
      <c r="BR106" s="103"/>
      <c r="BS106" s="103"/>
      <c r="BT106" s="103"/>
      <c r="BU106" s="103"/>
      <c r="BV106" s="103"/>
      <c r="BW106" s="103"/>
      <c r="BX106" s="103"/>
      <c r="BY106" s="103"/>
      <c r="BZ106" s="103"/>
      <c r="CA106" s="103"/>
      <c r="CB106" s="103"/>
      <c r="CC106" s="103"/>
      <c r="CD106" s="103"/>
      <c r="CE106" s="103"/>
      <c r="CF106" s="103"/>
      <c r="CG106" s="103"/>
      <c r="CH106" s="103"/>
      <c r="CI106" s="103"/>
      <c r="CJ106" s="103"/>
      <c r="CK106" s="103"/>
      <c r="CL106" s="103"/>
      <c r="CM106" s="103"/>
      <c r="CN106" s="103"/>
      <c r="CO106" s="103"/>
      <c r="CP106" s="103"/>
      <c r="CQ106" s="103"/>
      <c r="CR106" s="103"/>
      <c r="CS106" s="103"/>
      <c r="CT106" s="103"/>
      <c r="CU106" s="103"/>
      <c r="CV106" s="103"/>
      <c r="CW106" s="103"/>
      <c r="CX106" s="103"/>
      <c r="CY106" s="103"/>
      <c r="CZ106" s="103"/>
      <c r="DA106" s="103"/>
      <c r="DB106" s="103"/>
      <c r="DC106" s="103"/>
      <c r="DD106" s="103"/>
      <c r="DE106" s="103"/>
      <c r="DF106" s="103"/>
      <c r="DG106" s="103"/>
      <c r="DH106" s="103"/>
      <c r="DI106" s="103"/>
      <c r="DJ106" s="103"/>
      <c r="DK106" s="103"/>
      <c r="DL106" s="103"/>
      <c r="DM106" s="103"/>
      <c r="DN106" s="103"/>
      <c r="DO106" s="103"/>
      <c r="DP106" s="103"/>
      <c r="DQ106" s="103"/>
      <c r="DR106" s="103"/>
      <c r="DS106" s="103"/>
      <c r="DT106" s="103"/>
      <c r="DU106" s="103"/>
      <c r="DV106" s="103"/>
      <c r="DW106" s="103"/>
      <c r="DX106" s="103"/>
      <c r="DY106" s="103"/>
      <c r="DZ106" s="103"/>
      <c r="EA106" s="103"/>
      <c r="EB106" s="103"/>
      <c r="EC106" s="103"/>
      <c r="ED106" s="103"/>
      <c r="EE106" s="103"/>
      <c r="EF106" s="103"/>
      <c r="EG106" s="103"/>
      <c r="EH106" s="103"/>
      <c r="EI106" s="103"/>
      <c r="EJ106" s="103"/>
      <c r="EK106" s="103"/>
      <c r="EL106" s="103"/>
      <c r="EM106" s="103"/>
      <c r="EN106" s="103"/>
      <c r="EO106" s="103"/>
      <c r="EP106" s="103"/>
      <c r="EQ106" s="103"/>
      <c r="ER106" s="103"/>
      <c r="ES106" s="103"/>
      <c r="ET106" s="103"/>
      <c r="EU106" s="103"/>
      <c r="EV106" s="103"/>
      <c r="EW106" s="103"/>
      <c r="EX106" s="103"/>
      <c r="EY106" s="103"/>
      <c r="EZ106" s="103"/>
      <c r="FA106" s="103"/>
      <c r="FB106" s="103"/>
      <c r="FC106" s="103"/>
      <c r="FD106" s="103"/>
      <c r="FE106" s="121"/>
      <c r="FF106" s="103"/>
      <c r="FG106" s="103"/>
      <c r="FH106" s="103"/>
      <c r="FI106" s="103"/>
      <c r="FJ106" s="103"/>
      <c r="FK106" s="103"/>
      <c r="FL106" s="103"/>
      <c r="FM106" s="103"/>
      <c r="FN106" s="103"/>
      <c r="FO106" s="103"/>
      <c r="FP106" s="103"/>
      <c r="FQ106" s="103"/>
      <c r="FR106" s="103"/>
      <c r="FS106" s="103"/>
      <c r="FT106" s="103"/>
      <c r="FU106" s="103"/>
      <c r="FV106" s="103"/>
      <c r="FW106" s="103"/>
      <c r="FX106" s="103"/>
      <c r="FY106" s="103"/>
      <c r="FZ106" s="103"/>
      <c r="GA106" s="103"/>
      <c r="GB106" s="103"/>
      <c r="GC106" s="103"/>
      <c r="GD106" s="103"/>
      <c r="GE106" s="103"/>
      <c r="GF106" s="103"/>
      <c r="GG106" s="103"/>
      <c r="GH106" s="103"/>
      <c r="GI106" s="103"/>
      <c r="GJ106" s="103"/>
      <c r="GK106" s="121"/>
      <c r="GL106" s="103"/>
      <c r="GM106" s="103"/>
      <c r="GN106" s="103"/>
      <c r="GO106" s="103"/>
      <c r="GP106" s="103"/>
      <c r="GQ106" s="103"/>
      <c r="GR106" s="103"/>
      <c r="GS106" s="103"/>
      <c r="GT106" s="103"/>
    </row>
    <row r="107" spans="1:202" s="120" customFormat="1" ht="14.25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  <c r="BL107" s="103"/>
      <c r="BM107" s="103"/>
      <c r="BN107" s="103"/>
      <c r="BO107" s="103"/>
      <c r="BP107" s="103"/>
      <c r="BQ107" s="103"/>
      <c r="BR107" s="103"/>
      <c r="BS107" s="103"/>
      <c r="BT107" s="103"/>
      <c r="BU107" s="103"/>
      <c r="BV107" s="103"/>
      <c r="BW107" s="103"/>
      <c r="BX107" s="103"/>
      <c r="BY107" s="103"/>
      <c r="BZ107" s="103"/>
      <c r="CA107" s="103"/>
      <c r="CB107" s="103"/>
      <c r="CC107" s="103"/>
      <c r="CD107" s="103"/>
      <c r="CE107" s="103"/>
      <c r="CF107" s="103"/>
      <c r="CG107" s="103"/>
      <c r="CH107" s="103"/>
      <c r="CI107" s="103"/>
      <c r="CJ107" s="103"/>
      <c r="CK107" s="103"/>
      <c r="CL107" s="103"/>
      <c r="CM107" s="103"/>
      <c r="CN107" s="103"/>
      <c r="CO107" s="103"/>
      <c r="CP107" s="103"/>
      <c r="CQ107" s="103"/>
      <c r="CR107" s="103"/>
      <c r="CS107" s="103"/>
      <c r="CT107" s="103"/>
      <c r="CU107" s="103"/>
      <c r="CV107" s="103"/>
      <c r="CW107" s="103"/>
      <c r="CX107" s="103"/>
      <c r="CY107" s="103"/>
      <c r="CZ107" s="103"/>
      <c r="DA107" s="103"/>
      <c r="DB107" s="103"/>
      <c r="DC107" s="103"/>
      <c r="DD107" s="103"/>
      <c r="DE107" s="103"/>
      <c r="DF107" s="103"/>
      <c r="DG107" s="103"/>
      <c r="DH107" s="103"/>
      <c r="DI107" s="103"/>
      <c r="DJ107" s="103"/>
      <c r="DK107" s="103"/>
      <c r="DL107" s="103"/>
      <c r="DM107" s="103"/>
      <c r="DN107" s="103"/>
      <c r="DO107" s="103"/>
      <c r="DP107" s="103"/>
      <c r="DQ107" s="103"/>
      <c r="DR107" s="103"/>
      <c r="DS107" s="103"/>
      <c r="DT107" s="103"/>
      <c r="DU107" s="103"/>
      <c r="DV107" s="103"/>
      <c r="DW107" s="103"/>
      <c r="DX107" s="103"/>
      <c r="DY107" s="103"/>
      <c r="DZ107" s="103"/>
      <c r="EA107" s="103"/>
      <c r="EB107" s="103"/>
      <c r="EC107" s="103"/>
      <c r="ED107" s="103"/>
      <c r="EE107" s="103"/>
      <c r="EF107" s="103"/>
      <c r="EG107" s="103"/>
      <c r="EH107" s="103"/>
      <c r="EI107" s="103"/>
      <c r="EJ107" s="103"/>
      <c r="EK107" s="103"/>
      <c r="EL107" s="103"/>
      <c r="EM107" s="103"/>
      <c r="EN107" s="103"/>
      <c r="EO107" s="103"/>
      <c r="EP107" s="103"/>
      <c r="EQ107" s="103"/>
      <c r="ER107" s="103"/>
      <c r="ES107" s="103"/>
      <c r="ET107" s="103"/>
      <c r="EU107" s="103"/>
      <c r="EV107" s="103"/>
      <c r="EW107" s="103"/>
      <c r="EX107" s="103"/>
      <c r="EY107" s="103"/>
      <c r="EZ107" s="103"/>
      <c r="FA107" s="103"/>
      <c r="FB107" s="103"/>
      <c r="FC107" s="103"/>
      <c r="FD107" s="103"/>
      <c r="FE107" s="121"/>
      <c r="FF107" s="103"/>
      <c r="FG107" s="103"/>
      <c r="FH107" s="103"/>
      <c r="FI107" s="103"/>
      <c r="FJ107" s="103"/>
      <c r="FK107" s="103"/>
      <c r="FL107" s="103"/>
      <c r="FM107" s="103"/>
      <c r="FN107" s="103"/>
      <c r="FO107" s="103"/>
      <c r="FP107" s="103"/>
      <c r="FQ107" s="103"/>
      <c r="FR107" s="103"/>
      <c r="FS107" s="103"/>
      <c r="FT107" s="103"/>
      <c r="FU107" s="103"/>
      <c r="FV107" s="103"/>
      <c r="FW107" s="103"/>
      <c r="FX107" s="103"/>
      <c r="FY107" s="103"/>
      <c r="FZ107" s="103"/>
      <c r="GA107" s="103"/>
      <c r="GB107" s="103"/>
      <c r="GC107" s="103"/>
      <c r="GD107" s="103"/>
      <c r="GE107" s="103"/>
      <c r="GF107" s="103"/>
      <c r="GG107" s="103"/>
      <c r="GH107" s="103"/>
      <c r="GI107" s="103"/>
      <c r="GJ107" s="103"/>
      <c r="GK107" s="121"/>
      <c r="GL107" s="103"/>
      <c r="GM107" s="103"/>
      <c r="GN107" s="103"/>
      <c r="GO107" s="103"/>
      <c r="GP107" s="103"/>
      <c r="GQ107" s="103"/>
      <c r="GR107" s="103"/>
      <c r="GS107" s="103"/>
      <c r="GT107" s="103"/>
    </row>
    <row r="108" spans="1:202" s="120" customFormat="1" ht="14.25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  <c r="BL108" s="103"/>
      <c r="BM108" s="103"/>
      <c r="BN108" s="103"/>
      <c r="BO108" s="103"/>
      <c r="BP108" s="103"/>
      <c r="BQ108" s="103"/>
      <c r="BR108" s="103"/>
      <c r="BS108" s="103"/>
      <c r="BT108" s="103"/>
      <c r="BU108" s="103"/>
      <c r="BV108" s="103"/>
      <c r="BW108" s="103"/>
      <c r="BX108" s="103"/>
      <c r="BY108" s="103"/>
      <c r="BZ108" s="103"/>
      <c r="CA108" s="103"/>
      <c r="CB108" s="103"/>
      <c r="CC108" s="103"/>
      <c r="CD108" s="103"/>
      <c r="CE108" s="103"/>
      <c r="CF108" s="103"/>
      <c r="CG108" s="103"/>
      <c r="CH108" s="103"/>
      <c r="CI108" s="103"/>
      <c r="CJ108" s="103"/>
      <c r="CK108" s="103"/>
      <c r="CL108" s="103"/>
      <c r="CM108" s="103"/>
      <c r="CN108" s="103"/>
      <c r="CO108" s="103"/>
      <c r="CP108" s="103"/>
      <c r="CQ108" s="103"/>
      <c r="CR108" s="103"/>
      <c r="CS108" s="103"/>
      <c r="CT108" s="103"/>
      <c r="CU108" s="103"/>
      <c r="CV108" s="103"/>
      <c r="CW108" s="103"/>
      <c r="CX108" s="103"/>
      <c r="CY108" s="103"/>
      <c r="CZ108" s="103"/>
      <c r="DA108" s="103"/>
      <c r="DB108" s="103"/>
      <c r="DC108" s="103"/>
      <c r="DD108" s="103"/>
      <c r="DE108" s="103"/>
      <c r="DF108" s="103"/>
      <c r="DG108" s="103"/>
      <c r="DH108" s="103"/>
      <c r="DI108" s="103"/>
      <c r="DJ108" s="103"/>
      <c r="DK108" s="103"/>
      <c r="DL108" s="103"/>
      <c r="DM108" s="103"/>
      <c r="DN108" s="103"/>
      <c r="DO108" s="103"/>
      <c r="DP108" s="103"/>
      <c r="DQ108" s="103"/>
      <c r="DR108" s="103"/>
      <c r="DS108" s="103"/>
      <c r="DT108" s="103"/>
      <c r="DU108" s="103"/>
      <c r="DV108" s="103"/>
      <c r="DW108" s="103"/>
      <c r="DX108" s="103"/>
      <c r="DY108" s="103"/>
      <c r="DZ108" s="103"/>
      <c r="EA108" s="103"/>
      <c r="EB108" s="103"/>
      <c r="EC108" s="103"/>
      <c r="ED108" s="103"/>
      <c r="EE108" s="103"/>
      <c r="EF108" s="103"/>
      <c r="EG108" s="103"/>
      <c r="EH108" s="103"/>
      <c r="EI108" s="103"/>
      <c r="EJ108" s="103"/>
      <c r="EK108" s="103"/>
      <c r="EL108" s="103"/>
      <c r="EM108" s="103"/>
      <c r="EN108" s="103"/>
      <c r="EO108" s="103"/>
      <c r="EP108" s="103"/>
      <c r="EQ108" s="103"/>
      <c r="ER108" s="103"/>
      <c r="ES108" s="103"/>
      <c r="ET108" s="103"/>
      <c r="EU108" s="103"/>
      <c r="EV108" s="103"/>
      <c r="EW108" s="103"/>
      <c r="EX108" s="103"/>
      <c r="EY108" s="103"/>
      <c r="EZ108" s="103"/>
      <c r="FA108" s="103"/>
      <c r="FB108" s="103"/>
      <c r="FC108" s="103"/>
      <c r="FD108" s="103"/>
      <c r="FE108" s="121"/>
      <c r="FF108" s="103"/>
      <c r="FG108" s="103"/>
      <c r="FH108" s="103"/>
      <c r="FI108" s="103"/>
      <c r="FJ108" s="103"/>
      <c r="FK108" s="103"/>
      <c r="FL108" s="103"/>
      <c r="FM108" s="103"/>
      <c r="FN108" s="103"/>
      <c r="FO108" s="103"/>
      <c r="FP108" s="103"/>
      <c r="FQ108" s="103"/>
      <c r="FR108" s="103"/>
      <c r="FS108" s="103"/>
      <c r="FT108" s="103"/>
      <c r="FU108" s="103"/>
      <c r="FV108" s="103"/>
      <c r="FW108" s="103"/>
      <c r="FX108" s="103"/>
      <c r="FY108" s="103"/>
      <c r="FZ108" s="103"/>
      <c r="GA108" s="103"/>
      <c r="GB108" s="103"/>
      <c r="GC108" s="103"/>
      <c r="GD108" s="103"/>
      <c r="GE108" s="103"/>
      <c r="GF108" s="103"/>
      <c r="GG108" s="103"/>
      <c r="GH108" s="103"/>
      <c r="GI108" s="103"/>
      <c r="GJ108" s="103"/>
      <c r="GK108" s="121"/>
      <c r="GL108" s="103"/>
      <c r="GM108" s="103"/>
      <c r="GN108" s="103"/>
      <c r="GO108" s="103"/>
      <c r="GP108" s="103"/>
      <c r="GQ108" s="103"/>
      <c r="GR108" s="103"/>
      <c r="GS108" s="103"/>
      <c r="GT108" s="103"/>
    </row>
    <row r="109" spans="1:202" s="120" customFormat="1" ht="14.25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3"/>
      <c r="BN109" s="103"/>
      <c r="BO109" s="103"/>
      <c r="BP109" s="103"/>
      <c r="BQ109" s="103"/>
      <c r="BR109" s="103"/>
      <c r="BS109" s="103"/>
      <c r="BT109" s="103"/>
      <c r="BU109" s="103"/>
      <c r="BV109" s="103"/>
      <c r="BW109" s="103"/>
      <c r="BX109" s="103"/>
      <c r="BY109" s="103"/>
      <c r="BZ109" s="103"/>
      <c r="CA109" s="103"/>
      <c r="CB109" s="103"/>
      <c r="CC109" s="103"/>
      <c r="CD109" s="103"/>
      <c r="CE109" s="103"/>
      <c r="CF109" s="103"/>
      <c r="CG109" s="103"/>
      <c r="CH109" s="103"/>
      <c r="CI109" s="103"/>
      <c r="CJ109" s="103"/>
      <c r="CK109" s="103"/>
      <c r="CL109" s="103"/>
      <c r="CM109" s="103"/>
      <c r="CN109" s="103"/>
      <c r="CO109" s="103"/>
      <c r="CP109" s="103"/>
      <c r="CQ109" s="103"/>
      <c r="CR109" s="103"/>
      <c r="CS109" s="103"/>
      <c r="CT109" s="103"/>
      <c r="CU109" s="103"/>
      <c r="CV109" s="103"/>
      <c r="CW109" s="103"/>
      <c r="CX109" s="103"/>
      <c r="CY109" s="103"/>
      <c r="CZ109" s="103"/>
      <c r="DA109" s="103"/>
      <c r="DB109" s="103"/>
      <c r="DC109" s="103"/>
      <c r="DD109" s="103"/>
      <c r="DE109" s="103"/>
      <c r="DF109" s="103"/>
      <c r="DG109" s="103"/>
      <c r="DH109" s="103"/>
      <c r="DI109" s="103"/>
      <c r="DJ109" s="103"/>
      <c r="DK109" s="103"/>
      <c r="DL109" s="103"/>
      <c r="DM109" s="103"/>
      <c r="DN109" s="103"/>
      <c r="DO109" s="103"/>
      <c r="DP109" s="103"/>
      <c r="DQ109" s="103"/>
      <c r="DR109" s="103"/>
      <c r="DS109" s="103"/>
      <c r="DT109" s="103"/>
      <c r="DU109" s="103"/>
      <c r="DV109" s="103"/>
      <c r="DW109" s="103"/>
      <c r="DX109" s="103"/>
      <c r="DY109" s="103"/>
      <c r="DZ109" s="103"/>
      <c r="EA109" s="103"/>
      <c r="EB109" s="103"/>
      <c r="EC109" s="103"/>
      <c r="ED109" s="103"/>
      <c r="EE109" s="103"/>
      <c r="EF109" s="103"/>
      <c r="EG109" s="103"/>
      <c r="EH109" s="103"/>
      <c r="EI109" s="103"/>
      <c r="EJ109" s="103"/>
      <c r="EK109" s="103"/>
      <c r="EL109" s="103"/>
      <c r="EM109" s="103"/>
      <c r="EN109" s="103"/>
      <c r="EO109" s="103"/>
      <c r="EP109" s="103"/>
      <c r="EQ109" s="103"/>
      <c r="ER109" s="103"/>
      <c r="ES109" s="103"/>
      <c r="ET109" s="103"/>
      <c r="EU109" s="103"/>
      <c r="EV109" s="103"/>
      <c r="EW109" s="103"/>
      <c r="EX109" s="103"/>
      <c r="EY109" s="103"/>
      <c r="EZ109" s="103"/>
      <c r="FA109" s="103"/>
      <c r="FB109" s="103"/>
      <c r="FC109" s="103"/>
      <c r="FD109" s="103"/>
      <c r="FE109" s="121"/>
      <c r="FF109" s="103"/>
      <c r="FG109" s="103"/>
      <c r="FH109" s="103"/>
      <c r="FI109" s="103"/>
      <c r="FJ109" s="103"/>
      <c r="FK109" s="103"/>
      <c r="FL109" s="103"/>
      <c r="FM109" s="103"/>
      <c r="FN109" s="103"/>
      <c r="FO109" s="103"/>
      <c r="FP109" s="103"/>
      <c r="FQ109" s="103"/>
      <c r="FR109" s="103"/>
      <c r="FS109" s="103"/>
      <c r="FT109" s="103"/>
      <c r="FU109" s="103"/>
      <c r="FV109" s="103"/>
      <c r="FW109" s="103"/>
      <c r="FX109" s="103"/>
      <c r="FY109" s="103"/>
      <c r="FZ109" s="103"/>
      <c r="GA109" s="103"/>
      <c r="GB109" s="103"/>
      <c r="GC109" s="103"/>
      <c r="GD109" s="103"/>
      <c r="GE109" s="103"/>
      <c r="GF109" s="103"/>
      <c r="GG109" s="103"/>
      <c r="GH109" s="103"/>
      <c r="GI109" s="103"/>
      <c r="GJ109" s="103"/>
      <c r="GK109" s="121"/>
      <c r="GL109" s="103"/>
      <c r="GM109" s="103"/>
      <c r="GN109" s="103"/>
      <c r="GO109" s="103"/>
      <c r="GP109" s="103"/>
      <c r="GQ109" s="103"/>
      <c r="GR109" s="103"/>
      <c r="GS109" s="103"/>
      <c r="GT109" s="103"/>
    </row>
    <row r="110" spans="1:202" s="120" customFormat="1" ht="14.25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3"/>
      <c r="BO110" s="103"/>
      <c r="BP110" s="103"/>
      <c r="BQ110" s="103"/>
      <c r="BR110" s="103"/>
      <c r="BS110" s="103"/>
      <c r="BT110" s="103"/>
      <c r="BU110" s="103"/>
      <c r="BV110" s="103"/>
      <c r="BW110" s="103"/>
      <c r="BX110" s="103"/>
      <c r="BY110" s="103"/>
      <c r="BZ110" s="103"/>
      <c r="CA110" s="103"/>
      <c r="CB110" s="103"/>
      <c r="CC110" s="103"/>
      <c r="CD110" s="103"/>
      <c r="CE110" s="103"/>
      <c r="CF110" s="103"/>
      <c r="CG110" s="103"/>
      <c r="CH110" s="103"/>
      <c r="CI110" s="103"/>
      <c r="CJ110" s="103"/>
      <c r="CK110" s="103"/>
      <c r="CL110" s="103"/>
      <c r="CM110" s="103"/>
      <c r="CN110" s="103"/>
      <c r="CO110" s="103"/>
      <c r="CP110" s="103"/>
      <c r="CQ110" s="103"/>
      <c r="CR110" s="103"/>
      <c r="CS110" s="103"/>
      <c r="CT110" s="103"/>
      <c r="CU110" s="103"/>
      <c r="CV110" s="103"/>
      <c r="CW110" s="103"/>
      <c r="CX110" s="103"/>
      <c r="CY110" s="103"/>
      <c r="CZ110" s="103"/>
      <c r="DA110" s="103"/>
      <c r="DB110" s="103"/>
      <c r="DC110" s="103"/>
      <c r="DD110" s="103"/>
      <c r="DE110" s="103"/>
      <c r="DF110" s="103"/>
      <c r="DG110" s="103"/>
      <c r="DH110" s="103"/>
      <c r="DI110" s="103"/>
      <c r="DJ110" s="103"/>
      <c r="DK110" s="103"/>
      <c r="DL110" s="103"/>
      <c r="DM110" s="103"/>
      <c r="DN110" s="103"/>
      <c r="DO110" s="103"/>
      <c r="DP110" s="103"/>
      <c r="DQ110" s="103"/>
      <c r="DR110" s="103"/>
      <c r="DS110" s="103"/>
      <c r="DT110" s="103"/>
      <c r="DU110" s="103"/>
      <c r="DV110" s="103"/>
      <c r="DW110" s="103"/>
      <c r="DX110" s="103"/>
      <c r="DY110" s="103"/>
      <c r="DZ110" s="103"/>
      <c r="EA110" s="103"/>
      <c r="EB110" s="103"/>
      <c r="EC110" s="103"/>
      <c r="ED110" s="103"/>
      <c r="EE110" s="103"/>
      <c r="EF110" s="103"/>
      <c r="EG110" s="103"/>
      <c r="EH110" s="103"/>
      <c r="EI110" s="103"/>
      <c r="EJ110" s="103"/>
      <c r="EK110" s="103"/>
      <c r="EL110" s="103"/>
      <c r="EM110" s="103"/>
      <c r="EN110" s="103"/>
      <c r="EO110" s="103"/>
      <c r="EP110" s="103"/>
      <c r="EQ110" s="103"/>
      <c r="ER110" s="103"/>
      <c r="ES110" s="103"/>
      <c r="ET110" s="103"/>
      <c r="EU110" s="103"/>
      <c r="EV110" s="103"/>
      <c r="EW110" s="103"/>
      <c r="EX110" s="103"/>
      <c r="EY110" s="103"/>
      <c r="EZ110" s="103"/>
      <c r="FA110" s="103"/>
      <c r="FB110" s="103"/>
      <c r="FC110" s="103"/>
      <c r="FD110" s="103"/>
      <c r="FE110" s="121"/>
      <c r="FF110" s="103"/>
      <c r="FG110" s="103"/>
      <c r="FH110" s="103"/>
      <c r="FI110" s="103"/>
      <c r="FJ110" s="103"/>
      <c r="FK110" s="103"/>
      <c r="FL110" s="103"/>
      <c r="FM110" s="103"/>
      <c r="FN110" s="103"/>
      <c r="FO110" s="103"/>
      <c r="FP110" s="103"/>
      <c r="FQ110" s="103"/>
      <c r="FR110" s="103"/>
      <c r="FS110" s="103"/>
      <c r="FT110" s="103"/>
      <c r="FU110" s="103"/>
      <c r="FV110" s="103"/>
      <c r="FW110" s="103"/>
      <c r="FX110" s="103"/>
      <c r="FY110" s="103"/>
      <c r="FZ110" s="103"/>
      <c r="GA110" s="103"/>
      <c r="GB110" s="103"/>
      <c r="GC110" s="103"/>
      <c r="GD110" s="103"/>
      <c r="GE110" s="103"/>
      <c r="GF110" s="103"/>
      <c r="GG110" s="103"/>
      <c r="GH110" s="103"/>
      <c r="GI110" s="103"/>
      <c r="GJ110" s="103"/>
      <c r="GK110" s="121"/>
      <c r="GL110" s="103"/>
      <c r="GM110" s="103"/>
      <c r="GN110" s="103"/>
      <c r="GO110" s="103"/>
      <c r="GP110" s="103"/>
      <c r="GQ110" s="103"/>
      <c r="GR110" s="103"/>
      <c r="GS110" s="103"/>
      <c r="GT110" s="103"/>
    </row>
    <row r="111" spans="1:202" s="120" customFormat="1" ht="14.25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3"/>
      <c r="BO111" s="103"/>
      <c r="BP111" s="103"/>
      <c r="BQ111" s="103"/>
      <c r="BR111" s="103"/>
      <c r="BS111" s="103"/>
      <c r="BT111" s="103"/>
      <c r="BU111" s="103"/>
      <c r="BV111" s="103"/>
      <c r="BW111" s="103"/>
      <c r="BX111" s="103"/>
      <c r="BY111" s="103"/>
      <c r="BZ111" s="103"/>
      <c r="CA111" s="103"/>
      <c r="CB111" s="103"/>
      <c r="CC111" s="103"/>
      <c r="CD111" s="103"/>
      <c r="CE111" s="103"/>
      <c r="CF111" s="103"/>
      <c r="CG111" s="103"/>
      <c r="CH111" s="103"/>
      <c r="CI111" s="103"/>
      <c r="CJ111" s="103"/>
      <c r="CK111" s="103"/>
      <c r="CL111" s="103"/>
      <c r="CM111" s="103"/>
      <c r="CN111" s="103"/>
      <c r="CO111" s="103"/>
      <c r="CP111" s="103"/>
      <c r="CQ111" s="103"/>
      <c r="CR111" s="103"/>
      <c r="CS111" s="103"/>
      <c r="CT111" s="103"/>
      <c r="CU111" s="103"/>
      <c r="CV111" s="103"/>
      <c r="CW111" s="103"/>
      <c r="CX111" s="103"/>
      <c r="CY111" s="103"/>
      <c r="CZ111" s="103"/>
      <c r="DA111" s="103"/>
      <c r="DB111" s="103"/>
      <c r="DC111" s="103"/>
      <c r="DD111" s="103"/>
      <c r="DE111" s="103"/>
      <c r="DF111" s="103"/>
      <c r="DG111" s="103"/>
      <c r="DH111" s="103"/>
      <c r="DI111" s="103"/>
      <c r="DJ111" s="103"/>
      <c r="DK111" s="103"/>
      <c r="DL111" s="103"/>
      <c r="DM111" s="103"/>
      <c r="DN111" s="103"/>
      <c r="DO111" s="103"/>
      <c r="DP111" s="103"/>
      <c r="DQ111" s="103"/>
      <c r="DR111" s="103"/>
      <c r="DS111" s="103"/>
      <c r="DT111" s="103"/>
      <c r="DU111" s="103"/>
      <c r="DV111" s="103"/>
      <c r="DW111" s="103"/>
      <c r="DX111" s="103"/>
      <c r="DY111" s="103"/>
      <c r="DZ111" s="103"/>
      <c r="EA111" s="103"/>
      <c r="EB111" s="103"/>
      <c r="EC111" s="103"/>
      <c r="ED111" s="103"/>
      <c r="EE111" s="103"/>
      <c r="EF111" s="103"/>
      <c r="EG111" s="103"/>
      <c r="EH111" s="103"/>
      <c r="EI111" s="103"/>
      <c r="EJ111" s="103"/>
      <c r="EK111" s="103"/>
      <c r="EL111" s="103"/>
      <c r="EM111" s="103"/>
      <c r="EN111" s="103"/>
      <c r="EO111" s="103"/>
      <c r="EP111" s="103"/>
      <c r="EQ111" s="103"/>
      <c r="ER111" s="103"/>
      <c r="ES111" s="103"/>
      <c r="ET111" s="103"/>
      <c r="EU111" s="103"/>
      <c r="EV111" s="103"/>
      <c r="EW111" s="103"/>
      <c r="EX111" s="103"/>
      <c r="EY111" s="103"/>
      <c r="EZ111" s="103"/>
      <c r="FA111" s="103"/>
      <c r="FB111" s="103"/>
      <c r="FC111" s="103"/>
      <c r="FD111" s="103"/>
      <c r="FE111" s="121"/>
      <c r="FF111" s="103"/>
      <c r="FG111" s="103"/>
      <c r="FH111" s="103"/>
      <c r="FI111" s="103"/>
      <c r="FJ111" s="103"/>
      <c r="FK111" s="103"/>
      <c r="FL111" s="103"/>
      <c r="FM111" s="103"/>
      <c r="FN111" s="103"/>
      <c r="FO111" s="103"/>
      <c r="FP111" s="103"/>
      <c r="FQ111" s="103"/>
      <c r="FR111" s="103"/>
      <c r="FS111" s="103"/>
      <c r="FT111" s="103"/>
      <c r="FU111" s="103"/>
      <c r="FV111" s="103"/>
      <c r="FW111" s="103"/>
      <c r="FX111" s="103"/>
      <c r="FY111" s="103"/>
      <c r="FZ111" s="103"/>
      <c r="GA111" s="103"/>
      <c r="GB111" s="103"/>
      <c r="GC111" s="103"/>
      <c r="GD111" s="103"/>
      <c r="GE111" s="103"/>
      <c r="GF111" s="103"/>
      <c r="GG111" s="103"/>
      <c r="GH111" s="103"/>
      <c r="GI111" s="103"/>
      <c r="GJ111" s="103"/>
      <c r="GK111" s="121"/>
      <c r="GL111" s="103"/>
      <c r="GM111" s="103"/>
      <c r="GN111" s="103"/>
      <c r="GO111" s="103"/>
      <c r="GP111" s="103"/>
      <c r="GQ111" s="103"/>
      <c r="GR111" s="103"/>
      <c r="GS111" s="103"/>
      <c r="GT111" s="103"/>
    </row>
    <row r="112" spans="1:202" s="120" customFormat="1" ht="14.25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103"/>
      <c r="BN112" s="103"/>
      <c r="BO112" s="103"/>
      <c r="BP112" s="103"/>
      <c r="BQ112" s="103"/>
      <c r="BR112" s="103"/>
      <c r="BS112" s="103"/>
      <c r="BT112" s="103"/>
      <c r="BU112" s="103"/>
      <c r="BV112" s="103"/>
      <c r="BW112" s="103"/>
      <c r="BX112" s="103"/>
      <c r="BY112" s="103"/>
      <c r="BZ112" s="103"/>
      <c r="CA112" s="103"/>
      <c r="CB112" s="103"/>
      <c r="CC112" s="103"/>
      <c r="CD112" s="103"/>
      <c r="CE112" s="103"/>
      <c r="CF112" s="103"/>
      <c r="CG112" s="103"/>
      <c r="CH112" s="103"/>
      <c r="CI112" s="103"/>
      <c r="CJ112" s="103"/>
      <c r="CK112" s="103"/>
      <c r="CL112" s="103"/>
      <c r="CM112" s="103"/>
      <c r="CN112" s="103"/>
      <c r="CO112" s="103"/>
      <c r="CP112" s="103"/>
      <c r="CQ112" s="103"/>
      <c r="CR112" s="103"/>
      <c r="CS112" s="103"/>
      <c r="CT112" s="103"/>
      <c r="CU112" s="103"/>
      <c r="CV112" s="103"/>
      <c r="CW112" s="103"/>
      <c r="CX112" s="103"/>
      <c r="CY112" s="103"/>
      <c r="CZ112" s="103"/>
      <c r="DA112" s="103"/>
      <c r="DB112" s="103"/>
      <c r="DC112" s="103"/>
      <c r="DD112" s="103"/>
      <c r="DE112" s="103"/>
      <c r="DF112" s="103"/>
      <c r="DG112" s="103"/>
      <c r="DH112" s="103"/>
      <c r="DI112" s="103"/>
      <c r="DJ112" s="103"/>
      <c r="DK112" s="103"/>
      <c r="DL112" s="103"/>
      <c r="DM112" s="103"/>
      <c r="DN112" s="103"/>
      <c r="DO112" s="103"/>
      <c r="DP112" s="103"/>
      <c r="DQ112" s="103"/>
      <c r="DR112" s="103"/>
      <c r="DS112" s="103"/>
      <c r="DT112" s="103"/>
      <c r="DU112" s="103"/>
      <c r="DV112" s="103"/>
      <c r="DW112" s="103"/>
      <c r="DX112" s="103"/>
      <c r="DY112" s="103"/>
      <c r="DZ112" s="103"/>
      <c r="EA112" s="103"/>
      <c r="EB112" s="103"/>
      <c r="EC112" s="103"/>
      <c r="ED112" s="103"/>
      <c r="EE112" s="103"/>
      <c r="EF112" s="103"/>
      <c r="EG112" s="103"/>
      <c r="EH112" s="103"/>
      <c r="EI112" s="103"/>
      <c r="EJ112" s="103"/>
      <c r="EK112" s="103"/>
      <c r="EL112" s="103"/>
      <c r="EM112" s="103"/>
      <c r="EN112" s="103"/>
      <c r="EO112" s="103"/>
      <c r="EP112" s="103"/>
      <c r="EQ112" s="103"/>
      <c r="ER112" s="103"/>
      <c r="ES112" s="103"/>
      <c r="ET112" s="103"/>
      <c r="EU112" s="103"/>
      <c r="EV112" s="103"/>
      <c r="EW112" s="103"/>
      <c r="EX112" s="103"/>
      <c r="EY112" s="103"/>
      <c r="EZ112" s="103"/>
      <c r="FA112" s="103"/>
      <c r="FB112" s="103"/>
      <c r="FC112" s="103"/>
      <c r="FD112" s="103"/>
      <c r="FE112" s="121"/>
      <c r="FF112" s="103"/>
      <c r="FG112" s="103"/>
      <c r="FH112" s="103"/>
      <c r="FI112" s="103"/>
      <c r="FJ112" s="103"/>
      <c r="FK112" s="103"/>
      <c r="FL112" s="103"/>
      <c r="FM112" s="103"/>
      <c r="FN112" s="103"/>
      <c r="FO112" s="103"/>
      <c r="FP112" s="103"/>
      <c r="FQ112" s="103"/>
      <c r="FR112" s="103"/>
      <c r="FS112" s="103"/>
      <c r="FT112" s="103"/>
      <c r="FU112" s="103"/>
      <c r="FV112" s="103"/>
      <c r="FW112" s="103"/>
      <c r="FX112" s="103"/>
      <c r="FY112" s="103"/>
      <c r="FZ112" s="103"/>
      <c r="GA112" s="103"/>
      <c r="GB112" s="103"/>
      <c r="GC112" s="103"/>
      <c r="GD112" s="103"/>
      <c r="GE112" s="103"/>
      <c r="GF112" s="103"/>
      <c r="GG112" s="103"/>
      <c r="GH112" s="103"/>
      <c r="GI112" s="103"/>
      <c r="GJ112" s="103"/>
      <c r="GK112" s="121"/>
      <c r="GL112" s="103"/>
      <c r="GM112" s="103"/>
      <c r="GN112" s="103"/>
      <c r="GO112" s="103"/>
      <c r="GP112" s="103"/>
      <c r="GQ112" s="103"/>
      <c r="GR112" s="103"/>
      <c r="GS112" s="103"/>
      <c r="GT112" s="103"/>
    </row>
    <row r="113" spans="1:202" s="120" customFormat="1" ht="14.25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3"/>
      <c r="BN113" s="103"/>
      <c r="BO113" s="103"/>
      <c r="BP113" s="103"/>
      <c r="BQ113" s="103"/>
      <c r="BR113" s="103"/>
      <c r="BS113" s="103"/>
      <c r="BT113" s="103"/>
      <c r="BU113" s="103"/>
      <c r="BV113" s="103"/>
      <c r="BW113" s="103"/>
      <c r="BX113" s="103"/>
      <c r="BY113" s="103"/>
      <c r="BZ113" s="103"/>
      <c r="CA113" s="103"/>
      <c r="CB113" s="103"/>
      <c r="CC113" s="103"/>
      <c r="CD113" s="103"/>
      <c r="CE113" s="103"/>
      <c r="CF113" s="103"/>
      <c r="CG113" s="103"/>
      <c r="CH113" s="103"/>
      <c r="CI113" s="103"/>
      <c r="CJ113" s="103"/>
      <c r="CK113" s="103"/>
      <c r="CL113" s="103"/>
      <c r="CM113" s="103"/>
      <c r="CN113" s="103"/>
      <c r="CO113" s="103"/>
      <c r="CP113" s="103"/>
      <c r="CQ113" s="103"/>
      <c r="CR113" s="103"/>
      <c r="CS113" s="103"/>
      <c r="CT113" s="103"/>
      <c r="CU113" s="103"/>
      <c r="CV113" s="103"/>
      <c r="CW113" s="103"/>
      <c r="CX113" s="103"/>
      <c r="CY113" s="103"/>
      <c r="CZ113" s="103"/>
      <c r="DA113" s="103"/>
      <c r="DB113" s="103"/>
      <c r="DC113" s="103"/>
      <c r="DD113" s="103"/>
      <c r="DE113" s="103"/>
      <c r="DF113" s="103"/>
      <c r="DG113" s="103"/>
      <c r="DH113" s="103"/>
      <c r="DI113" s="103"/>
      <c r="DJ113" s="103"/>
      <c r="DK113" s="103"/>
      <c r="DL113" s="103"/>
      <c r="DM113" s="103"/>
      <c r="DN113" s="103"/>
      <c r="DO113" s="103"/>
      <c r="DP113" s="103"/>
      <c r="DQ113" s="103"/>
      <c r="DR113" s="103"/>
      <c r="DS113" s="103"/>
      <c r="DT113" s="103"/>
      <c r="DU113" s="103"/>
      <c r="DV113" s="103"/>
      <c r="DW113" s="103"/>
      <c r="DX113" s="103"/>
      <c r="DY113" s="103"/>
      <c r="DZ113" s="103"/>
      <c r="EA113" s="103"/>
      <c r="EB113" s="103"/>
      <c r="EC113" s="103"/>
      <c r="ED113" s="103"/>
      <c r="EE113" s="103"/>
      <c r="EF113" s="103"/>
      <c r="EG113" s="103"/>
      <c r="EH113" s="103"/>
      <c r="EI113" s="103"/>
      <c r="EJ113" s="103"/>
      <c r="EK113" s="103"/>
      <c r="EL113" s="103"/>
      <c r="EM113" s="103"/>
      <c r="EN113" s="103"/>
      <c r="EO113" s="103"/>
      <c r="EP113" s="103"/>
      <c r="EQ113" s="103"/>
      <c r="ER113" s="103"/>
      <c r="ES113" s="103"/>
      <c r="ET113" s="103"/>
      <c r="EU113" s="103"/>
      <c r="EV113" s="103"/>
      <c r="EW113" s="103"/>
      <c r="EX113" s="103"/>
      <c r="EY113" s="103"/>
      <c r="EZ113" s="103"/>
      <c r="FA113" s="103"/>
      <c r="FB113" s="103"/>
      <c r="FC113" s="103"/>
      <c r="FD113" s="103"/>
      <c r="FE113" s="121"/>
      <c r="FF113" s="103"/>
      <c r="FG113" s="103"/>
      <c r="FH113" s="103"/>
      <c r="FI113" s="103"/>
      <c r="FJ113" s="103"/>
      <c r="FK113" s="103"/>
      <c r="FL113" s="103"/>
      <c r="FM113" s="103"/>
      <c r="FN113" s="103"/>
      <c r="FO113" s="103"/>
      <c r="FP113" s="103"/>
      <c r="FQ113" s="103"/>
      <c r="FR113" s="103"/>
      <c r="FS113" s="103"/>
      <c r="FT113" s="103"/>
      <c r="FU113" s="103"/>
      <c r="FV113" s="103"/>
      <c r="FW113" s="103"/>
      <c r="FX113" s="103"/>
      <c r="FY113" s="103"/>
      <c r="FZ113" s="103"/>
      <c r="GA113" s="103"/>
      <c r="GB113" s="103"/>
      <c r="GC113" s="103"/>
      <c r="GD113" s="103"/>
      <c r="GE113" s="103"/>
      <c r="GF113" s="103"/>
      <c r="GG113" s="103"/>
      <c r="GH113" s="103"/>
      <c r="GI113" s="103"/>
      <c r="GJ113" s="103"/>
      <c r="GK113" s="121"/>
      <c r="GL113" s="103"/>
      <c r="GM113" s="103"/>
      <c r="GN113" s="103"/>
      <c r="GO113" s="103"/>
      <c r="GP113" s="103"/>
      <c r="GQ113" s="103"/>
      <c r="GR113" s="103"/>
      <c r="GS113" s="103"/>
      <c r="GT113" s="103"/>
    </row>
    <row r="114" spans="1:202" s="120" customFormat="1" ht="14.25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  <c r="BL114" s="103"/>
      <c r="BM114" s="103"/>
      <c r="BN114" s="103"/>
      <c r="BO114" s="103"/>
      <c r="BP114" s="103"/>
      <c r="BQ114" s="103"/>
      <c r="BR114" s="103"/>
      <c r="BS114" s="103"/>
      <c r="BT114" s="103"/>
      <c r="BU114" s="103"/>
      <c r="BV114" s="103"/>
      <c r="BW114" s="103"/>
      <c r="BX114" s="103"/>
      <c r="BY114" s="103"/>
      <c r="BZ114" s="103"/>
      <c r="CA114" s="103"/>
      <c r="CB114" s="103"/>
      <c r="CC114" s="103"/>
      <c r="CD114" s="103"/>
      <c r="CE114" s="103"/>
      <c r="CF114" s="103"/>
      <c r="CG114" s="103"/>
      <c r="CH114" s="103"/>
      <c r="CI114" s="103"/>
      <c r="CJ114" s="103"/>
      <c r="CK114" s="103"/>
      <c r="CL114" s="103"/>
      <c r="CM114" s="103"/>
      <c r="CN114" s="103"/>
      <c r="CO114" s="103"/>
      <c r="CP114" s="103"/>
      <c r="CQ114" s="103"/>
      <c r="CR114" s="103"/>
      <c r="CS114" s="103"/>
      <c r="CT114" s="103"/>
      <c r="CU114" s="103"/>
      <c r="CV114" s="103"/>
      <c r="CW114" s="103"/>
      <c r="CX114" s="103"/>
      <c r="CY114" s="103"/>
      <c r="CZ114" s="103"/>
      <c r="DA114" s="103"/>
      <c r="DB114" s="103"/>
      <c r="DC114" s="103"/>
      <c r="DD114" s="103"/>
      <c r="DE114" s="103"/>
      <c r="DF114" s="103"/>
      <c r="DG114" s="103"/>
      <c r="DH114" s="103"/>
      <c r="DI114" s="103"/>
      <c r="DJ114" s="103"/>
      <c r="DK114" s="103"/>
      <c r="DL114" s="103"/>
      <c r="DM114" s="103"/>
      <c r="DN114" s="103"/>
      <c r="DO114" s="103"/>
      <c r="DP114" s="103"/>
      <c r="DQ114" s="103"/>
      <c r="DR114" s="103"/>
      <c r="DS114" s="103"/>
      <c r="DT114" s="103"/>
      <c r="DU114" s="103"/>
      <c r="DV114" s="103"/>
      <c r="DW114" s="103"/>
      <c r="DX114" s="103"/>
      <c r="DY114" s="103"/>
      <c r="DZ114" s="103"/>
      <c r="EA114" s="103"/>
      <c r="EB114" s="103"/>
      <c r="EC114" s="103"/>
      <c r="ED114" s="103"/>
      <c r="EE114" s="103"/>
      <c r="EF114" s="103"/>
      <c r="EG114" s="103"/>
      <c r="EH114" s="103"/>
      <c r="EI114" s="103"/>
      <c r="EJ114" s="103"/>
      <c r="EK114" s="103"/>
      <c r="EL114" s="103"/>
      <c r="EM114" s="103"/>
      <c r="EN114" s="103"/>
      <c r="EO114" s="103"/>
      <c r="EP114" s="103"/>
      <c r="EQ114" s="103"/>
      <c r="ER114" s="103"/>
      <c r="ES114" s="103"/>
      <c r="ET114" s="103"/>
      <c r="EU114" s="103"/>
      <c r="EV114" s="103"/>
      <c r="EW114" s="103"/>
      <c r="EX114" s="103"/>
      <c r="EY114" s="103"/>
      <c r="EZ114" s="103"/>
      <c r="FA114" s="103"/>
      <c r="FB114" s="103"/>
      <c r="FC114" s="103"/>
      <c r="FD114" s="103"/>
      <c r="FE114" s="121"/>
      <c r="FF114" s="103"/>
      <c r="FG114" s="103"/>
      <c r="FH114" s="103"/>
      <c r="FI114" s="103"/>
      <c r="FJ114" s="103"/>
      <c r="FK114" s="103"/>
      <c r="FL114" s="103"/>
      <c r="FM114" s="103"/>
      <c r="FN114" s="103"/>
      <c r="FO114" s="103"/>
      <c r="FP114" s="103"/>
      <c r="FQ114" s="103"/>
      <c r="FR114" s="103"/>
      <c r="FS114" s="103"/>
      <c r="FT114" s="103"/>
      <c r="FU114" s="103"/>
      <c r="FV114" s="103"/>
      <c r="FW114" s="103"/>
      <c r="FX114" s="103"/>
      <c r="FY114" s="103"/>
      <c r="FZ114" s="103"/>
      <c r="GA114" s="103"/>
      <c r="GB114" s="103"/>
      <c r="GC114" s="103"/>
      <c r="GD114" s="103"/>
      <c r="GE114" s="103"/>
      <c r="GF114" s="103"/>
      <c r="GG114" s="103"/>
      <c r="GH114" s="103"/>
      <c r="GI114" s="103"/>
      <c r="GJ114" s="103"/>
      <c r="GK114" s="121"/>
      <c r="GL114" s="103"/>
      <c r="GM114" s="103"/>
      <c r="GN114" s="103"/>
      <c r="GO114" s="103"/>
      <c r="GP114" s="103"/>
      <c r="GQ114" s="103"/>
      <c r="GR114" s="103"/>
      <c r="GS114" s="103"/>
      <c r="GT114" s="103"/>
    </row>
    <row r="115" spans="1:202" s="120" customFormat="1" ht="14.25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  <c r="BL115" s="103"/>
      <c r="BM115" s="103"/>
      <c r="BN115" s="103"/>
      <c r="BO115" s="103"/>
      <c r="BP115" s="103"/>
      <c r="BQ115" s="103"/>
      <c r="BR115" s="103"/>
      <c r="BS115" s="103"/>
      <c r="BT115" s="103"/>
      <c r="BU115" s="103"/>
      <c r="BV115" s="103"/>
      <c r="BW115" s="103"/>
      <c r="BX115" s="103"/>
      <c r="BY115" s="103"/>
      <c r="BZ115" s="103"/>
      <c r="CA115" s="103"/>
      <c r="CB115" s="103"/>
      <c r="CC115" s="103"/>
      <c r="CD115" s="103"/>
      <c r="CE115" s="103"/>
      <c r="CF115" s="103"/>
      <c r="CG115" s="103"/>
      <c r="CH115" s="103"/>
      <c r="CI115" s="103"/>
      <c r="CJ115" s="103"/>
      <c r="CK115" s="103"/>
      <c r="CL115" s="103"/>
      <c r="CM115" s="103"/>
      <c r="CN115" s="103"/>
      <c r="CO115" s="103"/>
      <c r="CP115" s="103"/>
      <c r="CQ115" s="103"/>
      <c r="CR115" s="103"/>
      <c r="CS115" s="103"/>
      <c r="CT115" s="103"/>
      <c r="CU115" s="103"/>
      <c r="CV115" s="103"/>
      <c r="CW115" s="103"/>
      <c r="CX115" s="103"/>
      <c r="CY115" s="103"/>
      <c r="CZ115" s="103"/>
      <c r="DA115" s="103"/>
      <c r="DB115" s="103"/>
      <c r="DC115" s="103"/>
      <c r="DD115" s="103"/>
      <c r="DE115" s="103"/>
      <c r="DF115" s="103"/>
      <c r="DG115" s="103"/>
      <c r="DH115" s="103"/>
      <c r="DI115" s="103"/>
      <c r="DJ115" s="103"/>
      <c r="DK115" s="103"/>
      <c r="DL115" s="103"/>
      <c r="DM115" s="103"/>
      <c r="DN115" s="103"/>
      <c r="DO115" s="103"/>
      <c r="DP115" s="103"/>
      <c r="DQ115" s="103"/>
      <c r="DR115" s="103"/>
      <c r="DS115" s="103"/>
      <c r="DT115" s="103"/>
      <c r="DU115" s="103"/>
      <c r="DV115" s="103"/>
      <c r="DW115" s="103"/>
      <c r="DX115" s="103"/>
      <c r="DY115" s="103"/>
      <c r="DZ115" s="103"/>
      <c r="EA115" s="103"/>
      <c r="EB115" s="103"/>
      <c r="EC115" s="103"/>
      <c r="ED115" s="103"/>
      <c r="EE115" s="103"/>
      <c r="EF115" s="103"/>
      <c r="EG115" s="103"/>
      <c r="EH115" s="103"/>
      <c r="EI115" s="103"/>
      <c r="EJ115" s="103"/>
      <c r="EK115" s="103"/>
      <c r="EL115" s="103"/>
      <c r="EM115" s="103"/>
      <c r="EN115" s="103"/>
      <c r="EO115" s="103"/>
      <c r="EP115" s="103"/>
      <c r="EQ115" s="103"/>
      <c r="ER115" s="103"/>
      <c r="ES115" s="103"/>
      <c r="ET115" s="103"/>
      <c r="EU115" s="103"/>
      <c r="EV115" s="103"/>
      <c r="EW115" s="103"/>
      <c r="EX115" s="103"/>
      <c r="EY115" s="103"/>
      <c r="EZ115" s="103"/>
      <c r="FA115" s="103"/>
      <c r="FB115" s="103"/>
      <c r="FC115" s="103"/>
      <c r="FD115" s="103"/>
      <c r="FE115" s="121"/>
      <c r="FF115" s="103"/>
      <c r="FG115" s="103"/>
      <c r="FH115" s="103"/>
      <c r="FI115" s="103"/>
      <c r="FJ115" s="103"/>
      <c r="FK115" s="103"/>
      <c r="FL115" s="103"/>
      <c r="FM115" s="103"/>
      <c r="FN115" s="103"/>
      <c r="FO115" s="103"/>
      <c r="FP115" s="103"/>
      <c r="FQ115" s="103"/>
      <c r="FR115" s="103"/>
      <c r="FS115" s="103"/>
      <c r="FT115" s="103"/>
      <c r="FU115" s="103"/>
      <c r="FV115" s="103"/>
      <c r="FW115" s="103"/>
      <c r="FX115" s="103"/>
      <c r="FY115" s="103"/>
      <c r="FZ115" s="103"/>
      <c r="GA115" s="103"/>
      <c r="GB115" s="103"/>
      <c r="GC115" s="103"/>
      <c r="GD115" s="103"/>
      <c r="GE115" s="103"/>
      <c r="GF115" s="103"/>
      <c r="GG115" s="103"/>
      <c r="GH115" s="103"/>
      <c r="GI115" s="103"/>
      <c r="GJ115" s="103"/>
      <c r="GK115" s="121"/>
      <c r="GL115" s="103"/>
      <c r="GM115" s="103"/>
      <c r="GN115" s="103"/>
      <c r="GO115" s="103"/>
      <c r="GP115" s="103"/>
      <c r="GQ115" s="103"/>
      <c r="GR115" s="103"/>
      <c r="GS115" s="103"/>
      <c r="GT115" s="103"/>
    </row>
    <row r="116" spans="1:202" s="120" customFormat="1" ht="14.25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  <c r="BL116" s="103"/>
      <c r="BM116" s="103"/>
      <c r="BN116" s="103"/>
      <c r="BO116" s="103"/>
      <c r="BP116" s="103"/>
      <c r="BQ116" s="103"/>
      <c r="BR116" s="103"/>
      <c r="BS116" s="103"/>
      <c r="BT116" s="103"/>
      <c r="BU116" s="103"/>
      <c r="BV116" s="103"/>
      <c r="BW116" s="103"/>
      <c r="BX116" s="103"/>
      <c r="BY116" s="103"/>
      <c r="BZ116" s="103"/>
      <c r="CA116" s="103"/>
      <c r="CB116" s="103"/>
      <c r="CC116" s="103"/>
      <c r="CD116" s="103"/>
      <c r="CE116" s="103"/>
      <c r="CF116" s="103"/>
      <c r="CG116" s="103"/>
      <c r="CH116" s="103"/>
      <c r="CI116" s="103"/>
      <c r="CJ116" s="103"/>
      <c r="CK116" s="103"/>
      <c r="CL116" s="103"/>
      <c r="CM116" s="103"/>
      <c r="CN116" s="103"/>
      <c r="CO116" s="103"/>
      <c r="CP116" s="103"/>
      <c r="CQ116" s="103"/>
      <c r="CR116" s="103"/>
      <c r="CS116" s="103"/>
      <c r="CT116" s="103"/>
      <c r="CU116" s="103"/>
      <c r="CV116" s="103"/>
      <c r="CW116" s="103"/>
      <c r="CX116" s="103"/>
      <c r="CY116" s="103"/>
      <c r="CZ116" s="103"/>
      <c r="DA116" s="103"/>
      <c r="DB116" s="103"/>
      <c r="DC116" s="103"/>
      <c r="DD116" s="103"/>
      <c r="DE116" s="103"/>
      <c r="DF116" s="103"/>
      <c r="DG116" s="103"/>
      <c r="DH116" s="103"/>
      <c r="DI116" s="103"/>
      <c r="DJ116" s="103"/>
      <c r="DK116" s="103"/>
      <c r="DL116" s="103"/>
      <c r="DM116" s="103"/>
      <c r="DN116" s="103"/>
      <c r="DO116" s="103"/>
      <c r="DP116" s="103"/>
      <c r="DQ116" s="103"/>
      <c r="DR116" s="103"/>
      <c r="DS116" s="103"/>
      <c r="DT116" s="103"/>
      <c r="DU116" s="103"/>
      <c r="DV116" s="103"/>
      <c r="DW116" s="103"/>
      <c r="DX116" s="103"/>
      <c r="DY116" s="103"/>
      <c r="DZ116" s="103"/>
      <c r="EA116" s="103"/>
      <c r="EB116" s="103"/>
      <c r="EC116" s="103"/>
      <c r="ED116" s="103"/>
      <c r="EE116" s="103"/>
      <c r="EF116" s="103"/>
      <c r="EG116" s="103"/>
      <c r="EH116" s="103"/>
      <c r="EI116" s="103"/>
      <c r="EJ116" s="103"/>
      <c r="EK116" s="103"/>
      <c r="EL116" s="103"/>
      <c r="EM116" s="103"/>
      <c r="EN116" s="103"/>
      <c r="EO116" s="103"/>
      <c r="EP116" s="103"/>
      <c r="EQ116" s="103"/>
      <c r="ER116" s="103"/>
      <c r="ES116" s="103"/>
      <c r="ET116" s="103"/>
      <c r="EU116" s="103"/>
      <c r="EV116" s="103"/>
      <c r="EW116" s="103"/>
      <c r="EX116" s="103"/>
      <c r="EY116" s="103"/>
      <c r="EZ116" s="103"/>
      <c r="FA116" s="103"/>
      <c r="FB116" s="103"/>
      <c r="FC116" s="103"/>
      <c r="FD116" s="103"/>
      <c r="FE116" s="121"/>
      <c r="FF116" s="103"/>
      <c r="FG116" s="103"/>
      <c r="FH116" s="103"/>
      <c r="FI116" s="103"/>
      <c r="FJ116" s="103"/>
      <c r="FK116" s="103"/>
      <c r="FL116" s="103"/>
      <c r="FM116" s="103"/>
      <c r="FN116" s="103"/>
      <c r="FO116" s="103"/>
      <c r="FP116" s="103"/>
      <c r="FQ116" s="103"/>
      <c r="FR116" s="103"/>
      <c r="FS116" s="103"/>
      <c r="FT116" s="103"/>
      <c r="FU116" s="103"/>
      <c r="FV116" s="103"/>
      <c r="FW116" s="103"/>
      <c r="FX116" s="103"/>
      <c r="FY116" s="103"/>
      <c r="FZ116" s="103"/>
      <c r="GA116" s="103"/>
      <c r="GB116" s="103"/>
      <c r="GC116" s="103"/>
      <c r="GD116" s="103"/>
      <c r="GE116" s="103"/>
      <c r="GF116" s="103"/>
      <c r="GG116" s="103"/>
      <c r="GH116" s="103"/>
      <c r="GI116" s="103"/>
      <c r="GJ116" s="103"/>
      <c r="GK116" s="121"/>
      <c r="GL116" s="103"/>
      <c r="GM116" s="103"/>
      <c r="GN116" s="103"/>
      <c r="GO116" s="103"/>
      <c r="GP116" s="103"/>
      <c r="GQ116" s="103"/>
      <c r="GR116" s="103"/>
      <c r="GS116" s="103"/>
      <c r="GT116" s="103"/>
    </row>
    <row r="117" spans="1:202" s="120" customFormat="1" ht="14.25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  <c r="BL117" s="103"/>
      <c r="BM117" s="103"/>
      <c r="BN117" s="103"/>
      <c r="BO117" s="103"/>
      <c r="BP117" s="103"/>
      <c r="BQ117" s="103"/>
      <c r="BR117" s="103"/>
      <c r="BS117" s="103"/>
      <c r="BT117" s="103"/>
      <c r="BU117" s="103"/>
      <c r="BV117" s="103"/>
      <c r="BW117" s="103"/>
      <c r="BX117" s="103"/>
      <c r="BY117" s="103"/>
      <c r="BZ117" s="103"/>
      <c r="CA117" s="103"/>
      <c r="CB117" s="103"/>
      <c r="CC117" s="103"/>
      <c r="CD117" s="103"/>
      <c r="CE117" s="103"/>
      <c r="CF117" s="103"/>
      <c r="CG117" s="103"/>
      <c r="CH117" s="103"/>
      <c r="CI117" s="103"/>
      <c r="CJ117" s="103"/>
      <c r="CK117" s="103"/>
      <c r="CL117" s="103"/>
      <c r="CM117" s="103"/>
      <c r="CN117" s="103"/>
      <c r="CO117" s="103"/>
      <c r="CP117" s="103"/>
      <c r="CQ117" s="103"/>
      <c r="CR117" s="103"/>
      <c r="CS117" s="103"/>
      <c r="CT117" s="103"/>
      <c r="CU117" s="103"/>
      <c r="CV117" s="103"/>
      <c r="CW117" s="103"/>
      <c r="CX117" s="103"/>
      <c r="CY117" s="103"/>
      <c r="CZ117" s="103"/>
      <c r="DA117" s="103"/>
      <c r="DB117" s="103"/>
      <c r="DC117" s="103"/>
      <c r="DD117" s="103"/>
      <c r="DE117" s="103"/>
      <c r="DF117" s="103"/>
      <c r="DG117" s="103"/>
      <c r="DH117" s="103"/>
      <c r="DI117" s="103"/>
      <c r="DJ117" s="103"/>
      <c r="DK117" s="103"/>
      <c r="DL117" s="103"/>
      <c r="DM117" s="103"/>
      <c r="DN117" s="103"/>
      <c r="DO117" s="103"/>
      <c r="DP117" s="103"/>
      <c r="DQ117" s="103"/>
      <c r="DR117" s="103"/>
      <c r="DS117" s="103"/>
      <c r="DT117" s="103"/>
      <c r="DU117" s="103"/>
      <c r="DV117" s="103"/>
      <c r="DW117" s="103"/>
      <c r="DX117" s="103"/>
      <c r="DY117" s="103"/>
      <c r="DZ117" s="103"/>
      <c r="EA117" s="103"/>
      <c r="EB117" s="103"/>
      <c r="EC117" s="103"/>
      <c r="ED117" s="103"/>
      <c r="EE117" s="103"/>
      <c r="EF117" s="103"/>
      <c r="EG117" s="103"/>
      <c r="EH117" s="103"/>
      <c r="EI117" s="103"/>
      <c r="EJ117" s="103"/>
      <c r="EK117" s="103"/>
      <c r="EL117" s="103"/>
      <c r="EM117" s="103"/>
      <c r="EN117" s="103"/>
      <c r="EO117" s="103"/>
      <c r="EP117" s="103"/>
      <c r="EQ117" s="103"/>
      <c r="ER117" s="103"/>
      <c r="ES117" s="103"/>
      <c r="ET117" s="103"/>
      <c r="EU117" s="103"/>
      <c r="EV117" s="103"/>
      <c r="EW117" s="103"/>
      <c r="EX117" s="103"/>
      <c r="EY117" s="103"/>
      <c r="EZ117" s="103"/>
      <c r="FA117" s="103"/>
      <c r="FB117" s="103"/>
      <c r="FC117" s="103"/>
      <c r="FD117" s="103"/>
      <c r="FE117" s="121"/>
      <c r="FF117" s="103"/>
      <c r="FG117" s="103"/>
      <c r="FH117" s="103"/>
      <c r="FI117" s="103"/>
      <c r="FJ117" s="103"/>
      <c r="FK117" s="103"/>
      <c r="FL117" s="103"/>
      <c r="FM117" s="103"/>
      <c r="FN117" s="103"/>
      <c r="FO117" s="103"/>
      <c r="FP117" s="103"/>
      <c r="FQ117" s="103"/>
      <c r="FR117" s="103"/>
      <c r="FS117" s="103"/>
      <c r="FT117" s="103"/>
      <c r="FU117" s="103"/>
      <c r="FV117" s="103"/>
      <c r="FW117" s="103"/>
      <c r="FX117" s="103"/>
      <c r="FY117" s="103"/>
      <c r="FZ117" s="103"/>
      <c r="GA117" s="103"/>
      <c r="GB117" s="103"/>
      <c r="GC117" s="103"/>
      <c r="GD117" s="103"/>
      <c r="GE117" s="103"/>
      <c r="GF117" s="103"/>
      <c r="GG117" s="103"/>
      <c r="GH117" s="103"/>
      <c r="GI117" s="103"/>
      <c r="GJ117" s="103"/>
      <c r="GK117" s="121"/>
      <c r="GL117" s="103"/>
      <c r="GM117" s="103"/>
      <c r="GN117" s="103"/>
      <c r="GO117" s="103"/>
      <c r="GP117" s="103"/>
      <c r="GQ117" s="103"/>
      <c r="GR117" s="103"/>
      <c r="GS117" s="103"/>
      <c r="GT117" s="103"/>
    </row>
    <row r="118" spans="1:202" s="120" customFormat="1" ht="14.25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  <c r="BL118" s="103"/>
      <c r="BM118" s="103"/>
      <c r="BN118" s="103"/>
      <c r="BO118" s="103"/>
      <c r="BP118" s="103"/>
      <c r="BQ118" s="103"/>
      <c r="BR118" s="103"/>
      <c r="BS118" s="103"/>
      <c r="BT118" s="103"/>
      <c r="BU118" s="103"/>
      <c r="BV118" s="103"/>
      <c r="BW118" s="103"/>
      <c r="BX118" s="103"/>
      <c r="BY118" s="103"/>
      <c r="BZ118" s="103"/>
      <c r="CA118" s="103"/>
      <c r="CB118" s="103"/>
      <c r="CC118" s="103"/>
      <c r="CD118" s="103"/>
      <c r="CE118" s="103"/>
      <c r="CF118" s="103"/>
      <c r="CG118" s="103"/>
      <c r="CH118" s="103"/>
      <c r="CI118" s="103"/>
      <c r="CJ118" s="103"/>
      <c r="CK118" s="103"/>
      <c r="CL118" s="103"/>
      <c r="CM118" s="103"/>
      <c r="CN118" s="103"/>
      <c r="CO118" s="103"/>
      <c r="CP118" s="103"/>
      <c r="CQ118" s="103"/>
      <c r="CR118" s="103"/>
      <c r="CS118" s="103"/>
      <c r="CT118" s="103"/>
      <c r="CU118" s="103"/>
      <c r="CV118" s="103"/>
      <c r="CW118" s="103"/>
      <c r="CX118" s="103"/>
      <c r="CY118" s="103"/>
      <c r="CZ118" s="103"/>
      <c r="DA118" s="103"/>
      <c r="DB118" s="103"/>
      <c r="DC118" s="103"/>
      <c r="DD118" s="103"/>
      <c r="DE118" s="103"/>
      <c r="DF118" s="103"/>
      <c r="DG118" s="103"/>
      <c r="DH118" s="103"/>
      <c r="DI118" s="103"/>
      <c r="DJ118" s="103"/>
      <c r="DK118" s="103"/>
      <c r="DL118" s="103"/>
      <c r="DM118" s="103"/>
      <c r="DN118" s="103"/>
      <c r="DO118" s="103"/>
      <c r="DP118" s="103"/>
      <c r="DQ118" s="103"/>
      <c r="DR118" s="103"/>
      <c r="DS118" s="103"/>
      <c r="DT118" s="103"/>
      <c r="DU118" s="103"/>
      <c r="DV118" s="103"/>
      <c r="DW118" s="103"/>
      <c r="DX118" s="103"/>
      <c r="DY118" s="103"/>
      <c r="DZ118" s="103"/>
      <c r="EA118" s="103"/>
      <c r="EB118" s="103"/>
      <c r="EC118" s="103"/>
      <c r="ED118" s="103"/>
      <c r="EE118" s="103"/>
      <c r="EF118" s="103"/>
      <c r="EG118" s="103"/>
      <c r="EH118" s="103"/>
      <c r="EI118" s="103"/>
      <c r="EJ118" s="103"/>
      <c r="EK118" s="103"/>
      <c r="EL118" s="103"/>
      <c r="EM118" s="103"/>
      <c r="EN118" s="103"/>
      <c r="EO118" s="103"/>
      <c r="EP118" s="103"/>
      <c r="EQ118" s="103"/>
      <c r="ER118" s="103"/>
      <c r="ES118" s="103"/>
      <c r="ET118" s="103"/>
      <c r="EU118" s="103"/>
      <c r="EV118" s="103"/>
      <c r="EW118" s="103"/>
      <c r="EX118" s="103"/>
      <c r="EY118" s="103"/>
      <c r="EZ118" s="103"/>
      <c r="FA118" s="103"/>
      <c r="FB118" s="103"/>
      <c r="FC118" s="103"/>
      <c r="FD118" s="103"/>
      <c r="FE118" s="121"/>
      <c r="FF118" s="103"/>
      <c r="FG118" s="103"/>
      <c r="FH118" s="103"/>
      <c r="FI118" s="103"/>
      <c r="FJ118" s="103"/>
      <c r="FK118" s="103"/>
      <c r="FL118" s="103"/>
      <c r="FM118" s="103"/>
      <c r="FN118" s="103"/>
      <c r="FO118" s="103"/>
      <c r="FP118" s="103"/>
      <c r="FQ118" s="103"/>
      <c r="FR118" s="103"/>
      <c r="FS118" s="103"/>
      <c r="FT118" s="103"/>
      <c r="FU118" s="103"/>
      <c r="FV118" s="103"/>
      <c r="FW118" s="103"/>
      <c r="FX118" s="103"/>
      <c r="FY118" s="103"/>
      <c r="FZ118" s="103"/>
      <c r="GA118" s="103"/>
      <c r="GB118" s="103"/>
      <c r="GC118" s="103"/>
      <c r="GD118" s="103"/>
      <c r="GE118" s="103"/>
      <c r="GF118" s="103"/>
      <c r="GG118" s="103"/>
      <c r="GH118" s="103"/>
      <c r="GI118" s="103"/>
      <c r="GJ118" s="103"/>
      <c r="GK118" s="121"/>
      <c r="GL118" s="103"/>
      <c r="GM118" s="103"/>
      <c r="GN118" s="103"/>
      <c r="GO118" s="103"/>
      <c r="GP118" s="103"/>
      <c r="GQ118" s="103"/>
      <c r="GR118" s="103"/>
      <c r="GS118" s="103"/>
      <c r="GT118" s="103"/>
    </row>
    <row r="119" spans="1:202" s="120" customFormat="1" ht="14.25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  <c r="BL119" s="103"/>
      <c r="BM119" s="103"/>
      <c r="BN119" s="103"/>
      <c r="BO119" s="103"/>
      <c r="BP119" s="103"/>
      <c r="BQ119" s="103"/>
      <c r="BR119" s="103"/>
      <c r="BS119" s="103"/>
      <c r="BT119" s="103"/>
      <c r="BU119" s="103"/>
      <c r="BV119" s="103"/>
      <c r="BW119" s="103"/>
      <c r="BX119" s="103"/>
      <c r="BY119" s="103"/>
      <c r="BZ119" s="103"/>
      <c r="CA119" s="103"/>
      <c r="CB119" s="103"/>
      <c r="CC119" s="103"/>
      <c r="CD119" s="103"/>
      <c r="CE119" s="103"/>
      <c r="CF119" s="103"/>
      <c r="CG119" s="103"/>
      <c r="CH119" s="103"/>
      <c r="CI119" s="103"/>
      <c r="CJ119" s="103"/>
      <c r="CK119" s="103"/>
      <c r="CL119" s="103"/>
      <c r="CM119" s="103"/>
      <c r="CN119" s="103"/>
      <c r="CO119" s="103"/>
      <c r="CP119" s="103"/>
      <c r="CQ119" s="103"/>
      <c r="CR119" s="103"/>
      <c r="CS119" s="103"/>
      <c r="CT119" s="103"/>
      <c r="CU119" s="103"/>
      <c r="CV119" s="103"/>
      <c r="CW119" s="103"/>
      <c r="CX119" s="103"/>
      <c r="CY119" s="103"/>
      <c r="CZ119" s="103"/>
      <c r="DA119" s="103"/>
      <c r="DB119" s="103"/>
      <c r="DC119" s="103"/>
      <c r="DD119" s="103"/>
      <c r="DE119" s="103"/>
      <c r="DF119" s="103"/>
      <c r="DG119" s="103"/>
      <c r="DH119" s="103"/>
      <c r="DI119" s="103"/>
      <c r="DJ119" s="103"/>
      <c r="DK119" s="103"/>
      <c r="DL119" s="103"/>
      <c r="DM119" s="103"/>
      <c r="DN119" s="103"/>
      <c r="DO119" s="103"/>
      <c r="DP119" s="103"/>
      <c r="DQ119" s="103"/>
      <c r="DR119" s="103"/>
      <c r="DS119" s="103"/>
      <c r="DT119" s="103"/>
      <c r="DU119" s="103"/>
      <c r="DV119" s="103"/>
      <c r="DW119" s="103"/>
      <c r="DX119" s="103"/>
      <c r="DY119" s="103"/>
      <c r="DZ119" s="103"/>
      <c r="EA119" s="103"/>
      <c r="EB119" s="103"/>
      <c r="EC119" s="103"/>
      <c r="ED119" s="103"/>
      <c r="EE119" s="103"/>
      <c r="EF119" s="103"/>
      <c r="EG119" s="103"/>
      <c r="EH119" s="103"/>
      <c r="EI119" s="103"/>
      <c r="EJ119" s="103"/>
      <c r="EK119" s="103"/>
      <c r="EL119" s="103"/>
      <c r="EM119" s="103"/>
      <c r="EN119" s="103"/>
      <c r="EO119" s="103"/>
      <c r="EP119" s="103"/>
      <c r="EQ119" s="103"/>
      <c r="ER119" s="103"/>
      <c r="ES119" s="103"/>
      <c r="ET119" s="103"/>
      <c r="EU119" s="103"/>
      <c r="EV119" s="103"/>
      <c r="EW119" s="103"/>
      <c r="EX119" s="103"/>
      <c r="EY119" s="103"/>
      <c r="EZ119" s="103"/>
      <c r="FA119" s="103"/>
      <c r="FB119" s="103"/>
      <c r="FC119" s="103"/>
      <c r="FD119" s="103"/>
      <c r="FE119" s="121"/>
      <c r="FF119" s="103"/>
      <c r="FG119" s="103"/>
      <c r="FH119" s="103"/>
      <c r="FI119" s="103"/>
      <c r="FJ119" s="103"/>
      <c r="FK119" s="103"/>
      <c r="FL119" s="103"/>
      <c r="FM119" s="103"/>
      <c r="FN119" s="103"/>
      <c r="FO119" s="103"/>
      <c r="FP119" s="103"/>
      <c r="FQ119" s="103"/>
      <c r="FR119" s="103"/>
      <c r="FS119" s="103"/>
      <c r="FT119" s="103"/>
      <c r="FU119" s="103"/>
      <c r="FV119" s="103"/>
      <c r="FW119" s="103"/>
      <c r="FX119" s="103"/>
      <c r="FY119" s="103"/>
      <c r="FZ119" s="103"/>
      <c r="GA119" s="103"/>
      <c r="GB119" s="103"/>
      <c r="GC119" s="103"/>
      <c r="GD119" s="103"/>
      <c r="GE119" s="103"/>
      <c r="GF119" s="103"/>
      <c r="GG119" s="103"/>
      <c r="GH119" s="103"/>
      <c r="GI119" s="103"/>
      <c r="GJ119" s="103"/>
      <c r="GK119" s="121"/>
      <c r="GL119" s="103"/>
      <c r="GM119" s="103"/>
      <c r="GN119" s="103"/>
      <c r="GO119" s="103"/>
      <c r="GP119" s="103"/>
      <c r="GQ119" s="103"/>
      <c r="GR119" s="103"/>
      <c r="GS119" s="103"/>
      <c r="GT119" s="103"/>
    </row>
    <row r="120" spans="1:202" s="120" customFormat="1" ht="14.25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  <c r="BL120" s="103"/>
      <c r="BM120" s="103"/>
      <c r="BN120" s="103"/>
      <c r="BO120" s="103"/>
      <c r="BP120" s="103"/>
      <c r="BQ120" s="103"/>
      <c r="BR120" s="103"/>
      <c r="BS120" s="103"/>
      <c r="BT120" s="103"/>
      <c r="BU120" s="103"/>
      <c r="BV120" s="103"/>
      <c r="BW120" s="103"/>
      <c r="BX120" s="103"/>
      <c r="BY120" s="103"/>
      <c r="BZ120" s="103"/>
      <c r="CA120" s="103"/>
      <c r="CB120" s="103"/>
      <c r="CC120" s="103"/>
      <c r="CD120" s="103"/>
      <c r="CE120" s="103"/>
      <c r="CF120" s="103"/>
      <c r="CG120" s="103"/>
      <c r="CH120" s="103"/>
      <c r="CI120" s="103"/>
      <c r="CJ120" s="103"/>
      <c r="CK120" s="103"/>
      <c r="CL120" s="103"/>
      <c r="CM120" s="103"/>
      <c r="CN120" s="103"/>
      <c r="CO120" s="103"/>
      <c r="CP120" s="103"/>
      <c r="CQ120" s="103"/>
      <c r="CR120" s="103"/>
      <c r="CS120" s="103"/>
      <c r="CT120" s="103"/>
      <c r="CU120" s="103"/>
      <c r="CV120" s="103"/>
      <c r="CW120" s="103"/>
      <c r="CX120" s="103"/>
      <c r="CY120" s="103"/>
      <c r="CZ120" s="103"/>
      <c r="DA120" s="103"/>
      <c r="DB120" s="103"/>
      <c r="DC120" s="103"/>
      <c r="DD120" s="103"/>
      <c r="DE120" s="103"/>
      <c r="DF120" s="103"/>
      <c r="DG120" s="103"/>
      <c r="DH120" s="103"/>
      <c r="DI120" s="103"/>
      <c r="DJ120" s="103"/>
      <c r="DK120" s="103"/>
      <c r="DL120" s="103"/>
      <c r="DM120" s="103"/>
      <c r="DN120" s="103"/>
      <c r="DO120" s="103"/>
      <c r="DP120" s="103"/>
      <c r="DQ120" s="103"/>
      <c r="DR120" s="103"/>
      <c r="DS120" s="103"/>
      <c r="DT120" s="103"/>
      <c r="DU120" s="103"/>
      <c r="DV120" s="103"/>
      <c r="DW120" s="103"/>
      <c r="DX120" s="103"/>
      <c r="DY120" s="103"/>
      <c r="DZ120" s="103"/>
      <c r="EA120" s="103"/>
      <c r="EB120" s="103"/>
      <c r="EC120" s="103"/>
      <c r="ED120" s="103"/>
      <c r="EE120" s="103"/>
      <c r="EF120" s="103"/>
      <c r="EG120" s="103"/>
      <c r="EH120" s="103"/>
      <c r="EI120" s="103"/>
      <c r="EJ120" s="103"/>
      <c r="EK120" s="103"/>
      <c r="EL120" s="103"/>
      <c r="EM120" s="103"/>
      <c r="EN120" s="103"/>
      <c r="EO120" s="103"/>
      <c r="EP120" s="103"/>
      <c r="EQ120" s="103"/>
      <c r="ER120" s="103"/>
      <c r="ES120" s="103"/>
      <c r="ET120" s="103"/>
      <c r="EU120" s="103"/>
      <c r="EV120" s="103"/>
      <c r="EW120" s="103"/>
      <c r="EX120" s="103"/>
      <c r="EY120" s="103"/>
      <c r="EZ120" s="103"/>
      <c r="FA120" s="103"/>
      <c r="FB120" s="103"/>
      <c r="FC120" s="103"/>
      <c r="FD120" s="103"/>
      <c r="FE120" s="121"/>
      <c r="FF120" s="103"/>
      <c r="FG120" s="103"/>
      <c r="FH120" s="103"/>
      <c r="FI120" s="103"/>
      <c r="FJ120" s="103"/>
      <c r="FK120" s="103"/>
      <c r="FL120" s="103"/>
      <c r="FM120" s="103"/>
      <c r="FN120" s="103"/>
      <c r="FO120" s="103"/>
      <c r="FP120" s="103"/>
      <c r="FQ120" s="103"/>
      <c r="FR120" s="103"/>
      <c r="FS120" s="103"/>
      <c r="FT120" s="103"/>
      <c r="FU120" s="103"/>
      <c r="FV120" s="103"/>
      <c r="FW120" s="103"/>
      <c r="FX120" s="103"/>
      <c r="FY120" s="103"/>
      <c r="FZ120" s="103"/>
      <c r="GA120" s="103"/>
      <c r="GB120" s="103"/>
      <c r="GC120" s="103"/>
      <c r="GD120" s="103"/>
      <c r="GE120" s="103"/>
      <c r="GF120" s="103"/>
      <c r="GG120" s="103"/>
      <c r="GH120" s="103"/>
      <c r="GI120" s="103"/>
      <c r="GJ120" s="103"/>
      <c r="GK120" s="121"/>
      <c r="GL120" s="103"/>
      <c r="GM120" s="103"/>
      <c r="GN120" s="103"/>
      <c r="GO120" s="103"/>
      <c r="GP120" s="103"/>
      <c r="GQ120" s="103"/>
      <c r="GR120" s="103"/>
      <c r="GS120" s="103"/>
      <c r="GT120" s="103"/>
    </row>
    <row r="121" spans="1:202" s="120" customFormat="1" ht="14.25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  <c r="BL121" s="103"/>
      <c r="BM121" s="103"/>
      <c r="BN121" s="103"/>
      <c r="BO121" s="103"/>
      <c r="BP121" s="103"/>
      <c r="BQ121" s="103"/>
      <c r="BR121" s="103"/>
      <c r="BS121" s="103"/>
      <c r="BT121" s="103"/>
      <c r="BU121" s="103"/>
      <c r="BV121" s="103"/>
      <c r="BW121" s="103"/>
      <c r="BX121" s="103"/>
      <c r="BY121" s="103"/>
      <c r="BZ121" s="103"/>
      <c r="CA121" s="103"/>
      <c r="CB121" s="103"/>
      <c r="CC121" s="103"/>
      <c r="CD121" s="103"/>
      <c r="CE121" s="103"/>
      <c r="CF121" s="103"/>
      <c r="CG121" s="103"/>
      <c r="CH121" s="103"/>
      <c r="CI121" s="103"/>
      <c r="CJ121" s="103"/>
      <c r="CK121" s="103"/>
      <c r="CL121" s="103"/>
      <c r="CM121" s="103"/>
      <c r="CN121" s="103"/>
      <c r="CO121" s="103"/>
      <c r="CP121" s="103"/>
      <c r="CQ121" s="103"/>
      <c r="CR121" s="103"/>
      <c r="CS121" s="103"/>
      <c r="CT121" s="103"/>
      <c r="CU121" s="103"/>
      <c r="CV121" s="103"/>
      <c r="CW121" s="103"/>
      <c r="CX121" s="103"/>
      <c r="CY121" s="103"/>
      <c r="CZ121" s="103"/>
      <c r="DA121" s="103"/>
      <c r="DB121" s="103"/>
      <c r="DC121" s="103"/>
      <c r="DD121" s="103"/>
      <c r="DE121" s="103"/>
      <c r="DF121" s="103"/>
      <c r="DG121" s="103"/>
      <c r="DH121" s="103"/>
      <c r="DI121" s="103"/>
      <c r="DJ121" s="103"/>
      <c r="DK121" s="103"/>
      <c r="DL121" s="103"/>
      <c r="DM121" s="103"/>
      <c r="DN121" s="103"/>
      <c r="DO121" s="103"/>
      <c r="DP121" s="103"/>
      <c r="DQ121" s="103"/>
      <c r="DR121" s="103"/>
      <c r="DS121" s="103"/>
      <c r="DT121" s="103"/>
      <c r="DU121" s="103"/>
      <c r="DV121" s="103"/>
      <c r="DW121" s="103"/>
      <c r="DX121" s="103"/>
      <c r="DY121" s="103"/>
      <c r="DZ121" s="103"/>
      <c r="EA121" s="103"/>
      <c r="EB121" s="103"/>
      <c r="EC121" s="103"/>
      <c r="ED121" s="103"/>
      <c r="EE121" s="103"/>
      <c r="EF121" s="103"/>
      <c r="EG121" s="103"/>
      <c r="EH121" s="103"/>
      <c r="EI121" s="103"/>
      <c r="EJ121" s="103"/>
      <c r="EK121" s="103"/>
      <c r="EL121" s="103"/>
      <c r="EM121" s="103"/>
      <c r="EN121" s="103"/>
      <c r="EO121" s="103"/>
      <c r="EP121" s="103"/>
      <c r="EQ121" s="103"/>
      <c r="ER121" s="103"/>
      <c r="ES121" s="103"/>
      <c r="ET121" s="103"/>
      <c r="EU121" s="103"/>
      <c r="EV121" s="103"/>
      <c r="EW121" s="103"/>
      <c r="EX121" s="103"/>
      <c r="EY121" s="103"/>
      <c r="EZ121" s="103"/>
      <c r="FA121" s="103"/>
      <c r="FB121" s="103"/>
      <c r="FC121" s="103"/>
      <c r="FD121" s="103"/>
      <c r="FE121" s="121"/>
      <c r="FF121" s="103"/>
      <c r="FG121" s="103"/>
      <c r="FH121" s="103"/>
      <c r="FI121" s="103"/>
      <c r="FJ121" s="103"/>
      <c r="FK121" s="103"/>
      <c r="FL121" s="103"/>
      <c r="FM121" s="103"/>
      <c r="FN121" s="103"/>
      <c r="FO121" s="103"/>
      <c r="FP121" s="103"/>
      <c r="FQ121" s="103"/>
      <c r="FR121" s="103"/>
      <c r="FS121" s="103"/>
      <c r="FT121" s="103"/>
      <c r="FU121" s="103"/>
      <c r="FV121" s="103"/>
      <c r="FW121" s="103"/>
      <c r="FX121" s="103"/>
      <c r="FY121" s="103"/>
      <c r="FZ121" s="103"/>
      <c r="GA121" s="103"/>
      <c r="GB121" s="103"/>
      <c r="GC121" s="103"/>
      <c r="GD121" s="103"/>
      <c r="GE121" s="103"/>
      <c r="GF121" s="103"/>
      <c r="GG121" s="103"/>
      <c r="GH121" s="103"/>
      <c r="GI121" s="103"/>
      <c r="GJ121" s="103"/>
      <c r="GK121" s="121"/>
      <c r="GL121" s="103"/>
      <c r="GM121" s="103"/>
      <c r="GN121" s="103"/>
      <c r="GO121" s="103"/>
      <c r="GP121" s="103"/>
      <c r="GQ121" s="103"/>
      <c r="GR121" s="103"/>
      <c r="GS121" s="103"/>
      <c r="GT121" s="103"/>
    </row>
    <row r="122" spans="1:202" s="120" customFormat="1" ht="14.25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  <c r="BL122" s="103"/>
      <c r="BM122" s="103"/>
      <c r="BN122" s="103"/>
      <c r="BO122" s="103"/>
      <c r="BP122" s="103"/>
      <c r="BQ122" s="103"/>
      <c r="BR122" s="103"/>
      <c r="BS122" s="103"/>
      <c r="BT122" s="103"/>
      <c r="BU122" s="103"/>
      <c r="BV122" s="103"/>
      <c r="BW122" s="103"/>
      <c r="BX122" s="103"/>
      <c r="BY122" s="103"/>
      <c r="BZ122" s="103"/>
      <c r="CA122" s="103"/>
      <c r="CB122" s="103"/>
      <c r="CC122" s="103"/>
      <c r="CD122" s="103"/>
      <c r="CE122" s="103"/>
      <c r="CF122" s="103"/>
      <c r="CG122" s="103"/>
      <c r="CH122" s="103"/>
      <c r="CI122" s="103"/>
      <c r="CJ122" s="103"/>
      <c r="CK122" s="103"/>
      <c r="CL122" s="103"/>
      <c r="CM122" s="103"/>
      <c r="CN122" s="103"/>
      <c r="CO122" s="103"/>
      <c r="CP122" s="103"/>
      <c r="CQ122" s="103"/>
      <c r="CR122" s="103"/>
      <c r="CS122" s="103"/>
      <c r="CT122" s="103"/>
      <c r="CU122" s="103"/>
      <c r="CV122" s="103"/>
      <c r="CW122" s="103"/>
      <c r="CX122" s="103"/>
      <c r="CY122" s="103"/>
      <c r="CZ122" s="103"/>
      <c r="DA122" s="103"/>
      <c r="DB122" s="103"/>
      <c r="DC122" s="103"/>
      <c r="DD122" s="103"/>
      <c r="DE122" s="103"/>
      <c r="DF122" s="103"/>
      <c r="DG122" s="103"/>
      <c r="DH122" s="103"/>
      <c r="DI122" s="103"/>
      <c r="DJ122" s="103"/>
      <c r="DK122" s="103"/>
      <c r="DL122" s="103"/>
      <c r="DM122" s="103"/>
      <c r="DN122" s="103"/>
      <c r="DO122" s="103"/>
      <c r="DP122" s="103"/>
      <c r="DQ122" s="103"/>
      <c r="DR122" s="103"/>
      <c r="DS122" s="103"/>
      <c r="DT122" s="103"/>
      <c r="DU122" s="103"/>
      <c r="DV122" s="103"/>
      <c r="DW122" s="103"/>
      <c r="DX122" s="103"/>
      <c r="DY122" s="103"/>
      <c r="DZ122" s="103"/>
      <c r="EA122" s="103"/>
      <c r="EB122" s="103"/>
      <c r="EC122" s="103"/>
      <c r="ED122" s="103"/>
      <c r="EE122" s="103"/>
      <c r="EF122" s="103"/>
      <c r="EG122" s="103"/>
      <c r="EH122" s="103"/>
      <c r="EI122" s="103"/>
      <c r="EJ122" s="103"/>
      <c r="EK122" s="103"/>
      <c r="EL122" s="103"/>
      <c r="EM122" s="103"/>
      <c r="EN122" s="103"/>
      <c r="EO122" s="103"/>
      <c r="EP122" s="103"/>
      <c r="EQ122" s="103"/>
      <c r="ER122" s="103"/>
      <c r="ES122" s="103"/>
      <c r="ET122" s="103"/>
      <c r="EU122" s="103"/>
      <c r="EV122" s="103"/>
      <c r="EW122" s="103"/>
      <c r="EX122" s="103"/>
      <c r="EY122" s="103"/>
      <c r="EZ122" s="103"/>
      <c r="FA122" s="103"/>
      <c r="FB122" s="103"/>
      <c r="FC122" s="103"/>
      <c r="FD122" s="103"/>
      <c r="FE122" s="121"/>
      <c r="FF122" s="103"/>
      <c r="FG122" s="103"/>
      <c r="FH122" s="103"/>
      <c r="FI122" s="103"/>
      <c r="FJ122" s="103"/>
      <c r="FK122" s="103"/>
      <c r="FL122" s="103"/>
      <c r="FM122" s="103"/>
      <c r="FN122" s="103"/>
      <c r="FO122" s="103"/>
      <c r="FP122" s="103"/>
      <c r="FQ122" s="103"/>
      <c r="FR122" s="103"/>
      <c r="FS122" s="103"/>
      <c r="FT122" s="103"/>
      <c r="FU122" s="103"/>
      <c r="FV122" s="103"/>
      <c r="FW122" s="103"/>
      <c r="FX122" s="103"/>
      <c r="FY122" s="103"/>
      <c r="FZ122" s="103"/>
      <c r="GA122" s="103"/>
      <c r="GB122" s="103"/>
      <c r="GC122" s="103"/>
      <c r="GD122" s="103"/>
      <c r="GE122" s="103"/>
      <c r="GF122" s="103"/>
      <c r="GG122" s="103"/>
      <c r="GH122" s="103"/>
      <c r="GI122" s="103"/>
      <c r="GJ122" s="103"/>
      <c r="GK122" s="121"/>
      <c r="GL122" s="103"/>
      <c r="GM122" s="103"/>
      <c r="GN122" s="103"/>
      <c r="GO122" s="103"/>
      <c r="GP122" s="103"/>
      <c r="GQ122" s="103"/>
      <c r="GR122" s="103"/>
      <c r="GS122" s="103"/>
      <c r="GT122" s="103"/>
    </row>
    <row r="123" spans="1:202" s="120" customFormat="1" ht="14.25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3"/>
      <c r="BO123" s="103"/>
      <c r="BP123" s="103"/>
      <c r="BQ123" s="103"/>
      <c r="BR123" s="103"/>
      <c r="BS123" s="103"/>
      <c r="BT123" s="103"/>
      <c r="BU123" s="103"/>
      <c r="BV123" s="103"/>
      <c r="BW123" s="103"/>
      <c r="BX123" s="103"/>
      <c r="BY123" s="103"/>
      <c r="BZ123" s="103"/>
      <c r="CA123" s="103"/>
      <c r="CB123" s="103"/>
      <c r="CC123" s="103"/>
      <c r="CD123" s="103"/>
      <c r="CE123" s="103"/>
      <c r="CF123" s="103"/>
      <c r="CG123" s="103"/>
      <c r="CH123" s="103"/>
      <c r="CI123" s="103"/>
      <c r="CJ123" s="103"/>
      <c r="CK123" s="103"/>
      <c r="CL123" s="103"/>
      <c r="CM123" s="103"/>
      <c r="CN123" s="103"/>
      <c r="CO123" s="103"/>
      <c r="CP123" s="103"/>
      <c r="CQ123" s="103"/>
      <c r="CR123" s="103"/>
      <c r="CS123" s="103"/>
      <c r="CT123" s="103"/>
      <c r="CU123" s="103"/>
      <c r="CV123" s="103"/>
      <c r="CW123" s="103"/>
      <c r="CX123" s="103"/>
      <c r="CY123" s="103"/>
      <c r="CZ123" s="103"/>
      <c r="DA123" s="103"/>
      <c r="DB123" s="103"/>
      <c r="DC123" s="103"/>
      <c r="DD123" s="103"/>
      <c r="DE123" s="103"/>
      <c r="DF123" s="103"/>
      <c r="DG123" s="103"/>
      <c r="DH123" s="103"/>
      <c r="DI123" s="103"/>
      <c r="DJ123" s="103"/>
      <c r="DK123" s="103"/>
      <c r="DL123" s="103"/>
      <c r="DM123" s="103"/>
      <c r="DN123" s="103"/>
      <c r="DO123" s="103"/>
      <c r="DP123" s="103"/>
      <c r="DQ123" s="103"/>
      <c r="DR123" s="103"/>
      <c r="DS123" s="103"/>
      <c r="DT123" s="103"/>
      <c r="DU123" s="103"/>
      <c r="DV123" s="103"/>
      <c r="DW123" s="103"/>
      <c r="DX123" s="103"/>
      <c r="DY123" s="103"/>
      <c r="DZ123" s="103"/>
      <c r="EA123" s="103"/>
      <c r="EB123" s="103"/>
      <c r="EC123" s="103"/>
      <c r="ED123" s="103"/>
      <c r="EE123" s="103"/>
      <c r="EF123" s="103"/>
      <c r="EG123" s="103"/>
      <c r="EH123" s="103"/>
      <c r="EI123" s="103"/>
      <c r="EJ123" s="103"/>
      <c r="EK123" s="103"/>
      <c r="EL123" s="103"/>
      <c r="EM123" s="103"/>
      <c r="EN123" s="103"/>
      <c r="EO123" s="103"/>
      <c r="EP123" s="103"/>
      <c r="EQ123" s="103"/>
      <c r="ER123" s="103"/>
      <c r="ES123" s="103"/>
      <c r="ET123" s="103"/>
      <c r="EU123" s="103"/>
      <c r="EV123" s="103"/>
      <c r="EW123" s="103"/>
      <c r="EX123" s="103"/>
      <c r="EY123" s="103"/>
      <c r="EZ123" s="103"/>
      <c r="FA123" s="103"/>
      <c r="FB123" s="103"/>
      <c r="FC123" s="103"/>
      <c r="FD123" s="103"/>
      <c r="FE123" s="121"/>
      <c r="FF123" s="103"/>
      <c r="FG123" s="103"/>
      <c r="FH123" s="103"/>
      <c r="FI123" s="103"/>
      <c r="FJ123" s="103"/>
      <c r="FK123" s="103"/>
      <c r="FL123" s="103"/>
      <c r="FM123" s="103"/>
      <c r="FN123" s="103"/>
      <c r="FO123" s="103"/>
      <c r="FP123" s="103"/>
      <c r="FQ123" s="103"/>
      <c r="FR123" s="103"/>
      <c r="FS123" s="103"/>
      <c r="FT123" s="103"/>
      <c r="FU123" s="103"/>
      <c r="FV123" s="103"/>
      <c r="FW123" s="103"/>
      <c r="FX123" s="103"/>
      <c r="FY123" s="103"/>
      <c r="FZ123" s="103"/>
      <c r="GA123" s="103"/>
      <c r="GB123" s="103"/>
      <c r="GC123" s="103"/>
      <c r="GD123" s="103"/>
      <c r="GE123" s="103"/>
      <c r="GF123" s="103"/>
      <c r="GG123" s="103"/>
      <c r="GH123" s="103"/>
      <c r="GI123" s="103"/>
      <c r="GJ123" s="103"/>
      <c r="GK123" s="121"/>
      <c r="GL123" s="103"/>
      <c r="GM123" s="103"/>
      <c r="GN123" s="103"/>
      <c r="GO123" s="103"/>
      <c r="GP123" s="103"/>
      <c r="GQ123" s="103"/>
      <c r="GR123" s="103"/>
      <c r="GS123" s="103"/>
      <c r="GT123" s="103"/>
    </row>
    <row r="124" spans="1:202" s="120" customFormat="1" ht="14.25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  <c r="BL124" s="103"/>
      <c r="BM124" s="103"/>
      <c r="BN124" s="103"/>
      <c r="BO124" s="103"/>
      <c r="BP124" s="103"/>
      <c r="BQ124" s="103"/>
      <c r="BR124" s="103"/>
      <c r="BS124" s="103"/>
      <c r="BT124" s="103"/>
      <c r="BU124" s="103"/>
      <c r="BV124" s="103"/>
      <c r="BW124" s="103"/>
      <c r="BX124" s="103"/>
      <c r="BY124" s="103"/>
      <c r="BZ124" s="103"/>
      <c r="CA124" s="103"/>
      <c r="CB124" s="103"/>
      <c r="CC124" s="103"/>
      <c r="CD124" s="103"/>
      <c r="CE124" s="103"/>
      <c r="CF124" s="103"/>
      <c r="CG124" s="103"/>
      <c r="CH124" s="103"/>
      <c r="CI124" s="103"/>
      <c r="CJ124" s="103"/>
      <c r="CK124" s="103"/>
      <c r="CL124" s="103"/>
      <c r="CM124" s="103"/>
      <c r="CN124" s="103"/>
      <c r="CO124" s="103"/>
      <c r="CP124" s="103"/>
      <c r="CQ124" s="103"/>
      <c r="CR124" s="103"/>
      <c r="CS124" s="103"/>
      <c r="CT124" s="103"/>
      <c r="CU124" s="103"/>
      <c r="CV124" s="103"/>
      <c r="CW124" s="103"/>
      <c r="CX124" s="103"/>
      <c r="CY124" s="103"/>
      <c r="CZ124" s="103"/>
      <c r="DA124" s="103"/>
      <c r="DB124" s="103"/>
      <c r="DC124" s="103"/>
      <c r="DD124" s="103"/>
      <c r="DE124" s="103"/>
      <c r="DF124" s="103"/>
      <c r="DG124" s="103"/>
      <c r="DH124" s="103"/>
      <c r="DI124" s="103"/>
      <c r="DJ124" s="103"/>
      <c r="DK124" s="103"/>
      <c r="DL124" s="103"/>
      <c r="DM124" s="103"/>
      <c r="DN124" s="103"/>
      <c r="DO124" s="103"/>
      <c r="DP124" s="103"/>
      <c r="DQ124" s="103"/>
      <c r="DR124" s="103"/>
      <c r="DS124" s="103"/>
      <c r="DT124" s="103"/>
      <c r="DU124" s="103"/>
      <c r="DV124" s="103"/>
      <c r="DW124" s="103"/>
      <c r="DX124" s="103"/>
      <c r="DY124" s="103"/>
      <c r="DZ124" s="103"/>
      <c r="EA124" s="103"/>
      <c r="EB124" s="103"/>
      <c r="EC124" s="103"/>
      <c r="ED124" s="103"/>
      <c r="EE124" s="103"/>
      <c r="EF124" s="103"/>
      <c r="EG124" s="103"/>
      <c r="EH124" s="103"/>
      <c r="EI124" s="103"/>
      <c r="EJ124" s="103"/>
      <c r="EK124" s="103"/>
      <c r="EL124" s="103"/>
      <c r="EM124" s="103"/>
      <c r="EN124" s="103"/>
      <c r="EO124" s="103"/>
      <c r="EP124" s="103"/>
      <c r="EQ124" s="103"/>
      <c r="ER124" s="103"/>
      <c r="ES124" s="103"/>
      <c r="ET124" s="103"/>
      <c r="EU124" s="103"/>
      <c r="EV124" s="103"/>
      <c r="EW124" s="103"/>
      <c r="EX124" s="103"/>
      <c r="EY124" s="103"/>
      <c r="EZ124" s="103"/>
      <c r="FA124" s="103"/>
      <c r="FB124" s="103"/>
      <c r="FC124" s="103"/>
      <c r="FD124" s="103"/>
      <c r="FE124" s="121"/>
      <c r="FF124" s="103"/>
      <c r="FG124" s="103"/>
      <c r="FH124" s="103"/>
      <c r="FI124" s="103"/>
      <c r="FJ124" s="103"/>
      <c r="FK124" s="103"/>
      <c r="FL124" s="103"/>
      <c r="FM124" s="103"/>
      <c r="FN124" s="103"/>
      <c r="FO124" s="103"/>
      <c r="FP124" s="103"/>
      <c r="FQ124" s="103"/>
      <c r="FR124" s="103"/>
      <c r="FS124" s="103"/>
      <c r="FT124" s="103"/>
      <c r="FU124" s="103"/>
      <c r="FV124" s="103"/>
      <c r="FW124" s="103"/>
      <c r="FX124" s="103"/>
      <c r="FY124" s="103"/>
      <c r="FZ124" s="103"/>
      <c r="GA124" s="103"/>
      <c r="GB124" s="103"/>
      <c r="GC124" s="103"/>
      <c r="GD124" s="103"/>
      <c r="GE124" s="103"/>
      <c r="GF124" s="103"/>
      <c r="GG124" s="103"/>
      <c r="GH124" s="103"/>
      <c r="GI124" s="103"/>
      <c r="GJ124" s="103"/>
      <c r="GK124" s="121"/>
      <c r="GL124" s="103"/>
      <c r="GM124" s="103"/>
      <c r="GN124" s="103"/>
      <c r="GO124" s="103"/>
      <c r="GP124" s="103"/>
      <c r="GQ124" s="103"/>
      <c r="GR124" s="103"/>
      <c r="GS124" s="103"/>
      <c r="GT124" s="103"/>
    </row>
    <row r="125" spans="1:202" s="120" customFormat="1" ht="14.25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  <c r="BL125" s="103"/>
      <c r="BM125" s="103"/>
      <c r="BN125" s="103"/>
      <c r="BO125" s="103"/>
      <c r="BP125" s="103"/>
      <c r="BQ125" s="103"/>
      <c r="BR125" s="103"/>
      <c r="BS125" s="103"/>
      <c r="BT125" s="103"/>
      <c r="BU125" s="103"/>
      <c r="BV125" s="103"/>
      <c r="BW125" s="103"/>
      <c r="BX125" s="103"/>
      <c r="BY125" s="103"/>
      <c r="BZ125" s="103"/>
      <c r="CA125" s="103"/>
      <c r="CB125" s="103"/>
      <c r="CC125" s="103"/>
      <c r="CD125" s="103"/>
      <c r="CE125" s="103"/>
      <c r="CF125" s="103"/>
      <c r="CG125" s="103"/>
      <c r="CH125" s="103"/>
      <c r="CI125" s="103"/>
      <c r="CJ125" s="103"/>
      <c r="CK125" s="103"/>
      <c r="CL125" s="103"/>
      <c r="CM125" s="103"/>
      <c r="CN125" s="103"/>
      <c r="CO125" s="103"/>
      <c r="CP125" s="103"/>
      <c r="CQ125" s="103"/>
      <c r="CR125" s="103"/>
      <c r="CS125" s="103"/>
      <c r="CT125" s="103"/>
      <c r="CU125" s="103"/>
      <c r="CV125" s="103"/>
      <c r="CW125" s="103"/>
      <c r="CX125" s="103"/>
      <c r="CY125" s="103"/>
      <c r="CZ125" s="103"/>
      <c r="DA125" s="103"/>
      <c r="DB125" s="103"/>
      <c r="DC125" s="103"/>
      <c r="DD125" s="103"/>
      <c r="DE125" s="103"/>
      <c r="DF125" s="103"/>
      <c r="DG125" s="103"/>
      <c r="DH125" s="103"/>
      <c r="DI125" s="103"/>
      <c r="DJ125" s="103"/>
      <c r="DK125" s="103"/>
      <c r="DL125" s="103"/>
      <c r="DM125" s="103"/>
      <c r="DN125" s="103"/>
      <c r="DO125" s="103"/>
      <c r="DP125" s="103"/>
      <c r="DQ125" s="103"/>
      <c r="DR125" s="103"/>
      <c r="DS125" s="103"/>
      <c r="DT125" s="103"/>
      <c r="DU125" s="103"/>
      <c r="DV125" s="103"/>
      <c r="DW125" s="103"/>
      <c r="DX125" s="103"/>
      <c r="DY125" s="103"/>
      <c r="DZ125" s="103"/>
      <c r="EA125" s="103"/>
      <c r="EB125" s="103"/>
      <c r="EC125" s="103"/>
      <c r="ED125" s="103"/>
      <c r="EE125" s="103"/>
      <c r="EF125" s="103"/>
      <c r="EG125" s="103"/>
      <c r="EH125" s="103"/>
      <c r="EI125" s="103"/>
      <c r="EJ125" s="103"/>
      <c r="EK125" s="103"/>
      <c r="EL125" s="103"/>
      <c r="EM125" s="103"/>
      <c r="EN125" s="103"/>
      <c r="EO125" s="103"/>
      <c r="EP125" s="103"/>
      <c r="EQ125" s="103"/>
      <c r="ER125" s="103"/>
      <c r="ES125" s="103"/>
      <c r="ET125" s="103"/>
      <c r="EU125" s="103"/>
      <c r="EV125" s="103"/>
      <c r="EW125" s="103"/>
      <c r="EX125" s="103"/>
      <c r="EY125" s="103"/>
      <c r="EZ125" s="103"/>
      <c r="FA125" s="103"/>
      <c r="FB125" s="103"/>
      <c r="FC125" s="103"/>
      <c r="FD125" s="103"/>
      <c r="FE125" s="103"/>
      <c r="FF125" s="103"/>
      <c r="FG125" s="103"/>
      <c r="FH125" s="103"/>
      <c r="FI125" s="103"/>
      <c r="FJ125" s="103"/>
      <c r="FK125" s="103"/>
      <c r="FL125" s="103"/>
      <c r="FM125" s="103"/>
      <c r="FN125" s="103"/>
      <c r="FO125" s="103"/>
      <c r="FP125" s="103"/>
      <c r="FQ125" s="103"/>
      <c r="FR125" s="103"/>
      <c r="FS125" s="103"/>
      <c r="FT125" s="103"/>
      <c r="FU125" s="103"/>
      <c r="FV125" s="103"/>
      <c r="FW125" s="103"/>
      <c r="FX125" s="103"/>
      <c r="FY125" s="103"/>
      <c r="FZ125" s="103"/>
      <c r="GA125" s="103"/>
      <c r="GB125" s="103"/>
      <c r="GC125" s="103"/>
      <c r="GD125" s="103"/>
      <c r="GE125" s="103"/>
      <c r="GF125" s="103"/>
      <c r="GG125" s="103"/>
      <c r="GH125" s="103"/>
      <c r="GI125" s="103"/>
      <c r="GJ125" s="103"/>
      <c r="GK125" s="121"/>
      <c r="GL125" s="103"/>
      <c r="GM125" s="103"/>
      <c r="GN125" s="103"/>
      <c r="GO125" s="103"/>
      <c r="GP125" s="103"/>
      <c r="GQ125" s="103"/>
      <c r="GR125" s="103"/>
      <c r="GS125" s="103"/>
      <c r="GT125" s="103"/>
    </row>
    <row r="126" spans="1:202" s="120" customFormat="1" ht="14.25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  <c r="BL126" s="103"/>
      <c r="BM126" s="103"/>
      <c r="BN126" s="103"/>
      <c r="BO126" s="103"/>
      <c r="BP126" s="103"/>
      <c r="BQ126" s="103"/>
      <c r="BR126" s="103"/>
      <c r="BS126" s="103"/>
      <c r="BT126" s="103"/>
      <c r="BU126" s="103"/>
      <c r="BV126" s="103"/>
      <c r="BW126" s="103"/>
      <c r="BX126" s="103"/>
      <c r="BY126" s="103"/>
      <c r="BZ126" s="103"/>
      <c r="CA126" s="103"/>
      <c r="CB126" s="103"/>
      <c r="CC126" s="103"/>
      <c r="CD126" s="103"/>
      <c r="CE126" s="103"/>
      <c r="CF126" s="103"/>
      <c r="CG126" s="103"/>
      <c r="CH126" s="103"/>
      <c r="CI126" s="103"/>
      <c r="CJ126" s="103"/>
      <c r="CK126" s="103"/>
      <c r="CL126" s="103"/>
      <c r="CM126" s="103"/>
      <c r="CN126" s="103"/>
      <c r="CO126" s="103"/>
      <c r="CP126" s="103"/>
      <c r="CQ126" s="103"/>
      <c r="CR126" s="103"/>
      <c r="CS126" s="103"/>
      <c r="CT126" s="103"/>
      <c r="CU126" s="103"/>
      <c r="CV126" s="103"/>
      <c r="CW126" s="103"/>
      <c r="CX126" s="103"/>
      <c r="CY126" s="103"/>
      <c r="CZ126" s="103"/>
      <c r="DA126" s="103"/>
      <c r="DB126" s="103"/>
      <c r="DC126" s="103"/>
      <c r="DD126" s="103"/>
      <c r="DE126" s="103"/>
      <c r="DF126" s="103"/>
      <c r="DG126" s="103"/>
      <c r="DH126" s="103"/>
      <c r="DI126" s="103"/>
      <c r="DJ126" s="103"/>
      <c r="DK126" s="103"/>
      <c r="DL126" s="103"/>
      <c r="DM126" s="103"/>
      <c r="DN126" s="103"/>
      <c r="DO126" s="103"/>
      <c r="DP126" s="103"/>
      <c r="DQ126" s="103"/>
      <c r="DR126" s="103"/>
      <c r="DS126" s="103"/>
      <c r="DT126" s="103"/>
      <c r="DU126" s="103"/>
      <c r="DV126" s="103"/>
      <c r="DW126" s="103"/>
      <c r="DX126" s="103"/>
      <c r="DY126" s="103"/>
      <c r="DZ126" s="103"/>
      <c r="EA126" s="103"/>
      <c r="EB126" s="103"/>
      <c r="EC126" s="103"/>
      <c r="ED126" s="103"/>
      <c r="EE126" s="103"/>
      <c r="EF126" s="103"/>
      <c r="EG126" s="103"/>
      <c r="EH126" s="103"/>
      <c r="EI126" s="103"/>
      <c r="EJ126" s="103"/>
      <c r="EK126" s="103"/>
      <c r="EL126" s="103"/>
      <c r="EM126" s="103"/>
      <c r="EN126" s="103"/>
      <c r="EO126" s="103"/>
      <c r="EP126" s="103"/>
      <c r="EQ126" s="103"/>
      <c r="ER126" s="103"/>
      <c r="ES126" s="103"/>
      <c r="ET126" s="103"/>
      <c r="EU126" s="103"/>
      <c r="EV126" s="103"/>
      <c r="EW126" s="103"/>
      <c r="EX126" s="103"/>
      <c r="EY126" s="103"/>
      <c r="EZ126" s="103"/>
      <c r="FA126" s="103"/>
      <c r="FB126" s="103"/>
      <c r="FC126" s="103"/>
      <c r="FD126" s="103"/>
      <c r="FE126" s="103"/>
      <c r="FF126" s="103"/>
      <c r="FG126" s="103"/>
      <c r="FH126" s="103"/>
      <c r="FI126" s="103"/>
      <c r="FJ126" s="103"/>
      <c r="FK126" s="103"/>
      <c r="FL126" s="103"/>
      <c r="FM126" s="103"/>
      <c r="FN126" s="103"/>
      <c r="FO126" s="103"/>
      <c r="FP126" s="103"/>
      <c r="FQ126" s="103"/>
      <c r="FR126" s="103"/>
      <c r="FS126" s="103"/>
      <c r="FT126" s="103"/>
      <c r="FU126" s="103"/>
      <c r="FV126" s="103"/>
      <c r="FW126" s="103"/>
      <c r="FX126" s="103"/>
      <c r="FY126" s="103"/>
      <c r="FZ126" s="103"/>
      <c r="GA126" s="103"/>
      <c r="GB126" s="103"/>
      <c r="GC126" s="103"/>
      <c r="GD126" s="103"/>
      <c r="GE126" s="103"/>
      <c r="GF126" s="103"/>
      <c r="GG126" s="103"/>
      <c r="GH126" s="103"/>
      <c r="GI126" s="103"/>
      <c r="GJ126" s="103"/>
      <c r="GK126" s="121"/>
      <c r="GL126" s="103"/>
      <c r="GM126" s="103"/>
      <c r="GN126" s="103"/>
      <c r="GO126" s="103"/>
      <c r="GP126" s="103"/>
      <c r="GQ126" s="103"/>
      <c r="GR126" s="103"/>
      <c r="GS126" s="103"/>
      <c r="GT126" s="103"/>
    </row>
    <row r="127" spans="1:202" s="120" customFormat="1" ht="14.25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  <c r="BL127" s="103"/>
      <c r="BM127" s="103"/>
      <c r="BN127" s="103"/>
      <c r="BO127" s="103"/>
      <c r="BP127" s="103"/>
      <c r="BQ127" s="103"/>
      <c r="BR127" s="103"/>
      <c r="BS127" s="103"/>
      <c r="BT127" s="103"/>
      <c r="BU127" s="103"/>
      <c r="BV127" s="103"/>
      <c r="BW127" s="103"/>
      <c r="BX127" s="103"/>
      <c r="BY127" s="103"/>
      <c r="BZ127" s="103"/>
      <c r="CA127" s="103"/>
      <c r="CB127" s="103"/>
      <c r="CC127" s="103"/>
      <c r="CD127" s="103"/>
      <c r="CE127" s="103"/>
      <c r="CF127" s="103"/>
      <c r="CG127" s="103"/>
      <c r="CH127" s="103"/>
      <c r="CI127" s="103"/>
      <c r="CJ127" s="103"/>
      <c r="CK127" s="103"/>
      <c r="CL127" s="103"/>
      <c r="CM127" s="103"/>
      <c r="CN127" s="103"/>
      <c r="CO127" s="103"/>
      <c r="CP127" s="103"/>
      <c r="CQ127" s="103"/>
      <c r="CR127" s="103"/>
      <c r="CS127" s="103"/>
      <c r="CT127" s="103"/>
      <c r="CU127" s="103"/>
      <c r="CV127" s="103"/>
      <c r="CW127" s="103"/>
      <c r="CX127" s="103"/>
      <c r="CY127" s="103"/>
      <c r="CZ127" s="103"/>
      <c r="DA127" s="103"/>
      <c r="DB127" s="103"/>
      <c r="DC127" s="103"/>
      <c r="DD127" s="103"/>
      <c r="DE127" s="103"/>
      <c r="DF127" s="103"/>
      <c r="DG127" s="103"/>
      <c r="DH127" s="103"/>
      <c r="DI127" s="103"/>
      <c r="DJ127" s="103"/>
      <c r="DK127" s="103"/>
      <c r="DL127" s="103"/>
      <c r="DM127" s="103"/>
      <c r="DN127" s="103"/>
      <c r="DO127" s="103"/>
      <c r="DP127" s="103"/>
      <c r="DQ127" s="103"/>
      <c r="DR127" s="103"/>
      <c r="DS127" s="103"/>
      <c r="DT127" s="103"/>
      <c r="DU127" s="103"/>
      <c r="DV127" s="103"/>
      <c r="DW127" s="103"/>
      <c r="DX127" s="103"/>
      <c r="DY127" s="103"/>
      <c r="DZ127" s="103"/>
      <c r="EA127" s="103"/>
      <c r="EB127" s="103"/>
      <c r="EC127" s="103"/>
      <c r="ED127" s="103"/>
      <c r="EE127" s="103"/>
      <c r="EF127" s="103"/>
      <c r="EG127" s="103"/>
      <c r="EH127" s="103"/>
      <c r="EI127" s="103"/>
      <c r="EJ127" s="103"/>
      <c r="EK127" s="103"/>
      <c r="EL127" s="103"/>
      <c r="EM127" s="103"/>
      <c r="EN127" s="103"/>
      <c r="EO127" s="103"/>
      <c r="EP127" s="103"/>
      <c r="EQ127" s="103"/>
      <c r="ER127" s="103"/>
      <c r="ES127" s="103"/>
      <c r="ET127" s="103"/>
      <c r="EU127" s="103"/>
      <c r="EV127" s="103"/>
      <c r="EW127" s="103"/>
      <c r="EX127" s="103"/>
      <c r="EY127" s="103"/>
      <c r="EZ127" s="103"/>
      <c r="FA127" s="103"/>
      <c r="FB127" s="103"/>
      <c r="FC127" s="103"/>
      <c r="FD127" s="103"/>
      <c r="FE127" s="103"/>
      <c r="FF127" s="103"/>
      <c r="FG127" s="103"/>
      <c r="FH127" s="103"/>
      <c r="FI127" s="103"/>
      <c r="FJ127" s="103"/>
      <c r="FK127" s="103"/>
      <c r="FL127" s="103"/>
      <c r="FM127" s="103"/>
      <c r="FN127" s="103"/>
      <c r="FO127" s="103"/>
      <c r="FP127" s="103"/>
      <c r="FQ127" s="103"/>
      <c r="FR127" s="103"/>
      <c r="FS127" s="103"/>
      <c r="FT127" s="103"/>
      <c r="FU127" s="103"/>
      <c r="FV127" s="103"/>
      <c r="FW127" s="103"/>
      <c r="FX127" s="103"/>
      <c r="FY127" s="103"/>
      <c r="FZ127" s="103"/>
      <c r="GA127" s="103"/>
      <c r="GB127" s="103"/>
      <c r="GC127" s="103"/>
      <c r="GD127" s="103"/>
      <c r="GE127" s="103"/>
      <c r="GF127" s="103"/>
      <c r="GG127" s="103"/>
      <c r="GH127" s="103"/>
      <c r="GI127" s="103"/>
      <c r="GJ127" s="103"/>
      <c r="GK127" s="121"/>
      <c r="GL127" s="103"/>
      <c r="GM127" s="103"/>
      <c r="GN127" s="103"/>
      <c r="GO127" s="103"/>
      <c r="GP127" s="103"/>
      <c r="GQ127" s="103"/>
      <c r="GR127" s="103"/>
      <c r="GS127" s="103"/>
      <c r="GT127" s="103"/>
    </row>
    <row r="128" spans="1:202" s="120" customFormat="1" ht="14.25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  <c r="BL128" s="103"/>
      <c r="BM128" s="103"/>
      <c r="BN128" s="103"/>
      <c r="BO128" s="103"/>
      <c r="BP128" s="103"/>
      <c r="BQ128" s="103"/>
      <c r="BR128" s="103"/>
      <c r="BS128" s="103"/>
      <c r="BT128" s="103"/>
      <c r="BU128" s="103"/>
      <c r="BV128" s="103"/>
      <c r="BW128" s="103"/>
      <c r="BX128" s="103"/>
      <c r="BY128" s="103"/>
      <c r="BZ128" s="103"/>
      <c r="CA128" s="103"/>
      <c r="CB128" s="103"/>
      <c r="CC128" s="103"/>
      <c r="CD128" s="103"/>
      <c r="CE128" s="103"/>
      <c r="CF128" s="103"/>
      <c r="CG128" s="103"/>
      <c r="CH128" s="103"/>
      <c r="CI128" s="103"/>
      <c r="CJ128" s="103"/>
      <c r="CK128" s="103"/>
      <c r="CL128" s="103"/>
      <c r="CM128" s="103"/>
      <c r="CN128" s="103"/>
      <c r="CO128" s="103"/>
      <c r="CP128" s="103"/>
      <c r="CQ128" s="103"/>
      <c r="CR128" s="103"/>
      <c r="CS128" s="103"/>
      <c r="CT128" s="103"/>
      <c r="CU128" s="103"/>
      <c r="CV128" s="103"/>
      <c r="CW128" s="103"/>
      <c r="CX128" s="103"/>
      <c r="CY128" s="103"/>
      <c r="CZ128" s="103"/>
      <c r="DA128" s="103"/>
      <c r="DB128" s="103"/>
      <c r="DC128" s="103"/>
      <c r="DD128" s="103"/>
      <c r="DE128" s="103"/>
      <c r="DF128" s="103"/>
      <c r="DG128" s="103"/>
      <c r="DH128" s="103"/>
      <c r="DI128" s="103"/>
      <c r="DJ128" s="103"/>
      <c r="DK128" s="103"/>
      <c r="DL128" s="103"/>
      <c r="DM128" s="103"/>
      <c r="DN128" s="103"/>
      <c r="DO128" s="103"/>
      <c r="DP128" s="103"/>
      <c r="DQ128" s="103"/>
      <c r="DR128" s="103"/>
      <c r="DS128" s="103"/>
      <c r="DT128" s="103"/>
      <c r="DU128" s="103"/>
      <c r="DV128" s="103"/>
      <c r="DW128" s="103"/>
      <c r="DX128" s="103"/>
      <c r="DY128" s="103"/>
      <c r="DZ128" s="103"/>
      <c r="EA128" s="103"/>
      <c r="EB128" s="103"/>
      <c r="EC128" s="103"/>
      <c r="ED128" s="103"/>
      <c r="EE128" s="103"/>
      <c r="EF128" s="103"/>
      <c r="EG128" s="103"/>
      <c r="EH128" s="103"/>
      <c r="EI128" s="103"/>
      <c r="EJ128" s="103"/>
      <c r="EK128" s="103"/>
      <c r="EL128" s="103"/>
      <c r="EM128" s="103"/>
      <c r="EN128" s="103"/>
      <c r="EO128" s="103"/>
      <c r="EP128" s="103"/>
      <c r="EQ128" s="103"/>
      <c r="ER128" s="103"/>
      <c r="ES128" s="103"/>
      <c r="ET128" s="103"/>
      <c r="EU128" s="103"/>
      <c r="EV128" s="103"/>
      <c r="EW128" s="103"/>
      <c r="EX128" s="103"/>
      <c r="EY128" s="103"/>
      <c r="EZ128" s="103"/>
      <c r="FA128" s="103"/>
      <c r="FB128" s="103"/>
      <c r="FC128" s="103"/>
      <c r="FD128" s="103"/>
      <c r="FE128" s="103"/>
      <c r="FF128" s="103"/>
      <c r="FG128" s="103"/>
      <c r="FH128" s="103"/>
      <c r="FI128" s="103"/>
      <c r="FJ128" s="103"/>
      <c r="FK128" s="103"/>
      <c r="FL128" s="103"/>
      <c r="FM128" s="103"/>
      <c r="FN128" s="103"/>
      <c r="FO128" s="103"/>
      <c r="FP128" s="103"/>
      <c r="FQ128" s="103"/>
      <c r="FR128" s="103"/>
      <c r="FS128" s="103"/>
      <c r="FT128" s="103"/>
      <c r="FU128" s="103"/>
      <c r="FV128" s="103"/>
      <c r="FW128" s="103"/>
      <c r="FX128" s="103"/>
      <c r="FY128" s="103"/>
      <c r="FZ128" s="103"/>
      <c r="GA128" s="103"/>
      <c r="GB128" s="103"/>
      <c r="GC128" s="103"/>
      <c r="GD128" s="103"/>
      <c r="GE128" s="103"/>
      <c r="GF128" s="103"/>
      <c r="GG128" s="103"/>
      <c r="GH128" s="103"/>
      <c r="GI128" s="103"/>
      <c r="GJ128" s="103"/>
      <c r="GK128" s="121"/>
      <c r="GL128" s="103"/>
      <c r="GM128" s="103"/>
      <c r="GN128" s="103"/>
      <c r="GO128" s="103"/>
      <c r="GP128" s="103"/>
      <c r="GQ128" s="103"/>
      <c r="GR128" s="103"/>
      <c r="GS128" s="103"/>
      <c r="GT128" s="103"/>
    </row>
    <row r="129" spans="1:202" s="120" customFormat="1" ht="14.25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  <c r="BL129" s="103"/>
      <c r="BM129" s="103"/>
      <c r="BN129" s="103"/>
      <c r="BO129" s="103"/>
      <c r="BP129" s="103"/>
      <c r="BQ129" s="103"/>
      <c r="BR129" s="103"/>
      <c r="BS129" s="103"/>
      <c r="BT129" s="103"/>
      <c r="BU129" s="103"/>
      <c r="BV129" s="103"/>
      <c r="BW129" s="103"/>
      <c r="BX129" s="103"/>
      <c r="BY129" s="103"/>
      <c r="BZ129" s="103"/>
      <c r="CA129" s="103"/>
      <c r="CB129" s="103"/>
      <c r="CC129" s="103"/>
      <c r="CD129" s="103"/>
      <c r="CE129" s="103"/>
      <c r="CF129" s="103"/>
      <c r="CG129" s="103"/>
      <c r="CH129" s="103"/>
      <c r="CI129" s="103"/>
      <c r="CJ129" s="103"/>
      <c r="CK129" s="103"/>
      <c r="CL129" s="103"/>
      <c r="CM129" s="103"/>
      <c r="CN129" s="103"/>
      <c r="CO129" s="103"/>
      <c r="CP129" s="103"/>
      <c r="CQ129" s="103"/>
      <c r="CR129" s="103"/>
      <c r="CS129" s="103"/>
      <c r="CT129" s="103"/>
      <c r="CU129" s="103"/>
      <c r="CV129" s="103"/>
      <c r="CW129" s="103"/>
      <c r="CX129" s="103"/>
      <c r="CY129" s="103"/>
      <c r="CZ129" s="103"/>
      <c r="DA129" s="103"/>
      <c r="DB129" s="103"/>
      <c r="DC129" s="103"/>
      <c r="DD129" s="103"/>
      <c r="DE129" s="103"/>
      <c r="DF129" s="103"/>
      <c r="DG129" s="103"/>
      <c r="DH129" s="103"/>
      <c r="DI129" s="103"/>
      <c r="DJ129" s="103"/>
      <c r="DK129" s="103"/>
      <c r="DL129" s="103"/>
      <c r="DM129" s="103"/>
      <c r="DN129" s="103"/>
      <c r="DO129" s="103"/>
      <c r="DP129" s="103"/>
      <c r="DQ129" s="103"/>
      <c r="DR129" s="103"/>
      <c r="DS129" s="103"/>
      <c r="DT129" s="103"/>
      <c r="DU129" s="103"/>
      <c r="DV129" s="103"/>
      <c r="DW129" s="103"/>
      <c r="DX129" s="103"/>
      <c r="DY129" s="103"/>
      <c r="DZ129" s="103"/>
      <c r="EA129" s="103"/>
      <c r="EB129" s="103"/>
      <c r="EC129" s="103"/>
      <c r="ED129" s="103"/>
      <c r="EE129" s="103"/>
      <c r="EF129" s="103"/>
      <c r="EG129" s="103"/>
      <c r="EH129" s="103"/>
      <c r="EI129" s="103"/>
      <c r="EJ129" s="103"/>
      <c r="EK129" s="103"/>
      <c r="EL129" s="103"/>
      <c r="EM129" s="103"/>
      <c r="EN129" s="103"/>
      <c r="EO129" s="103"/>
      <c r="EP129" s="103"/>
      <c r="EQ129" s="103"/>
      <c r="ER129" s="103"/>
      <c r="ES129" s="103"/>
      <c r="ET129" s="103"/>
      <c r="EU129" s="103"/>
      <c r="EV129" s="103"/>
      <c r="EW129" s="103"/>
      <c r="EX129" s="103"/>
      <c r="EY129" s="103"/>
      <c r="EZ129" s="103"/>
      <c r="FA129" s="103"/>
      <c r="FB129" s="103"/>
      <c r="FC129" s="103"/>
      <c r="FD129" s="103"/>
      <c r="FE129" s="103"/>
      <c r="FF129" s="103"/>
      <c r="FG129" s="103"/>
      <c r="FH129" s="103"/>
      <c r="FI129" s="103"/>
      <c r="FJ129" s="103"/>
      <c r="FK129" s="103"/>
      <c r="FL129" s="103"/>
      <c r="FM129" s="103"/>
      <c r="FN129" s="103"/>
      <c r="FO129" s="103"/>
      <c r="FP129" s="103"/>
      <c r="FQ129" s="103"/>
      <c r="FR129" s="103"/>
      <c r="FS129" s="103"/>
      <c r="FT129" s="103"/>
      <c r="FU129" s="103"/>
      <c r="FV129" s="103"/>
      <c r="FW129" s="103"/>
      <c r="FX129" s="103"/>
      <c r="FY129" s="103"/>
      <c r="FZ129" s="103"/>
      <c r="GA129" s="103"/>
      <c r="GB129" s="103"/>
      <c r="GC129" s="103"/>
      <c r="GD129" s="103"/>
      <c r="GE129" s="103"/>
      <c r="GF129" s="103"/>
      <c r="GG129" s="103"/>
      <c r="GH129" s="103"/>
      <c r="GI129" s="103"/>
      <c r="GJ129" s="103"/>
      <c r="GK129" s="121"/>
      <c r="GL129" s="103"/>
      <c r="GM129" s="103"/>
      <c r="GN129" s="103"/>
      <c r="GO129" s="103"/>
      <c r="GP129" s="103"/>
      <c r="GQ129" s="103"/>
      <c r="GR129" s="103"/>
      <c r="GS129" s="103"/>
      <c r="GT129" s="103"/>
    </row>
    <row r="130" spans="1:202" s="120" customFormat="1" ht="14.25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  <c r="BL130" s="103"/>
      <c r="BM130" s="103"/>
      <c r="BN130" s="103"/>
      <c r="BO130" s="103"/>
      <c r="BP130" s="103"/>
      <c r="BQ130" s="103"/>
      <c r="BR130" s="103"/>
      <c r="BS130" s="103"/>
      <c r="BT130" s="103"/>
      <c r="BU130" s="103"/>
      <c r="BV130" s="103"/>
      <c r="BW130" s="103"/>
      <c r="BX130" s="103"/>
      <c r="BY130" s="103"/>
      <c r="BZ130" s="103"/>
      <c r="CA130" s="103"/>
      <c r="CB130" s="103"/>
      <c r="CC130" s="103"/>
      <c r="CD130" s="103"/>
      <c r="CE130" s="103"/>
      <c r="CF130" s="103"/>
      <c r="CG130" s="103"/>
      <c r="CH130" s="103"/>
      <c r="CI130" s="103"/>
      <c r="CJ130" s="103"/>
      <c r="CK130" s="103"/>
      <c r="CL130" s="103"/>
      <c r="CM130" s="103"/>
      <c r="CN130" s="103"/>
      <c r="CO130" s="103"/>
      <c r="CP130" s="103"/>
      <c r="CQ130" s="103"/>
      <c r="CR130" s="103"/>
      <c r="CS130" s="103"/>
      <c r="CT130" s="103"/>
      <c r="CU130" s="103"/>
      <c r="CV130" s="103"/>
      <c r="CW130" s="103"/>
      <c r="CX130" s="103"/>
      <c r="CY130" s="103"/>
      <c r="CZ130" s="103"/>
      <c r="DA130" s="103"/>
      <c r="DB130" s="103"/>
      <c r="DC130" s="103"/>
      <c r="DD130" s="103"/>
      <c r="DE130" s="103"/>
      <c r="DF130" s="103"/>
      <c r="DG130" s="103"/>
      <c r="DH130" s="103"/>
      <c r="DI130" s="103"/>
      <c r="DJ130" s="103"/>
      <c r="DK130" s="103"/>
      <c r="DL130" s="103"/>
      <c r="DM130" s="103"/>
      <c r="DN130" s="103"/>
      <c r="DO130" s="103"/>
      <c r="DP130" s="103"/>
      <c r="DQ130" s="103"/>
      <c r="DR130" s="103"/>
      <c r="DS130" s="103"/>
      <c r="DT130" s="103"/>
      <c r="DU130" s="103"/>
      <c r="DV130" s="103"/>
      <c r="DW130" s="103"/>
      <c r="DX130" s="103"/>
      <c r="DY130" s="103"/>
      <c r="DZ130" s="103"/>
      <c r="EA130" s="103"/>
      <c r="EB130" s="103"/>
      <c r="EC130" s="103"/>
      <c r="ED130" s="103"/>
      <c r="EE130" s="103"/>
      <c r="EF130" s="103"/>
      <c r="EG130" s="103"/>
      <c r="EH130" s="103"/>
      <c r="EI130" s="103"/>
      <c r="EJ130" s="103"/>
      <c r="EK130" s="103"/>
      <c r="EL130" s="103"/>
      <c r="EM130" s="103"/>
      <c r="EN130" s="103"/>
      <c r="EO130" s="103"/>
      <c r="EP130" s="103"/>
      <c r="EQ130" s="103"/>
      <c r="ER130" s="103"/>
      <c r="ES130" s="103"/>
      <c r="ET130" s="103"/>
      <c r="EU130" s="103"/>
      <c r="EV130" s="103"/>
      <c r="EW130" s="103"/>
      <c r="EX130" s="103"/>
      <c r="EY130" s="103"/>
      <c r="EZ130" s="103"/>
      <c r="FA130" s="103"/>
      <c r="FB130" s="103"/>
      <c r="FC130" s="103"/>
      <c r="FD130" s="103"/>
      <c r="FE130" s="103"/>
      <c r="FF130" s="103"/>
      <c r="FG130" s="103"/>
      <c r="FH130" s="103"/>
      <c r="FI130" s="103"/>
      <c r="FJ130" s="103"/>
      <c r="FK130" s="103"/>
      <c r="FL130" s="103"/>
      <c r="FM130" s="103"/>
      <c r="FN130" s="103"/>
      <c r="FO130" s="103"/>
      <c r="FP130" s="103"/>
      <c r="FQ130" s="103"/>
      <c r="FR130" s="103"/>
      <c r="FS130" s="103"/>
      <c r="FT130" s="103"/>
      <c r="FU130" s="103"/>
      <c r="FV130" s="103"/>
      <c r="FW130" s="103"/>
      <c r="FX130" s="103"/>
      <c r="FY130" s="103"/>
      <c r="FZ130" s="103"/>
      <c r="GA130" s="103"/>
      <c r="GB130" s="103"/>
      <c r="GC130" s="103"/>
      <c r="GD130" s="103"/>
      <c r="GE130" s="103"/>
      <c r="GF130" s="103"/>
      <c r="GG130" s="103"/>
      <c r="GH130" s="103"/>
      <c r="GI130" s="103"/>
      <c r="GJ130" s="103"/>
      <c r="GK130" s="121"/>
      <c r="GL130" s="103"/>
      <c r="GM130" s="103"/>
      <c r="GN130" s="103"/>
      <c r="GO130" s="103"/>
      <c r="GP130" s="103"/>
      <c r="GQ130" s="103"/>
      <c r="GR130" s="103"/>
      <c r="GS130" s="103"/>
      <c r="GT130" s="103"/>
    </row>
    <row r="131" spans="1:202" s="120" customFormat="1" ht="14.25">
      <c r="A131" s="103"/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  <c r="BL131" s="103"/>
      <c r="BM131" s="103"/>
      <c r="BN131" s="103"/>
      <c r="BO131" s="103"/>
      <c r="BP131" s="103"/>
      <c r="BQ131" s="103"/>
      <c r="BR131" s="103"/>
      <c r="BS131" s="103"/>
      <c r="BT131" s="103"/>
      <c r="BU131" s="103"/>
      <c r="BV131" s="103"/>
      <c r="BW131" s="103"/>
      <c r="BX131" s="103"/>
      <c r="BY131" s="103"/>
      <c r="BZ131" s="103"/>
      <c r="CA131" s="103"/>
      <c r="CB131" s="103"/>
      <c r="CC131" s="103"/>
      <c r="CD131" s="103"/>
      <c r="CE131" s="103"/>
      <c r="CF131" s="103"/>
      <c r="CG131" s="103"/>
      <c r="CH131" s="103"/>
      <c r="CI131" s="103"/>
      <c r="CJ131" s="103"/>
      <c r="CK131" s="103"/>
      <c r="CL131" s="103"/>
      <c r="CM131" s="103"/>
      <c r="CN131" s="103"/>
      <c r="CO131" s="103"/>
      <c r="CP131" s="103"/>
      <c r="CQ131" s="103"/>
      <c r="CR131" s="103"/>
      <c r="CS131" s="103"/>
      <c r="CT131" s="103"/>
      <c r="CU131" s="103"/>
      <c r="CV131" s="103"/>
      <c r="CW131" s="103"/>
      <c r="CX131" s="103"/>
      <c r="CY131" s="103"/>
      <c r="CZ131" s="103"/>
      <c r="DA131" s="103"/>
      <c r="DB131" s="103"/>
      <c r="DC131" s="103"/>
      <c r="DD131" s="103"/>
      <c r="DE131" s="103"/>
      <c r="DF131" s="103"/>
      <c r="DG131" s="103"/>
      <c r="DH131" s="103"/>
      <c r="DI131" s="103"/>
      <c r="DJ131" s="103"/>
      <c r="DK131" s="103"/>
      <c r="DL131" s="103"/>
      <c r="DM131" s="103"/>
      <c r="DN131" s="103"/>
      <c r="DO131" s="103"/>
      <c r="DP131" s="103"/>
      <c r="DQ131" s="103"/>
      <c r="DR131" s="103"/>
      <c r="DS131" s="103"/>
      <c r="DT131" s="103"/>
      <c r="DU131" s="103"/>
      <c r="DV131" s="103"/>
      <c r="DW131" s="103"/>
      <c r="DX131" s="103"/>
      <c r="DY131" s="103"/>
      <c r="DZ131" s="103"/>
      <c r="EA131" s="103"/>
      <c r="EB131" s="103"/>
      <c r="EC131" s="103"/>
      <c r="ED131" s="103"/>
      <c r="EE131" s="103"/>
      <c r="EF131" s="103"/>
      <c r="EG131" s="103"/>
      <c r="EH131" s="103"/>
      <c r="EI131" s="103"/>
      <c r="EJ131" s="103"/>
      <c r="EK131" s="103"/>
      <c r="EL131" s="103"/>
      <c r="EM131" s="103"/>
      <c r="EN131" s="103"/>
      <c r="EO131" s="103"/>
      <c r="EP131" s="103"/>
      <c r="EQ131" s="103"/>
      <c r="ER131" s="103"/>
      <c r="ES131" s="103"/>
      <c r="ET131" s="103"/>
      <c r="EU131" s="103"/>
      <c r="EV131" s="103"/>
      <c r="EW131" s="103"/>
      <c r="EX131" s="103"/>
      <c r="EY131" s="103"/>
      <c r="EZ131" s="103"/>
      <c r="FA131" s="103"/>
      <c r="FB131" s="103"/>
      <c r="FC131" s="103"/>
      <c r="FD131" s="103"/>
      <c r="FE131" s="103"/>
      <c r="FF131" s="103"/>
      <c r="FG131" s="103"/>
      <c r="FH131" s="103"/>
      <c r="FI131" s="103"/>
      <c r="FJ131" s="103"/>
      <c r="FK131" s="103"/>
      <c r="FL131" s="103"/>
      <c r="FM131" s="103"/>
      <c r="FN131" s="103"/>
      <c r="FO131" s="103"/>
      <c r="FP131" s="103"/>
      <c r="FQ131" s="103"/>
      <c r="FR131" s="103"/>
      <c r="FS131" s="103"/>
      <c r="FT131" s="103"/>
      <c r="FU131" s="103"/>
      <c r="FV131" s="103"/>
      <c r="FW131" s="103"/>
      <c r="FX131" s="103"/>
      <c r="FY131" s="103"/>
      <c r="FZ131" s="103"/>
      <c r="GA131" s="103"/>
      <c r="GB131" s="103"/>
      <c r="GC131" s="103"/>
      <c r="GD131" s="103"/>
      <c r="GE131" s="103"/>
      <c r="GF131" s="103"/>
      <c r="GG131" s="103"/>
      <c r="GH131" s="103"/>
      <c r="GI131" s="103"/>
      <c r="GJ131" s="103"/>
      <c r="GK131" s="121"/>
      <c r="GL131" s="103"/>
      <c r="GM131" s="103"/>
      <c r="GN131" s="103"/>
      <c r="GO131" s="103"/>
      <c r="GP131" s="103"/>
      <c r="GQ131" s="103"/>
      <c r="GR131" s="103"/>
      <c r="GS131" s="103"/>
      <c r="GT131" s="103"/>
    </row>
    <row r="132" spans="1:202" s="120" customFormat="1" ht="14.25">
      <c r="A132" s="103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  <c r="BL132" s="103"/>
      <c r="BM132" s="103"/>
      <c r="BN132" s="103"/>
      <c r="BO132" s="103"/>
      <c r="BP132" s="103"/>
      <c r="BQ132" s="103"/>
      <c r="BR132" s="103"/>
      <c r="BS132" s="103"/>
      <c r="BT132" s="103"/>
      <c r="BU132" s="103"/>
      <c r="BV132" s="103"/>
      <c r="BW132" s="103"/>
      <c r="BX132" s="103"/>
      <c r="BY132" s="103"/>
      <c r="BZ132" s="103"/>
      <c r="CA132" s="103"/>
      <c r="CB132" s="103"/>
      <c r="CC132" s="103"/>
      <c r="CD132" s="103"/>
      <c r="CE132" s="103"/>
      <c r="CF132" s="103"/>
      <c r="CG132" s="103"/>
      <c r="CH132" s="103"/>
      <c r="CI132" s="103"/>
      <c r="CJ132" s="103"/>
      <c r="CK132" s="103"/>
      <c r="CL132" s="103"/>
      <c r="CM132" s="103"/>
      <c r="CN132" s="103"/>
      <c r="CO132" s="103"/>
      <c r="CP132" s="103"/>
      <c r="CQ132" s="103"/>
      <c r="CR132" s="103"/>
      <c r="CS132" s="103"/>
      <c r="CT132" s="103"/>
      <c r="CU132" s="103"/>
      <c r="CV132" s="103"/>
      <c r="CW132" s="103"/>
      <c r="CX132" s="103"/>
      <c r="CY132" s="103"/>
      <c r="CZ132" s="103"/>
      <c r="DA132" s="103"/>
      <c r="DB132" s="103"/>
      <c r="DC132" s="103"/>
      <c r="DD132" s="103"/>
      <c r="DE132" s="103"/>
      <c r="DF132" s="103"/>
      <c r="DG132" s="103"/>
      <c r="DH132" s="103"/>
      <c r="DI132" s="103"/>
      <c r="DJ132" s="103"/>
      <c r="DK132" s="103"/>
      <c r="DL132" s="103"/>
      <c r="DM132" s="103"/>
      <c r="DN132" s="103"/>
      <c r="DO132" s="103"/>
      <c r="DP132" s="103"/>
      <c r="DQ132" s="103"/>
      <c r="DR132" s="103"/>
      <c r="DS132" s="103"/>
      <c r="DT132" s="103"/>
      <c r="DU132" s="103"/>
      <c r="DV132" s="103"/>
      <c r="DW132" s="103"/>
      <c r="DX132" s="103"/>
      <c r="DY132" s="103"/>
      <c r="DZ132" s="103"/>
      <c r="EA132" s="103"/>
      <c r="EB132" s="103"/>
      <c r="EC132" s="103"/>
      <c r="ED132" s="103"/>
      <c r="EE132" s="103"/>
      <c r="EF132" s="103"/>
      <c r="EG132" s="103"/>
      <c r="EH132" s="103"/>
      <c r="EI132" s="103"/>
      <c r="EJ132" s="103"/>
      <c r="EK132" s="103"/>
      <c r="EL132" s="103"/>
      <c r="EM132" s="103"/>
      <c r="EN132" s="103"/>
      <c r="EO132" s="103"/>
      <c r="EP132" s="103"/>
      <c r="EQ132" s="103"/>
      <c r="ER132" s="103"/>
      <c r="ES132" s="103"/>
      <c r="ET132" s="103"/>
      <c r="EU132" s="103"/>
      <c r="EV132" s="103"/>
      <c r="EW132" s="103"/>
      <c r="EX132" s="103"/>
      <c r="EY132" s="103"/>
      <c r="EZ132" s="103"/>
      <c r="FA132" s="103"/>
      <c r="FB132" s="103"/>
      <c r="FC132" s="103"/>
      <c r="FD132" s="103"/>
      <c r="FE132" s="103"/>
      <c r="FF132" s="103"/>
      <c r="FG132" s="103"/>
      <c r="FH132" s="103"/>
      <c r="FI132" s="103"/>
      <c r="FJ132" s="103"/>
      <c r="FK132" s="103"/>
      <c r="FL132" s="103"/>
      <c r="FM132" s="103"/>
      <c r="FN132" s="103"/>
      <c r="FO132" s="103"/>
      <c r="FP132" s="103"/>
      <c r="FQ132" s="103"/>
      <c r="FR132" s="103"/>
      <c r="FS132" s="103"/>
      <c r="FT132" s="103"/>
      <c r="FU132" s="103"/>
      <c r="FV132" s="103"/>
      <c r="FW132" s="103"/>
      <c r="FX132" s="103"/>
      <c r="FY132" s="103"/>
      <c r="FZ132" s="103"/>
      <c r="GA132" s="103"/>
      <c r="GB132" s="103"/>
      <c r="GC132" s="103"/>
      <c r="GD132" s="103"/>
      <c r="GE132" s="103"/>
      <c r="GF132" s="103"/>
      <c r="GG132" s="103"/>
      <c r="GH132" s="103"/>
      <c r="GI132" s="103"/>
      <c r="GJ132" s="103"/>
      <c r="GK132" s="121"/>
      <c r="GL132" s="103"/>
      <c r="GM132" s="103"/>
      <c r="GN132" s="103"/>
      <c r="GO132" s="103"/>
      <c r="GP132" s="103"/>
      <c r="GQ132" s="103"/>
      <c r="GR132" s="103"/>
      <c r="GS132" s="103"/>
      <c r="GT132" s="103"/>
    </row>
    <row r="133" spans="1:202" s="120" customFormat="1" ht="14.25">
      <c r="A133" s="103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  <c r="BL133" s="103"/>
      <c r="BM133" s="103"/>
      <c r="BN133" s="103"/>
      <c r="BO133" s="103"/>
      <c r="BP133" s="103"/>
      <c r="BQ133" s="103"/>
      <c r="BR133" s="103"/>
      <c r="BS133" s="103"/>
      <c r="BT133" s="103"/>
      <c r="BU133" s="103"/>
      <c r="BV133" s="103"/>
      <c r="BW133" s="103"/>
      <c r="BX133" s="103"/>
      <c r="BY133" s="103"/>
      <c r="BZ133" s="103"/>
      <c r="CA133" s="103"/>
      <c r="CB133" s="103"/>
      <c r="CC133" s="103"/>
      <c r="CD133" s="103"/>
      <c r="CE133" s="103"/>
      <c r="CF133" s="103"/>
      <c r="CG133" s="103"/>
      <c r="CH133" s="103"/>
      <c r="CI133" s="103"/>
      <c r="CJ133" s="103"/>
      <c r="CK133" s="103"/>
      <c r="CL133" s="103"/>
      <c r="CM133" s="103"/>
      <c r="CN133" s="103"/>
      <c r="CO133" s="103"/>
      <c r="CP133" s="103"/>
      <c r="CQ133" s="103"/>
      <c r="CR133" s="103"/>
      <c r="CS133" s="103"/>
      <c r="CT133" s="103"/>
      <c r="CU133" s="103"/>
      <c r="CV133" s="103"/>
      <c r="CW133" s="103"/>
      <c r="CX133" s="103"/>
      <c r="CY133" s="103"/>
      <c r="CZ133" s="103"/>
      <c r="DA133" s="103"/>
      <c r="DB133" s="103"/>
      <c r="DC133" s="103"/>
      <c r="DD133" s="103"/>
      <c r="DE133" s="103"/>
      <c r="DF133" s="103"/>
      <c r="DG133" s="103"/>
      <c r="DH133" s="103"/>
      <c r="DI133" s="103"/>
      <c r="DJ133" s="103"/>
      <c r="DK133" s="103"/>
      <c r="DL133" s="103"/>
      <c r="DM133" s="103"/>
      <c r="DN133" s="103"/>
      <c r="DO133" s="103"/>
      <c r="DP133" s="103"/>
      <c r="DQ133" s="103"/>
      <c r="DR133" s="103"/>
      <c r="DS133" s="103"/>
      <c r="DT133" s="103"/>
      <c r="DU133" s="103"/>
      <c r="DV133" s="103"/>
      <c r="DW133" s="103"/>
      <c r="DX133" s="103"/>
      <c r="DY133" s="103"/>
      <c r="DZ133" s="103"/>
      <c r="EA133" s="103"/>
      <c r="EB133" s="103"/>
      <c r="EC133" s="103"/>
      <c r="ED133" s="103"/>
      <c r="EE133" s="103"/>
      <c r="EF133" s="103"/>
      <c r="EG133" s="103"/>
      <c r="EH133" s="103"/>
      <c r="EI133" s="103"/>
      <c r="EJ133" s="103"/>
      <c r="EK133" s="103"/>
      <c r="EL133" s="103"/>
      <c r="EM133" s="103"/>
      <c r="EN133" s="103"/>
      <c r="EO133" s="103"/>
      <c r="EP133" s="103"/>
      <c r="EQ133" s="103"/>
      <c r="ER133" s="103"/>
      <c r="ES133" s="103"/>
      <c r="ET133" s="103"/>
      <c r="EU133" s="103"/>
      <c r="EV133" s="103"/>
      <c r="EW133" s="103"/>
      <c r="EX133" s="103"/>
      <c r="EY133" s="103"/>
      <c r="EZ133" s="103"/>
      <c r="FA133" s="103"/>
      <c r="FB133" s="103"/>
      <c r="FC133" s="103"/>
      <c r="FD133" s="103"/>
      <c r="FE133" s="103"/>
      <c r="FF133" s="103"/>
      <c r="FG133" s="103"/>
      <c r="FH133" s="103"/>
      <c r="FI133" s="103"/>
      <c r="FJ133" s="103"/>
      <c r="FK133" s="103"/>
      <c r="FL133" s="103"/>
      <c r="FM133" s="103"/>
      <c r="FN133" s="103"/>
      <c r="FO133" s="103"/>
      <c r="FP133" s="103"/>
      <c r="FQ133" s="103"/>
      <c r="FR133" s="103"/>
      <c r="FS133" s="103"/>
      <c r="FT133" s="103"/>
      <c r="FU133" s="103"/>
      <c r="FV133" s="103"/>
      <c r="FW133" s="103"/>
      <c r="FX133" s="103"/>
      <c r="FY133" s="103"/>
      <c r="FZ133" s="103"/>
      <c r="GA133" s="103"/>
      <c r="GB133" s="103"/>
      <c r="GC133" s="103"/>
      <c r="GD133" s="103"/>
      <c r="GE133" s="103"/>
      <c r="GF133" s="103"/>
      <c r="GG133" s="103"/>
      <c r="GH133" s="103"/>
      <c r="GI133" s="103"/>
      <c r="GJ133" s="103"/>
      <c r="GK133" s="121"/>
      <c r="GL133" s="103"/>
      <c r="GM133" s="103"/>
      <c r="GN133" s="103"/>
      <c r="GO133" s="103"/>
      <c r="GP133" s="103"/>
      <c r="GQ133" s="103"/>
      <c r="GR133" s="103"/>
      <c r="GS133" s="103"/>
      <c r="GT133" s="103"/>
    </row>
    <row r="134" spans="1:202" s="120" customFormat="1" ht="14.25">
      <c r="A134" s="103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3"/>
      <c r="BL134" s="103"/>
      <c r="BM134" s="103"/>
      <c r="BN134" s="103"/>
      <c r="BO134" s="103"/>
      <c r="BP134" s="103"/>
      <c r="BQ134" s="103"/>
      <c r="BR134" s="103"/>
      <c r="BS134" s="103"/>
      <c r="BT134" s="103"/>
      <c r="BU134" s="103"/>
      <c r="BV134" s="103"/>
      <c r="BW134" s="103"/>
      <c r="BX134" s="103"/>
      <c r="BY134" s="103"/>
      <c r="BZ134" s="103"/>
      <c r="CA134" s="103"/>
      <c r="CB134" s="103"/>
      <c r="CC134" s="103"/>
      <c r="CD134" s="103"/>
      <c r="CE134" s="103"/>
      <c r="CF134" s="103"/>
      <c r="CG134" s="103"/>
      <c r="CH134" s="103"/>
      <c r="CI134" s="103"/>
      <c r="CJ134" s="103"/>
      <c r="CK134" s="103"/>
      <c r="CL134" s="103"/>
      <c r="CM134" s="103"/>
      <c r="CN134" s="103"/>
      <c r="CO134" s="103"/>
      <c r="CP134" s="103"/>
      <c r="CQ134" s="103"/>
      <c r="CR134" s="103"/>
      <c r="CS134" s="103"/>
      <c r="CT134" s="103"/>
      <c r="CU134" s="103"/>
      <c r="CV134" s="103"/>
      <c r="CW134" s="103"/>
      <c r="CX134" s="103"/>
      <c r="CY134" s="103"/>
      <c r="CZ134" s="103"/>
      <c r="DA134" s="103"/>
      <c r="DB134" s="103"/>
      <c r="DC134" s="103"/>
      <c r="DD134" s="103"/>
      <c r="DE134" s="103"/>
      <c r="DF134" s="103"/>
      <c r="DG134" s="103"/>
      <c r="DH134" s="103"/>
      <c r="DI134" s="103"/>
      <c r="DJ134" s="103"/>
      <c r="DK134" s="103"/>
      <c r="DL134" s="103"/>
      <c r="DM134" s="103"/>
      <c r="DN134" s="103"/>
      <c r="DO134" s="103"/>
      <c r="DP134" s="103"/>
      <c r="DQ134" s="103"/>
      <c r="DR134" s="103"/>
      <c r="DS134" s="103"/>
      <c r="DT134" s="103"/>
      <c r="DU134" s="103"/>
      <c r="DV134" s="103"/>
      <c r="DW134" s="103"/>
      <c r="DX134" s="103"/>
      <c r="DY134" s="103"/>
      <c r="DZ134" s="103"/>
      <c r="EA134" s="103"/>
      <c r="EB134" s="103"/>
      <c r="EC134" s="103"/>
      <c r="ED134" s="103"/>
      <c r="EE134" s="103"/>
      <c r="EF134" s="103"/>
      <c r="EG134" s="103"/>
      <c r="EH134" s="103"/>
      <c r="EI134" s="103"/>
      <c r="EJ134" s="103"/>
      <c r="EK134" s="103"/>
      <c r="EL134" s="103"/>
      <c r="EM134" s="103"/>
      <c r="EN134" s="103"/>
      <c r="EO134" s="103"/>
      <c r="EP134" s="103"/>
      <c r="EQ134" s="103"/>
      <c r="ER134" s="103"/>
      <c r="ES134" s="103"/>
      <c r="ET134" s="103"/>
      <c r="EU134" s="103"/>
      <c r="EV134" s="103"/>
      <c r="EW134" s="103"/>
      <c r="EX134" s="103"/>
      <c r="EY134" s="103"/>
      <c r="EZ134" s="103"/>
      <c r="FA134" s="103"/>
      <c r="FB134" s="103"/>
      <c r="FC134" s="103"/>
      <c r="FD134" s="103"/>
      <c r="FE134" s="103"/>
      <c r="FF134" s="103"/>
      <c r="FG134" s="103"/>
      <c r="FH134" s="103"/>
      <c r="FI134" s="103"/>
      <c r="FJ134" s="103"/>
      <c r="FK134" s="103"/>
      <c r="FL134" s="103"/>
      <c r="FM134" s="103"/>
      <c r="FN134" s="103"/>
      <c r="FO134" s="103"/>
      <c r="FP134" s="103"/>
      <c r="FQ134" s="103"/>
      <c r="FR134" s="103"/>
      <c r="FS134" s="103"/>
      <c r="FT134" s="103"/>
      <c r="FU134" s="103"/>
      <c r="FV134" s="103"/>
      <c r="FW134" s="103"/>
      <c r="FX134" s="103"/>
      <c r="FY134" s="103"/>
      <c r="FZ134" s="103"/>
      <c r="GA134" s="103"/>
      <c r="GB134" s="103"/>
      <c r="GC134" s="103"/>
      <c r="GD134" s="103"/>
      <c r="GE134" s="103"/>
      <c r="GF134" s="103"/>
      <c r="GG134" s="103"/>
      <c r="GH134" s="103"/>
      <c r="GI134" s="103"/>
      <c r="GJ134" s="103"/>
      <c r="GK134" s="121"/>
      <c r="GL134" s="103"/>
      <c r="GM134" s="103"/>
      <c r="GN134" s="103"/>
      <c r="GO134" s="103"/>
      <c r="GP134" s="103"/>
      <c r="GQ134" s="103"/>
      <c r="GR134" s="103"/>
      <c r="GS134" s="103"/>
      <c r="GT134" s="103"/>
    </row>
    <row r="135" spans="1:202" s="120" customFormat="1" ht="14.25">
      <c r="A135" s="103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  <c r="BH135" s="103"/>
      <c r="BI135" s="103"/>
      <c r="BJ135" s="103"/>
      <c r="BK135" s="103"/>
      <c r="BL135" s="103"/>
      <c r="BM135" s="103"/>
      <c r="BN135" s="103"/>
      <c r="BO135" s="103"/>
      <c r="BP135" s="103"/>
      <c r="BQ135" s="103"/>
      <c r="BR135" s="103"/>
      <c r="BS135" s="103"/>
      <c r="BT135" s="103"/>
      <c r="BU135" s="103"/>
      <c r="BV135" s="103"/>
      <c r="BW135" s="103"/>
      <c r="BX135" s="103"/>
      <c r="BY135" s="103"/>
      <c r="BZ135" s="103"/>
      <c r="CA135" s="103"/>
      <c r="CB135" s="103"/>
      <c r="CC135" s="103"/>
      <c r="CD135" s="103"/>
      <c r="CE135" s="103"/>
      <c r="CF135" s="103"/>
      <c r="CG135" s="103"/>
      <c r="CH135" s="103"/>
      <c r="CI135" s="103"/>
      <c r="CJ135" s="103"/>
      <c r="CK135" s="103"/>
      <c r="CL135" s="103"/>
      <c r="CM135" s="103"/>
      <c r="CN135" s="103"/>
      <c r="CO135" s="103"/>
      <c r="CP135" s="103"/>
      <c r="CQ135" s="103"/>
      <c r="CR135" s="103"/>
      <c r="CS135" s="103"/>
      <c r="CT135" s="103"/>
      <c r="CU135" s="103"/>
      <c r="CV135" s="103"/>
      <c r="CW135" s="103"/>
      <c r="CX135" s="103"/>
      <c r="CY135" s="103"/>
      <c r="CZ135" s="103"/>
      <c r="DA135" s="103"/>
      <c r="DB135" s="103"/>
      <c r="DC135" s="103"/>
      <c r="DD135" s="103"/>
      <c r="DE135" s="103"/>
      <c r="DF135" s="103"/>
      <c r="DG135" s="103"/>
      <c r="DH135" s="103"/>
      <c r="DI135" s="103"/>
      <c r="DJ135" s="103"/>
      <c r="DK135" s="103"/>
      <c r="DL135" s="103"/>
      <c r="DM135" s="103"/>
      <c r="DN135" s="103"/>
      <c r="DO135" s="103"/>
      <c r="DP135" s="103"/>
      <c r="DQ135" s="103"/>
      <c r="DR135" s="103"/>
      <c r="DS135" s="103"/>
      <c r="DT135" s="103"/>
      <c r="DU135" s="103"/>
      <c r="DV135" s="103"/>
      <c r="DW135" s="103"/>
      <c r="DX135" s="103"/>
      <c r="DY135" s="103"/>
      <c r="DZ135" s="103"/>
      <c r="EA135" s="103"/>
      <c r="EB135" s="103"/>
      <c r="EC135" s="103"/>
      <c r="ED135" s="103"/>
      <c r="EE135" s="103"/>
      <c r="EF135" s="103"/>
      <c r="EG135" s="103"/>
      <c r="EH135" s="103"/>
      <c r="EI135" s="103"/>
      <c r="EJ135" s="103"/>
      <c r="EK135" s="103"/>
      <c r="EL135" s="103"/>
      <c r="EM135" s="103"/>
      <c r="EN135" s="103"/>
      <c r="EO135" s="103"/>
      <c r="EP135" s="103"/>
      <c r="EQ135" s="103"/>
      <c r="ER135" s="103"/>
      <c r="ES135" s="103"/>
      <c r="ET135" s="103"/>
      <c r="EU135" s="103"/>
      <c r="EV135" s="103"/>
      <c r="EW135" s="103"/>
      <c r="EX135" s="103"/>
      <c r="EY135" s="103"/>
      <c r="EZ135" s="103"/>
      <c r="FA135" s="103"/>
      <c r="FB135" s="103"/>
      <c r="FC135" s="103"/>
      <c r="FD135" s="103"/>
      <c r="FE135" s="103"/>
      <c r="FF135" s="103"/>
      <c r="FG135" s="103"/>
      <c r="FH135" s="103"/>
      <c r="FI135" s="103"/>
      <c r="FJ135" s="103"/>
      <c r="FK135" s="103"/>
      <c r="FL135" s="103"/>
      <c r="FM135" s="103"/>
      <c r="FN135" s="103"/>
      <c r="FO135" s="103"/>
      <c r="FP135" s="103"/>
      <c r="FQ135" s="103"/>
      <c r="FR135" s="103"/>
      <c r="FS135" s="103"/>
      <c r="FT135" s="103"/>
      <c r="FU135" s="103"/>
      <c r="FV135" s="103"/>
      <c r="FW135" s="103"/>
      <c r="FX135" s="103"/>
      <c r="FY135" s="103"/>
      <c r="FZ135" s="103"/>
      <c r="GA135" s="103"/>
      <c r="GB135" s="103"/>
      <c r="GC135" s="103"/>
      <c r="GD135" s="103"/>
      <c r="GE135" s="103"/>
      <c r="GF135" s="103"/>
      <c r="GG135" s="103"/>
      <c r="GH135" s="103"/>
      <c r="GI135" s="103"/>
      <c r="GJ135" s="103"/>
      <c r="GK135" s="121"/>
      <c r="GL135" s="103"/>
      <c r="GM135" s="103"/>
      <c r="GN135" s="103"/>
      <c r="GO135" s="103"/>
      <c r="GP135" s="103"/>
      <c r="GQ135" s="103"/>
      <c r="GR135" s="103"/>
      <c r="GS135" s="103"/>
      <c r="GT135" s="103"/>
    </row>
    <row r="136" spans="1:202" s="120" customFormat="1" ht="14.25">
      <c r="A136" s="103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  <c r="BL136" s="103"/>
      <c r="BM136" s="103"/>
      <c r="BN136" s="103"/>
      <c r="BO136" s="103"/>
      <c r="BP136" s="103"/>
      <c r="BQ136" s="103"/>
      <c r="BR136" s="103"/>
      <c r="BS136" s="103"/>
      <c r="BT136" s="103"/>
      <c r="BU136" s="103"/>
      <c r="BV136" s="103"/>
      <c r="BW136" s="103"/>
      <c r="BX136" s="103"/>
      <c r="BY136" s="103"/>
      <c r="BZ136" s="103"/>
      <c r="CA136" s="103"/>
      <c r="CB136" s="103"/>
      <c r="CC136" s="103"/>
      <c r="CD136" s="103"/>
      <c r="CE136" s="103"/>
      <c r="CF136" s="103"/>
      <c r="CG136" s="103"/>
      <c r="CH136" s="103"/>
      <c r="CI136" s="103"/>
      <c r="CJ136" s="103"/>
      <c r="CK136" s="103"/>
      <c r="CL136" s="103"/>
      <c r="CM136" s="103"/>
      <c r="CN136" s="103"/>
      <c r="CO136" s="103"/>
      <c r="CP136" s="103"/>
      <c r="CQ136" s="103"/>
      <c r="CR136" s="103"/>
      <c r="CS136" s="103"/>
      <c r="CT136" s="103"/>
      <c r="CU136" s="103"/>
      <c r="CV136" s="103"/>
      <c r="CW136" s="103"/>
      <c r="CX136" s="103"/>
      <c r="CY136" s="103"/>
      <c r="CZ136" s="103"/>
      <c r="DA136" s="103"/>
      <c r="DB136" s="103"/>
      <c r="DC136" s="103"/>
      <c r="DD136" s="103"/>
      <c r="DE136" s="103"/>
      <c r="DF136" s="103"/>
      <c r="DG136" s="103"/>
      <c r="DH136" s="103"/>
      <c r="DI136" s="103"/>
      <c r="DJ136" s="103"/>
      <c r="DK136" s="103"/>
      <c r="DL136" s="103"/>
      <c r="DM136" s="103"/>
      <c r="DN136" s="103"/>
      <c r="DO136" s="103"/>
      <c r="DP136" s="103"/>
      <c r="DQ136" s="103"/>
      <c r="DR136" s="103"/>
      <c r="DS136" s="103"/>
      <c r="DT136" s="103"/>
      <c r="DU136" s="103"/>
      <c r="DV136" s="103"/>
      <c r="DW136" s="103"/>
      <c r="DX136" s="103"/>
      <c r="DY136" s="103"/>
      <c r="DZ136" s="103"/>
      <c r="EA136" s="103"/>
      <c r="EB136" s="103"/>
      <c r="EC136" s="103"/>
      <c r="ED136" s="103"/>
      <c r="EE136" s="103"/>
      <c r="EF136" s="103"/>
      <c r="EG136" s="103"/>
      <c r="EH136" s="103"/>
      <c r="EI136" s="103"/>
      <c r="EJ136" s="103"/>
      <c r="EK136" s="103"/>
      <c r="EL136" s="103"/>
      <c r="EM136" s="103"/>
      <c r="EN136" s="103"/>
      <c r="EO136" s="103"/>
      <c r="EP136" s="103"/>
      <c r="EQ136" s="103"/>
      <c r="ER136" s="103"/>
      <c r="ES136" s="103"/>
      <c r="ET136" s="103"/>
      <c r="EU136" s="103"/>
      <c r="EV136" s="103"/>
      <c r="EW136" s="103"/>
      <c r="EX136" s="103"/>
      <c r="EY136" s="103"/>
      <c r="EZ136" s="103"/>
      <c r="FA136" s="103"/>
      <c r="FB136" s="103"/>
      <c r="FC136" s="103"/>
      <c r="FD136" s="103"/>
      <c r="FE136" s="103"/>
      <c r="FF136" s="103"/>
      <c r="FG136" s="103"/>
      <c r="FH136" s="103"/>
      <c r="FI136" s="103"/>
      <c r="FJ136" s="103"/>
      <c r="FK136" s="103"/>
      <c r="FL136" s="103"/>
      <c r="FM136" s="103"/>
      <c r="FN136" s="103"/>
      <c r="FO136" s="103"/>
      <c r="FP136" s="103"/>
      <c r="FQ136" s="103"/>
      <c r="FR136" s="103"/>
      <c r="FS136" s="103"/>
      <c r="FT136" s="103"/>
      <c r="FU136" s="103"/>
      <c r="FV136" s="103"/>
      <c r="FW136" s="103"/>
      <c r="FX136" s="103"/>
      <c r="FY136" s="103"/>
      <c r="FZ136" s="103"/>
      <c r="GA136" s="103"/>
      <c r="GB136" s="103"/>
      <c r="GC136" s="103"/>
      <c r="GD136" s="103"/>
      <c r="GE136" s="103"/>
      <c r="GF136" s="103"/>
      <c r="GG136" s="103"/>
      <c r="GH136" s="103"/>
      <c r="GI136" s="103"/>
      <c r="GJ136" s="103"/>
      <c r="GK136" s="121"/>
      <c r="GL136" s="103"/>
      <c r="GM136" s="103"/>
      <c r="GN136" s="103"/>
      <c r="GO136" s="103"/>
      <c r="GP136" s="103"/>
      <c r="GQ136" s="103"/>
      <c r="GR136" s="103"/>
      <c r="GS136" s="103"/>
      <c r="GT136" s="103"/>
    </row>
    <row r="137" spans="1:202" s="120" customFormat="1" ht="14.25">
      <c r="A137" s="103"/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  <c r="BL137" s="103"/>
      <c r="BM137" s="103"/>
      <c r="BN137" s="103"/>
      <c r="BO137" s="103"/>
      <c r="BP137" s="103"/>
      <c r="BQ137" s="103"/>
      <c r="BR137" s="103"/>
      <c r="BS137" s="103"/>
      <c r="BT137" s="103"/>
      <c r="BU137" s="103"/>
      <c r="BV137" s="103"/>
      <c r="BW137" s="103"/>
      <c r="BX137" s="103"/>
      <c r="BY137" s="103"/>
      <c r="BZ137" s="103"/>
      <c r="CA137" s="103"/>
      <c r="CB137" s="103"/>
      <c r="CC137" s="103"/>
      <c r="CD137" s="103"/>
      <c r="CE137" s="103"/>
      <c r="CF137" s="103"/>
      <c r="CG137" s="103"/>
      <c r="CH137" s="103"/>
      <c r="CI137" s="103"/>
      <c r="CJ137" s="103"/>
      <c r="CK137" s="103"/>
      <c r="CL137" s="103"/>
      <c r="CM137" s="103"/>
      <c r="CN137" s="103"/>
      <c r="CO137" s="103"/>
      <c r="CP137" s="103"/>
      <c r="CQ137" s="103"/>
      <c r="CR137" s="103"/>
      <c r="CS137" s="103"/>
      <c r="CT137" s="103"/>
      <c r="CU137" s="103"/>
      <c r="CV137" s="103"/>
      <c r="CW137" s="103"/>
      <c r="CX137" s="103"/>
      <c r="CY137" s="103"/>
      <c r="CZ137" s="103"/>
      <c r="DA137" s="103"/>
      <c r="DB137" s="103"/>
      <c r="DC137" s="103"/>
      <c r="DD137" s="103"/>
      <c r="DE137" s="103"/>
      <c r="DF137" s="103"/>
      <c r="DG137" s="103"/>
      <c r="DH137" s="103"/>
      <c r="DI137" s="103"/>
      <c r="DJ137" s="103"/>
      <c r="DK137" s="103"/>
      <c r="DL137" s="103"/>
      <c r="DM137" s="103"/>
      <c r="DN137" s="103"/>
      <c r="DO137" s="103"/>
      <c r="DP137" s="103"/>
      <c r="DQ137" s="103"/>
      <c r="DR137" s="103"/>
      <c r="DS137" s="103"/>
      <c r="DT137" s="103"/>
      <c r="DU137" s="103"/>
      <c r="DV137" s="103"/>
      <c r="DW137" s="103"/>
      <c r="DX137" s="103"/>
      <c r="DY137" s="103"/>
      <c r="DZ137" s="103"/>
      <c r="EA137" s="103"/>
      <c r="EB137" s="103"/>
      <c r="EC137" s="103"/>
      <c r="ED137" s="103"/>
      <c r="EE137" s="103"/>
      <c r="EF137" s="103"/>
      <c r="EG137" s="103"/>
      <c r="EH137" s="103"/>
      <c r="EI137" s="103"/>
      <c r="EJ137" s="103"/>
      <c r="EK137" s="103"/>
      <c r="EL137" s="103"/>
      <c r="EM137" s="103"/>
      <c r="EN137" s="103"/>
      <c r="EO137" s="103"/>
      <c r="EP137" s="103"/>
      <c r="EQ137" s="103"/>
      <c r="ER137" s="103"/>
      <c r="ES137" s="103"/>
      <c r="ET137" s="103"/>
      <c r="EU137" s="103"/>
      <c r="EV137" s="103"/>
      <c r="EW137" s="103"/>
      <c r="EX137" s="103"/>
      <c r="EY137" s="103"/>
      <c r="EZ137" s="103"/>
      <c r="FA137" s="103"/>
      <c r="FB137" s="103"/>
      <c r="FC137" s="103"/>
      <c r="FD137" s="103"/>
      <c r="FE137" s="103"/>
      <c r="FF137" s="103"/>
      <c r="FG137" s="103"/>
      <c r="FH137" s="103"/>
      <c r="FI137" s="103"/>
      <c r="FJ137" s="103"/>
      <c r="FK137" s="103"/>
      <c r="FL137" s="103"/>
      <c r="FM137" s="103"/>
      <c r="FN137" s="103"/>
      <c r="FO137" s="103"/>
      <c r="FP137" s="103"/>
      <c r="FQ137" s="103"/>
      <c r="FR137" s="103"/>
      <c r="FS137" s="103"/>
      <c r="FT137" s="103"/>
      <c r="FU137" s="103"/>
      <c r="FV137" s="103"/>
      <c r="FW137" s="103"/>
      <c r="FX137" s="103"/>
      <c r="FY137" s="103"/>
      <c r="FZ137" s="103"/>
      <c r="GA137" s="103"/>
      <c r="GB137" s="103"/>
      <c r="GC137" s="103"/>
      <c r="GD137" s="103"/>
      <c r="GE137" s="103"/>
      <c r="GF137" s="103"/>
      <c r="GG137" s="103"/>
      <c r="GH137" s="103"/>
      <c r="GI137" s="103"/>
      <c r="GJ137" s="103"/>
      <c r="GK137" s="121"/>
      <c r="GL137" s="103"/>
      <c r="GM137" s="103"/>
      <c r="GN137" s="103"/>
      <c r="GO137" s="103"/>
      <c r="GP137" s="103"/>
      <c r="GQ137" s="103"/>
      <c r="GR137" s="103"/>
      <c r="GS137" s="103"/>
      <c r="GT137" s="103"/>
    </row>
    <row r="138" spans="1:202" s="120" customFormat="1" ht="14.25">
      <c r="A138" s="103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  <c r="BL138" s="103"/>
      <c r="BM138" s="103"/>
      <c r="BN138" s="103"/>
      <c r="BO138" s="103"/>
      <c r="BP138" s="103"/>
      <c r="BQ138" s="103"/>
      <c r="BR138" s="103"/>
      <c r="BS138" s="103"/>
      <c r="BT138" s="103"/>
      <c r="BU138" s="103"/>
      <c r="BV138" s="103"/>
      <c r="BW138" s="103"/>
      <c r="BX138" s="103"/>
      <c r="BY138" s="103"/>
      <c r="BZ138" s="103"/>
      <c r="CA138" s="103"/>
      <c r="CB138" s="103"/>
      <c r="CC138" s="103"/>
      <c r="CD138" s="103"/>
      <c r="CE138" s="103"/>
      <c r="CF138" s="103"/>
      <c r="CG138" s="103"/>
      <c r="CH138" s="103"/>
      <c r="CI138" s="103"/>
      <c r="CJ138" s="103"/>
      <c r="CK138" s="103"/>
      <c r="CL138" s="103"/>
      <c r="CM138" s="103"/>
      <c r="CN138" s="103"/>
      <c r="CO138" s="103"/>
      <c r="CP138" s="103"/>
      <c r="CQ138" s="103"/>
      <c r="CR138" s="103"/>
      <c r="CS138" s="103"/>
      <c r="CT138" s="103"/>
      <c r="CU138" s="103"/>
      <c r="CV138" s="103"/>
      <c r="CW138" s="103"/>
      <c r="CX138" s="103"/>
      <c r="CY138" s="103"/>
      <c r="CZ138" s="103"/>
      <c r="DA138" s="103"/>
      <c r="DB138" s="103"/>
      <c r="DC138" s="103"/>
      <c r="DD138" s="103"/>
      <c r="DE138" s="103"/>
      <c r="DF138" s="103"/>
      <c r="DG138" s="103"/>
      <c r="DH138" s="103"/>
      <c r="DI138" s="103"/>
      <c r="DJ138" s="103"/>
      <c r="DK138" s="103"/>
      <c r="DL138" s="103"/>
      <c r="DM138" s="103"/>
      <c r="DN138" s="103"/>
      <c r="DO138" s="103"/>
      <c r="DP138" s="103"/>
      <c r="DQ138" s="103"/>
      <c r="DR138" s="103"/>
      <c r="DS138" s="103"/>
      <c r="DT138" s="103"/>
      <c r="DU138" s="103"/>
      <c r="DV138" s="103"/>
      <c r="DW138" s="103"/>
      <c r="DX138" s="103"/>
      <c r="DY138" s="103"/>
      <c r="DZ138" s="103"/>
      <c r="EA138" s="103"/>
      <c r="EB138" s="103"/>
      <c r="EC138" s="103"/>
      <c r="ED138" s="103"/>
      <c r="EE138" s="103"/>
      <c r="EF138" s="103"/>
      <c r="EG138" s="103"/>
      <c r="EH138" s="103"/>
      <c r="EI138" s="103"/>
      <c r="EJ138" s="103"/>
      <c r="EK138" s="103"/>
      <c r="EL138" s="103"/>
      <c r="EM138" s="103"/>
      <c r="EN138" s="103"/>
      <c r="EO138" s="103"/>
      <c r="EP138" s="103"/>
      <c r="EQ138" s="103"/>
      <c r="ER138" s="103"/>
      <c r="ES138" s="103"/>
      <c r="ET138" s="103"/>
      <c r="EU138" s="103"/>
      <c r="EV138" s="103"/>
      <c r="EW138" s="103"/>
      <c r="EX138" s="103"/>
      <c r="EY138" s="103"/>
      <c r="EZ138" s="103"/>
      <c r="FA138" s="103"/>
      <c r="FB138" s="103"/>
      <c r="FC138" s="103"/>
      <c r="FD138" s="103"/>
      <c r="FE138" s="103"/>
      <c r="FF138" s="103"/>
      <c r="FG138" s="103"/>
      <c r="FH138" s="103"/>
      <c r="FI138" s="103"/>
      <c r="FJ138" s="103"/>
      <c r="FK138" s="103"/>
      <c r="FL138" s="103"/>
      <c r="FM138" s="103"/>
      <c r="FN138" s="103"/>
      <c r="FO138" s="103"/>
      <c r="FP138" s="103"/>
      <c r="FQ138" s="103"/>
      <c r="FR138" s="103"/>
      <c r="FS138" s="103"/>
      <c r="FT138" s="103"/>
      <c r="FU138" s="103"/>
      <c r="FV138" s="103"/>
      <c r="FW138" s="103"/>
      <c r="FX138" s="103"/>
      <c r="FY138" s="103"/>
      <c r="FZ138" s="103"/>
      <c r="GA138" s="103"/>
      <c r="GB138" s="103"/>
      <c r="GC138" s="103"/>
      <c r="GD138" s="103"/>
      <c r="GE138" s="103"/>
      <c r="GF138" s="103"/>
      <c r="GG138" s="103"/>
      <c r="GH138" s="103"/>
      <c r="GI138" s="103"/>
      <c r="GJ138" s="103"/>
      <c r="GK138" s="121"/>
      <c r="GL138" s="103"/>
      <c r="GM138" s="103"/>
      <c r="GN138" s="103"/>
      <c r="GO138" s="103"/>
      <c r="GP138" s="103"/>
      <c r="GQ138" s="103"/>
      <c r="GR138" s="103"/>
      <c r="GS138" s="103"/>
      <c r="GT138" s="103"/>
    </row>
    <row r="139" spans="1:202" s="120" customFormat="1" ht="14.25">
      <c r="A139" s="103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  <c r="BL139" s="103"/>
      <c r="BM139" s="103"/>
      <c r="BN139" s="103"/>
      <c r="BO139" s="103"/>
      <c r="BP139" s="103"/>
      <c r="BQ139" s="103"/>
      <c r="BR139" s="103"/>
      <c r="BS139" s="103"/>
      <c r="BT139" s="103"/>
      <c r="BU139" s="103"/>
      <c r="BV139" s="103"/>
      <c r="BW139" s="103"/>
      <c r="BX139" s="103"/>
      <c r="BY139" s="103"/>
      <c r="BZ139" s="103"/>
      <c r="CA139" s="103"/>
      <c r="CB139" s="103"/>
      <c r="CC139" s="103"/>
      <c r="CD139" s="103"/>
      <c r="CE139" s="103"/>
      <c r="CF139" s="103"/>
      <c r="CG139" s="103"/>
      <c r="CH139" s="103"/>
      <c r="CI139" s="103"/>
      <c r="CJ139" s="103"/>
      <c r="CK139" s="103"/>
      <c r="CL139" s="103"/>
      <c r="CM139" s="103"/>
      <c r="CN139" s="103"/>
      <c r="CO139" s="103"/>
      <c r="CP139" s="103"/>
      <c r="CQ139" s="103"/>
      <c r="CR139" s="103"/>
      <c r="CS139" s="103"/>
      <c r="CT139" s="103"/>
      <c r="CU139" s="103"/>
      <c r="CV139" s="103"/>
      <c r="CW139" s="103"/>
      <c r="CX139" s="103"/>
      <c r="CY139" s="103"/>
      <c r="CZ139" s="103"/>
      <c r="DA139" s="103"/>
      <c r="DB139" s="103"/>
      <c r="DC139" s="103"/>
      <c r="DD139" s="103"/>
      <c r="DE139" s="103"/>
      <c r="DF139" s="103"/>
      <c r="DG139" s="103"/>
      <c r="DH139" s="103"/>
      <c r="DI139" s="103"/>
      <c r="DJ139" s="103"/>
      <c r="DK139" s="103"/>
      <c r="DL139" s="103"/>
      <c r="DM139" s="103"/>
      <c r="DN139" s="103"/>
      <c r="DO139" s="103"/>
      <c r="DP139" s="103"/>
      <c r="DQ139" s="103"/>
      <c r="DR139" s="103"/>
      <c r="DS139" s="103"/>
      <c r="DT139" s="103"/>
      <c r="DU139" s="103"/>
      <c r="DV139" s="103"/>
      <c r="DW139" s="103"/>
      <c r="DX139" s="103"/>
      <c r="DY139" s="103"/>
      <c r="DZ139" s="103"/>
      <c r="EA139" s="103"/>
      <c r="EB139" s="103"/>
      <c r="EC139" s="103"/>
      <c r="ED139" s="103"/>
      <c r="EE139" s="103"/>
      <c r="EF139" s="103"/>
      <c r="EG139" s="103"/>
      <c r="EH139" s="103"/>
      <c r="EI139" s="103"/>
      <c r="EJ139" s="103"/>
      <c r="EK139" s="103"/>
      <c r="EL139" s="103"/>
      <c r="EM139" s="103"/>
      <c r="EN139" s="103"/>
      <c r="EO139" s="103"/>
      <c r="EP139" s="103"/>
      <c r="EQ139" s="103"/>
      <c r="ER139" s="103"/>
      <c r="ES139" s="103"/>
      <c r="ET139" s="103"/>
      <c r="EU139" s="103"/>
      <c r="EV139" s="103"/>
      <c r="EW139" s="103"/>
      <c r="EX139" s="103"/>
      <c r="EY139" s="103"/>
      <c r="EZ139" s="103"/>
      <c r="FA139" s="103"/>
      <c r="FB139" s="103"/>
      <c r="FC139" s="103"/>
      <c r="FD139" s="103"/>
      <c r="FE139" s="103"/>
      <c r="FF139" s="103"/>
      <c r="FG139" s="103"/>
      <c r="FH139" s="103"/>
      <c r="FI139" s="103"/>
      <c r="FJ139" s="103"/>
      <c r="FK139" s="103"/>
      <c r="FL139" s="103"/>
      <c r="FM139" s="103"/>
      <c r="FN139" s="103"/>
      <c r="FO139" s="103"/>
      <c r="FP139" s="103"/>
      <c r="FQ139" s="103"/>
      <c r="FR139" s="103"/>
      <c r="FS139" s="103"/>
      <c r="FT139" s="103"/>
      <c r="FU139" s="103"/>
      <c r="FV139" s="103"/>
      <c r="FW139" s="103"/>
      <c r="FX139" s="103"/>
      <c r="FY139" s="103"/>
      <c r="FZ139" s="103"/>
      <c r="GA139" s="103"/>
      <c r="GB139" s="103"/>
      <c r="GC139" s="103"/>
      <c r="GD139" s="103"/>
      <c r="GE139" s="103"/>
      <c r="GF139" s="103"/>
      <c r="GG139" s="103"/>
      <c r="GH139" s="103"/>
      <c r="GI139" s="103"/>
      <c r="GJ139" s="103"/>
      <c r="GK139" s="121"/>
      <c r="GL139" s="103"/>
      <c r="GM139" s="103"/>
      <c r="GN139" s="103"/>
      <c r="GO139" s="103"/>
      <c r="GP139" s="103"/>
      <c r="GQ139" s="103"/>
      <c r="GR139" s="103"/>
      <c r="GS139" s="103"/>
      <c r="GT139" s="103"/>
    </row>
    <row r="140" spans="1:202" s="120" customFormat="1" ht="14.25">
      <c r="A140" s="103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  <c r="BL140" s="103"/>
      <c r="BM140" s="103"/>
      <c r="BN140" s="103"/>
      <c r="BO140" s="103"/>
      <c r="BP140" s="103"/>
      <c r="BQ140" s="103"/>
      <c r="BR140" s="103"/>
      <c r="BS140" s="103"/>
      <c r="BT140" s="103"/>
      <c r="BU140" s="103"/>
      <c r="BV140" s="103"/>
      <c r="BW140" s="103"/>
      <c r="BX140" s="103"/>
      <c r="BY140" s="103"/>
      <c r="BZ140" s="103"/>
      <c r="CA140" s="103"/>
      <c r="CB140" s="103"/>
      <c r="CC140" s="103"/>
      <c r="CD140" s="103"/>
      <c r="CE140" s="103"/>
      <c r="CF140" s="103"/>
      <c r="CG140" s="103"/>
      <c r="CH140" s="103"/>
      <c r="CI140" s="103"/>
      <c r="CJ140" s="103"/>
      <c r="CK140" s="103"/>
      <c r="CL140" s="103"/>
      <c r="CM140" s="103"/>
      <c r="CN140" s="103"/>
      <c r="CO140" s="103"/>
      <c r="CP140" s="103"/>
      <c r="CQ140" s="103"/>
      <c r="CR140" s="103"/>
      <c r="CS140" s="103"/>
      <c r="CT140" s="103"/>
      <c r="CU140" s="103"/>
      <c r="CV140" s="103"/>
      <c r="CW140" s="103"/>
      <c r="CX140" s="103"/>
      <c r="CY140" s="103"/>
      <c r="CZ140" s="103"/>
      <c r="DA140" s="103"/>
      <c r="DB140" s="103"/>
      <c r="DC140" s="103"/>
      <c r="DD140" s="103"/>
      <c r="DE140" s="103"/>
      <c r="DF140" s="103"/>
      <c r="DG140" s="103"/>
      <c r="DH140" s="103"/>
      <c r="DI140" s="103"/>
      <c r="DJ140" s="103"/>
      <c r="DK140" s="103"/>
      <c r="DL140" s="103"/>
      <c r="DM140" s="103"/>
      <c r="DN140" s="103"/>
      <c r="DO140" s="103"/>
      <c r="DP140" s="103"/>
      <c r="DQ140" s="103"/>
      <c r="DR140" s="103"/>
      <c r="DS140" s="103"/>
      <c r="DT140" s="103"/>
      <c r="DU140" s="103"/>
      <c r="DV140" s="103"/>
      <c r="DW140" s="103"/>
      <c r="DX140" s="103"/>
      <c r="DY140" s="103"/>
      <c r="DZ140" s="103"/>
      <c r="EA140" s="103"/>
      <c r="EB140" s="103"/>
      <c r="EC140" s="103"/>
      <c r="ED140" s="103"/>
      <c r="EE140" s="103"/>
      <c r="EF140" s="103"/>
      <c r="EG140" s="103"/>
      <c r="EH140" s="103"/>
      <c r="EI140" s="103"/>
      <c r="EJ140" s="103"/>
      <c r="EK140" s="103"/>
      <c r="EL140" s="103"/>
      <c r="EM140" s="103"/>
      <c r="EN140" s="103"/>
      <c r="EO140" s="103"/>
      <c r="EP140" s="103"/>
      <c r="EQ140" s="103"/>
      <c r="ER140" s="103"/>
      <c r="ES140" s="103"/>
      <c r="ET140" s="103"/>
      <c r="EU140" s="103"/>
      <c r="EV140" s="103"/>
      <c r="EW140" s="103"/>
      <c r="EX140" s="103"/>
      <c r="EY140" s="103"/>
      <c r="EZ140" s="103"/>
      <c r="FA140" s="103"/>
      <c r="FB140" s="103"/>
      <c r="FC140" s="103"/>
      <c r="FD140" s="103"/>
      <c r="FE140" s="103"/>
      <c r="FF140" s="103"/>
      <c r="FG140" s="103"/>
      <c r="FH140" s="103"/>
      <c r="FI140" s="103"/>
      <c r="FJ140" s="103"/>
      <c r="FK140" s="103"/>
      <c r="FL140" s="103"/>
      <c r="FM140" s="103"/>
      <c r="FN140" s="103"/>
      <c r="FO140" s="103"/>
      <c r="FP140" s="103"/>
      <c r="FQ140" s="103"/>
      <c r="FR140" s="103"/>
      <c r="FS140" s="103"/>
      <c r="FT140" s="103"/>
      <c r="FU140" s="103"/>
      <c r="FV140" s="103"/>
      <c r="FW140" s="103"/>
      <c r="FX140" s="103"/>
      <c r="FY140" s="103"/>
      <c r="FZ140" s="103"/>
      <c r="GA140" s="103"/>
      <c r="GB140" s="103"/>
      <c r="GC140" s="103"/>
      <c r="GD140" s="103"/>
      <c r="GE140" s="103"/>
      <c r="GF140" s="103"/>
      <c r="GG140" s="103"/>
      <c r="GH140" s="103"/>
      <c r="GI140" s="103"/>
      <c r="GJ140" s="103"/>
      <c r="GK140" s="121"/>
      <c r="GL140" s="103"/>
      <c r="GM140" s="103"/>
      <c r="GN140" s="103"/>
      <c r="GO140" s="103"/>
      <c r="GP140" s="103"/>
      <c r="GQ140" s="103"/>
      <c r="GR140" s="103"/>
      <c r="GS140" s="103"/>
      <c r="GT140" s="103"/>
    </row>
    <row r="141" spans="1:202" s="120" customFormat="1" ht="14.25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  <c r="BL141" s="103"/>
      <c r="BM141" s="103"/>
      <c r="BN141" s="103"/>
      <c r="BO141" s="103"/>
      <c r="BP141" s="103"/>
      <c r="BQ141" s="103"/>
      <c r="BR141" s="103"/>
      <c r="BS141" s="103"/>
      <c r="BT141" s="103"/>
      <c r="BU141" s="103"/>
      <c r="BV141" s="103"/>
      <c r="BW141" s="103"/>
      <c r="BX141" s="103"/>
      <c r="BY141" s="103"/>
      <c r="BZ141" s="103"/>
      <c r="CA141" s="103"/>
      <c r="CB141" s="103"/>
      <c r="CC141" s="103"/>
      <c r="CD141" s="103"/>
      <c r="CE141" s="103"/>
      <c r="CF141" s="103"/>
      <c r="CG141" s="103"/>
      <c r="CH141" s="103"/>
      <c r="CI141" s="103"/>
      <c r="CJ141" s="103"/>
      <c r="CK141" s="103"/>
      <c r="CL141" s="103"/>
      <c r="CM141" s="103"/>
      <c r="CN141" s="103"/>
      <c r="CO141" s="103"/>
      <c r="CP141" s="103"/>
      <c r="CQ141" s="103"/>
      <c r="CR141" s="103"/>
      <c r="CS141" s="103"/>
      <c r="CT141" s="103"/>
      <c r="CU141" s="103"/>
      <c r="CV141" s="103"/>
      <c r="CW141" s="103"/>
      <c r="CX141" s="103"/>
      <c r="CY141" s="103"/>
      <c r="CZ141" s="103"/>
      <c r="DA141" s="103"/>
      <c r="DB141" s="103"/>
      <c r="DC141" s="103"/>
      <c r="DD141" s="103"/>
      <c r="DE141" s="103"/>
      <c r="DF141" s="103"/>
      <c r="DG141" s="103"/>
      <c r="DH141" s="103"/>
      <c r="DI141" s="103"/>
      <c r="DJ141" s="103"/>
      <c r="DK141" s="103"/>
      <c r="DL141" s="103"/>
      <c r="DM141" s="103"/>
      <c r="DN141" s="103"/>
      <c r="DO141" s="103"/>
      <c r="DP141" s="103"/>
      <c r="DQ141" s="103"/>
      <c r="DR141" s="103"/>
      <c r="DS141" s="103"/>
      <c r="DT141" s="103"/>
      <c r="DU141" s="103"/>
      <c r="DV141" s="103"/>
      <c r="DW141" s="103"/>
      <c r="DX141" s="103"/>
      <c r="DY141" s="103"/>
      <c r="DZ141" s="103"/>
      <c r="EA141" s="103"/>
      <c r="EB141" s="103"/>
      <c r="EC141" s="103"/>
      <c r="ED141" s="103"/>
      <c r="EE141" s="103"/>
      <c r="EF141" s="103"/>
      <c r="EG141" s="103"/>
      <c r="EH141" s="103"/>
      <c r="EI141" s="103"/>
      <c r="EJ141" s="103"/>
      <c r="EK141" s="103"/>
      <c r="EL141" s="103"/>
      <c r="EM141" s="103"/>
      <c r="EN141" s="103"/>
      <c r="EO141" s="103"/>
      <c r="EP141" s="103"/>
      <c r="EQ141" s="103"/>
      <c r="ER141" s="103"/>
      <c r="ES141" s="103"/>
      <c r="ET141" s="103"/>
      <c r="EU141" s="103"/>
      <c r="EV141" s="103"/>
      <c r="EW141" s="103"/>
      <c r="EX141" s="103"/>
      <c r="EY141" s="103"/>
      <c r="EZ141" s="103"/>
      <c r="FA141" s="103"/>
      <c r="FB141" s="103"/>
      <c r="FC141" s="103"/>
      <c r="FD141" s="103"/>
      <c r="FE141" s="103"/>
      <c r="FF141" s="103"/>
      <c r="FG141" s="103"/>
      <c r="FH141" s="103"/>
      <c r="FI141" s="103"/>
      <c r="FJ141" s="103"/>
      <c r="FK141" s="103"/>
      <c r="FL141" s="103"/>
      <c r="FM141" s="103"/>
      <c r="FN141" s="103"/>
      <c r="FO141" s="103"/>
      <c r="FP141" s="103"/>
      <c r="FQ141" s="103"/>
      <c r="FR141" s="103"/>
      <c r="FS141" s="103"/>
      <c r="FT141" s="103"/>
      <c r="FU141" s="103"/>
      <c r="FV141" s="103"/>
      <c r="FW141" s="103"/>
      <c r="FX141" s="103"/>
      <c r="FY141" s="103"/>
      <c r="FZ141" s="103"/>
      <c r="GA141" s="103"/>
      <c r="GB141" s="103"/>
      <c r="GC141" s="103"/>
      <c r="GD141" s="103"/>
      <c r="GE141" s="103"/>
      <c r="GF141" s="103"/>
      <c r="GG141" s="103"/>
      <c r="GH141" s="103"/>
      <c r="GI141" s="103"/>
      <c r="GJ141" s="103"/>
      <c r="GK141" s="121"/>
      <c r="GL141" s="103"/>
      <c r="GM141" s="103"/>
      <c r="GN141" s="103"/>
      <c r="GO141" s="103"/>
      <c r="GP141" s="103"/>
      <c r="GQ141" s="103"/>
      <c r="GR141" s="103"/>
      <c r="GS141" s="103"/>
      <c r="GT141" s="103"/>
    </row>
    <row r="142" spans="1:202" s="120" customFormat="1" ht="14.25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  <c r="BL142" s="103"/>
      <c r="BM142" s="103"/>
      <c r="BN142" s="103"/>
      <c r="BO142" s="103"/>
      <c r="BP142" s="103"/>
      <c r="BQ142" s="103"/>
      <c r="BR142" s="103"/>
      <c r="BS142" s="103"/>
      <c r="BT142" s="103"/>
      <c r="BU142" s="103"/>
      <c r="BV142" s="103"/>
      <c r="BW142" s="103"/>
      <c r="BX142" s="103"/>
      <c r="BY142" s="103"/>
      <c r="BZ142" s="103"/>
      <c r="CA142" s="103"/>
      <c r="CB142" s="103"/>
      <c r="CC142" s="103"/>
      <c r="CD142" s="103"/>
      <c r="CE142" s="103"/>
      <c r="CF142" s="103"/>
      <c r="CG142" s="103"/>
      <c r="CH142" s="103"/>
      <c r="CI142" s="103"/>
      <c r="CJ142" s="103"/>
      <c r="CK142" s="103"/>
      <c r="CL142" s="103"/>
      <c r="CM142" s="103"/>
      <c r="CN142" s="103"/>
      <c r="CO142" s="103"/>
      <c r="CP142" s="103"/>
      <c r="CQ142" s="103"/>
      <c r="CR142" s="103"/>
      <c r="CS142" s="103"/>
      <c r="CT142" s="103"/>
      <c r="CU142" s="103"/>
      <c r="CV142" s="103"/>
      <c r="CW142" s="103"/>
      <c r="CX142" s="103"/>
      <c r="CY142" s="103"/>
      <c r="CZ142" s="103"/>
      <c r="DA142" s="103"/>
      <c r="DB142" s="103"/>
      <c r="DC142" s="103"/>
      <c r="DD142" s="103"/>
      <c r="DE142" s="103"/>
      <c r="DF142" s="103"/>
      <c r="DG142" s="103"/>
      <c r="DH142" s="103"/>
      <c r="DI142" s="103"/>
      <c r="DJ142" s="103"/>
      <c r="DK142" s="103"/>
      <c r="DL142" s="103"/>
      <c r="DM142" s="103"/>
      <c r="DN142" s="103"/>
      <c r="DO142" s="103"/>
      <c r="DP142" s="103"/>
      <c r="DQ142" s="103"/>
      <c r="DR142" s="103"/>
      <c r="DS142" s="103"/>
      <c r="DT142" s="103"/>
      <c r="DU142" s="103"/>
      <c r="DV142" s="103"/>
      <c r="DW142" s="103"/>
      <c r="DX142" s="103"/>
      <c r="DY142" s="103"/>
      <c r="DZ142" s="103"/>
      <c r="EA142" s="103"/>
      <c r="EB142" s="103"/>
      <c r="EC142" s="103"/>
      <c r="ED142" s="103"/>
      <c r="EE142" s="103"/>
      <c r="EF142" s="103"/>
      <c r="EG142" s="103"/>
      <c r="EH142" s="103"/>
      <c r="EI142" s="103"/>
      <c r="EJ142" s="103"/>
      <c r="EK142" s="103"/>
      <c r="EL142" s="103"/>
      <c r="EM142" s="103"/>
      <c r="EN142" s="103"/>
      <c r="EO142" s="103"/>
      <c r="EP142" s="103"/>
      <c r="EQ142" s="103"/>
      <c r="ER142" s="103"/>
      <c r="ES142" s="103"/>
      <c r="ET142" s="103"/>
      <c r="EU142" s="103"/>
      <c r="EV142" s="103"/>
      <c r="EW142" s="103"/>
      <c r="EX142" s="103"/>
      <c r="EY142" s="103"/>
      <c r="EZ142" s="103"/>
      <c r="FA142" s="103"/>
      <c r="FB142" s="103"/>
      <c r="FC142" s="103"/>
      <c r="FD142" s="103"/>
      <c r="FE142" s="103"/>
      <c r="FF142" s="103"/>
      <c r="FG142" s="103"/>
      <c r="FH142" s="103"/>
      <c r="FI142" s="103"/>
      <c r="FJ142" s="103"/>
      <c r="FK142" s="103"/>
      <c r="FL142" s="103"/>
      <c r="FM142" s="103"/>
      <c r="FN142" s="103"/>
      <c r="FO142" s="103"/>
      <c r="FP142" s="103"/>
      <c r="FQ142" s="103"/>
      <c r="FR142" s="103"/>
      <c r="FS142" s="103"/>
      <c r="FT142" s="103"/>
      <c r="FU142" s="103"/>
      <c r="FV142" s="103"/>
      <c r="FW142" s="103"/>
      <c r="FX142" s="103"/>
      <c r="FY142" s="103"/>
      <c r="FZ142" s="103"/>
      <c r="GA142" s="103"/>
      <c r="GB142" s="103"/>
      <c r="GC142" s="103"/>
      <c r="GD142" s="103"/>
      <c r="GE142" s="103"/>
      <c r="GF142" s="103"/>
      <c r="GG142" s="103"/>
      <c r="GH142" s="103"/>
      <c r="GI142" s="103"/>
      <c r="GJ142" s="103"/>
      <c r="GK142" s="121"/>
      <c r="GL142" s="103"/>
      <c r="GM142" s="103"/>
      <c r="GN142" s="103"/>
      <c r="GO142" s="103"/>
      <c r="GP142" s="103"/>
      <c r="GQ142" s="103"/>
      <c r="GR142" s="103"/>
      <c r="GS142" s="103"/>
      <c r="GT142" s="103"/>
    </row>
    <row r="143" spans="1:202" s="120" customFormat="1" ht="14.25">
      <c r="A143" s="103"/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  <c r="BL143" s="103"/>
      <c r="BM143" s="103"/>
      <c r="BN143" s="103"/>
      <c r="BO143" s="103"/>
      <c r="BP143" s="103"/>
      <c r="BQ143" s="103"/>
      <c r="BR143" s="103"/>
      <c r="BS143" s="103"/>
      <c r="BT143" s="103"/>
      <c r="BU143" s="103"/>
      <c r="BV143" s="103"/>
      <c r="BW143" s="103"/>
      <c r="BX143" s="103"/>
      <c r="BY143" s="103"/>
      <c r="BZ143" s="103"/>
      <c r="CA143" s="103"/>
      <c r="CB143" s="103"/>
      <c r="CC143" s="103"/>
      <c r="CD143" s="103"/>
      <c r="CE143" s="103"/>
      <c r="CF143" s="103"/>
      <c r="CG143" s="103"/>
      <c r="CH143" s="103"/>
      <c r="CI143" s="103"/>
      <c r="CJ143" s="103"/>
      <c r="CK143" s="103"/>
      <c r="CL143" s="103"/>
      <c r="CM143" s="103"/>
      <c r="CN143" s="103"/>
      <c r="CO143" s="103"/>
      <c r="CP143" s="103"/>
      <c r="CQ143" s="103"/>
      <c r="CR143" s="103"/>
      <c r="CS143" s="103"/>
      <c r="CT143" s="103"/>
      <c r="CU143" s="103"/>
      <c r="CV143" s="103"/>
      <c r="CW143" s="103"/>
      <c r="CX143" s="103"/>
      <c r="CY143" s="103"/>
      <c r="CZ143" s="103"/>
      <c r="DA143" s="103"/>
      <c r="DB143" s="103"/>
      <c r="DC143" s="103"/>
      <c r="DD143" s="103"/>
      <c r="DE143" s="103"/>
      <c r="DF143" s="103"/>
      <c r="DG143" s="103"/>
      <c r="DH143" s="103"/>
      <c r="DI143" s="103"/>
      <c r="DJ143" s="103"/>
      <c r="DK143" s="103"/>
      <c r="DL143" s="103"/>
      <c r="DM143" s="103"/>
      <c r="DN143" s="103"/>
      <c r="DO143" s="103"/>
      <c r="DP143" s="103"/>
      <c r="DQ143" s="103"/>
      <c r="DR143" s="103"/>
      <c r="DS143" s="103"/>
      <c r="DT143" s="103"/>
      <c r="DU143" s="103"/>
      <c r="DV143" s="103"/>
      <c r="DW143" s="103"/>
      <c r="DX143" s="103"/>
      <c r="DY143" s="103"/>
      <c r="DZ143" s="103"/>
      <c r="EA143" s="103"/>
      <c r="EB143" s="103"/>
      <c r="EC143" s="103"/>
      <c r="ED143" s="103"/>
      <c r="EE143" s="103"/>
      <c r="EF143" s="103"/>
      <c r="EG143" s="103"/>
      <c r="EH143" s="103"/>
      <c r="EI143" s="103"/>
      <c r="EJ143" s="103"/>
      <c r="EK143" s="103"/>
      <c r="EL143" s="103"/>
      <c r="EM143" s="103"/>
      <c r="EN143" s="103"/>
      <c r="EO143" s="103"/>
      <c r="EP143" s="103"/>
      <c r="EQ143" s="103"/>
      <c r="ER143" s="103"/>
      <c r="ES143" s="103"/>
      <c r="ET143" s="103"/>
      <c r="EU143" s="103"/>
      <c r="EV143" s="103"/>
      <c r="EW143" s="103"/>
      <c r="EX143" s="103"/>
      <c r="EY143" s="103"/>
      <c r="EZ143" s="103"/>
      <c r="FA143" s="103"/>
      <c r="FB143" s="103"/>
      <c r="FC143" s="103"/>
      <c r="FD143" s="103"/>
      <c r="FE143" s="103"/>
      <c r="FF143" s="103"/>
      <c r="FG143" s="103"/>
      <c r="FH143" s="103"/>
      <c r="FI143" s="103"/>
      <c r="FJ143" s="103"/>
      <c r="FK143" s="103"/>
      <c r="FL143" s="103"/>
      <c r="FM143" s="103"/>
      <c r="FN143" s="103"/>
      <c r="FO143" s="103"/>
      <c r="FP143" s="103"/>
      <c r="FQ143" s="103"/>
      <c r="FR143" s="103"/>
      <c r="FS143" s="103"/>
      <c r="FT143" s="103"/>
      <c r="FU143" s="103"/>
      <c r="FV143" s="103"/>
      <c r="FW143" s="103"/>
      <c r="FX143" s="103"/>
      <c r="FY143" s="103"/>
      <c r="FZ143" s="103"/>
      <c r="GA143" s="103"/>
      <c r="GB143" s="103"/>
      <c r="GC143" s="103"/>
      <c r="GD143" s="103"/>
      <c r="GE143" s="103"/>
      <c r="GF143" s="103"/>
      <c r="GG143" s="103"/>
      <c r="GH143" s="103"/>
      <c r="GI143" s="103"/>
      <c r="GJ143" s="103"/>
      <c r="GK143" s="121"/>
      <c r="GL143" s="103"/>
      <c r="GM143" s="103"/>
      <c r="GN143" s="103"/>
      <c r="GO143" s="103"/>
      <c r="GP143" s="103"/>
      <c r="GQ143" s="103"/>
      <c r="GR143" s="103"/>
      <c r="GS143" s="103"/>
      <c r="GT143" s="103"/>
    </row>
    <row r="144" spans="1:202" s="120" customFormat="1" ht="14.25">
      <c r="A144" s="103"/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  <c r="BL144" s="103"/>
      <c r="BM144" s="103"/>
      <c r="BN144" s="103"/>
      <c r="BO144" s="103"/>
      <c r="BP144" s="103"/>
      <c r="BQ144" s="103"/>
      <c r="BR144" s="103"/>
      <c r="BS144" s="103"/>
      <c r="BT144" s="103"/>
      <c r="BU144" s="103"/>
      <c r="BV144" s="103"/>
      <c r="BW144" s="103"/>
      <c r="BX144" s="103"/>
      <c r="BY144" s="103"/>
      <c r="BZ144" s="103"/>
      <c r="CA144" s="103"/>
      <c r="CB144" s="103"/>
      <c r="CC144" s="103"/>
      <c r="CD144" s="103"/>
      <c r="CE144" s="103"/>
      <c r="CF144" s="103"/>
      <c r="CG144" s="103"/>
      <c r="CH144" s="103"/>
      <c r="CI144" s="103"/>
      <c r="CJ144" s="103"/>
      <c r="CK144" s="103"/>
      <c r="CL144" s="103"/>
      <c r="CM144" s="103"/>
      <c r="CN144" s="103"/>
      <c r="CO144" s="103"/>
      <c r="CP144" s="103"/>
      <c r="CQ144" s="103"/>
      <c r="CR144" s="103"/>
      <c r="CS144" s="103"/>
      <c r="CT144" s="103"/>
      <c r="CU144" s="103"/>
      <c r="CV144" s="103"/>
      <c r="CW144" s="103"/>
      <c r="CX144" s="103"/>
      <c r="CY144" s="103"/>
      <c r="CZ144" s="103"/>
      <c r="DA144" s="103"/>
      <c r="DB144" s="103"/>
      <c r="DC144" s="103"/>
      <c r="DD144" s="103"/>
      <c r="DE144" s="103"/>
      <c r="DF144" s="103"/>
      <c r="DG144" s="103"/>
      <c r="DH144" s="103"/>
      <c r="DI144" s="103"/>
      <c r="DJ144" s="103"/>
      <c r="DK144" s="103"/>
      <c r="DL144" s="103"/>
      <c r="DM144" s="103"/>
      <c r="DN144" s="103"/>
      <c r="DO144" s="103"/>
      <c r="DP144" s="103"/>
      <c r="DQ144" s="103"/>
      <c r="DR144" s="103"/>
      <c r="DS144" s="103"/>
      <c r="DT144" s="103"/>
      <c r="DU144" s="103"/>
      <c r="DV144" s="103"/>
      <c r="DW144" s="103"/>
      <c r="DX144" s="103"/>
      <c r="DY144" s="103"/>
      <c r="DZ144" s="103"/>
      <c r="EA144" s="103"/>
      <c r="EB144" s="103"/>
      <c r="EC144" s="103"/>
      <c r="ED144" s="103"/>
      <c r="EE144" s="103"/>
      <c r="EF144" s="103"/>
      <c r="EG144" s="103"/>
      <c r="EH144" s="103"/>
      <c r="EI144" s="103"/>
      <c r="EJ144" s="103"/>
      <c r="EK144" s="103"/>
      <c r="EL144" s="103"/>
      <c r="EM144" s="103"/>
      <c r="EN144" s="103"/>
      <c r="EO144" s="103"/>
      <c r="EP144" s="103"/>
      <c r="EQ144" s="103"/>
      <c r="ER144" s="103"/>
      <c r="ES144" s="103"/>
      <c r="ET144" s="103"/>
      <c r="EU144" s="103"/>
      <c r="EV144" s="103"/>
      <c r="EW144" s="103"/>
      <c r="EX144" s="103"/>
      <c r="EY144" s="103"/>
      <c r="EZ144" s="103"/>
      <c r="FA144" s="103"/>
      <c r="FB144" s="103"/>
      <c r="FC144" s="103"/>
      <c r="FD144" s="103"/>
      <c r="FE144" s="103"/>
      <c r="FF144" s="103"/>
      <c r="FG144" s="103"/>
      <c r="FH144" s="103"/>
      <c r="FI144" s="103"/>
      <c r="FJ144" s="103"/>
      <c r="FK144" s="103"/>
      <c r="FL144" s="103"/>
      <c r="FM144" s="103"/>
      <c r="FN144" s="103"/>
      <c r="FO144" s="103"/>
      <c r="FP144" s="103"/>
      <c r="FQ144" s="103"/>
      <c r="FR144" s="103"/>
      <c r="FS144" s="103"/>
      <c r="FT144" s="103"/>
      <c r="FU144" s="103"/>
      <c r="FV144" s="103"/>
      <c r="FW144" s="103"/>
      <c r="FX144" s="103"/>
      <c r="FY144" s="103"/>
      <c r="FZ144" s="103"/>
      <c r="GA144" s="103"/>
      <c r="GB144" s="103"/>
      <c r="GC144" s="103"/>
      <c r="GD144" s="103"/>
      <c r="GE144" s="103"/>
      <c r="GF144" s="103"/>
      <c r="GG144" s="103"/>
      <c r="GH144" s="103"/>
      <c r="GI144" s="103"/>
      <c r="GJ144" s="103"/>
      <c r="GK144" s="121"/>
      <c r="GL144" s="103"/>
      <c r="GM144" s="103"/>
      <c r="GN144" s="103"/>
      <c r="GO144" s="103"/>
      <c r="GP144" s="103"/>
      <c r="GQ144" s="103"/>
      <c r="GR144" s="103"/>
      <c r="GS144" s="103"/>
      <c r="GT144" s="103"/>
    </row>
    <row r="145" spans="1:202" s="120" customFormat="1" ht="14.25">
      <c r="A145" s="103"/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  <c r="BL145" s="103"/>
      <c r="BM145" s="103"/>
      <c r="BN145" s="103"/>
      <c r="BO145" s="103"/>
      <c r="BP145" s="103"/>
      <c r="BQ145" s="103"/>
      <c r="BR145" s="103"/>
      <c r="BS145" s="103"/>
      <c r="BT145" s="103"/>
      <c r="BU145" s="103"/>
      <c r="BV145" s="103"/>
      <c r="BW145" s="103"/>
      <c r="BX145" s="103"/>
      <c r="BY145" s="103"/>
      <c r="BZ145" s="103"/>
      <c r="CA145" s="103"/>
      <c r="CB145" s="103"/>
      <c r="CC145" s="103"/>
      <c r="CD145" s="103"/>
      <c r="CE145" s="103"/>
      <c r="CF145" s="103"/>
      <c r="CG145" s="103"/>
      <c r="CH145" s="103"/>
      <c r="CI145" s="103"/>
      <c r="CJ145" s="103"/>
      <c r="CK145" s="103"/>
      <c r="CL145" s="103"/>
      <c r="CM145" s="103"/>
      <c r="CN145" s="103"/>
      <c r="CO145" s="103"/>
      <c r="CP145" s="103"/>
      <c r="CQ145" s="103"/>
      <c r="CR145" s="103"/>
      <c r="CS145" s="103"/>
      <c r="CT145" s="103"/>
      <c r="CU145" s="103"/>
      <c r="CV145" s="103"/>
      <c r="CW145" s="103"/>
      <c r="CX145" s="103"/>
      <c r="CY145" s="103"/>
      <c r="CZ145" s="103"/>
      <c r="DA145" s="103"/>
      <c r="DB145" s="103"/>
      <c r="DC145" s="103"/>
      <c r="DD145" s="103"/>
      <c r="DE145" s="103"/>
      <c r="DF145" s="103"/>
      <c r="DG145" s="103"/>
      <c r="DH145" s="103"/>
      <c r="DI145" s="103"/>
      <c r="DJ145" s="103"/>
      <c r="DK145" s="103"/>
      <c r="DL145" s="103"/>
      <c r="DM145" s="103"/>
      <c r="DN145" s="103"/>
      <c r="DO145" s="103"/>
      <c r="DP145" s="103"/>
      <c r="DQ145" s="103"/>
      <c r="DR145" s="103"/>
      <c r="DS145" s="103"/>
      <c r="DT145" s="103"/>
      <c r="DU145" s="103"/>
      <c r="DV145" s="103"/>
      <c r="DW145" s="103"/>
      <c r="DX145" s="103"/>
      <c r="DY145" s="103"/>
      <c r="DZ145" s="103"/>
      <c r="EA145" s="103"/>
      <c r="EB145" s="103"/>
      <c r="EC145" s="103"/>
      <c r="ED145" s="103"/>
      <c r="EE145" s="103"/>
      <c r="EF145" s="103"/>
      <c r="EG145" s="103"/>
      <c r="EH145" s="103"/>
      <c r="EI145" s="103"/>
      <c r="EJ145" s="103"/>
      <c r="EK145" s="103"/>
      <c r="EL145" s="103"/>
      <c r="EM145" s="103"/>
      <c r="EN145" s="103"/>
      <c r="EO145" s="103"/>
      <c r="EP145" s="103"/>
      <c r="EQ145" s="103"/>
      <c r="ER145" s="103"/>
      <c r="ES145" s="103"/>
      <c r="ET145" s="103"/>
      <c r="EU145" s="103"/>
      <c r="EV145" s="103"/>
      <c r="EW145" s="103"/>
      <c r="EX145" s="103"/>
      <c r="EY145" s="103"/>
      <c r="EZ145" s="103"/>
      <c r="FA145" s="103"/>
      <c r="FB145" s="103"/>
      <c r="FC145" s="103"/>
      <c r="FD145" s="103"/>
      <c r="FE145" s="103"/>
      <c r="FF145" s="103"/>
      <c r="FG145" s="103"/>
      <c r="FH145" s="103"/>
      <c r="FI145" s="103"/>
      <c r="FJ145" s="103"/>
      <c r="FK145" s="103"/>
      <c r="FL145" s="103"/>
      <c r="FM145" s="103"/>
      <c r="FN145" s="103"/>
      <c r="FO145" s="103"/>
      <c r="FP145" s="103"/>
      <c r="FQ145" s="103"/>
      <c r="FR145" s="103"/>
      <c r="FS145" s="103"/>
      <c r="FT145" s="103"/>
      <c r="FU145" s="103"/>
      <c r="FV145" s="103"/>
      <c r="FW145" s="103"/>
      <c r="FX145" s="103"/>
      <c r="FY145" s="103"/>
      <c r="FZ145" s="103"/>
      <c r="GA145" s="103"/>
      <c r="GB145" s="103"/>
      <c r="GC145" s="103"/>
      <c r="GD145" s="103"/>
      <c r="GE145" s="103"/>
      <c r="GF145" s="103"/>
      <c r="GG145" s="103"/>
      <c r="GH145" s="103"/>
      <c r="GI145" s="103"/>
      <c r="GJ145" s="103"/>
      <c r="GK145" s="121"/>
      <c r="GL145" s="103"/>
      <c r="GM145" s="103"/>
      <c r="GN145" s="103"/>
      <c r="GO145" s="103"/>
      <c r="GP145" s="103"/>
      <c r="GQ145" s="103"/>
      <c r="GR145" s="103"/>
      <c r="GS145" s="103"/>
      <c r="GT145" s="103"/>
    </row>
    <row r="146" spans="1:202" s="120" customFormat="1" ht="14.25">
      <c r="A146" s="103"/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  <c r="BL146" s="103"/>
      <c r="BM146" s="103"/>
      <c r="BN146" s="103"/>
      <c r="BO146" s="103"/>
      <c r="BP146" s="103"/>
      <c r="BQ146" s="103"/>
      <c r="BR146" s="103"/>
      <c r="BS146" s="103"/>
      <c r="BT146" s="103"/>
      <c r="BU146" s="103"/>
      <c r="BV146" s="103"/>
      <c r="BW146" s="103"/>
      <c r="BX146" s="103"/>
      <c r="BY146" s="103"/>
      <c r="BZ146" s="103"/>
      <c r="CA146" s="103"/>
      <c r="CB146" s="103"/>
      <c r="CC146" s="103"/>
      <c r="CD146" s="103"/>
      <c r="CE146" s="103"/>
      <c r="CF146" s="103"/>
      <c r="CG146" s="103"/>
      <c r="CH146" s="103"/>
      <c r="CI146" s="103"/>
      <c r="CJ146" s="103"/>
      <c r="CK146" s="103"/>
      <c r="CL146" s="103"/>
      <c r="CM146" s="103"/>
      <c r="CN146" s="103"/>
      <c r="CO146" s="103"/>
      <c r="CP146" s="103"/>
      <c r="CQ146" s="103"/>
      <c r="CR146" s="103"/>
      <c r="CS146" s="103"/>
      <c r="CT146" s="103"/>
      <c r="CU146" s="103"/>
      <c r="CV146" s="103"/>
      <c r="CW146" s="103"/>
      <c r="CX146" s="103"/>
      <c r="CY146" s="103"/>
      <c r="CZ146" s="103"/>
      <c r="DA146" s="103"/>
      <c r="DB146" s="103"/>
      <c r="DC146" s="103"/>
      <c r="DD146" s="103"/>
      <c r="DE146" s="103"/>
      <c r="DF146" s="103"/>
      <c r="DG146" s="103"/>
      <c r="DH146" s="103"/>
      <c r="DI146" s="103"/>
      <c r="DJ146" s="103"/>
      <c r="DK146" s="103"/>
      <c r="DL146" s="103"/>
      <c r="DM146" s="103"/>
      <c r="DN146" s="103"/>
      <c r="DO146" s="103"/>
      <c r="DP146" s="103"/>
      <c r="DQ146" s="103"/>
      <c r="DR146" s="103"/>
      <c r="DS146" s="103"/>
      <c r="DT146" s="103"/>
      <c r="DU146" s="103"/>
      <c r="DV146" s="103"/>
      <c r="DW146" s="103"/>
      <c r="DX146" s="103"/>
      <c r="DY146" s="103"/>
      <c r="DZ146" s="103"/>
      <c r="EA146" s="103"/>
      <c r="EB146" s="103"/>
      <c r="EC146" s="103"/>
      <c r="ED146" s="103"/>
      <c r="EE146" s="103"/>
      <c r="EF146" s="103"/>
      <c r="EG146" s="103"/>
      <c r="EH146" s="103"/>
      <c r="EI146" s="103"/>
      <c r="EJ146" s="103"/>
      <c r="EK146" s="103"/>
      <c r="EL146" s="103"/>
      <c r="EM146" s="103"/>
      <c r="EN146" s="103"/>
      <c r="EO146" s="103"/>
      <c r="EP146" s="103"/>
      <c r="EQ146" s="103"/>
      <c r="ER146" s="103"/>
      <c r="ES146" s="103"/>
      <c r="ET146" s="103"/>
      <c r="EU146" s="103"/>
      <c r="EV146" s="103"/>
      <c r="EW146" s="103"/>
      <c r="EX146" s="103"/>
      <c r="EY146" s="103"/>
      <c r="EZ146" s="103"/>
      <c r="FA146" s="103"/>
      <c r="FB146" s="103"/>
      <c r="FC146" s="103"/>
      <c r="FD146" s="103"/>
      <c r="FE146" s="103"/>
      <c r="FF146" s="103"/>
      <c r="FG146" s="103"/>
      <c r="FH146" s="103"/>
      <c r="FI146" s="103"/>
      <c r="FJ146" s="103"/>
      <c r="FK146" s="103"/>
      <c r="FL146" s="103"/>
      <c r="FM146" s="103"/>
      <c r="FN146" s="103"/>
      <c r="FO146" s="103"/>
      <c r="FP146" s="103"/>
      <c r="FQ146" s="103"/>
      <c r="FR146" s="103"/>
      <c r="FS146" s="103"/>
      <c r="FT146" s="103"/>
      <c r="FU146" s="103"/>
      <c r="FV146" s="103"/>
      <c r="FW146" s="103"/>
      <c r="FX146" s="103"/>
      <c r="FY146" s="103"/>
      <c r="FZ146" s="103"/>
      <c r="GA146" s="103"/>
      <c r="GB146" s="103"/>
      <c r="GC146" s="103"/>
      <c r="GD146" s="103"/>
      <c r="GE146" s="103"/>
      <c r="GF146" s="103"/>
      <c r="GG146" s="103"/>
      <c r="GH146" s="103"/>
      <c r="GI146" s="103"/>
      <c r="GJ146" s="103"/>
      <c r="GK146" s="121"/>
      <c r="GL146" s="103"/>
      <c r="GM146" s="103"/>
      <c r="GN146" s="103"/>
      <c r="GO146" s="103"/>
      <c r="GP146" s="103"/>
      <c r="GQ146" s="103"/>
      <c r="GR146" s="103"/>
      <c r="GS146" s="103"/>
      <c r="GT146" s="103"/>
    </row>
    <row r="147" spans="1:202" s="120" customFormat="1" ht="14.25">
      <c r="A147" s="103"/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  <c r="BL147" s="103"/>
      <c r="BM147" s="103"/>
      <c r="BN147" s="103"/>
      <c r="BO147" s="103"/>
      <c r="BP147" s="103"/>
      <c r="BQ147" s="103"/>
      <c r="BR147" s="103"/>
      <c r="BS147" s="103"/>
      <c r="BT147" s="103"/>
      <c r="BU147" s="103"/>
      <c r="BV147" s="103"/>
      <c r="BW147" s="103"/>
      <c r="BX147" s="103"/>
      <c r="BY147" s="103"/>
      <c r="BZ147" s="103"/>
      <c r="CA147" s="103"/>
      <c r="CB147" s="103"/>
      <c r="CC147" s="103"/>
      <c r="CD147" s="103"/>
      <c r="CE147" s="103"/>
      <c r="CF147" s="103"/>
      <c r="CG147" s="103"/>
      <c r="CH147" s="103"/>
      <c r="CI147" s="103"/>
      <c r="CJ147" s="103"/>
      <c r="CK147" s="103"/>
      <c r="CL147" s="103"/>
      <c r="CM147" s="103"/>
      <c r="CN147" s="103"/>
      <c r="CO147" s="103"/>
      <c r="CP147" s="103"/>
      <c r="CQ147" s="103"/>
      <c r="CR147" s="103"/>
      <c r="CS147" s="103"/>
      <c r="CT147" s="103"/>
      <c r="CU147" s="103"/>
      <c r="CV147" s="103"/>
      <c r="CW147" s="103"/>
      <c r="CX147" s="103"/>
      <c r="CY147" s="103"/>
      <c r="CZ147" s="103"/>
      <c r="DA147" s="103"/>
      <c r="DB147" s="103"/>
      <c r="DC147" s="103"/>
      <c r="DD147" s="103"/>
      <c r="DE147" s="103"/>
      <c r="DF147" s="103"/>
      <c r="DG147" s="103"/>
      <c r="DH147" s="103"/>
      <c r="DI147" s="103"/>
      <c r="DJ147" s="103"/>
      <c r="DK147" s="103"/>
      <c r="DL147" s="103"/>
      <c r="DM147" s="103"/>
      <c r="DN147" s="103"/>
      <c r="DO147" s="103"/>
      <c r="DP147" s="103"/>
      <c r="DQ147" s="103"/>
      <c r="DR147" s="103"/>
      <c r="DS147" s="103"/>
      <c r="DT147" s="103"/>
      <c r="DU147" s="103"/>
      <c r="DV147" s="103"/>
      <c r="DW147" s="103"/>
      <c r="DX147" s="103"/>
      <c r="DY147" s="103"/>
      <c r="DZ147" s="103"/>
      <c r="EA147" s="103"/>
      <c r="EB147" s="103"/>
      <c r="EC147" s="103"/>
      <c r="ED147" s="103"/>
      <c r="EE147" s="103"/>
      <c r="EF147" s="103"/>
      <c r="EG147" s="103"/>
      <c r="EH147" s="103"/>
      <c r="EI147" s="103"/>
      <c r="EJ147" s="103"/>
      <c r="EK147" s="103"/>
      <c r="EL147" s="103"/>
      <c r="EM147" s="103"/>
      <c r="EN147" s="103"/>
      <c r="EO147" s="103"/>
      <c r="EP147" s="103"/>
      <c r="EQ147" s="103"/>
      <c r="ER147" s="103"/>
      <c r="ES147" s="103"/>
      <c r="ET147" s="103"/>
      <c r="EU147" s="103"/>
      <c r="EV147" s="103"/>
      <c r="EW147" s="103"/>
      <c r="EX147" s="103"/>
      <c r="EY147" s="103"/>
      <c r="EZ147" s="103"/>
      <c r="FA147" s="103"/>
      <c r="FB147" s="103"/>
      <c r="FC147" s="103"/>
      <c r="FD147" s="103"/>
      <c r="FE147" s="103"/>
      <c r="FF147" s="103"/>
      <c r="FG147" s="103"/>
      <c r="FH147" s="103"/>
      <c r="FI147" s="103"/>
      <c r="FJ147" s="103"/>
      <c r="FK147" s="103"/>
      <c r="FL147" s="103"/>
      <c r="FM147" s="103"/>
      <c r="FN147" s="103"/>
      <c r="FO147" s="103"/>
      <c r="FP147" s="103"/>
      <c r="FQ147" s="103"/>
      <c r="FR147" s="103"/>
      <c r="FS147" s="103"/>
      <c r="FT147" s="103"/>
      <c r="FU147" s="103"/>
      <c r="FV147" s="103"/>
      <c r="FW147" s="103"/>
      <c r="FX147" s="103"/>
      <c r="FY147" s="103"/>
      <c r="FZ147" s="103"/>
      <c r="GA147" s="103"/>
      <c r="GB147" s="103"/>
      <c r="GC147" s="103"/>
      <c r="GD147" s="103"/>
      <c r="GE147" s="103"/>
      <c r="GF147" s="103"/>
      <c r="GG147" s="103"/>
      <c r="GH147" s="103"/>
      <c r="GI147" s="103"/>
      <c r="GJ147" s="103"/>
      <c r="GK147" s="121"/>
      <c r="GL147" s="103"/>
      <c r="GM147" s="103"/>
      <c r="GN147" s="103"/>
      <c r="GO147" s="103"/>
      <c r="GP147" s="103"/>
      <c r="GQ147" s="103"/>
      <c r="GR147" s="103"/>
      <c r="GS147" s="103"/>
      <c r="GT147" s="103"/>
    </row>
    <row r="148" spans="1:202" s="120" customFormat="1" ht="14.25">
      <c r="A148" s="103"/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  <c r="BL148" s="103"/>
      <c r="BM148" s="103"/>
      <c r="BN148" s="103"/>
      <c r="BO148" s="103"/>
      <c r="BP148" s="103"/>
      <c r="BQ148" s="103"/>
      <c r="BR148" s="103"/>
      <c r="BS148" s="103"/>
      <c r="BT148" s="103"/>
      <c r="BU148" s="103"/>
      <c r="BV148" s="103"/>
      <c r="BW148" s="103"/>
      <c r="BX148" s="103"/>
      <c r="BY148" s="103"/>
      <c r="BZ148" s="103"/>
      <c r="CA148" s="103"/>
      <c r="CB148" s="103"/>
      <c r="CC148" s="103"/>
      <c r="CD148" s="103"/>
      <c r="CE148" s="103"/>
      <c r="CF148" s="103"/>
      <c r="CG148" s="103"/>
      <c r="CH148" s="103"/>
      <c r="CI148" s="103"/>
      <c r="CJ148" s="103"/>
      <c r="CK148" s="103"/>
      <c r="CL148" s="103"/>
      <c r="CM148" s="103"/>
      <c r="CN148" s="103"/>
      <c r="CO148" s="103"/>
      <c r="CP148" s="103"/>
      <c r="CQ148" s="103"/>
      <c r="CR148" s="103"/>
      <c r="CS148" s="103"/>
      <c r="CT148" s="103"/>
      <c r="CU148" s="103"/>
      <c r="CV148" s="103"/>
      <c r="CW148" s="103"/>
      <c r="CX148" s="103"/>
      <c r="CY148" s="103"/>
      <c r="CZ148" s="103"/>
      <c r="DA148" s="103"/>
      <c r="DB148" s="103"/>
      <c r="DC148" s="103"/>
      <c r="DD148" s="103"/>
      <c r="DE148" s="103"/>
      <c r="DF148" s="103"/>
      <c r="DG148" s="103"/>
      <c r="DH148" s="103"/>
      <c r="DI148" s="103"/>
      <c r="DJ148" s="103"/>
      <c r="DK148" s="103"/>
      <c r="DL148" s="103"/>
      <c r="DM148" s="103"/>
      <c r="DN148" s="103"/>
      <c r="DO148" s="103"/>
      <c r="DP148" s="103"/>
      <c r="DQ148" s="103"/>
      <c r="DR148" s="103"/>
      <c r="DS148" s="103"/>
      <c r="DT148" s="103"/>
      <c r="DU148" s="103"/>
      <c r="DV148" s="103"/>
      <c r="DW148" s="103"/>
      <c r="DX148" s="103"/>
      <c r="DY148" s="103"/>
      <c r="DZ148" s="103"/>
      <c r="EA148" s="103"/>
      <c r="EB148" s="103"/>
      <c r="EC148" s="103"/>
      <c r="ED148" s="103"/>
      <c r="EE148" s="103"/>
      <c r="EF148" s="103"/>
      <c r="EG148" s="103"/>
      <c r="EH148" s="103"/>
      <c r="EI148" s="103"/>
      <c r="EJ148" s="103"/>
      <c r="EK148" s="103"/>
      <c r="EL148" s="103"/>
      <c r="EM148" s="103"/>
      <c r="EN148" s="103"/>
      <c r="EO148" s="103"/>
      <c r="EP148" s="103"/>
      <c r="EQ148" s="103"/>
      <c r="ER148" s="103"/>
      <c r="ES148" s="103"/>
      <c r="ET148" s="103"/>
      <c r="EU148" s="103"/>
      <c r="EV148" s="103"/>
      <c r="EW148" s="103"/>
      <c r="EX148" s="103"/>
      <c r="EY148" s="103"/>
      <c r="EZ148" s="103"/>
      <c r="FA148" s="103"/>
      <c r="FB148" s="103"/>
      <c r="FC148" s="103"/>
      <c r="FD148" s="103"/>
      <c r="FE148" s="103"/>
      <c r="FF148" s="103"/>
      <c r="FG148" s="103"/>
      <c r="FH148" s="103"/>
      <c r="FI148" s="103"/>
      <c r="FJ148" s="103"/>
      <c r="FK148" s="103"/>
      <c r="FL148" s="103"/>
      <c r="FM148" s="103"/>
      <c r="FN148" s="103"/>
      <c r="FO148" s="103"/>
      <c r="FP148" s="103"/>
      <c r="FQ148" s="103"/>
      <c r="FR148" s="103"/>
      <c r="FS148" s="103"/>
      <c r="FT148" s="103"/>
      <c r="FU148" s="103"/>
      <c r="FV148" s="103"/>
      <c r="FW148" s="103"/>
      <c r="FX148" s="103"/>
      <c r="FY148" s="103"/>
      <c r="FZ148" s="103"/>
      <c r="GA148" s="103"/>
      <c r="GB148" s="103"/>
      <c r="GC148" s="103"/>
      <c r="GD148" s="103"/>
      <c r="GE148" s="103"/>
      <c r="GF148" s="103"/>
      <c r="GG148" s="103"/>
      <c r="GH148" s="103"/>
      <c r="GI148" s="103"/>
      <c r="GJ148" s="103"/>
      <c r="GK148" s="121"/>
      <c r="GL148" s="103"/>
      <c r="GM148" s="103"/>
      <c r="GN148" s="103"/>
      <c r="GO148" s="103"/>
      <c r="GP148" s="103"/>
      <c r="GQ148" s="103"/>
      <c r="GR148" s="103"/>
      <c r="GS148" s="103"/>
      <c r="GT148" s="103"/>
    </row>
    <row r="149" spans="1:202" s="120" customFormat="1" ht="14.25">
      <c r="A149" s="103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  <c r="BL149" s="103"/>
      <c r="BM149" s="103"/>
      <c r="BN149" s="103"/>
      <c r="BO149" s="103"/>
      <c r="BP149" s="103"/>
      <c r="BQ149" s="103"/>
      <c r="BR149" s="103"/>
      <c r="BS149" s="103"/>
      <c r="BT149" s="103"/>
      <c r="BU149" s="103"/>
      <c r="BV149" s="103"/>
      <c r="BW149" s="103"/>
      <c r="BX149" s="103"/>
      <c r="BY149" s="103"/>
      <c r="BZ149" s="103"/>
      <c r="CA149" s="103"/>
      <c r="CB149" s="103"/>
      <c r="CC149" s="103"/>
      <c r="CD149" s="103"/>
      <c r="CE149" s="103"/>
      <c r="CF149" s="103"/>
      <c r="CG149" s="103"/>
      <c r="CH149" s="103"/>
      <c r="CI149" s="103"/>
      <c r="CJ149" s="103"/>
      <c r="CK149" s="103"/>
      <c r="CL149" s="103"/>
      <c r="CM149" s="103"/>
      <c r="CN149" s="103"/>
      <c r="CO149" s="103"/>
      <c r="CP149" s="103"/>
      <c r="CQ149" s="103"/>
      <c r="CR149" s="103"/>
      <c r="CS149" s="103"/>
      <c r="CT149" s="103"/>
      <c r="CU149" s="103"/>
      <c r="CV149" s="103"/>
      <c r="CW149" s="103"/>
      <c r="CX149" s="103"/>
      <c r="CY149" s="103"/>
      <c r="CZ149" s="103"/>
      <c r="DA149" s="103"/>
      <c r="DB149" s="103"/>
      <c r="DC149" s="103"/>
      <c r="DD149" s="103"/>
      <c r="DE149" s="103"/>
      <c r="DF149" s="103"/>
      <c r="DG149" s="103"/>
      <c r="DH149" s="103"/>
      <c r="DI149" s="103"/>
      <c r="DJ149" s="103"/>
      <c r="DK149" s="103"/>
      <c r="DL149" s="103"/>
      <c r="DM149" s="103"/>
      <c r="DN149" s="103"/>
      <c r="DO149" s="103"/>
      <c r="DP149" s="103"/>
      <c r="DQ149" s="103"/>
      <c r="DR149" s="103"/>
      <c r="DS149" s="103"/>
      <c r="DT149" s="103"/>
      <c r="DU149" s="103"/>
      <c r="DV149" s="103"/>
      <c r="DW149" s="103"/>
      <c r="DX149" s="103"/>
      <c r="DY149" s="103"/>
      <c r="DZ149" s="103"/>
      <c r="EA149" s="103"/>
      <c r="EB149" s="103"/>
      <c r="EC149" s="103"/>
      <c r="ED149" s="103"/>
      <c r="EE149" s="103"/>
      <c r="EF149" s="103"/>
      <c r="EG149" s="103"/>
      <c r="EH149" s="103"/>
      <c r="EI149" s="103"/>
      <c r="EJ149" s="103"/>
      <c r="EK149" s="103"/>
      <c r="EL149" s="103"/>
      <c r="EM149" s="103"/>
      <c r="EN149" s="103"/>
      <c r="EO149" s="103"/>
      <c r="EP149" s="103"/>
      <c r="EQ149" s="103"/>
      <c r="ER149" s="103"/>
      <c r="ES149" s="103"/>
      <c r="ET149" s="103"/>
      <c r="EU149" s="103"/>
      <c r="EV149" s="103"/>
      <c r="EW149" s="103"/>
      <c r="EX149" s="103"/>
      <c r="EY149" s="103"/>
      <c r="EZ149" s="103"/>
      <c r="FA149" s="103"/>
      <c r="FB149" s="103"/>
      <c r="FC149" s="103"/>
      <c r="FD149" s="103"/>
      <c r="FE149" s="103"/>
      <c r="FF149" s="103"/>
      <c r="FG149" s="103"/>
      <c r="FH149" s="103"/>
      <c r="FI149" s="103"/>
      <c r="FJ149" s="103"/>
      <c r="FK149" s="103"/>
      <c r="FL149" s="103"/>
      <c r="FM149" s="103"/>
      <c r="FN149" s="103"/>
      <c r="FO149" s="103"/>
      <c r="FP149" s="103"/>
      <c r="FQ149" s="103"/>
      <c r="FR149" s="103"/>
      <c r="FS149" s="103"/>
      <c r="FT149" s="103"/>
      <c r="FU149" s="103"/>
      <c r="FV149" s="103"/>
      <c r="FW149" s="103"/>
      <c r="FX149" s="103"/>
      <c r="FY149" s="103"/>
      <c r="FZ149" s="103"/>
      <c r="GA149" s="103"/>
      <c r="GB149" s="103"/>
      <c r="GC149" s="103"/>
      <c r="GD149" s="103"/>
      <c r="GE149" s="103"/>
      <c r="GF149" s="103"/>
      <c r="GG149" s="103"/>
      <c r="GH149" s="103"/>
      <c r="GI149" s="103"/>
      <c r="GJ149" s="103"/>
      <c r="GK149" s="121"/>
      <c r="GL149" s="103"/>
      <c r="GM149" s="103"/>
      <c r="GN149" s="103"/>
      <c r="GO149" s="103"/>
      <c r="GP149" s="103"/>
      <c r="GQ149" s="103"/>
      <c r="GR149" s="103"/>
      <c r="GS149" s="103"/>
      <c r="GT149" s="103"/>
    </row>
    <row r="150" spans="1:202" s="120" customFormat="1" ht="14.25">
      <c r="A150" s="103"/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  <c r="BK150" s="103"/>
      <c r="BL150" s="103"/>
      <c r="BM150" s="103"/>
      <c r="BN150" s="103"/>
      <c r="BO150" s="103"/>
      <c r="BP150" s="103"/>
      <c r="BQ150" s="103"/>
      <c r="BR150" s="103"/>
      <c r="BS150" s="103"/>
      <c r="BT150" s="103"/>
      <c r="BU150" s="103"/>
      <c r="BV150" s="103"/>
      <c r="BW150" s="103"/>
      <c r="BX150" s="103"/>
      <c r="BY150" s="103"/>
      <c r="BZ150" s="103"/>
      <c r="CA150" s="103"/>
      <c r="CB150" s="103"/>
      <c r="CC150" s="103"/>
      <c r="CD150" s="103"/>
      <c r="CE150" s="103"/>
      <c r="CF150" s="103"/>
      <c r="CG150" s="103"/>
      <c r="CH150" s="103"/>
      <c r="CI150" s="103"/>
      <c r="CJ150" s="103"/>
      <c r="CK150" s="103"/>
      <c r="CL150" s="103"/>
      <c r="CM150" s="103"/>
      <c r="CN150" s="103"/>
      <c r="CO150" s="103"/>
      <c r="CP150" s="103"/>
      <c r="CQ150" s="103"/>
      <c r="CR150" s="103"/>
      <c r="CS150" s="103"/>
      <c r="CT150" s="103"/>
      <c r="CU150" s="103"/>
      <c r="CV150" s="103"/>
      <c r="CW150" s="103"/>
      <c r="CX150" s="103"/>
      <c r="CY150" s="103"/>
      <c r="CZ150" s="103"/>
      <c r="DA150" s="103"/>
      <c r="DB150" s="103"/>
      <c r="DC150" s="103"/>
      <c r="DD150" s="103"/>
      <c r="DE150" s="103"/>
      <c r="DF150" s="103"/>
      <c r="DG150" s="103"/>
      <c r="DH150" s="103"/>
      <c r="DI150" s="103"/>
      <c r="DJ150" s="103"/>
      <c r="DK150" s="103"/>
      <c r="DL150" s="103"/>
      <c r="DM150" s="103"/>
      <c r="DN150" s="103"/>
      <c r="DO150" s="103"/>
      <c r="DP150" s="103"/>
      <c r="DQ150" s="103"/>
      <c r="DR150" s="103"/>
      <c r="DS150" s="103"/>
      <c r="DT150" s="103"/>
      <c r="DU150" s="103"/>
      <c r="DV150" s="103"/>
      <c r="DW150" s="103"/>
      <c r="DX150" s="103"/>
      <c r="DY150" s="103"/>
      <c r="DZ150" s="103"/>
      <c r="EA150" s="103"/>
      <c r="EB150" s="103"/>
      <c r="EC150" s="103"/>
      <c r="ED150" s="103"/>
      <c r="EE150" s="103"/>
      <c r="EF150" s="103"/>
      <c r="EG150" s="103"/>
      <c r="EH150" s="103"/>
      <c r="EI150" s="103"/>
      <c r="EJ150" s="103"/>
      <c r="EK150" s="103"/>
      <c r="EL150" s="103"/>
      <c r="EM150" s="103"/>
      <c r="EN150" s="103"/>
      <c r="EO150" s="103"/>
      <c r="EP150" s="103"/>
      <c r="EQ150" s="103"/>
      <c r="ER150" s="103"/>
      <c r="ES150" s="103"/>
      <c r="ET150" s="103"/>
      <c r="EU150" s="103"/>
      <c r="EV150" s="103"/>
      <c r="EW150" s="103"/>
      <c r="EX150" s="103"/>
      <c r="EY150" s="103"/>
      <c r="EZ150" s="103"/>
      <c r="FA150" s="103"/>
      <c r="FB150" s="103"/>
      <c r="FC150" s="103"/>
      <c r="FD150" s="103"/>
      <c r="FE150" s="103"/>
      <c r="FF150" s="103"/>
      <c r="FG150" s="103"/>
      <c r="FH150" s="103"/>
      <c r="FI150" s="103"/>
      <c r="FJ150" s="103"/>
      <c r="FK150" s="103"/>
      <c r="FL150" s="103"/>
      <c r="FM150" s="103"/>
      <c r="FN150" s="103"/>
      <c r="FO150" s="103"/>
      <c r="FP150" s="103"/>
      <c r="FQ150" s="103"/>
      <c r="FR150" s="103"/>
      <c r="FS150" s="103"/>
      <c r="FT150" s="103"/>
      <c r="FU150" s="103"/>
      <c r="FV150" s="103"/>
      <c r="FW150" s="103"/>
      <c r="FX150" s="103"/>
      <c r="FY150" s="103"/>
      <c r="FZ150" s="103"/>
      <c r="GA150" s="103"/>
      <c r="GB150" s="103"/>
      <c r="GC150" s="103"/>
      <c r="GD150" s="103"/>
      <c r="GE150" s="103"/>
      <c r="GF150" s="103"/>
      <c r="GG150" s="103"/>
      <c r="GH150" s="103"/>
      <c r="GI150" s="103"/>
      <c r="GJ150" s="103"/>
      <c r="GK150" s="103"/>
      <c r="GL150" s="103"/>
      <c r="GM150" s="103"/>
      <c r="GN150" s="103"/>
      <c r="GO150" s="103"/>
      <c r="GP150" s="103"/>
      <c r="GQ150" s="103"/>
      <c r="GR150" s="103"/>
      <c r="GS150" s="103"/>
      <c r="GT150" s="103"/>
    </row>
    <row r="151" spans="1:202" s="120" customFormat="1" ht="14.25">
      <c r="A151" s="103"/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  <c r="BI151" s="103"/>
      <c r="BJ151" s="103"/>
      <c r="BK151" s="103"/>
      <c r="BL151" s="103"/>
      <c r="BM151" s="103"/>
      <c r="BN151" s="103"/>
      <c r="BO151" s="103"/>
      <c r="BP151" s="103"/>
      <c r="BQ151" s="103"/>
      <c r="BR151" s="103"/>
      <c r="BS151" s="103"/>
      <c r="BT151" s="103"/>
      <c r="BU151" s="103"/>
      <c r="BV151" s="103"/>
      <c r="BW151" s="103"/>
      <c r="BX151" s="103"/>
      <c r="BY151" s="103"/>
      <c r="BZ151" s="103"/>
      <c r="CA151" s="103"/>
      <c r="CB151" s="103"/>
      <c r="CC151" s="103"/>
      <c r="CD151" s="103"/>
      <c r="CE151" s="103"/>
      <c r="CF151" s="103"/>
      <c r="CG151" s="103"/>
      <c r="CH151" s="103"/>
      <c r="CI151" s="103"/>
      <c r="CJ151" s="103"/>
      <c r="CK151" s="103"/>
      <c r="CL151" s="103"/>
      <c r="CM151" s="103"/>
      <c r="CN151" s="103"/>
      <c r="CO151" s="103"/>
      <c r="CP151" s="103"/>
      <c r="CQ151" s="103"/>
      <c r="CR151" s="103"/>
      <c r="CS151" s="103"/>
      <c r="CT151" s="103"/>
      <c r="CU151" s="103"/>
      <c r="CV151" s="103"/>
      <c r="CW151" s="103"/>
      <c r="CX151" s="103"/>
      <c r="CY151" s="103"/>
      <c r="CZ151" s="103"/>
      <c r="DA151" s="103"/>
      <c r="DB151" s="103"/>
      <c r="DC151" s="103"/>
      <c r="DD151" s="103"/>
      <c r="DE151" s="103"/>
      <c r="DF151" s="103"/>
      <c r="DG151" s="103"/>
      <c r="DH151" s="103"/>
      <c r="DI151" s="103"/>
      <c r="DJ151" s="103"/>
      <c r="DK151" s="103"/>
      <c r="DL151" s="103"/>
      <c r="DM151" s="103"/>
      <c r="DN151" s="103"/>
      <c r="DO151" s="103"/>
      <c r="DP151" s="103"/>
      <c r="DQ151" s="103"/>
      <c r="DR151" s="103"/>
      <c r="DS151" s="103"/>
      <c r="DT151" s="103"/>
      <c r="DU151" s="103"/>
      <c r="DV151" s="103"/>
      <c r="DW151" s="103"/>
      <c r="DX151" s="103"/>
      <c r="DY151" s="103"/>
      <c r="DZ151" s="103"/>
      <c r="EA151" s="103"/>
      <c r="EB151" s="103"/>
      <c r="EC151" s="103"/>
      <c r="ED151" s="103"/>
      <c r="EE151" s="103"/>
      <c r="EF151" s="103"/>
      <c r="EG151" s="103"/>
      <c r="EH151" s="103"/>
      <c r="EI151" s="103"/>
      <c r="EJ151" s="103"/>
      <c r="EK151" s="103"/>
      <c r="EL151" s="103"/>
      <c r="EM151" s="103"/>
      <c r="EN151" s="103"/>
      <c r="EO151" s="103"/>
      <c r="EP151" s="103"/>
      <c r="EQ151" s="103"/>
      <c r="ER151" s="103"/>
      <c r="ES151" s="103"/>
      <c r="ET151" s="103"/>
      <c r="EU151" s="103"/>
      <c r="EV151" s="103"/>
      <c r="EW151" s="103"/>
      <c r="EX151" s="103"/>
      <c r="EY151" s="103"/>
      <c r="EZ151" s="103"/>
      <c r="FA151" s="103"/>
      <c r="FB151" s="103"/>
      <c r="FC151" s="103"/>
      <c r="FD151" s="103"/>
      <c r="FE151" s="103"/>
      <c r="FF151" s="103"/>
      <c r="FG151" s="103"/>
      <c r="FH151" s="103"/>
      <c r="FI151" s="103"/>
      <c r="FJ151" s="103"/>
      <c r="FK151" s="103"/>
      <c r="FL151" s="103"/>
      <c r="FM151" s="103"/>
      <c r="FN151" s="103"/>
      <c r="FO151" s="103"/>
      <c r="FP151" s="103"/>
      <c r="FQ151" s="103"/>
      <c r="FR151" s="103"/>
      <c r="FS151" s="103"/>
      <c r="FT151" s="103"/>
      <c r="FU151" s="103"/>
      <c r="FV151" s="103"/>
      <c r="FW151" s="103"/>
      <c r="FX151" s="103"/>
      <c r="FY151" s="103"/>
      <c r="FZ151" s="103"/>
      <c r="GA151" s="103"/>
      <c r="GB151" s="103"/>
      <c r="GC151" s="103"/>
      <c r="GD151" s="103"/>
      <c r="GE151" s="103"/>
      <c r="GF151" s="103"/>
      <c r="GG151" s="103"/>
      <c r="GH151" s="103"/>
      <c r="GI151" s="103"/>
      <c r="GJ151" s="103"/>
      <c r="GK151" s="103"/>
      <c r="GL151" s="103"/>
      <c r="GM151" s="103"/>
      <c r="GN151" s="103"/>
      <c r="GO151" s="103"/>
      <c r="GP151" s="103"/>
      <c r="GQ151" s="103"/>
      <c r="GR151" s="103"/>
      <c r="GS151" s="103"/>
      <c r="GT151" s="103"/>
    </row>
    <row r="152" spans="1:202" s="120" customFormat="1" ht="14.25">
      <c r="A152" s="103"/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  <c r="BK152" s="103"/>
      <c r="BL152" s="103"/>
      <c r="BM152" s="103"/>
      <c r="BN152" s="103"/>
      <c r="BO152" s="103"/>
      <c r="BP152" s="103"/>
      <c r="BQ152" s="103"/>
      <c r="BR152" s="103"/>
      <c r="BS152" s="103"/>
      <c r="BT152" s="103"/>
      <c r="BU152" s="103"/>
      <c r="BV152" s="103"/>
      <c r="BW152" s="103"/>
      <c r="BX152" s="103"/>
      <c r="BY152" s="103"/>
      <c r="BZ152" s="103"/>
      <c r="CA152" s="103"/>
      <c r="CB152" s="103"/>
      <c r="CC152" s="103"/>
      <c r="CD152" s="103"/>
      <c r="CE152" s="103"/>
      <c r="CF152" s="103"/>
      <c r="CG152" s="103"/>
      <c r="CH152" s="103"/>
      <c r="CI152" s="103"/>
      <c r="CJ152" s="103"/>
      <c r="CK152" s="103"/>
      <c r="CL152" s="103"/>
      <c r="CM152" s="103"/>
      <c r="CN152" s="103"/>
      <c r="CO152" s="103"/>
      <c r="CP152" s="103"/>
      <c r="CQ152" s="103"/>
      <c r="CR152" s="103"/>
      <c r="CS152" s="103"/>
      <c r="CT152" s="103"/>
      <c r="CU152" s="103"/>
      <c r="CV152" s="103"/>
      <c r="CW152" s="103"/>
      <c r="CX152" s="103"/>
      <c r="CY152" s="103"/>
      <c r="CZ152" s="103"/>
      <c r="DA152" s="103"/>
      <c r="DB152" s="103"/>
      <c r="DC152" s="103"/>
      <c r="DD152" s="103"/>
      <c r="DE152" s="103"/>
      <c r="DF152" s="103"/>
      <c r="DG152" s="103"/>
      <c r="DH152" s="103"/>
      <c r="DI152" s="103"/>
      <c r="DJ152" s="103"/>
      <c r="DK152" s="103"/>
      <c r="DL152" s="103"/>
      <c r="DM152" s="103"/>
      <c r="DN152" s="103"/>
      <c r="DO152" s="103"/>
      <c r="DP152" s="103"/>
      <c r="DQ152" s="103"/>
      <c r="DR152" s="103"/>
      <c r="DS152" s="103"/>
      <c r="DT152" s="103"/>
      <c r="DU152" s="103"/>
      <c r="DV152" s="103"/>
      <c r="DW152" s="103"/>
      <c r="DX152" s="103"/>
      <c r="DY152" s="103"/>
      <c r="DZ152" s="103"/>
      <c r="EA152" s="103"/>
      <c r="EB152" s="103"/>
      <c r="EC152" s="103"/>
      <c r="ED152" s="103"/>
      <c r="EE152" s="103"/>
      <c r="EF152" s="103"/>
      <c r="EG152" s="103"/>
      <c r="EH152" s="103"/>
      <c r="EI152" s="103"/>
      <c r="EJ152" s="103"/>
      <c r="EK152" s="103"/>
      <c r="EL152" s="103"/>
      <c r="EM152" s="103"/>
      <c r="EN152" s="103"/>
      <c r="EO152" s="103"/>
      <c r="EP152" s="103"/>
      <c r="EQ152" s="103"/>
      <c r="ER152" s="103"/>
      <c r="ES152" s="103"/>
      <c r="ET152" s="103"/>
      <c r="EU152" s="103"/>
      <c r="EV152" s="103"/>
      <c r="EW152" s="103"/>
      <c r="EX152" s="103"/>
      <c r="EY152" s="103"/>
      <c r="EZ152" s="103"/>
      <c r="FA152" s="103"/>
      <c r="FB152" s="103"/>
      <c r="FC152" s="103"/>
      <c r="FD152" s="103"/>
      <c r="FE152" s="103"/>
      <c r="FF152" s="103"/>
      <c r="FG152" s="103"/>
      <c r="FH152" s="103"/>
      <c r="FI152" s="103"/>
      <c r="FJ152" s="103"/>
      <c r="FK152" s="103"/>
      <c r="FL152" s="103"/>
      <c r="FM152" s="103"/>
      <c r="FN152" s="103"/>
      <c r="FO152" s="103"/>
      <c r="FP152" s="103"/>
      <c r="FQ152" s="103"/>
      <c r="FR152" s="103"/>
      <c r="FS152" s="103"/>
      <c r="FT152" s="103"/>
      <c r="FU152" s="103"/>
      <c r="FV152" s="103"/>
      <c r="FW152" s="103"/>
      <c r="FX152" s="103"/>
      <c r="FY152" s="103"/>
      <c r="FZ152" s="103"/>
      <c r="GA152" s="103"/>
      <c r="GB152" s="103"/>
      <c r="GC152" s="103"/>
      <c r="GD152" s="103"/>
      <c r="GE152" s="103"/>
      <c r="GF152" s="103"/>
      <c r="GG152" s="103"/>
      <c r="GH152" s="103"/>
      <c r="GI152" s="103"/>
      <c r="GJ152" s="103"/>
      <c r="GK152" s="103"/>
      <c r="GL152" s="103"/>
      <c r="GM152" s="103"/>
      <c r="GN152" s="103"/>
      <c r="GO152" s="103"/>
      <c r="GP152" s="103"/>
      <c r="GQ152" s="103"/>
      <c r="GR152" s="103"/>
      <c r="GS152" s="103"/>
      <c r="GT152" s="103"/>
    </row>
    <row r="153" spans="1:202" s="120" customFormat="1" ht="14.25">
      <c r="A153" s="103"/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  <c r="BK153" s="103"/>
      <c r="BL153" s="103"/>
      <c r="BM153" s="103"/>
      <c r="BN153" s="103"/>
      <c r="BO153" s="103"/>
      <c r="BP153" s="103"/>
      <c r="BQ153" s="103"/>
      <c r="BR153" s="103"/>
      <c r="BS153" s="103"/>
      <c r="BT153" s="103"/>
      <c r="BU153" s="103"/>
      <c r="BV153" s="103"/>
      <c r="BW153" s="103"/>
      <c r="BX153" s="103"/>
      <c r="BY153" s="103"/>
      <c r="BZ153" s="103"/>
      <c r="CA153" s="103"/>
      <c r="CB153" s="103"/>
      <c r="CC153" s="103"/>
      <c r="CD153" s="103"/>
      <c r="CE153" s="103"/>
      <c r="CF153" s="103"/>
      <c r="CG153" s="103"/>
      <c r="CH153" s="103"/>
      <c r="CI153" s="103"/>
      <c r="CJ153" s="103"/>
      <c r="CK153" s="103"/>
      <c r="CL153" s="103"/>
      <c r="CM153" s="103"/>
      <c r="CN153" s="103"/>
      <c r="CO153" s="103"/>
      <c r="CP153" s="103"/>
      <c r="CQ153" s="103"/>
      <c r="CR153" s="103"/>
      <c r="CS153" s="103"/>
      <c r="CT153" s="103"/>
      <c r="CU153" s="103"/>
      <c r="CV153" s="103"/>
      <c r="CW153" s="103"/>
      <c r="CX153" s="103"/>
      <c r="CY153" s="103"/>
      <c r="CZ153" s="103"/>
      <c r="DA153" s="103"/>
      <c r="DB153" s="103"/>
      <c r="DC153" s="103"/>
      <c r="DD153" s="103"/>
      <c r="DE153" s="103"/>
      <c r="DF153" s="103"/>
      <c r="DG153" s="103"/>
      <c r="DH153" s="103"/>
      <c r="DI153" s="103"/>
      <c r="DJ153" s="103"/>
      <c r="DK153" s="103"/>
      <c r="DL153" s="103"/>
      <c r="DM153" s="103"/>
      <c r="DN153" s="103"/>
      <c r="DO153" s="103"/>
      <c r="DP153" s="103"/>
      <c r="DQ153" s="103"/>
      <c r="DR153" s="103"/>
      <c r="DS153" s="103"/>
      <c r="DT153" s="103"/>
      <c r="DU153" s="103"/>
      <c r="DV153" s="103"/>
      <c r="DW153" s="103"/>
      <c r="DX153" s="103"/>
      <c r="DY153" s="103"/>
      <c r="DZ153" s="103"/>
      <c r="EA153" s="103"/>
      <c r="EB153" s="103"/>
      <c r="EC153" s="103"/>
      <c r="ED153" s="103"/>
      <c r="EE153" s="103"/>
      <c r="EF153" s="103"/>
      <c r="EG153" s="103"/>
      <c r="EH153" s="103"/>
      <c r="EI153" s="103"/>
      <c r="EJ153" s="103"/>
      <c r="EK153" s="103"/>
      <c r="EL153" s="103"/>
      <c r="EM153" s="103"/>
      <c r="EN153" s="103"/>
      <c r="EO153" s="103"/>
      <c r="EP153" s="103"/>
      <c r="EQ153" s="103"/>
      <c r="ER153" s="103"/>
      <c r="ES153" s="103"/>
      <c r="ET153" s="103"/>
      <c r="EU153" s="103"/>
      <c r="EV153" s="103"/>
      <c r="EW153" s="103"/>
      <c r="EX153" s="103"/>
      <c r="EY153" s="103"/>
      <c r="EZ153" s="103"/>
      <c r="FA153" s="103"/>
      <c r="FB153" s="103"/>
      <c r="FC153" s="103"/>
      <c r="FD153" s="103"/>
      <c r="FE153" s="103"/>
      <c r="FF153" s="103"/>
      <c r="FG153" s="103"/>
      <c r="FH153" s="103"/>
      <c r="FI153" s="103"/>
      <c r="FJ153" s="103"/>
      <c r="FK153" s="103"/>
      <c r="FL153" s="103"/>
      <c r="FM153" s="103"/>
      <c r="FN153" s="103"/>
      <c r="FO153" s="103"/>
      <c r="FP153" s="103"/>
      <c r="FQ153" s="103"/>
      <c r="FR153" s="103"/>
      <c r="FS153" s="103"/>
      <c r="FT153" s="103"/>
      <c r="FU153" s="103"/>
      <c r="FV153" s="103"/>
      <c r="FW153" s="103"/>
      <c r="FX153" s="103"/>
      <c r="FY153" s="103"/>
      <c r="FZ153" s="103"/>
      <c r="GA153" s="103"/>
      <c r="GB153" s="103"/>
      <c r="GC153" s="103"/>
      <c r="GD153" s="103"/>
      <c r="GE153" s="103"/>
      <c r="GF153" s="103"/>
      <c r="GG153" s="103"/>
      <c r="GH153" s="103"/>
      <c r="GI153" s="103"/>
      <c r="GJ153" s="103"/>
      <c r="GK153" s="103"/>
      <c r="GL153" s="103"/>
      <c r="GM153" s="103"/>
      <c r="GN153" s="103"/>
      <c r="GO153" s="103"/>
      <c r="GP153" s="103"/>
      <c r="GQ153" s="103"/>
      <c r="GR153" s="103"/>
      <c r="GS153" s="103"/>
      <c r="GT153" s="103"/>
    </row>
    <row r="154" spans="1:202" s="120" customFormat="1" ht="14.25">
      <c r="A154" s="103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  <c r="BL154" s="103"/>
      <c r="BM154" s="103"/>
      <c r="BN154" s="103"/>
      <c r="BO154" s="103"/>
      <c r="BP154" s="103"/>
      <c r="BQ154" s="103"/>
      <c r="BR154" s="103"/>
      <c r="BS154" s="103"/>
      <c r="BT154" s="103"/>
      <c r="BU154" s="103"/>
      <c r="BV154" s="103"/>
      <c r="BW154" s="103"/>
      <c r="BX154" s="103"/>
      <c r="BY154" s="103"/>
      <c r="BZ154" s="103"/>
      <c r="CA154" s="103"/>
      <c r="CB154" s="103"/>
      <c r="CC154" s="103"/>
      <c r="CD154" s="103"/>
      <c r="CE154" s="103"/>
      <c r="CF154" s="103"/>
      <c r="CG154" s="103"/>
      <c r="CH154" s="103"/>
      <c r="CI154" s="103"/>
      <c r="CJ154" s="103"/>
      <c r="CK154" s="103"/>
      <c r="CL154" s="103"/>
      <c r="CM154" s="103"/>
      <c r="CN154" s="103"/>
      <c r="CO154" s="103"/>
      <c r="CP154" s="103"/>
      <c r="CQ154" s="103"/>
      <c r="CR154" s="103"/>
      <c r="CS154" s="103"/>
      <c r="CT154" s="103"/>
      <c r="CU154" s="103"/>
      <c r="CV154" s="103"/>
      <c r="CW154" s="103"/>
      <c r="CX154" s="103"/>
      <c r="CY154" s="103"/>
      <c r="CZ154" s="103"/>
      <c r="DA154" s="103"/>
      <c r="DB154" s="103"/>
      <c r="DC154" s="103"/>
      <c r="DD154" s="103"/>
      <c r="DE154" s="103"/>
      <c r="DF154" s="103"/>
      <c r="DG154" s="103"/>
      <c r="DH154" s="103"/>
      <c r="DI154" s="103"/>
      <c r="DJ154" s="103"/>
      <c r="DK154" s="103"/>
      <c r="DL154" s="103"/>
      <c r="DM154" s="103"/>
      <c r="DN154" s="103"/>
      <c r="DO154" s="103"/>
      <c r="DP154" s="103"/>
      <c r="DQ154" s="103"/>
      <c r="DR154" s="103"/>
      <c r="DS154" s="103"/>
      <c r="DT154" s="103"/>
      <c r="DU154" s="103"/>
      <c r="DV154" s="103"/>
      <c r="DW154" s="103"/>
      <c r="DX154" s="103"/>
      <c r="DY154" s="103"/>
      <c r="DZ154" s="103"/>
      <c r="EA154" s="103"/>
      <c r="EB154" s="103"/>
      <c r="EC154" s="103"/>
      <c r="ED154" s="103"/>
      <c r="EE154" s="103"/>
      <c r="EF154" s="103"/>
      <c r="EG154" s="103"/>
      <c r="EH154" s="103"/>
      <c r="EI154" s="103"/>
      <c r="EJ154" s="103"/>
      <c r="EK154" s="103"/>
      <c r="EL154" s="103"/>
      <c r="EM154" s="103"/>
      <c r="EN154" s="103"/>
      <c r="EO154" s="103"/>
      <c r="EP154" s="103"/>
      <c r="EQ154" s="103"/>
      <c r="ER154" s="103"/>
      <c r="ES154" s="103"/>
      <c r="ET154" s="103"/>
      <c r="EU154" s="103"/>
      <c r="EV154" s="103"/>
      <c r="EW154" s="103"/>
      <c r="EX154" s="103"/>
      <c r="EY154" s="103"/>
      <c r="EZ154" s="103"/>
      <c r="FA154" s="103"/>
      <c r="FB154" s="103"/>
      <c r="FC154" s="103"/>
      <c r="FD154" s="103"/>
      <c r="FE154" s="103"/>
      <c r="FF154" s="103"/>
      <c r="FG154" s="103"/>
      <c r="FH154" s="103"/>
      <c r="FI154" s="103"/>
      <c r="FJ154" s="103"/>
      <c r="FK154" s="103"/>
      <c r="FL154" s="103"/>
      <c r="FM154" s="103"/>
      <c r="FN154" s="103"/>
      <c r="FO154" s="103"/>
      <c r="FP154" s="103"/>
      <c r="FQ154" s="103"/>
      <c r="FR154" s="103"/>
      <c r="FS154" s="103"/>
      <c r="FT154" s="103"/>
      <c r="FU154" s="103"/>
      <c r="FV154" s="103"/>
      <c r="FW154" s="103"/>
      <c r="FX154" s="103"/>
      <c r="FY154" s="103"/>
      <c r="FZ154" s="103"/>
      <c r="GA154" s="103"/>
      <c r="GB154" s="103"/>
      <c r="GC154" s="103"/>
      <c r="GD154" s="103"/>
      <c r="GE154" s="103"/>
      <c r="GF154" s="103"/>
      <c r="GG154" s="103"/>
      <c r="GH154" s="103"/>
      <c r="GI154" s="103"/>
      <c r="GJ154" s="103"/>
      <c r="GK154" s="103"/>
      <c r="GL154" s="103"/>
      <c r="GM154" s="103"/>
      <c r="GN154" s="103"/>
      <c r="GO154" s="103"/>
      <c r="GP154" s="103"/>
      <c r="GQ154" s="103"/>
      <c r="GR154" s="103"/>
      <c r="GS154" s="103"/>
      <c r="GT154" s="103"/>
    </row>
    <row r="155" spans="1:202" s="120" customFormat="1" ht="14.25">
      <c r="A155" s="103"/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  <c r="BL155" s="103"/>
      <c r="BM155" s="103"/>
      <c r="BN155" s="103"/>
      <c r="BO155" s="103"/>
      <c r="BP155" s="103"/>
      <c r="BQ155" s="103"/>
      <c r="BR155" s="103"/>
      <c r="BS155" s="103"/>
      <c r="BT155" s="103"/>
      <c r="BU155" s="103"/>
      <c r="BV155" s="103"/>
      <c r="BW155" s="103"/>
      <c r="BX155" s="103"/>
      <c r="BY155" s="103"/>
      <c r="BZ155" s="103"/>
      <c r="CA155" s="103"/>
      <c r="CB155" s="103"/>
      <c r="CC155" s="103"/>
      <c r="CD155" s="103"/>
      <c r="CE155" s="103"/>
      <c r="CF155" s="103"/>
      <c r="CG155" s="103"/>
      <c r="CH155" s="103"/>
      <c r="CI155" s="103"/>
      <c r="CJ155" s="103"/>
      <c r="CK155" s="103"/>
      <c r="CL155" s="103"/>
      <c r="CM155" s="103"/>
      <c r="CN155" s="103"/>
      <c r="CO155" s="103"/>
      <c r="CP155" s="103"/>
      <c r="CQ155" s="103"/>
      <c r="CR155" s="103"/>
      <c r="CS155" s="103"/>
      <c r="CT155" s="103"/>
      <c r="CU155" s="103"/>
      <c r="CV155" s="103"/>
      <c r="CW155" s="103"/>
      <c r="CX155" s="103"/>
      <c r="CY155" s="103"/>
      <c r="CZ155" s="103"/>
      <c r="DA155" s="103"/>
      <c r="DB155" s="103"/>
      <c r="DC155" s="103"/>
      <c r="DD155" s="103"/>
      <c r="DE155" s="103"/>
      <c r="DF155" s="103"/>
      <c r="DG155" s="103"/>
      <c r="DH155" s="103"/>
      <c r="DI155" s="103"/>
      <c r="DJ155" s="103"/>
      <c r="DK155" s="103"/>
      <c r="DL155" s="103"/>
      <c r="DM155" s="103"/>
      <c r="DN155" s="103"/>
      <c r="DO155" s="103"/>
      <c r="DP155" s="103"/>
      <c r="DQ155" s="103"/>
      <c r="DR155" s="103"/>
      <c r="DS155" s="103"/>
      <c r="DT155" s="103"/>
      <c r="DU155" s="103"/>
      <c r="DV155" s="103"/>
      <c r="DW155" s="103"/>
      <c r="DX155" s="103"/>
      <c r="DY155" s="103"/>
      <c r="DZ155" s="103"/>
      <c r="EA155" s="103"/>
      <c r="EB155" s="103"/>
      <c r="EC155" s="103"/>
      <c r="ED155" s="103"/>
      <c r="EE155" s="103"/>
      <c r="EF155" s="103"/>
      <c r="EG155" s="103"/>
      <c r="EH155" s="103"/>
      <c r="EI155" s="103"/>
      <c r="EJ155" s="103"/>
      <c r="EK155" s="103"/>
      <c r="EL155" s="103"/>
      <c r="EM155" s="103"/>
      <c r="EN155" s="103"/>
      <c r="EO155" s="103"/>
      <c r="EP155" s="103"/>
      <c r="EQ155" s="103"/>
      <c r="ER155" s="103"/>
      <c r="ES155" s="103"/>
      <c r="ET155" s="103"/>
      <c r="EU155" s="103"/>
      <c r="EV155" s="103"/>
      <c r="EW155" s="103"/>
      <c r="EX155" s="103"/>
      <c r="EY155" s="103"/>
      <c r="EZ155" s="103"/>
      <c r="FA155" s="103"/>
      <c r="FB155" s="103"/>
      <c r="FC155" s="103"/>
      <c r="FD155" s="103"/>
      <c r="FE155" s="103"/>
      <c r="FF155" s="103"/>
      <c r="FG155" s="103"/>
      <c r="FH155" s="103"/>
      <c r="FI155" s="103"/>
      <c r="FJ155" s="103"/>
      <c r="FK155" s="103"/>
      <c r="FL155" s="103"/>
      <c r="FM155" s="103"/>
      <c r="FN155" s="103"/>
      <c r="FO155" s="103"/>
      <c r="FP155" s="103"/>
      <c r="FQ155" s="103"/>
      <c r="FR155" s="103"/>
      <c r="FS155" s="103"/>
      <c r="FT155" s="103"/>
      <c r="FU155" s="103"/>
      <c r="FV155" s="103"/>
      <c r="FW155" s="103"/>
      <c r="FX155" s="103"/>
      <c r="FY155" s="103"/>
      <c r="FZ155" s="103"/>
      <c r="GA155" s="103"/>
      <c r="GB155" s="103"/>
      <c r="GC155" s="103"/>
      <c r="GD155" s="103"/>
      <c r="GE155" s="103"/>
      <c r="GF155" s="103"/>
      <c r="GG155" s="103"/>
      <c r="GH155" s="103"/>
      <c r="GI155" s="103"/>
      <c r="GJ155" s="103"/>
      <c r="GK155" s="103"/>
      <c r="GL155" s="103"/>
      <c r="GM155" s="103"/>
      <c r="GN155" s="103"/>
      <c r="GO155" s="103"/>
      <c r="GP155" s="103"/>
      <c r="GQ155" s="103"/>
      <c r="GR155" s="103"/>
      <c r="GS155" s="103"/>
      <c r="GT155" s="103"/>
    </row>
    <row r="156" spans="1:202" s="120" customFormat="1" ht="14.25">
      <c r="A156" s="103"/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  <c r="BL156" s="103"/>
      <c r="BM156" s="103"/>
      <c r="BN156" s="103"/>
      <c r="BO156" s="103"/>
      <c r="BP156" s="103"/>
      <c r="BQ156" s="103"/>
      <c r="BR156" s="103"/>
      <c r="BS156" s="103"/>
      <c r="BT156" s="103"/>
      <c r="BU156" s="103"/>
      <c r="BV156" s="103"/>
      <c r="BW156" s="103"/>
      <c r="BX156" s="103"/>
      <c r="BY156" s="103"/>
      <c r="BZ156" s="103"/>
      <c r="CA156" s="103"/>
      <c r="CB156" s="103"/>
      <c r="CC156" s="103"/>
      <c r="CD156" s="103"/>
      <c r="CE156" s="103"/>
      <c r="CF156" s="103"/>
      <c r="CG156" s="103"/>
      <c r="CH156" s="103"/>
      <c r="CI156" s="103"/>
      <c r="CJ156" s="103"/>
      <c r="CK156" s="103"/>
      <c r="CL156" s="103"/>
      <c r="CM156" s="103"/>
      <c r="CN156" s="103"/>
      <c r="CO156" s="103"/>
      <c r="CP156" s="103"/>
      <c r="CQ156" s="103"/>
      <c r="CR156" s="103"/>
      <c r="CS156" s="103"/>
      <c r="CT156" s="103"/>
      <c r="CU156" s="103"/>
      <c r="CV156" s="103"/>
      <c r="CW156" s="103"/>
      <c r="CX156" s="103"/>
      <c r="CY156" s="103"/>
      <c r="CZ156" s="103"/>
      <c r="DA156" s="103"/>
      <c r="DB156" s="103"/>
      <c r="DC156" s="103"/>
      <c r="DD156" s="103"/>
      <c r="DE156" s="103"/>
      <c r="DF156" s="103"/>
      <c r="DG156" s="103"/>
      <c r="DH156" s="103"/>
      <c r="DI156" s="103"/>
      <c r="DJ156" s="103"/>
      <c r="DK156" s="103"/>
      <c r="DL156" s="103"/>
      <c r="DM156" s="103"/>
      <c r="DN156" s="103"/>
      <c r="DO156" s="103"/>
      <c r="DP156" s="103"/>
      <c r="DQ156" s="103"/>
      <c r="DR156" s="103"/>
      <c r="DS156" s="103"/>
      <c r="DT156" s="103"/>
      <c r="DU156" s="103"/>
      <c r="DV156" s="103"/>
      <c r="DW156" s="103"/>
      <c r="DX156" s="103"/>
      <c r="DY156" s="103"/>
      <c r="DZ156" s="103"/>
      <c r="EA156" s="103"/>
      <c r="EB156" s="103"/>
      <c r="EC156" s="103"/>
      <c r="ED156" s="103"/>
      <c r="EE156" s="103"/>
      <c r="EF156" s="103"/>
      <c r="EG156" s="103"/>
      <c r="EH156" s="103"/>
      <c r="EI156" s="103"/>
      <c r="EJ156" s="103"/>
      <c r="EK156" s="103"/>
      <c r="EL156" s="103"/>
      <c r="EM156" s="103"/>
      <c r="EN156" s="103"/>
      <c r="EO156" s="103"/>
      <c r="EP156" s="103"/>
      <c r="EQ156" s="103"/>
      <c r="ER156" s="103"/>
      <c r="ES156" s="103"/>
      <c r="ET156" s="103"/>
      <c r="EU156" s="103"/>
      <c r="EV156" s="103"/>
      <c r="EW156" s="103"/>
      <c r="EX156" s="103"/>
      <c r="EY156" s="103"/>
      <c r="EZ156" s="103"/>
      <c r="FA156" s="103"/>
      <c r="FB156" s="103"/>
      <c r="FC156" s="103"/>
      <c r="FD156" s="103"/>
      <c r="FE156" s="103"/>
      <c r="FF156" s="103"/>
      <c r="FG156" s="103"/>
      <c r="FH156" s="103"/>
      <c r="FI156" s="103"/>
      <c r="FJ156" s="103"/>
      <c r="FK156" s="103"/>
      <c r="FL156" s="103"/>
      <c r="FM156" s="103"/>
      <c r="FN156" s="103"/>
      <c r="FO156" s="103"/>
      <c r="FP156" s="103"/>
      <c r="FQ156" s="103"/>
      <c r="FR156" s="103"/>
      <c r="FS156" s="103"/>
      <c r="FT156" s="103"/>
      <c r="FU156" s="103"/>
      <c r="FV156" s="103"/>
      <c r="FW156" s="103"/>
      <c r="FX156" s="103"/>
      <c r="FY156" s="103"/>
      <c r="FZ156" s="103"/>
      <c r="GA156" s="103"/>
      <c r="GB156" s="103"/>
      <c r="GC156" s="103"/>
      <c r="GD156" s="103"/>
      <c r="GE156" s="103"/>
      <c r="GF156" s="103"/>
      <c r="GG156" s="103"/>
      <c r="GH156" s="103"/>
      <c r="GI156" s="103"/>
      <c r="GJ156" s="103"/>
      <c r="GK156" s="103"/>
      <c r="GL156" s="103"/>
      <c r="GM156" s="103"/>
      <c r="GN156" s="103"/>
      <c r="GO156" s="103"/>
      <c r="GP156" s="103"/>
      <c r="GQ156" s="103"/>
      <c r="GR156" s="103"/>
      <c r="GS156" s="103"/>
      <c r="GT156" s="103"/>
    </row>
    <row r="157" spans="1:202" s="120" customFormat="1" ht="14.25">
      <c r="A157" s="103"/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  <c r="BI157" s="103"/>
      <c r="BJ157" s="103"/>
      <c r="BK157" s="103"/>
      <c r="BL157" s="103"/>
      <c r="BM157" s="103"/>
      <c r="BN157" s="103"/>
      <c r="BO157" s="103"/>
      <c r="BP157" s="103"/>
      <c r="BQ157" s="103"/>
      <c r="BR157" s="103"/>
      <c r="BS157" s="103"/>
      <c r="BT157" s="103"/>
      <c r="BU157" s="103"/>
      <c r="BV157" s="103"/>
      <c r="BW157" s="103"/>
      <c r="BX157" s="103"/>
      <c r="BY157" s="103"/>
      <c r="BZ157" s="103"/>
      <c r="CA157" s="103"/>
      <c r="CB157" s="103"/>
      <c r="CC157" s="103"/>
      <c r="CD157" s="103"/>
      <c r="CE157" s="103"/>
      <c r="CF157" s="103"/>
      <c r="CG157" s="103"/>
      <c r="CH157" s="103"/>
      <c r="CI157" s="103"/>
      <c r="CJ157" s="103"/>
      <c r="CK157" s="103"/>
      <c r="CL157" s="103"/>
      <c r="CM157" s="103"/>
      <c r="CN157" s="103"/>
      <c r="CO157" s="103"/>
      <c r="CP157" s="103"/>
      <c r="CQ157" s="103"/>
      <c r="CR157" s="103"/>
      <c r="CS157" s="103"/>
      <c r="CT157" s="103"/>
      <c r="CU157" s="103"/>
      <c r="CV157" s="103"/>
      <c r="CW157" s="103"/>
      <c r="CX157" s="103"/>
      <c r="CY157" s="103"/>
      <c r="CZ157" s="103"/>
      <c r="DA157" s="103"/>
      <c r="DB157" s="103"/>
      <c r="DC157" s="103"/>
      <c r="DD157" s="103"/>
      <c r="DE157" s="103"/>
      <c r="DF157" s="103"/>
      <c r="DG157" s="103"/>
      <c r="DH157" s="103"/>
      <c r="DI157" s="103"/>
      <c r="DJ157" s="103"/>
      <c r="DK157" s="103"/>
      <c r="DL157" s="103"/>
      <c r="DM157" s="103"/>
      <c r="DN157" s="103"/>
      <c r="DO157" s="103"/>
      <c r="DP157" s="103"/>
      <c r="DQ157" s="103"/>
      <c r="DR157" s="103"/>
      <c r="DS157" s="103"/>
      <c r="DT157" s="103"/>
      <c r="DU157" s="103"/>
      <c r="DV157" s="103"/>
      <c r="DW157" s="103"/>
      <c r="DX157" s="103"/>
      <c r="DY157" s="103"/>
      <c r="DZ157" s="103"/>
      <c r="EA157" s="103"/>
      <c r="EB157" s="103"/>
      <c r="EC157" s="103"/>
      <c r="ED157" s="103"/>
      <c r="EE157" s="103"/>
      <c r="EF157" s="103"/>
      <c r="EG157" s="103"/>
      <c r="EH157" s="103"/>
      <c r="EI157" s="103"/>
      <c r="EJ157" s="103"/>
      <c r="EK157" s="103"/>
      <c r="EL157" s="103"/>
      <c r="EM157" s="103"/>
      <c r="EN157" s="103"/>
      <c r="EO157" s="103"/>
      <c r="EP157" s="103"/>
      <c r="EQ157" s="103"/>
      <c r="ER157" s="103"/>
      <c r="ES157" s="103"/>
      <c r="ET157" s="103"/>
      <c r="EU157" s="103"/>
      <c r="EV157" s="103"/>
      <c r="EW157" s="103"/>
      <c r="EX157" s="103"/>
      <c r="EY157" s="103"/>
      <c r="EZ157" s="103"/>
      <c r="FA157" s="103"/>
      <c r="FB157" s="103"/>
      <c r="FC157" s="103"/>
      <c r="FD157" s="103"/>
      <c r="FE157" s="103"/>
      <c r="FF157" s="103"/>
      <c r="FG157" s="103"/>
      <c r="FH157" s="103"/>
      <c r="FI157" s="103"/>
      <c r="FJ157" s="103"/>
      <c r="FK157" s="103"/>
      <c r="FL157" s="103"/>
      <c r="FM157" s="103"/>
      <c r="FN157" s="103"/>
      <c r="FO157" s="103"/>
      <c r="FP157" s="103"/>
      <c r="FQ157" s="103"/>
      <c r="FR157" s="103"/>
      <c r="FS157" s="103"/>
      <c r="FT157" s="103"/>
      <c r="FU157" s="103"/>
      <c r="FV157" s="103"/>
      <c r="FW157" s="103"/>
      <c r="FX157" s="103"/>
      <c r="FY157" s="103"/>
      <c r="FZ157" s="103"/>
      <c r="GA157" s="103"/>
      <c r="GB157" s="103"/>
      <c r="GC157" s="103"/>
      <c r="GD157" s="103"/>
      <c r="GE157" s="103"/>
      <c r="GF157" s="103"/>
      <c r="GG157" s="103"/>
      <c r="GH157" s="103"/>
      <c r="GI157" s="103"/>
      <c r="GJ157" s="103"/>
      <c r="GK157" s="103"/>
      <c r="GL157" s="103"/>
      <c r="GM157" s="103"/>
      <c r="GN157" s="103"/>
      <c r="GO157" s="103"/>
      <c r="GP157" s="103"/>
      <c r="GQ157" s="103"/>
      <c r="GR157" s="103"/>
      <c r="GS157" s="103"/>
      <c r="GT157" s="103"/>
    </row>
    <row r="158" spans="1:202" s="120" customFormat="1" ht="14.25">
      <c r="A158" s="103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  <c r="BG158" s="103"/>
      <c r="BH158" s="103"/>
      <c r="BI158" s="103"/>
      <c r="BJ158" s="103"/>
      <c r="BK158" s="103"/>
      <c r="BL158" s="103"/>
      <c r="BM158" s="103"/>
      <c r="BN158" s="103"/>
      <c r="BO158" s="103"/>
      <c r="BP158" s="103"/>
      <c r="BQ158" s="103"/>
      <c r="BR158" s="103"/>
      <c r="BS158" s="103"/>
      <c r="BT158" s="103"/>
      <c r="BU158" s="103"/>
      <c r="BV158" s="103"/>
      <c r="BW158" s="103"/>
      <c r="BX158" s="103"/>
      <c r="BY158" s="103"/>
      <c r="BZ158" s="103"/>
      <c r="CA158" s="103"/>
      <c r="CB158" s="103"/>
      <c r="CC158" s="103"/>
      <c r="CD158" s="103"/>
      <c r="CE158" s="103"/>
      <c r="CF158" s="103"/>
      <c r="CG158" s="103"/>
      <c r="CH158" s="103"/>
      <c r="CI158" s="103"/>
      <c r="CJ158" s="103"/>
      <c r="CK158" s="103"/>
      <c r="CL158" s="103"/>
      <c r="CM158" s="103"/>
      <c r="CN158" s="103"/>
      <c r="CO158" s="103"/>
      <c r="CP158" s="103"/>
      <c r="CQ158" s="103"/>
      <c r="CR158" s="103"/>
      <c r="CS158" s="103"/>
      <c r="CT158" s="103"/>
      <c r="CU158" s="103"/>
      <c r="CV158" s="103"/>
      <c r="CW158" s="103"/>
      <c r="CX158" s="103"/>
      <c r="CY158" s="103"/>
      <c r="CZ158" s="103"/>
      <c r="DA158" s="103"/>
      <c r="DB158" s="103"/>
      <c r="DC158" s="103"/>
      <c r="DD158" s="103"/>
      <c r="DE158" s="103"/>
      <c r="DF158" s="103"/>
      <c r="DG158" s="103"/>
      <c r="DH158" s="103"/>
      <c r="DI158" s="103"/>
      <c r="DJ158" s="103"/>
      <c r="DK158" s="103"/>
      <c r="DL158" s="103"/>
      <c r="DM158" s="103"/>
      <c r="DN158" s="103"/>
      <c r="DO158" s="103"/>
      <c r="DP158" s="103"/>
      <c r="DQ158" s="103"/>
      <c r="DR158" s="103"/>
      <c r="DS158" s="103"/>
      <c r="DT158" s="103"/>
      <c r="DU158" s="103"/>
      <c r="DV158" s="103"/>
      <c r="DW158" s="103"/>
      <c r="DX158" s="103"/>
      <c r="DY158" s="103"/>
      <c r="DZ158" s="103"/>
      <c r="EA158" s="103"/>
      <c r="EB158" s="103"/>
      <c r="EC158" s="103"/>
      <c r="ED158" s="103"/>
      <c r="EE158" s="103"/>
      <c r="EF158" s="103"/>
      <c r="EG158" s="103"/>
      <c r="EH158" s="103"/>
      <c r="EI158" s="103"/>
      <c r="EJ158" s="103"/>
      <c r="EK158" s="103"/>
      <c r="EL158" s="103"/>
      <c r="EM158" s="103"/>
      <c r="EN158" s="103"/>
      <c r="EO158" s="103"/>
      <c r="EP158" s="103"/>
      <c r="EQ158" s="103"/>
      <c r="ER158" s="103"/>
      <c r="ES158" s="103"/>
      <c r="ET158" s="103"/>
      <c r="EU158" s="103"/>
      <c r="EV158" s="103"/>
      <c r="EW158" s="103"/>
      <c r="EX158" s="103"/>
      <c r="EY158" s="103"/>
      <c r="EZ158" s="103"/>
      <c r="FA158" s="103"/>
      <c r="FB158" s="103"/>
      <c r="FC158" s="103"/>
      <c r="FD158" s="103"/>
      <c r="FE158" s="103"/>
      <c r="FF158" s="103"/>
      <c r="FG158" s="103"/>
      <c r="FH158" s="103"/>
      <c r="FI158" s="103"/>
      <c r="FJ158" s="103"/>
      <c r="FK158" s="103"/>
      <c r="FL158" s="103"/>
      <c r="FM158" s="103"/>
      <c r="FN158" s="103"/>
      <c r="FO158" s="103"/>
      <c r="FP158" s="103"/>
      <c r="FQ158" s="103"/>
      <c r="FR158" s="103"/>
      <c r="FS158" s="103"/>
      <c r="FT158" s="103"/>
      <c r="FU158" s="103"/>
      <c r="FV158" s="103"/>
      <c r="FW158" s="103"/>
      <c r="FX158" s="103"/>
      <c r="FY158" s="103"/>
      <c r="FZ158" s="103"/>
      <c r="GA158" s="103"/>
      <c r="GB158" s="103"/>
      <c r="GC158" s="103"/>
      <c r="GD158" s="103"/>
      <c r="GE158" s="103"/>
      <c r="GF158" s="103"/>
      <c r="GG158" s="103"/>
      <c r="GH158" s="103"/>
      <c r="GI158" s="103"/>
      <c r="GJ158" s="103"/>
      <c r="GK158" s="103"/>
      <c r="GL158" s="103"/>
      <c r="GM158" s="103"/>
      <c r="GN158" s="103"/>
      <c r="GO158" s="103"/>
      <c r="GP158" s="103"/>
      <c r="GQ158" s="103"/>
      <c r="GR158" s="103"/>
      <c r="GS158" s="103"/>
      <c r="GT158" s="103"/>
    </row>
    <row r="159" spans="1:202" s="120" customFormat="1" ht="14.25">
      <c r="A159" s="103"/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  <c r="BG159" s="103"/>
      <c r="BH159" s="103"/>
      <c r="BI159" s="103"/>
      <c r="BJ159" s="103"/>
      <c r="BK159" s="103"/>
      <c r="BL159" s="103"/>
      <c r="BM159" s="103"/>
      <c r="BN159" s="103"/>
      <c r="BO159" s="103"/>
      <c r="BP159" s="103"/>
      <c r="BQ159" s="103"/>
      <c r="BR159" s="103"/>
      <c r="BS159" s="103"/>
      <c r="BT159" s="103"/>
      <c r="BU159" s="103"/>
      <c r="BV159" s="103"/>
      <c r="BW159" s="103"/>
      <c r="BX159" s="103"/>
      <c r="BY159" s="103"/>
      <c r="BZ159" s="103"/>
      <c r="CA159" s="103"/>
      <c r="CB159" s="103"/>
      <c r="CC159" s="103"/>
      <c r="CD159" s="103"/>
      <c r="CE159" s="103"/>
      <c r="CF159" s="103"/>
      <c r="CG159" s="103"/>
      <c r="CH159" s="103"/>
      <c r="CI159" s="103"/>
      <c r="CJ159" s="103"/>
      <c r="CK159" s="103"/>
      <c r="CL159" s="103"/>
      <c r="CM159" s="103"/>
      <c r="CN159" s="103"/>
      <c r="CO159" s="103"/>
      <c r="CP159" s="103"/>
      <c r="CQ159" s="103"/>
      <c r="CR159" s="103"/>
      <c r="CS159" s="103"/>
      <c r="CT159" s="103"/>
      <c r="CU159" s="103"/>
      <c r="CV159" s="103"/>
      <c r="CW159" s="103"/>
      <c r="CX159" s="103"/>
      <c r="CY159" s="103"/>
      <c r="CZ159" s="103"/>
      <c r="DA159" s="103"/>
      <c r="DB159" s="103"/>
      <c r="DC159" s="103"/>
      <c r="DD159" s="103"/>
      <c r="DE159" s="103"/>
      <c r="DF159" s="103"/>
      <c r="DG159" s="103"/>
      <c r="DH159" s="103"/>
      <c r="DI159" s="103"/>
      <c r="DJ159" s="103"/>
      <c r="DK159" s="103"/>
      <c r="DL159" s="103"/>
      <c r="DM159" s="103"/>
      <c r="DN159" s="103"/>
      <c r="DO159" s="103"/>
      <c r="DP159" s="103"/>
      <c r="DQ159" s="103"/>
      <c r="DR159" s="103"/>
      <c r="DS159" s="103"/>
      <c r="DT159" s="103"/>
      <c r="DU159" s="103"/>
      <c r="DV159" s="103"/>
      <c r="DW159" s="103"/>
      <c r="DX159" s="103"/>
      <c r="DY159" s="103"/>
      <c r="DZ159" s="103"/>
      <c r="EA159" s="103"/>
      <c r="EB159" s="103"/>
      <c r="EC159" s="103"/>
      <c r="ED159" s="103"/>
      <c r="EE159" s="103"/>
      <c r="EF159" s="103"/>
      <c r="EG159" s="103"/>
      <c r="EH159" s="103"/>
      <c r="EI159" s="103"/>
      <c r="EJ159" s="103"/>
      <c r="EK159" s="103"/>
      <c r="EL159" s="103"/>
      <c r="EM159" s="103"/>
      <c r="EN159" s="103"/>
      <c r="EO159" s="103"/>
      <c r="EP159" s="103"/>
      <c r="EQ159" s="103"/>
      <c r="ER159" s="103"/>
      <c r="ES159" s="103"/>
      <c r="ET159" s="103"/>
      <c r="EU159" s="103"/>
      <c r="EV159" s="103"/>
      <c r="EW159" s="103"/>
      <c r="EX159" s="103"/>
      <c r="EY159" s="103"/>
      <c r="EZ159" s="103"/>
      <c r="FA159" s="103"/>
      <c r="FB159" s="103"/>
      <c r="FC159" s="103"/>
      <c r="FD159" s="103"/>
      <c r="FE159" s="103"/>
      <c r="FF159" s="103"/>
      <c r="FG159" s="103"/>
      <c r="FH159" s="103"/>
      <c r="FI159" s="103"/>
      <c r="FJ159" s="103"/>
      <c r="FK159" s="103"/>
      <c r="FL159" s="103"/>
      <c r="FM159" s="103"/>
      <c r="FN159" s="103"/>
      <c r="FO159" s="103"/>
      <c r="FP159" s="103"/>
      <c r="FQ159" s="103"/>
      <c r="FR159" s="103"/>
      <c r="FS159" s="103"/>
      <c r="FT159" s="103"/>
      <c r="FU159" s="103"/>
      <c r="FV159" s="103"/>
      <c r="FW159" s="103"/>
      <c r="FX159" s="103"/>
      <c r="FY159" s="103"/>
      <c r="FZ159" s="103"/>
      <c r="GA159" s="103"/>
      <c r="GB159" s="103"/>
      <c r="GC159" s="103"/>
      <c r="GD159" s="103"/>
      <c r="GE159" s="103"/>
      <c r="GF159" s="103"/>
      <c r="GG159" s="103"/>
      <c r="GH159" s="103"/>
      <c r="GI159" s="103"/>
      <c r="GJ159" s="103"/>
      <c r="GK159" s="103"/>
      <c r="GL159" s="103"/>
      <c r="GM159" s="103"/>
      <c r="GN159" s="103"/>
      <c r="GO159" s="103"/>
      <c r="GP159" s="103"/>
      <c r="GQ159" s="103"/>
      <c r="GR159" s="103"/>
      <c r="GS159" s="103"/>
      <c r="GT159" s="103"/>
    </row>
    <row r="160" spans="1:202" s="120" customFormat="1" ht="14.25">
      <c r="A160" s="103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  <c r="BJ160" s="103"/>
      <c r="BK160" s="103"/>
      <c r="BL160" s="103"/>
      <c r="BM160" s="103"/>
      <c r="BN160" s="103"/>
      <c r="BO160" s="103"/>
      <c r="BP160" s="103"/>
      <c r="BQ160" s="103"/>
      <c r="BR160" s="103"/>
      <c r="BS160" s="103"/>
      <c r="BT160" s="103"/>
      <c r="BU160" s="103"/>
      <c r="BV160" s="103"/>
      <c r="BW160" s="103"/>
      <c r="BX160" s="103"/>
      <c r="BY160" s="103"/>
      <c r="BZ160" s="103"/>
      <c r="CA160" s="103"/>
      <c r="CB160" s="103"/>
      <c r="CC160" s="103"/>
      <c r="CD160" s="103"/>
      <c r="CE160" s="103"/>
      <c r="CF160" s="103"/>
      <c r="CG160" s="103"/>
      <c r="CH160" s="103"/>
      <c r="CI160" s="103"/>
      <c r="CJ160" s="103"/>
      <c r="CK160" s="103"/>
      <c r="CL160" s="103"/>
      <c r="CM160" s="103"/>
      <c r="CN160" s="103"/>
      <c r="CO160" s="103"/>
      <c r="CP160" s="103"/>
      <c r="CQ160" s="103"/>
      <c r="CR160" s="103"/>
      <c r="CS160" s="103"/>
      <c r="CT160" s="103"/>
      <c r="CU160" s="103"/>
      <c r="CV160" s="103"/>
      <c r="CW160" s="103"/>
      <c r="CX160" s="103"/>
      <c r="CY160" s="103"/>
      <c r="CZ160" s="103"/>
      <c r="DA160" s="103"/>
      <c r="DB160" s="103"/>
      <c r="DC160" s="103"/>
      <c r="DD160" s="103"/>
      <c r="DE160" s="103"/>
      <c r="DF160" s="103"/>
      <c r="DG160" s="103"/>
      <c r="DH160" s="103"/>
      <c r="DI160" s="103"/>
      <c r="DJ160" s="103"/>
      <c r="DK160" s="103"/>
      <c r="DL160" s="103"/>
      <c r="DM160" s="103"/>
      <c r="DN160" s="103"/>
      <c r="DO160" s="103"/>
      <c r="DP160" s="103"/>
      <c r="DQ160" s="103"/>
      <c r="DR160" s="103"/>
      <c r="DS160" s="103"/>
      <c r="DT160" s="103"/>
      <c r="DU160" s="103"/>
      <c r="DV160" s="103"/>
      <c r="DW160" s="103"/>
      <c r="DX160" s="103"/>
      <c r="DY160" s="103"/>
      <c r="DZ160" s="103"/>
      <c r="EA160" s="103"/>
      <c r="EB160" s="103"/>
      <c r="EC160" s="103"/>
      <c r="ED160" s="103"/>
      <c r="EE160" s="103"/>
      <c r="EF160" s="103"/>
      <c r="EG160" s="103"/>
      <c r="EH160" s="103"/>
      <c r="EI160" s="103"/>
      <c r="EJ160" s="103"/>
      <c r="EK160" s="103"/>
      <c r="EL160" s="103"/>
      <c r="EM160" s="103"/>
      <c r="EN160" s="103"/>
      <c r="EO160" s="103"/>
      <c r="EP160" s="103"/>
      <c r="EQ160" s="103"/>
      <c r="ER160" s="103"/>
      <c r="ES160" s="103"/>
      <c r="ET160" s="103"/>
      <c r="EU160" s="103"/>
      <c r="EV160" s="103"/>
      <c r="EW160" s="103"/>
      <c r="EX160" s="103"/>
      <c r="EY160" s="103"/>
      <c r="EZ160" s="103"/>
      <c r="FA160" s="103"/>
      <c r="FB160" s="103"/>
      <c r="FC160" s="103"/>
      <c r="FD160" s="103"/>
      <c r="FE160" s="103"/>
      <c r="FF160" s="103"/>
      <c r="FG160" s="103"/>
      <c r="FH160" s="103"/>
      <c r="FI160" s="103"/>
      <c r="FJ160" s="103"/>
      <c r="FK160" s="103"/>
      <c r="FL160" s="103"/>
      <c r="FM160" s="103"/>
      <c r="FN160" s="103"/>
      <c r="FO160" s="103"/>
      <c r="FP160" s="103"/>
      <c r="FQ160" s="103"/>
      <c r="FR160" s="103"/>
      <c r="FS160" s="103"/>
      <c r="FT160" s="103"/>
      <c r="FU160" s="103"/>
      <c r="FV160" s="103"/>
      <c r="FW160" s="103"/>
      <c r="FX160" s="103"/>
      <c r="FY160" s="103"/>
      <c r="FZ160" s="103"/>
      <c r="GA160" s="103"/>
      <c r="GB160" s="103"/>
      <c r="GC160" s="103"/>
      <c r="GD160" s="103"/>
      <c r="GE160" s="103"/>
      <c r="GF160" s="103"/>
      <c r="GG160" s="103"/>
      <c r="GH160" s="103"/>
      <c r="GI160" s="103"/>
      <c r="GJ160" s="103"/>
      <c r="GK160" s="103"/>
      <c r="GL160" s="103"/>
      <c r="GM160" s="103"/>
      <c r="GN160" s="103"/>
      <c r="GO160" s="103"/>
      <c r="GP160" s="103"/>
      <c r="GQ160" s="103"/>
      <c r="GR160" s="103"/>
      <c r="GS160" s="103"/>
      <c r="GT160" s="103"/>
    </row>
    <row r="161" spans="1:202" s="120" customFormat="1" ht="14.25">
      <c r="A161" s="103"/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  <c r="BD161" s="103"/>
      <c r="BE161" s="103"/>
      <c r="BF161" s="103"/>
      <c r="BG161" s="103"/>
      <c r="BH161" s="103"/>
      <c r="BI161" s="103"/>
      <c r="BJ161" s="103"/>
      <c r="BK161" s="103"/>
      <c r="BL161" s="103"/>
      <c r="BM161" s="103"/>
      <c r="BN161" s="103"/>
      <c r="BO161" s="103"/>
      <c r="BP161" s="103"/>
      <c r="BQ161" s="103"/>
      <c r="BR161" s="103"/>
      <c r="BS161" s="103"/>
      <c r="BT161" s="103"/>
      <c r="BU161" s="103"/>
      <c r="BV161" s="103"/>
      <c r="BW161" s="103"/>
      <c r="BX161" s="103"/>
      <c r="BY161" s="103"/>
      <c r="BZ161" s="103"/>
      <c r="CA161" s="103"/>
      <c r="CB161" s="103"/>
      <c r="CC161" s="103"/>
      <c r="CD161" s="103"/>
      <c r="CE161" s="103"/>
      <c r="CF161" s="103"/>
      <c r="CG161" s="103"/>
      <c r="CH161" s="103"/>
      <c r="CI161" s="103"/>
      <c r="CJ161" s="103"/>
      <c r="CK161" s="103"/>
      <c r="CL161" s="103"/>
      <c r="CM161" s="103"/>
      <c r="CN161" s="103"/>
      <c r="CO161" s="103"/>
      <c r="CP161" s="103"/>
      <c r="CQ161" s="103"/>
      <c r="CR161" s="103"/>
      <c r="CS161" s="103"/>
      <c r="CT161" s="103"/>
      <c r="CU161" s="103"/>
      <c r="CV161" s="103"/>
      <c r="CW161" s="103"/>
      <c r="CX161" s="103"/>
      <c r="CY161" s="103"/>
      <c r="CZ161" s="103"/>
      <c r="DA161" s="103"/>
      <c r="DB161" s="103"/>
      <c r="DC161" s="103"/>
      <c r="DD161" s="103"/>
      <c r="DE161" s="103"/>
      <c r="DF161" s="103"/>
      <c r="DG161" s="103"/>
      <c r="DH161" s="103"/>
      <c r="DI161" s="103"/>
      <c r="DJ161" s="103"/>
      <c r="DK161" s="103"/>
      <c r="DL161" s="103"/>
      <c r="DM161" s="103"/>
      <c r="DN161" s="103"/>
      <c r="DO161" s="103"/>
      <c r="DP161" s="103"/>
      <c r="DQ161" s="103"/>
      <c r="DR161" s="103"/>
      <c r="DS161" s="103"/>
      <c r="DT161" s="103"/>
      <c r="DU161" s="103"/>
      <c r="DV161" s="103"/>
      <c r="DW161" s="103"/>
      <c r="DX161" s="103"/>
      <c r="DY161" s="103"/>
      <c r="DZ161" s="103"/>
      <c r="EA161" s="103"/>
      <c r="EB161" s="103"/>
      <c r="EC161" s="103"/>
      <c r="ED161" s="103"/>
      <c r="EE161" s="103"/>
      <c r="EF161" s="103"/>
      <c r="EG161" s="103"/>
      <c r="EH161" s="103"/>
      <c r="EI161" s="103"/>
      <c r="EJ161" s="103"/>
      <c r="EK161" s="103"/>
      <c r="EL161" s="103"/>
      <c r="EM161" s="103"/>
      <c r="EN161" s="103"/>
      <c r="EO161" s="103"/>
      <c r="EP161" s="103"/>
      <c r="EQ161" s="103"/>
      <c r="ER161" s="103"/>
      <c r="ES161" s="103"/>
      <c r="ET161" s="103"/>
      <c r="EU161" s="103"/>
      <c r="EV161" s="103"/>
      <c r="EW161" s="103"/>
      <c r="EX161" s="103"/>
      <c r="EY161" s="103"/>
      <c r="EZ161" s="103"/>
      <c r="FA161" s="103"/>
      <c r="FB161" s="103"/>
      <c r="FC161" s="103"/>
      <c r="FD161" s="103"/>
      <c r="FE161" s="103"/>
      <c r="FF161" s="103"/>
      <c r="FG161" s="103"/>
      <c r="FH161" s="103"/>
      <c r="FI161" s="103"/>
      <c r="FJ161" s="103"/>
      <c r="FK161" s="103"/>
      <c r="FL161" s="103"/>
      <c r="FM161" s="103"/>
      <c r="FN161" s="103"/>
      <c r="FO161" s="103"/>
      <c r="FP161" s="103"/>
      <c r="FQ161" s="103"/>
      <c r="FR161" s="103"/>
      <c r="FS161" s="103"/>
      <c r="FT161" s="103"/>
      <c r="FU161" s="103"/>
      <c r="FV161" s="103"/>
      <c r="FW161" s="103"/>
      <c r="FX161" s="103"/>
      <c r="FY161" s="103"/>
      <c r="FZ161" s="103"/>
      <c r="GA161" s="103"/>
      <c r="GB161" s="103"/>
      <c r="GC161" s="103"/>
      <c r="GD161" s="103"/>
      <c r="GE161" s="103"/>
      <c r="GF161" s="103"/>
      <c r="GG161" s="103"/>
      <c r="GH161" s="103"/>
      <c r="GI161" s="103"/>
      <c r="GJ161" s="103"/>
      <c r="GK161" s="103"/>
      <c r="GL161" s="103"/>
      <c r="GM161" s="103"/>
      <c r="GN161" s="103"/>
      <c r="GO161" s="103"/>
      <c r="GP161" s="103"/>
      <c r="GQ161" s="103"/>
      <c r="GR161" s="103"/>
      <c r="GS161" s="103"/>
      <c r="GT161" s="103"/>
    </row>
    <row r="162" spans="1:202" s="120" customFormat="1" ht="14.25">
      <c r="A162" s="103"/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103"/>
      <c r="BF162" s="103"/>
      <c r="BG162" s="103"/>
      <c r="BH162" s="103"/>
      <c r="BI162" s="103"/>
      <c r="BJ162" s="103"/>
      <c r="BK162" s="103"/>
      <c r="BL162" s="103"/>
      <c r="BM162" s="103"/>
      <c r="BN162" s="103"/>
      <c r="BO162" s="103"/>
      <c r="BP162" s="103"/>
      <c r="BQ162" s="103"/>
      <c r="BR162" s="103"/>
      <c r="BS162" s="103"/>
      <c r="BT162" s="103"/>
      <c r="BU162" s="103"/>
      <c r="BV162" s="103"/>
      <c r="BW162" s="103"/>
      <c r="BX162" s="103"/>
      <c r="BY162" s="103"/>
      <c r="BZ162" s="103"/>
      <c r="CA162" s="103"/>
      <c r="CB162" s="103"/>
      <c r="CC162" s="103"/>
      <c r="CD162" s="103"/>
      <c r="CE162" s="103"/>
      <c r="CF162" s="103"/>
      <c r="CG162" s="103"/>
      <c r="CH162" s="103"/>
      <c r="CI162" s="103"/>
      <c r="CJ162" s="103"/>
      <c r="CK162" s="103"/>
      <c r="CL162" s="103"/>
      <c r="CM162" s="103"/>
      <c r="CN162" s="103"/>
      <c r="CO162" s="103"/>
      <c r="CP162" s="103"/>
      <c r="CQ162" s="103"/>
      <c r="CR162" s="103"/>
      <c r="CS162" s="103"/>
      <c r="CT162" s="103"/>
      <c r="CU162" s="103"/>
      <c r="CV162" s="103"/>
      <c r="CW162" s="103"/>
      <c r="CX162" s="103"/>
      <c r="CY162" s="103"/>
      <c r="CZ162" s="103"/>
      <c r="DA162" s="103"/>
      <c r="DB162" s="103"/>
      <c r="DC162" s="103"/>
      <c r="DD162" s="103"/>
      <c r="DE162" s="103"/>
      <c r="DF162" s="103"/>
      <c r="DG162" s="103"/>
      <c r="DH162" s="103"/>
      <c r="DI162" s="103"/>
      <c r="DJ162" s="103"/>
      <c r="DK162" s="103"/>
      <c r="DL162" s="103"/>
      <c r="DM162" s="103"/>
      <c r="DN162" s="103"/>
      <c r="DO162" s="103"/>
      <c r="DP162" s="103"/>
      <c r="DQ162" s="103"/>
      <c r="DR162" s="103"/>
      <c r="DS162" s="103"/>
      <c r="DT162" s="103"/>
      <c r="DU162" s="103"/>
      <c r="DV162" s="103"/>
      <c r="DW162" s="103"/>
      <c r="DX162" s="103"/>
      <c r="DY162" s="103"/>
      <c r="DZ162" s="103"/>
      <c r="EA162" s="103"/>
      <c r="EB162" s="103"/>
      <c r="EC162" s="103"/>
      <c r="ED162" s="103"/>
      <c r="EE162" s="103"/>
      <c r="EF162" s="103"/>
      <c r="EG162" s="103"/>
      <c r="EH162" s="103"/>
      <c r="EI162" s="103"/>
      <c r="EJ162" s="103"/>
      <c r="EK162" s="103"/>
      <c r="EL162" s="103"/>
      <c r="EM162" s="103"/>
      <c r="EN162" s="103"/>
      <c r="EO162" s="103"/>
      <c r="EP162" s="103"/>
      <c r="EQ162" s="103"/>
      <c r="ER162" s="103"/>
      <c r="ES162" s="103"/>
      <c r="ET162" s="103"/>
      <c r="EU162" s="103"/>
      <c r="EV162" s="103"/>
      <c r="EW162" s="103"/>
      <c r="EX162" s="103"/>
      <c r="EY162" s="103"/>
      <c r="EZ162" s="103"/>
      <c r="FA162" s="103"/>
      <c r="FB162" s="103"/>
      <c r="FC162" s="103"/>
      <c r="FD162" s="103"/>
      <c r="FE162" s="103"/>
      <c r="FF162" s="103"/>
      <c r="FG162" s="103"/>
      <c r="FH162" s="103"/>
      <c r="FI162" s="103"/>
      <c r="FJ162" s="103"/>
      <c r="FK162" s="103"/>
      <c r="FL162" s="103"/>
      <c r="FM162" s="103"/>
      <c r="FN162" s="103"/>
      <c r="FO162" s="103"/>
      <c r="FP162" s="103"/>
      <c r="FQ162" s="103"/>
      <c r="FR162" s="103"/>
      <c r="FS162" s="103"/>
      <c r="FT162" s="103"/>
      <c r="FU162" s="103"/>
      <c r="FV162" s="103"/>
      <c r="FW162" s="103"/>
      <c r="FX162" s="103"/>
      <c r="FY162" s="103"/>
      <c r="FZ162" s="103"/>
      <c r="GA162" s="103"/>
      <c r="GB162" s="103"/>
      <c r="GC162" s="103"/>
      <c r="GD162" s="103"/>
      <c r="GE162" s="103"/>
      <c r="GF162" s="103"/>
      <c r="GG162" s="103"/>
      <c r="GH162" s="103"/>
      <c r="GI162" s="103"/>
      <c r="GJ162" s="103"/>
      <c r="GK162" s="103"/>
      <c r="GL162" s="103"/>
      <c r="GM162" s="103"/>
      <c r="GN162" s="103"/>
      <c r="GO162" s="103"/>
      <c r="GP162" s="103"/>
      <c r="GQ162" s="103"/>
      <c r="GR162" s="103"/>
      <c r="GS162" s="103"/>
      <c r="GT162" s="103"/>
    </row>
    <row r="163" spans="1:202" s="120" customFormat="1" ht="14.25">
      <c r="A163" s="103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  <c r="BH163" s="103"/>
      <c r="BI163" s="103"/>
      <c r="BJ163" s="103"/>
      <c r="BK163" s="103"/>
      <c r="BL163" s="103"/>
      <c r="BM163" s="103"/>
      <c r="BN163" s="103"/>
      <c r="BO163" s="103"/>
      <c r="BP163" s="103"/>
      <c r="BQ163" s="103"/>
      <c r="BR163" s="103"/>
      <c r="BS163" s="103"/>
      <c r="BT163" s="103"/>
      <c r="BU163" s="103"/>
      <c r="BV163" s="103"/>
      <c r="BW163" s="103"/>
      <c r="BX163" s="103"/>
      <c r="BY163" s="103"/>
      <c r="BZ163" s="103"/>
      <c r="CA163" s="103"/>
      <c r="CB163" s="103"/>
      <c r="CC163" s="103"/>
      <c r="CD163" s="103"/>
      <c r="CE163" s="103"/>
      <c r="CF163" s="103"/>
      <c r="CG163" s="103"/>
      <c r="CH163" s="103"/>
      <c r="CI163" s="103"/>
      <c r="CJ163" s="103"/>
      <c r="CK163" s="103"/>
      <c r="CL163" s="103"/>
      <c r="CM163" s="103"/>
      <c r="CN163" s="103"/>
      <c r="CO163" s="103"/>
      <c r="CP163" s="103"/>
      <c r="CQ163" s="103"/>
      <c r="CR163" s="103"/>
      <c r="CS163" s="103"/>
      <c r="CT163" s="103"/>
      <c r="CU163" s="103"/>
      <c r="CV163" s="103"/>
      <c r="CW163" s="103"/>
      <c r="CX163" s="103"/>
      <c r="CY163" s="103"/>
      <c r="CZ163" s="103"/>
      <c r="DA163" s="103"/>
      <c r="DB163" s="103"/>
      <c r="DC163" s="103"/>
      <c r="DD163" s="103"/>
      <c r="DE163" s="103"/>
      <c r="DF163" s="103"/>
      <c r="DG163" s="103"/>
      <c r="DH163" s="103"/>
      <c r="DI163" s="103"/>
      <c r="DJ163" s="103"/>
      <c r="DK163" s="103"/>
      <c r="DL163" s="103"/>
      <c r="DM163" s="103"/>
      <c r="DN163" s="103"/>
      <c r="DO163" s="103"/>
      <c r="DP163" s="103"/>
      <c r="DQ163" s="103"/>
      <c r="DR163" s="103"/>
      <c r="DS163" s="103"/>
      <c r="DT163" s="103"/>
      <c r="DU163" s="103"/>
      <c r="DV163" s="103"/>
      <c r="DW163" s="103"/>
      <c r="DX163" s="103"/>
      <c r="DY163" s="103"/>
      <c r="DZ163" s="103"/>
      <c r="EA163" s="103"/>
      <c r="EB163" s="103"/>
      <c r="EC163" s="103"/>
      <c r="ED163" s="103"/>
      <c r="EE163" s="103"/>
      <c r="EF163" s="103"/>
      <c r="EG163" s="103"/>
      <c r="EH163" s="103"/>
      <c r="EI163" s="103"/>
      <c r="EJ163" s="103"/>
      <c r="EK163" s="103"/>
      <c r="EL163" s="103"/>
      <c r="EM163" s="103"/>
      <c r="EN163" s="103"/>
      <c r="EO163" s="103"/>
      <c r="EP163" s="103"/>
      <c r="EQ163" s="103"/>
      <c r="ER163" s="103"/>
      <c r="ES163" s="103"/>
      <c r="ET163" s="103"/>
      <c r="EU163" s="103"/>
      <c r="EV163" s="103"/>
      <c r="EW163" s="103"/>
      <c r="EX163" s="103"/>
      <c r="EY163" s="103"/>
      <c r="EZ163" s="103"/>
      <c r="FA163" s="103"/>
      <c r="FB163" s="103"/>
      <c r="FC163" s="103"/>
      <c r="FD163" s="103"/>
      <c r="FE163" s="103"/>
      <c r="FF163" s="103"/>
      <c r="FG163" s="103"/>
      <c r="FH163" s="103"/>
      <c r="FI163" s="103"/>
      <c r="FJ163" s="103"/>
      <c r="FK163" s="103"/>
      <c r="FL163" s="103"/>
      <c r="FM163" s="103"/>
      <c r="FN163" s="103"/>
      <c r="FO163" s="103"/>
      <c r="FP163" s="103"/>
      <c r="FQ163" s="103"/>
      <c r="FR163" s="103"/>
      <c r="FS163" s="103"/>
      <c r="FT163" s="103"/>
      <c r="FU163" s="103"/>
      <c r="FV163" s="103"/>
      <c r="FW163" s="103"/>
      <c r="FX163" s="103"/>
      <c r="FY163" s="103"/>
      <c r="FZ163" s="103"/>
      <c r="GA163" s="103"/>
      <c r="GB163" s="103"/>
      <c r="GC163" s="103"/>
      <c r="GD163" s="103"/>
      <c r="GE163" s="103"/>
      <c r="GF163" s="103"/>
      <c r="GG163" s="103"/>
      <c r="GH163" s="103"/>
      <c r="GI163" s="103"/>
      <c r="GJ163" s="103"/>
      <c r="GK163" s="103"/>
      <c r="GL163" s="103"/>
      <c r="GM163" s="103"/>
      <c r="GN163" s="103"/>
      <c r="GO163" s="103"/>
      <c r="GP163" s="103"/>
      <c r="GQ163" s="103"/>
      <c r="GR163" s="103"/>
      <c r="GS163" s="103"/>
      <c r="GT163" s="103"/>
    </row>
    <row r="164" spans="1:202" s="120" customFormat="1" ht="14.25">
      <c r="A164" s="103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  <c r="BI164" s="103"/>
      <c r="BJ164" s="103"/>
      <c r="BK164" s="103"/>
      <c r="BL164" s="103"/>
      <c r="BM164" s="103"/>
      <c r="BN164" s="103"/>
      <c r="BO164" s="103"/>
      <c r="BP164" s="103"/>
      <c r="BQ164" s="103"/>
      <c r="BR164" s="103"/>
      <c r="BS164" s="103"/>
      <c r="BT164" s="103"/>
      <c r="BU164" s="103"/>
      <c r="BV164" s="103"/>
      <c r="BW164" s="103"/>
      <c r="BX164" s="103"/>
      <c r="BY164" s="103"/>
      <c r="BZ164" s="103"/>
      <c r="CA164" s="103"/>
      <c r="CB164" s="103"/>
      <c r="CC164" s="103"/>
      <c r="CD164" s="103"/>
      <c r="CE164" s="103"/>
      <c r="CF164" s="103"/>
      <c r="CG164" s="103"/>
      <c r="CH164" s="103"/>
      <c r="CI164" s="103"/>
      <c r="CJ164" s="103"/>
      <c r="CK164" s="103"/>
      <c r="CL164" s="103"/>
      <c r="CM164" s="103"/>
      <c r="CN164" s="103"/>
      <c r="CO164" s="103"/>
      <c r="CP164" s="103"/>
      <c r="CQ164" s="103"/>
      <c r="CR164" s="103"/>
      <c r="CS164" s="103"/>
      <c r="CT164" s="103"/>
      <c r="CU164" s="103"/>
      <c r="CV164" s="103"/>
      <c r="CW164" s="103"/>
      <c r="CX164" s="103"/>
      <c r="CY164" s="103"/>
      <c r="CZ164" s="103"/>
      <c r="DA164" s="103"/>
      <c r="DB164" s="103"/>
      <c r="DC164" s="103"/>
      <c r="DD164" s="103"/>
      <c r="DE164" s="103"/>
      <c r="DF164" s="103"/>
      <c r="DG164" s="103"/>
      <c r="DH164" s="103"/>
      <c r="DI164" s="103"/>
      <c r="DJ164" s="103"/>
      <c r="DK164" s="103"/>
      <c r="DL164" s="103"/>
      <c r="DM164" s="103"/>
      <c r="DN164" s="103"/>
      <c r="DO164" s="103"/>
      <c r="DP164" s="103"/>
      <c r="DQ164" s="103"/>
      <c r="DR164" s="103"/>
      <c r="DS164" s="103"/>
      <c r="DT164" s="103"/>
      <c r="DU164" s="103"/>
      <c r="DV164" s="103"/>
      <c r="DW164" s="103"/>
      <c r="DX164" s="103"/>
      <c r="DY164" s="103"/>
      <c r="DZ164" s="103"/>
      <c r="EA164" s="103"/>
      <c r="EB164" s="103"/>
      <c r="EC164" s="103"/>
      <c r="ED164" s="103"/>
      <c r="EE164" s="103"/>
      <c r="EF164" s="103"/>
      <c r="EG164" s="103"/>
      <c r="EH164" s="103"/>
      <c r="EI164" s="103"/>
      <c r="EJ164" s="103"/>
      <c r="EK164" s="103"/>
      <c r="EL164" s="103"/>
      <c r="EM164" s="103"/>
      <c r="EN164" s="103"/>
      <c r="EO164" s="103"/>
      <c r="EP164" s="103"/>
      <c r="EQ164" s="103"/>
      <c r="ER164" s="103"/>
      <c r="ES164" s="103"/>
      <c r="ET164" s="103"/>
      <c r="EU164" s="103"/>
      <c r="EV164" s="103"/>
      <c r="EW164" s="103"/>
      <c r="EX164" s="103"/>
      <c r="EY164" s="103"/>
      <c r="EZ164" s="103"/>
      <c r="FA164" s="103"/>
      <c r="FB164" s="103"/>
      <c r="FC164" s="103"/>
      <c r="FD164" s="103"/>
      <c r="FE164" s="103"/>
      <c r="FF164" s="103"/>
      <c r="FG164" s="103"/>
      <c r="FH164" s="103"/>
      <c r="FI164" s="103"/>
      <c r="FJ164" s="103"/>
      <c r="FK164" s="103"/>
      <c r="FL164" s="103"/>
      <c r="FM164" s="103"/>
      <c r="FN164" s="103"/>
      <c r="FO164" s="103"/>
      <c r="FP164" s="103"/>
      <c r="FQ164" s="103"/>
      <c r="FR164" s="103"/>
      <c r="FS164" s="103"/>
      <c r="FT164" s="103"/>
      <c r="FU164" s="103"/>
      <c r="FV164" s="103"/>
      <c r="FW164" s="103"/>
      <c r="FX164" s="103"/>
      <c r="FY164" s="103"/>
      <c r="FZ164" s="103"/>
      <c r="GA164" s="103"/>
      <c r="GB164" s="103"/>
      <c r="GC164" s="103"/>
      <c r="GD164" s="103"/>
      <c r="GE164" s="103"/>
      <c r="GF164" s="103"/>
      <c r="GG164" s="103"/>
      <c r="GH164" s="103"/>
      <c r="GI164" s="103"/>
      <c r="GJ164" s="103"/>
      <c r="GK164" s="103"/>
      <c r="GL164" s="103"/>
      <c r="GM164" s="103"/>
      <c r="GN164" s="103"/>
      <c r="GO164" s="103"/>
      <c r="GP164" s="103"/>
      <c r="GQ164" s="103"/>
      <c r="GR164" s="103"/>
      <c r="GS164" s="103"/>
      <c r="GT164" s="103"/>
    </row>
    <row r="165" spans="1:202" s="120" customFormat="1" ht="14.25">
      <c r="A165" s="103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3"/>
      <c r="BE165" s="103"/>
      <c r="BF165" s="103"/>
      <c r="BG165" s="103"/>
      <c r="BH165" s="103"/>
      <c r="BI165" s="103"/>
      <c r="BJ165" s="103"/>
      <c r="BK165" s="103"/>
      <c r="BL165" s="103"/>
      <c r="BM165" s="103"/>
      <c r="BN165" s="103"/>
      <c r="BO165" s="103"/>
      <c r="BP165" s="103"/>
      <c r="BQ165" s="103"/>
      <c r="BR165" s="103"/>
      <c r="BS165" s="103"/>
      <c r="BT165" s="103"/>
      <c r="BU165" s="103"/>
      <c r="BV165" s="103"/>
      <c r="BW165" s="103"/>
      <c r="BX165" s="103"/>
      <c r="BY165" s="103"/>
      <c r="BZ165" s="103"/>
      <c r="CA165" s="103"/>
      <c r="CB165" s="103"/>
      <c r="CC165" s="103"/>
      <c r="CD165" s="103"/>
      <c r="CE165" s="103"/>
      <c r="CF165" s="103"/>
      <c r="CG165" s="103"/>
      <c r="CH165" s="103"/>
      <c r="CI165" s="103"/>
      <c r="CJ165" s="103"/>
      <c r="CK165" s="103"/>
      <c r="CL165" s="103"/>
      <c r="CM165" s="103"/>
      <c r="CN165" s="103"/>
      <c r="CO165" s="103"/>
      <c r="CP165" s="103"/>
      <c r="CQ165" s="103"/>
      <c r="CR165" s="103"/>
      <c r="CS165" s="103"/>
      <c r="CT165" s="103"/>
      <c r="CU165" s="103"/>
      <c r="CV165" s="103"/>
      <c r="CW165" s="103"/>
      <c r="CX165" s="103"/>
      <c r="CY165" s="103"/>
      <c r="CZ165" s="103"/>
      <c r="DA165" s="103"/>
      <c r="DB165" s="103"/>
      <c r="DC165" s="103"/>
      <c r="DD165" s="103"/>
      <c r="DE165" s="103"/>
      <c r="DF165" s="103"/>
      <c r="DG165" s="103"/>
      <c r="DH165" s="103"/>
      <c r="DI165" s="103"/>
      <c r="DJ165" s="103"/>
      <c r="DK165" s="103"/>
      <c r="DL165" s="103"/>
      <c r="DM165" s="103"/>
      <c r="DN165" s="103"/>
      <c r="DO165" s="103"/>
      <c r="DP165" s="103"/>
      <c r="DQ165" s="103"/>
      <c r="DR165" s="103"/>
      <c r="DS165" s="103"/>
      <c r="DT165" s="103"/>
      <c r="DU165" s="103"/>
      <c r="DV165" s="103"/>
      <c r="DW165" s="103"/>
      <c r="DX165" s="103"/>
      <c r="DY165" s="103"/>
      <c r="DZ165" s="103"/>
      <c r="EA165" s="103"/>
      <c r="EB165" s="103"/>
      <c r="EC165" s="103"/>
      <c r="ED165" s="103"/>
      <c r="EE165" s="103"/>
      <c r="EF165" s="103"/>
      <c r="EG165" s="103"/>
      <c r="EH165" s="103"/>
      <c r="EI165" s="103"/>
      <c r="EJ165" s="103"/>
      <c r="EK165" s="103"/>
      <c r="EL165" s="103"/>
      <c r="EM165" s="103"/>
      <c r="EN165" s="103"/>
      <c r="EO165" s="103"/>
      <c r="EP165" s="103"/>
      <c r="EQ165" s="103"/>
      <c r="ER165" s="103"/>
      <c r="ES165" s="103"/>
      <c r="ET165" s="103"/>
      <c r="EU165" s="103"/>
      <c r="EV165" s="103"/>
      <c r="EW165" s="103"/>
      <c r="EX165" s="103"/>
      <c r="EY165" s="103"/>
      <c r="EZ165" s="103"/>
      <c r="FA165" s="103"/>
      <c r="FB165" s="103"/>
      <c r="FC165" s="103"/>
      <c r="FD165" s="103"/>
      <c r="FE165" s="103"/>
      <c r="FF165" s="103"/>
      <c r="FG165" s="103"/>
      <c r="FH165" s="103"/>
      <c r="FI165" s="103"/>
      <c r="FJ165" s="103"/>
      <c r="FK165" s="103"/>
      <c r="FL165" s="103"/>
      <c r="FM165" s="103"/>
      <c r="FN165" s="103"/>
      <c r="FO165" s="103"/>
      <c r="FP165" s="103"/>
      <c r="FQ165" s="103"/>
      <c r="FR165" s="103"/>
      <c r="FS165" s="103"/>
      <c r="FT165" s="103"/>
      <c r="FU165" s="103"/>
      <c r="FV165" s="103"/>
      <c r="FW165" s="103"/>
      <c r="FX165" s="103"/>
      <c r="FY165" s="103"/>
      <c r="FZ165" s="103"/>
      <c r="GA165" s="103"/>
      <c r="GB165" s="103"/>
      <c r="GC165" s="103"/>
      <c r="GD165" s="103"/>
      <c r="GE165" s="103"/>
      <c r="GF165" s="103"/>
      <c r="GG165" s="103"/>
      <c r="GH165" s="103"/>
      <c r="GI165" s="103"/>
      <c r="GJ165" s="103"/>
      <c r="GK165" s="103"/>
      <c r="GL165" s="103"/>
      <c r="GM165" s="103"/>
      <c r="GN165" s="103"/>
      <c r="GO165" s="103"/>
      <c r="GP165" s="103"/>
      <c r="GQ165" s="103"/>
      <c r="GR165" s="103"/>
      <c r="GS165" s="103"/>
      <c r="GT165" s="103"/>
    </row>
    <row r="166" spans="1:202" s="120" customFormat="1" ht="14.25">
      <c r="A166" s="103"/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  <c r="BI166" s="103"/>
      <c r="BJ166" s="103"/>
      <c r="BK166" s="103"/>
      <c r="BL166" s="103"/>
      <c r="BM166" s="103"/>
      <c r="BN166" s="103"/>
      <c r="BO166" s="103"/>
      <c r="BP166" s="103"/>
      <c r="BQ166" s="103"/>
      <c r="BR166" s="103"/>
      <c r="BS166" s="103"/>
      <c r="BT166" s="103"/>
      <c r="BU166" s="103"/>
      <c r="BV166" s="103"/>
      <c r="BW166" s="103"/>
      <c r="BX166" s="103"/>
      <c r="BY166" s="103"/>
      <c r="BZ166" s="103"/>
      <c r="CA166" s="103"/>
      <c r="CB166" s="103"/>
      <c r="CC166" s="103"/>
      <c r="CD166" s="103"/>
      <c r="CE166" s="103"/>
      <c r="CF166" s="103"/>
      <c r="CG166" s="103"/>
      <c r="CH166" s="103"/>
      <c r="CI166" s="103"/>
      <c r="CJ166" s="103"/>
      <c r="CK166" s="103"/>
      <c r="CL166" s="103"/>
      <c r="CM166" s="103"/>
      <c r="CN166" s="103"/>
      <c r="CO166" s="103"/>
      <c r="CP166" s="103"/>
      <c r="CQ166" s="103"/>
      <c r="CR166" s="103"/>
      <c r="CS166" s="103"/>
      <c r="CT166" s="103"/>
      <c r="CU166" s="103"/>
      <c r="CV166" s="103"/>
      <c r="CW166" s="103"/>
      <c r="CX166" s="103"/>
      <c r="CY166" s="103"/>
      <c r="CZ166" s="103"/>
      <c r="DA166" s="103"/>
      <c r="DB166" s="103"/>
      <c r="DC166" s="103"/>
      <c r="DD166" s="103"/>
      <c r="DE166" s="103"/>
      <c r="DF166" s="103"/>
      <c r="DG166" s="103"/>
      <c r="DH166" s="103"/>
      <c r="DI166" s="103"/>
      <c r="DJ166" s="103"/>
      <c r="DK166" s="103"/>
      <c r="DL166" s="103"/>
      <c r="DM166" s="103"/>
      <c r="DN166" s="103"/>
      <c r="DO166" s="103"/>
      <c r="DP166" s="103"/>
      <c r="DQ166" s="103"/>
      <c r="DR166" s="103"/>
      <c r="DS166" s="103"/>
      <c r="DT166" s="103"/>
      <c r="DU166" s="103"/>
      <c r="DV166" s="103"/>
      <c r="DW166" s="103"/>
      <c r="DX166" s="103"/>
      <c r="DY166" s="103"/>
      <c r="DZ166" s="103"/>
      <c r="EA166" s="103"/>
      <c r="EB166" s="103"/>
      <c r="EC166" s="103"/>
      <c r="ED166" s="103"/>
      <c r="EE166" s="103"/>
      <c r="EF166" s="103"/>
      <c r="EG166" s="103"/>
      <c r="EH166" s="103"/>
      <c r="EI166" s="103"/>
      <c r="EJ166" s="103"/>
      <c r="EK166" s="103"/>
      <c r="EL166" s="103"/>
      <c r="EM166" s="103"/>
      <c r="EN166" s="103"/>
      <c r="EO166" s="103"/>
      <c r="EP166" s="103"/>
      <c r="EQ166" s="103"/>
      <c r="ER166" s="103"/>
      <c r="ES166" s="103"/>
      <c r="ET166" s="103"/>
      <c r="EU166" s="103"/>
      <c r="EV166" s="103"/>
      <c r="EW166" s="103"/>
      <c r="EX166" s="103"/>
      <c r="EY166" s="103"/>
      <c r="EZ166" s="103"/>
      <c r="FA166" s="103"/>
      <c r="FB166" s="103"/>
      <c r="FC166" s="103"/>
      <c r="FD166" s="103"/>
      <c r="FE166" s="103"/>
      <c r="FF166" s="103"/>
      <c r="FG166" s="103"/>
      <c r="FH166" s="103"/>
      <c r="FI166" s="103"/>
      <c r="FJ166" s="103"/>
      <c r="FK166" s="103"/>
      <c r="FL166" s="103"/>
      <c r="FM166" s="103"/>
      <c r="FN166" s="103"/>
      <c r="FO166" s="103"/>
      <c r="FP166" s="103"/>
      <c r="FQ166" s="103"/>
      <c r="FR166" s="103"/>
      <c r="FS166" s="103"/>
      <c r="FT166" s="103"/>
      <c r="FU166" s="103"/>
      <c r="FV166" s="103"/>
      <c r="FW166" s="103"/>
      <c r="FX166" s="103"/>
      <c r="FY166" s="103"/>
      <c r="FZ166" s="103"/>
      <c r="GA166" s="103"/>
      <c r="GB166" s="103"/>
      <c r="GC166" s="103"/>
      <c r="GD166" s="103"/>
      <c r="GE166" s="103"/>
      <c r="GF166" s="103"/>
      <c r="GG166" s="103"/>
      <c r="GH166" s="103"/>
      <c r="GI166" s="103"/>
      <c r="GJ166" s="103"/>
      <c r="GK166" s="103"/>
      <c r="GL166" s="103"/>
      <c r="GM166" s="103"/>
      <c r="GN166" s="103"/>
      <c r="GO166" s="103"/>
      <c r="GP166" s="103"/>
      <c r="GQ166" s="103"/>
      <c r="GR166" s="103"/>
      <c r="GS166" s="103"/>
      <c r="GT166" s="103"/>
    </row>
    <row r="167" spans="1:202" s="120" customFormat="1" ht="14.25">
      <c r="A167" s="103"/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  <c r="BD167" s="103"/>
      <c r="BE167" s="103"/>
      <c r="BF167" s="103"/>
      <c r="BG167" s="103"/>
      <c r="BH167" s="103"/>
      <c r="BI167" s="103"/>
      <c r="BJ167" s="103"/>
      <c r="BK167" s="103"/>
      <c r="BL167" s="103"/>
      <c r="BM167" s="103"/>
      <c r="BN167" s="103"/>
      <c r="BO167" s="103"/>
      <c r="BP167" s="103"/>
      <c r="BQ167" s="103"/>
      <c r="BR167" s="103"/>
      <c r="BS167" s="103"/>
      <c r="BT167" s="103"/>
      <c r="BU167" s="103"/>
      <c r="BV167" s="103"/>
      <c r="BW167" s="103"/>
      <c r="BX167" s="103"/>
      <c r="BY167" s="103"/>
      <c r="BZ167" s="103"/>
      <c r="CA167" s="103"/>
      <c r="CB167" s="103"/>
      <c r="CC167" s="103"/>
      <c r="CD167" s="103"/>
      <c r="CE167" s="103"/>
      <c r="CF167" s="103"/>
      <c r="CG167" s="103"/>
      <c r="CH167" s="103"/>
      <c r="CI167" s="103"/>
      <c r="CJ167" s="103"/>
      <c r="CK167" s="103"/>
      <c r="CL167" s="103"/>
      <c r="CM167" s="103"/>
      <c r="CN167" s="103"/>
      <c r="CO167" s="103"/>
      <c r="CP167" s="103"/>
      <c r="CQ167" s="103"/>
      <c r="CR167" s="103"/>
      <c r="CS167" s="103"/>
      <c r="CT167" s="103"/>
      <c r="CU167" s="103"/>
      <c r="CV167" s="103"/>
      <c r="CW167" s="103"/>
      <c r="CX167" s="103"/>
      <c r="CY167" s="103"/>
      <c r="CZ167" s="103"/>
      <c r="DA167" s="103"/>
      <c r="DB167" s="103"/>
      <c r="DC167" s="103"/>
      <c r="DD167" s="103"/>
      <c r="DE167" s="103"/>
      <c r="DF167" s="103"/>
      <c r="DG167" s="103"/>
      <c r="DH167" s="103"/>
      <c r="DI167" s="103"/>
      <c r="DJ167" s="103"/>
      <c r="DK167" s="103"/>
      <c r="DL167" s="103"/>
      <c r="DM167" s="103"/>
      <c r="DN167" s="103"/>
      <c r="DO167" s="103"/>
      <c r="DP167" s="103"/>
      <c r="DQ167" s="103"/>
      <c r="DR167" s="103"/>
      <c r="DS167" s="103"/>
      <c r="DT167" s="103"/>
      <c r="DU167" s="103"/>
      <c r="DV167" s="103"/>
      <c r="DW167" s="103"/>
      <c r="DX167" s="103"/>
      <c r="DY167" s="103"/>
      <c r="DZ167" s="103"/>
      <c r="EA167" s="103"/>
      <c r="EB167" s="103"/>
      <c r="EC167" s="103"/>
      <c r="ED167" s="103"/>
      <c r="EE167" s="103"/>
      <c r="EF167" s="103"/>
      <c r="EG167" s="103"/>
      <c r="EH167" s="103"/>
      <c r="EI167" s="103"/>
      <c r="EJ167" s="103"/>
      <c r="EK167" s="103"/>
      <c r="EL167" s="103"/>
      <c r="EM167" s="103"/>
      <c r="EN167" s="103"/>
      <c r="EO167" s="103"/>
      <c r="EP167" s="103"/>
      <c r="EQ167" s="103"/>
      <c r="ER167" s="103"/>
      <c r="ES167" s="103"/>
      <c r="ET167" s="103"/>
      <c r="EU167" s="103"/>
      <c r="EV167" s="103"/>
      <c r="EW167" s="103"/>
      <c r="EX167" s="103"/>
      <c r="EY167" s="103"/>
      <c r="EZ167" s="103"/>
      <c r="FA167" s="103"/>
      <c r="FB167" s="103"/>
      <c r="FC167" s="103"/>
      <c r="FD167" s="103"/>
      <c r="FE167" s="103"/>
      <c r="FF167" s="103"/>
      <c r="FG167" s="103"/>
      <c r="FH167" s="103"/>
      <c r="FI167" s="103"/>
      <c r="FJ167" s="103"/>
      <c r="FK167" s="103"/>
      <c r="FL167" s="103"/>
      <c r="FM167" s="103"/>
      <c r="FN167" s="103"/>
      <c r="FO167" s="103"/>
      <c r="FP167" s="103"/>
      <c r="FQ167" s="103"/>
      <c r="FR167" s="103"/>
      <c r="FS167" s="103"/>
      <c r="FT167" s="103"/>
      <c r="FU167" s="103"/>
      <c r="FV167" s="103"/>
      <c r="FW167" s="103"/>
      <c r="FX167" s="103"/>
      <c r="FY167" s="103"/>
      <c r="FZ167" s="103"/>
      <c r="GA167" s="103"/>
      <c r="GB167" s="103"/>
      <c r="GC167" s="103"/>
      <c r="GD167" s="103"/>
      <c r="GE167" s="103"/>
      <c r="GF167" s="103"/>
      <c r="GG167" s="103"/>
      <c r="GH167" s="103"/>
      <c r="GI167" s="103"/>
      <c r="GJ167" s="103"/>
      <c r="GK167" s="103"/>
      <c r="GL167" s="103"/>
      <c r="GM167" s="103"/>
      <c r="GN167" s="103"/>
      <c r="GO167" s="103"/>
      <c r="GP167" s="103"/>
      <c r="GQ167" s="103"/>
      <c r="GR167" s="103"/>
      <c r="GS167" s="103"/>
      <c r="GT167" s="103"/>
    </row>
    <row r="168" spans="1:202" s="120" customFormat="1" ht="14.25">
      <c r="A168" s="103"/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  <c r="BH168" s="103"/>
      <c r="BI168" s="103"/>
      <c r="BJ168" s="103"/>
      <c r="BK168" s="103"/>
      <c r="BL168" s="103"/>
      <c r="BM168" s="103"/>
      <c r="BN168" s="103"/>
      <c r="BO168" s="103"/>
      <c r="BP168" s="103"/>
      <c r="BQ168" s="103"/>
      <c r="BR168" s="103"/>
      <c r="BS168" s="103"/>
      <c r="BT168" s="103"/>
      <c r="BU168" s="103"/>
      <c r="BV168" s="103"/>
      <c r="BW168" s="103"/>
      <c r="BX168" s="103"/>
      <c r="BY168" s="103"/>
      <c r="BZ168" s="103"/>
      <c r="CA168" s="103"/>
      <c r="CB168" s="103"/>
      <c r="CC168" s="103"/>
      <c r="CD168" s="103"/>
      <c r="CE168" s="103"/>
      <c r="CF168" s="103"/>
      <c r="CG168" s="103"/>
      <c r="CH168" s="103"/>
      <c r="CI168" s="103"/>
      <c r="CJ168" s="103"/>
      <c r="CK168" s="103"/>
      <c r="CL168" s="103"/>
      <c r="CM168" s="103"/>
      <c r="CN168" s="103"/>
      <c r="CO168" s="103"/>
      <c r="CP168" s="103"/>
      <c r="CQ168" s="103"/>
      <c r="CR168" s="103"/>
      <c r="CS168" s="103"/>
      <c r="CT168" s="103"/>
      <c r="CU168" s="103"/>
      <c r="CV168" s="103"/>
      <c r="CW168" s="103"/>
      <c r="CX168" s="103"/>
      <c r="CY168" s="103"/>
      <c r="CZ168" s="103"/>
      <c r="DA168" s="103"/>
      <c r="DB168" s="103"/>
      <c r="DC168" s="103"/>
      <c r="DD168" s="103"/>
      <c r="DE168" s="103"/>
      <c r="DF168" s="103"/>
      <c r="DG168" s="103"/>
      <c r="DH168" s="103"/>
      <c r="DI168" s="103"/>
      <c r="DJ168" s="103"/>
      <c r="DK168" s="103"/>
      <c r="DL168" s="103"/>
      <c r="DM168" s="103"/>
      <c r="DN168" s="103"/>
      <c r="DO168" s="103"/>
      <c r="DP168" s="103"/>
      <c r="DQ168" s="103"/>
      <c r="DR168" s="103"/>
      <c r="DS168" s="103"/>
      <c r="DT168" s="103"/>
      <c r="DU168" s="103"/>
      <c r="DV168" s="103"/>
      <c r="DW168" s="103"/>
      <c r="DX168" s="103"/>
      <c r="DY168" s="103"/>
      <c r="DZ168" s="103"/>
      <c r="EA168" s="103"/>
      <c r="EB168" s="103"/>
      <c r="EC168" s="103"/>
      <c r="ED168" s="103"/>
      <c r="EE168" s="103"/>
      <c r="EF168" s="103"/>
      <c r="EG168" s="103"/>
      <c r="EH168" s="103"/>
      <c r="EI168" s="103"/>
      <c r="EJ168" s="103"/>
      <c r="EK168" s="103"/>
      <c r="EL168" s="103"/>
      <c r="EM168" s="103"/>
      <c r="EN168" s="103"/>
      <c r="EO168" s="103"/>
      <c r="EP168" s="103"/>
      <c r="EQ168" s="103"/>
      <c r="ER168" s="103"/>
      <c r="ES168" s="103"/>
      <c r="ET168" s="103"/>
      <c r="EU168" s="103"/>
      <c r="EV168" s="103"/>
      <c r="EW168" s="103"/>
      <c r="EX168" s="103"/>
      <c r="EY168" s="103"/>
      <c r="EZ168" s="103"/>
      <c r="FA168" s="103"/>
      <c r="FB168" s="103"/>
      <c r="FC168" s="103"/>
      <c r="FD168" s="103"/>
      <c r="FE168" s="103"/>
      <c r="FF168" s="103"/>
      <c r="FG168" s="103"/>
      <c r="FH168" s="103"/>
      <c r="FI168" s="103"/>
      <c r="FJ168" s="103"/>
      <c r="FK168" s="103"/>
      <c r="FL168" s="103"/>
      <c r="FM168" s="103"/>
      <c r="FN168" s="103"/>
      <c r="FO168" s="103"/>
      <c r="FP168" s="103"/>
      <c r="FQ168" s="103"/>
      <c r="FR168" s="103"/>
      <c r="FS168" s="103"/>
      <c r="FT168" s="103"/>
      <c r="FU168" s="103"/>
      <c r="FV168" s="103"/>
      <c r="FW168" s="103"/>
      <c r="FX168" s="103"/>
      <c r="FY168" s="103"/>
      <c r="FZ168" s="103"/>
      <c r="GA168" s="103"/>
      <c r="GB168" s="103"/>
      <c r="GC168" s="103"/>
      <c r="GD168" s="103"/>
      <c r="GE168" s="103"/>
      <c r="GF168" s="103"/>
      <c r="GG168" s="103"/>
      <c r="GH168" s="103"/>
      <c r="GI168" s="103"/>
      <c r="GJ168" s="103"/>
      <c r="GK168" s="103"/>
      <c r="GL168" s="103"/>
      <c r="GM168" s="103"/>
      <c r="GN168" s="103"/>
      <c r="GO168" s="103"/>
      <c r="GP168" s="103"/>
      <c r="GQ168" s="103"/>
      <c r="GR168" s="103"/>
      <c r="GS168" s="103"/>
      <c r="GT168" s="103"/>
    </row>
    <row r="169" spans="1:202" s="120" customFormat="1" ht="14.25">
      <c r="A169" s="103"/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  <c r="BG169" s="103"/>
      <c r="BH169" s="103"/>
      <c r="BI169" s="103"/>
      <c r="BJ169" s="103"/>
      <c r="BK169" s="103"/>
      <c r="BL169" s="103"/>
      <c r="BM169" s="103"/>
      <c r="BN169" s="103"/>
      <c r="BO169" s="103"/>
      <c r="BP169" s="103"/>
      <c r="BQ169" s="103"/>
      <c r="BR169" s="103"/>
      <c r="BS169" s="103"/>
      <c r="BT169" s="103"/>
      <c r="BU169" s="103"/>
      <c r="BV169" s="103"/>
      <c r="BW169" s="103"/>
      <c r="BX169" s="103"/>
      <c r="BY169" s="103"/>
      <c r="BZ169" s="103"/>
      <c r="CA169" s="103"/>
      <c r="CB169" s="103"/>
      <c r="CC169" s="103"/>
      <c r="CD169" s="103"/>
      <c r="CE169" s="103"/>
      <c r="CF169" s="103"/>
      <c r="CG169" s="103"/>
      <c r="CH169" s="103"/>
      <c r="CI169" s="103"/>
      <c r="CJ169" s="103"/>
      <c r="CK169" s="103"/>
      <c r="CL169" s="103"/>
      <c r="CM169" s="103"/>
      <c r="CN169" s="103"/>
      <c r="CO169" s="103"/>
      <c r="CP169" s="103"/>
      <c r="CQ169" s="103"/>
      <c r="CR169" s="103"/>
      <c r="CS169" s="103"/>
      <c r="CT169" s="103"/>
      <c r="CU169" s="103"/>
      <c r="CV169" s="103"/>
      <c r="CW169" s="103"/>
      <c r="CX169" s="103"/>
      <c r="CY169" s="103"/>
      <c r="CZ169" s="103"/>
      <c r="DA169" s="103"/>
      <c r="DB169" s="103"/>
      <c r="DC169" s="103"/>
      <c r="DD169" s="103"/>
      <c r="DE169" s="103"/>
      <c r="DF169" s="103"/>
      <c r="DG169" s="103"/>
      <c r="DH169" s="103"/>
      <c r="DI169" s="103"/>
      <c r="DJ169" s="103"/>
      <c r="DK169" s="103"/>
      <c r="DL169" s="103"/>
      <c r="DM169" s="103"/>
      <c r="DN169" s="103"/>
      <c r="DO169" s="103"/>
      <c r="DP169" s="103"/>
      <c r="DQ169" s="103"/>
      <c r="DR169" s="103"/>
      <c r="DS169" s="103"/>
      <c r="DT169" s="103"/>
      <c r="DU169" s="103"/>
      <c r="DV169" s="103"/>
      <c r="DW169" s="103"/>
      <c r="DX169" s="103"/>
      <c r="DY169" s="103"/>
      <c r="DZ169" s="103"/>
      <c r="EA169" s="103"/>
      <c r="EB169" s="103"/>
      <c r="EC169" s="103"/>
      <c r="ED169" s="103"/>
      <c r="EE169" s="103"/>
      <c r="EF169" s="103"/>
      <c r="EG169" s="103"/>
      <c r="EH169" s="103"/>
      <c r="EI169" s="103"/>
      <c r="EJ169" s="103"/>
      <c r="EK169" s="103"/>
      <c r="EL169" s="103"/>
      <c r="EM169" s="103"/>
      <c r="EN169" s="103"/>
      <c r="EO169" s="103"/>
      <c r="EP169" s="103"/>
      <c r="EQ169" s="103"/>
      <c r="ER169" s="103"/>
      <c r="ES169" s="103"/>
      <c r="ET169" s="103"/>
      <c r="EU169" s="103"/>
      <c r="EV169" s="103"/>
      <c r="EW169" s="103"/>
      <c r="EX169" s="103"/>
      <c r="EY169" s="103"/>
      <c r="EZ169" s="103"/>
      <c r="FA169" s="103"/>
      <c r="FB169" s="103"/>
      <c r="FC169" s="103"/>
      <c r="FD169" s="103"/>
      <c r="FE169" s="103"/>
      <c r="FF169" s="103"/>
      <c r="FG169" s="103"/>
      <c r="FH169" s="103"/>
      <c r="FI169" s="103"/>
      <c r="FJ169" s="103"/>
      <c r="FK169" s="103"/>
      <c r="FL169" s="103"/>
      <c r="FM169" s="103"/>
      <c r="FN169" s="103"/>
      <c r="FO169" s="103"/>
      <c r="FP169" s="103"/>
      <c r="FQ169" s="103"/>
      <c r="FR169" s="103"/>
      <c r="FS169" s="103"/>
      <c r="FT169" s="103"/>
      <c r="FU169" s="103"/>
      <c r="FV169" s="103"/>
      <c r="FW169" s="103"/>
      <c r="FX169" s="103"/>
      <c r="FY169" s="103"/>
      <c r="FZ169" s="103"/>
      <c r="GA169" s="103"/>
      <c r="GB169" s="103"/>
      <c r="GC169" s="103"/>
      <c r="GD169" s="103"/>
      <c r="GE169" s="103"/>
      <c r="GF169" s="103"/>
      <c r="GG169" s="103"/>
      <c r="GH169" s="103"/>
      <c r="GI169" s="103"/>
      <c r="GJ169" s="103"/>
      <c r="GK169" s="103"/>
      <c r="GL169" s="103"/>
      <c r="GM169" s="103"/>
      <c r="GN169" s="103"/>
      <c r="GO169" s="103"/>
      <c r="GP169" s="103"/>
      <c r="GQ169" s="103"/>
      <c r="GR169" s="103"/>
      <c r="GS169" s="103"/>
      <c r="GT169" s="103"/>
    </row>
    <row r="170" spans="1:202" s="120" customFormat="1" ht="14.25">
      <c r="A170" s="103"/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  <c r="BH170" s="103"/>
      <c r="BI170" s="103"/>
      <c r="BJ170" s="103"/>
      <c r="BK170" s="103"/>
      <c r="BL170" s="103"/>
      <c r="BM170" s="103"/>
      <c r="BN170" s="103"/>
      <c r="BO170" s="103"/>
      <c r="BP170" s="103"/>
      <c r="BQ170" s="103"/>
      <c r="BR170" s="103"/>
      <c r="BS170" s="103"/>
      <c r="BT170" s="103"/>
      <c r="BU170" s="103"/>
      <c r="BV170" s="103"/>
      <c r="BW170" s="103"/>
      <c r="BX170" s="103"/>
      <c r="BY170" s="103"/>
      <c r="BZ170" s="103"/>
      <c r="CA170" s="103"/>
      <c r="CB170" s="103"/>
      <c r="CC170" s="103"/>
      <c r="CD170" s="103"/>
      <c r="CE170" s="103"/>
      <c r="CF170" s="103"/>
      <c r="CG170" s="103"/>
      <c r="CH170" s="103"/>
      <c r="CI170" s="103"/>
      <c r="CJ170" s="103"/>
      <c r="CK170" s="103"/>
      <c r="CL170" s="103"/>
      <c r="CM170" s="103"/>
      <c r="CN170" s="103"/>
      <c r="CO170" s="103"/>
      <c r="CP170" s="103"/>
      <c r="CQ170" s="103"/>
      <c r="CR170" s="103"/>
      <c r="CS170" s="103"/>
      <c r="CT170" s="103"/>
      <c r="CU170" s="103"/>
      <c r="CV170" s="103"/>
      <c r="CW170" s="103"/>
      <c r="CX170" s="103"/>
      <c r="CY170" s="103"/>
      <c r="CZ170" s="103"/>
      <c r="DA170" s="103"/>
      <c r="DB170" s="103"/>
      <c r="DC170" s="103"/>
      <c r="DD170" s="103"/>
      <c r="DE170" s="103"/>
      <c r="DF170" s="103"/>
      <c r="DG170" s="103"/>
      <c r="DH170" s="103"/>
      <c r="DI170" s="103"/>
      <c r="DJ170" s="103"/>
      <c r="DK170" s="103"/>
      <c r="DL170" s="103"/>
      <c r="DM170" s="103"/>
      <c r="DN170" s="103"/>
      <c r="DO170" s="103"/>
      <c r="DP170" s="103"/>
      <c r="DQ170" s="103"/>
      <c r="DR170" s="103"/>
      <c r="DS170" s="103"/>
      <c r="DT170" s="103"/>
      <c r="DU170" s="103"/>
      <c r="DV170" s="103"/>
      <c r="DW170" s="103"/>
      <c r="DX170" s="103"/>
      <c r="DY170" s="103"/>
      <c r="DZ170" s="103"/>
      <c r="EA170" s="103"/>
      <c r="EB170" s="103"/>
      <c r="EC170" s="103"/>
      <c r="ED170" s="103"/>
      <c r="EE170" s="103"/>
      <c r="EF170" s="103"/>
      <c r="EG170" s="103"/>
      <c r="EH170" s="103"/>
      <c r="EI170" s="103"/>
      <c r="EJ170" s="103"/>
      <c r="EK170" s="103"/>
      <c r="EL170" s="103"/>
      <c r="EM170" s="103"/>
      <c r="EN170" s="103"/>
      <c r="EO170" s="103"/>
      <c r="EP170" s="103"/>
      <c r="EQ170" s="103"/>
      <c r="ER170" s="103"/>
      <c r="ES170" s="103"/>
      <c r="ET170" s="103"/>
      <c r="EU170" s="103"/>
      <c r="EV170" s="103"/>
      <c r="EW170" s="103"/>
      <c r="EX170" s="103"/>
      <c r="EY170" s="103"/>
      <c r="EZ170" s="103"/>
      <c r="FA170" s="103"/>
      <c r="FB170" s="103"/>
      <c r="FC170" s="103"/>
      <c r="FD170" s="103"/>
      <c r="FE170" s="103"/>
      <c r="FF170" s="103"/>
      <c r="FG170" s="103"/>
      <c r="FH170" s="103"/>
      <c r="FI170" s="103"/>
      <c r="FJ170" s="103"/>
      <c r="FK170" s="103"/>
      <c r="FL170" s="103"/>
      <c r="FM170" s="103"/>
      <c r="FN170" s="103"/>
      <c r="FO170" s="103"/>
      <c r="FP170" s="103"/>
      <c r="FQ170" s="103"/>
      <c r="FR170" s="103"/>
      <c r="FS170" s="103"/>
      <c r="FT170" s="103"/>
      <c r="FU170" s="103"/>
      <c r="FV170" s="103"/>
      <c r="FW170" s="103"/>
      <c r="FX170" s="103"/>
      <c r="FY170" s="103"/>
      <c r="FZ170" s="103"/>
      <c r="GA170" s="103"/>
      <c r="GB170" s="103"/>
      <c r="GC170" s="103"/>
      <c r="GD170" s="103"/>
      <c r="GE170" s="103"/>
      <c r="GF170" s="103"/>
      <c r="GG170" s="103"/>
      <c r="GH170" s="103"/>
      <c r="GI170" s="103"/>
      <c r="GJ170" s="103"/>
      <c r="GK170" s="103"/>
      <c r="GL170" s="103"/>
      <c r="GM170" s="103"/>
      <c r="GN170" s="103"/>
      <c r="GO170" s="103"/>
      <c r="GP170" s="103"/>
      <c r="GQ170" s="103"/>
      <c r="GR170" s="103"/>
      <c r="GS170" s="103"/>
      <c r="GT170" s="103"/>
    </row>
    <row r="171" spans="1:202" s="120" customFormat="1" ht="14.25">
      <c r="A171" s="103"/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  <c r="BL171" s="103"/>
      <c r="BM171" s="103"/>
      <c r="BN171" s="103"/>
      <c r="BO171" s="103"/>
      <c r="BP171" s="103"/>
      <c r="BQ171" s="103"/>
      <c r="BR171" s="103"/>
      <c r="BS171" s="103"/>
      <c r="BT171" s="103"/>
      <c r="BU171" s="103"/>
      <c r="BV171" s="103"/>
      <c r="BW171" s="103"/>
      <c r="BX171" s="103"/>
      <c r="BY171" s="103"/>
      <c r="BZ171" s="103"/>
      <c r="CA171" s="103"/>
      <c r="CB171" s="103"/>
      <c r="CC171" s="103"/>
      <c r="CD171" s="103"/>
      <c r="CE171" s="103"/>
      <c r="CF171" s="103"/>
      <c r="CG171" s="103"/>
      <c r="CH171" s="103"/>
      <c r="CI171" s="103"/>
      <c r="CJ171" s="103"/>
      <c r="CK171" s="103"/>
      <c r="CL171" s="103"/>
      <c r="CM171" s="103"/>
      <c r="CN171" s="103"/>
      <c r="CO171" s="103"/>
      <c r="CP171" s="103"/>
      <c r="CQ171" s="103"/>
      <c r="CR171" s="103"/>
      <c r="CS171" s="103"/>
      <c r="CT171" s="103"/>
      <c r="CU171" s="103"/>
      <c r="CV171" s="103"/>
      <c r="CW171" s="103"/>
      <c r="CX171" s="103"/>
      <c r="CY171" s="103"/>
      <c r="CZ171" s="103"/>
      <c r="DA171" s="103"/>
      <c r="DB171" s="103"/>
      <c r="DC171" s="103"/>
      <c r="DD171" s="103"/>
      <c r="DE171" s="103"/>
      <c r="DF171" s="103"/>
      <c r="DG171" s="103"/>
      <c r="DH171" s="103"/>
      <c r="DI171" s="103"/>
      <c r="DJ171" s="103"/>
      <c r="DK171" s="103"/>
      <c r="DL171" s="103"/>
      <c r="DM171" s="103"/>
      <c r="DN171" s="103"/>
      <c r="DO171" s="103"/>
      <c r="DP171" s="103"/>
      <c r="DQ171" s="103"/>
      <c r="DR171" s="103"/>
      <c r="DS171" s="103"/>
      <c r="DT171" s="103"/>
      <c r="DU171" s="103"/>
      <c r="DV171" s="103"/>
      <c r="DW171" s="103"/>
      <c r="DX171" s="103"/>
      <c r="DY171" s="103"/>
      <c r="DZ171" s="103"/>
      <c r="EA171" s="103"/>
      <c r="EB171" s="103"/>
      <c r="EC171" s="103"/>
      <c r="ED171" s="103"/>
      <c r="EE171" s="103"/>
      <c r="EF171" s="103"/>
      <c r="EG171" s="103"/>
      <c r="EH171" s="103"/>
      <c r="EI171" s="103"/>
      <c r="EJ171" s="103"/>
      <c r="EK171" s="103"/>
      <c r="EL171" s="103"/>
      <c r="EM171" s="103"/>
      <c r="EN171" s="103"/>
      <c r="EO171" s="103"/>
      <c r="EP171" s="103"/>
      <c r="EQ171" s="103"/>
      <c r="ER171" s="103"/>
      <c r="ES171" s="103"/>
      <c r="ET171" s="103"/>
      <c r="EU171" s="103"/>
      <c r="EV171" s="103"/>
      <c r="EW171" s="103"/>
      <c r="EX171" s="103"/>
      <c r="EY171" s="103"/>
      <c r="EZ171" s="103"/>
      <c r="FA171" s="103"/>
      <c r="FB171" s="103"/>
      <c r="FC171" s="103"/>
      <c r="FD171" s="103"/>
      <c r="FE171" s="103"/>
      <c r="FF171" s="103"/>
      <c r="FG171" s="103"/>
      <c r="FH171" s="103"/>
      <c r="FI171" s="103"/>
      <c r="FJ171" s="103"/>
      <c r="FK171" s="103"/>
      <c r="FL171" s="103"/>
      <c r="FM171" s="103"/>
      <c r="FN171" s="103"/>
      <c r="FO171" s="103"/>
      <c r="FP171" s="103"/>
      <c r="FQ171" s="103"/>
      <c r="FR171" s="103"/>
      <c r="FS171" s="103"/>
      <c r="FT171" s="103"/>
      <c r="FU171" s="103"/>
      <c r="FV171" s="103"/>
      <c r="FW171" s="103"/>
      <c r="FX171" s="103"/>
      <c r="FY171" s="103"/>
      <c r="FZ171" s="103"/>
      <c r="GA171" s="103"/>
      <c r="GB171" s="103"/>
      <c r="GC171" s="103"/>
      <c r="GD171" s="103"/>
      <c r="GE171" s="103"/>
      <c r="GF171" s="103"/>
      <c r="GG171" s="103"/>
      <c r="GH171" s="103"/>
      <c r="GI171" s="103"/>
      <c r="GJ171" s="103"/>
      <c r="GK171" s="103"/>
      <c r="GL171" s="103"/>
      <c r="GM171" s="103"/>
      <c r="GN171" s="103"/>
      <c r="GO171" s="103"/>
      <c r="GP171" s="103"/>
      <c r="GQ171" s="103"/>
      <c r="GR171" s="103"/>
      <c r="GS171" s="103"/>
      <c r="GT171" s="103"/>
    </row>
    <row r="172" spans="1:202" s="120" customFormat="1" ht="14.25">
      <c r="A172" s="103"/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3"/>
      <c r="BL172" s="103"/>
      <c r="BM172" s="103"/>
      <c r="BN172" s="103"/>
      <c r="BO172" s="103"/>
      <c r="BP172" s="103"/>
      <c r="BQ172" s="103"/>
      <c r="BR172" s="103"/>
      <c r="BS172" s="103"/>
      <c r="BT172" s="103"/>
      <c r="BU172" s="103"/>
      <c r="BV172" s="103"/>
      <c r="BW172" s="103"/>
      <c r="BX172" s="103"/>
      <c r="BY172" s="103"/>
      <c r="BZ172" s="103"/>
      <c r="CA172" s="103"/>
      <c r="CB172" s="103"/>
      <c r="CC172" s="103"/>
      <c r="CD172" s="103"/>
      <c r="CE172" s="103"/>
      <c r="CF172" s="103"/>
      <c r="CG172" s="103"/>
      <c r="CH172" s="103"/>
      <c r="CI172" s="103"/>
      <c r="CJ172" s="103"/>
      <c r="CK172" s="103"/>
      <c r="CL172" s="103"/>
      <c r="CM172" s="103"/>
      <c r="CN172" s="103"/>
      <c r="CO172" s="103"/>
      <c r="CP172" s="103"/>
      <c r="CQ172" s="103"/>
      <c r="CR172" s="103"/>
      <c r="CS172" s="103"/>
      <c r="CT172" s="103"/>
      <c r="CU172" s="103"/>
      <c r="CV172" s="103"/>
      <c r="CW172" s="103"/>
      <c r="CX172" s="103"/>
      <c r="CY172" s="103"/>
      <c r="CZ172" s="103"/>
      <c r="DA172" s="103"/>
      <c r="DB172" s="103"/>
      <c r="DC172" s="103"/>
      <c r="DD172" s="103"/>
      <c r="DE172" s="103"/>
      <c r="DF172" s="103"/>
      <c r="DG172" s="103"/>
      <c r="DH172" s="103"/>
      <c r="DI172" s="103"/>
      <c r="DJ172" s="103"/>
      <c r="DK172" s="103"/>
      <c r="DL172" s="103"/>
      <c r="DM172" s="103"/>
      <c r="DN172" s="103"/>
      <c r="DO172" s="103"/>
      <c r="DP172" s="103"/>
      <c r="DQ172" s="103"/>
      <c r="DR172" s="103"/>
      <c r="DS172" s="103"/>
      <c r="DT172" s="103"/>
      <c r="DU172" s="103"/>
      <c r="DV172" s="103"/>
      <c r="DW172" s="103"/>
      <c r="DX172" s="103"/>
      <c r="DY172" s="103"/>
      <c r="DZ172" s="103"/>
      <c r="EA172" s="103"/>
      <c r="EB172" s="103"/>
      <c r="EC172" s="103"/>
      <c r="ED172" s="103"/>
      <c r="EE172" s="103"/>
      <c r="EF172" s="103"/>
      <c r="EG172" s="103"/>
      <c r="EH172" s="103"/>
      <c r="EI172" s="103"/>
      <c r="EJ172" s="103"/>
      <c r="EK172" s="103"/>
      <c r="EL172" s="103"/>
      <c r="EM172" s="103"/>
      <c r="EN172" s="103"/>
      <c r="EO172" s="103"/>
      <c r="EP172" s="103"/>
      <c r="EQ172" s="103"/>
      <c r="ER172" s="103"/>
      <c r="ES172" s="103"/>
      <c r="ET172" s="103"/>
      <c r="EU172" s="103"/>
      <c r="EV172" s="103"/>
      <c r="EW172" s="103"/>
      <c r="EX172" s="103"/>
      <c r="EY172" s="103"/>
      <c r="EZ172" s="103"/>
      <c r="FA172" s="103"/>
      <c r="FB172" s="103"/>
      <c r="FC172" s="103"/>
      <c r="FD172" s="103"/>
      <c r="FE172" s="103"/>
      <c r="FF172" s="103"/>
      <c r="FG172" s="103"/>
      <c r="FH172" s="103"/>
      <c r="FI172" s="103"/>
      <c r="FJ172" s="103"/>
      <c r="FK172" s="103"/>
      <c r="FL172" s="103"/>
      <c r="FM172" s="103"/>
      <c r="FN172" s="103"/>
      <c r="FO172" s="103"/>
      <c r="FP172" s="103"/>
      <c r="FQ172" s="103"/>
      <c r="FR172" s="103"/>
      <c r="FS172" s="103"/>
      <c r="FT172" s="103"/>
      <c r="FU172" s="103"/>
      <c r="FV172" s="103"/>
      <c r="FW172" s="103"/>
      <c r="FX172" s="103"/>
      <c r="FY172" s="103"/>
      <c r="FZ172" s="103"/>
      <c r="GA172" s="103"/>
      <c r="GB172" s="103"/>
      <c r="GC172" s="103"/>
      <c r="GD172" s="103"/>
      <c r="GE172" s="103"/>
      <c r="GF172" s="103"/>
      <c r="GG172" s="103"/>
      <c r="GH172" s="103"/>
      <c r="GI172" s="103"/>
      <c r="GJ172" s="103"/>
      <c r="GK172" s="103"/>
      <c r="GL172" s="103"/>
      <c r="GM172" s="103"/>
      <c r="GN172" s="103"/>
      <c r="GO172" s="103"/>
      <c r="GP172" s="103"/>
      <c r="GQ172" s="103"/>
      <c r="GR172" s="103"/>
      <c r="GS172" s="103"/>
      <c r="GT172" s="103"/>
    </row>
    <row r="173" spans="1:202" s="120" customFormat="1" ht="14.25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103"/>
      <c r="BL173" s="103"/>
      <c r="BM173" s="103"/>
      <c r="BN173" s="103"/>
      <c r="BO173" s="103"/>
      <c r="BP173" s="103"/>
      <c r="BQ173" s="103"/>
      <c r="BR173" s="103"/>
      <c r="BS173" s="103"/>
      <c r="BT173" s="103"/>
      <c r="BU173" s="103"/>
      <c r="BV173" s="103"/>
      <c r="BW173" s="103"/>
      <c r="BX173" s="103"/>
      <c r="BY173" s="103"/>
      <c r="BZ173" s="103"/>
      <c r="CA173" s="103"/>
      <c r="CB173" s="103"/>
      <c r="CC173" s="103"/>
      <c r="CD173" s="103"/>
      <c r="CE173" s="103"/>
      <c r="CF173" s="103"/>
      <c r="CG173" s="103"/>
      <c r="CH173" s="103"/>
      <c r="CI173" s="103"/>
      <c r="CJ173" s="103"/>
      <c r="CK173" s="103"/>
      <c r="CL173" s="103"/>
      <c r="CM173" s="103"/>
      <c r="CN173" s="103"/>
      <c r="CO173" s="103"/>
      <c r="CP173" s="103"/>
      <c r="CQ173" s="103"/>
      <c r="CR173" s="103"/>
      <c r="CS173" s="103"/>
      <c r="CT173" s="103"/>
      <c r="CU173" s="103"/>
      <c r="CV173" s="103"/>
      <c r="CW173" s="103"/>
      <c r="CX173" s="103"/>
      <c r="CY173" s="103"/>
      <c r="CZ173" s="103"/>
      <c r="DA173" s="103"/>
      <c r="DB173" s="103"/>
      <c r="DC173" s="103"/>
      <c r="DD173" s="103"/>
      <c r="DE173" s="103"/>
      <c r="DF173" s="103"/>
      <c r="DG173" s="103"/>
      <c r="DH173" s="103"/>
      <c r="DI173" s="103"/>
      <c r="DJ173" s="103"/>
      <c r="DK173" s="103"/>
      <c r="DL173" s="103"/>
      <c r="DM173" s="103"/>
      <c r="DN173" s="103"/>
      <c r="DO173" s="103"/>
      <c r="DP173" s="103"/>
      <c r="DQ173" s="103"/>
      <c r="DR173" s="103"/>
      <c r="DS173" s="103"/>
      <c r="DT173" s="103"/>
      <c r="DU173" s="103"/>
      <c r="DV173" s="103"/>
      <c r="DW173" s="103"/>
      <c r="DX173" s="103"/>
      <c r="DY173" s="103"/>
      <c r="DZ173" s="103"/>
      <c r="EA173" s="103"/>
      <c r="EB173" s="103"/>
      <c r="EC173" s="103"/>
      <c r="ED173" s="103"/>
      <c r="EE173" s="103"/>
      <c r="EF173" s="103"/>
      <c r="EG173" s="103"/>
      <c r="EH173" s="103"/>
      <c r="EI173" s="103"/>
      <c r="EJ173" s="103"/>
      <c r="EK173" s="103"/>
      <c r="EL173" s="103"/>
      <c r="EM173" s="103"/>
      <c r="EN173" s="103"/>
      <c r="EO173" s="103"/>
      <c r="EP173" s="103"/>
      <c r="EQ173" s="103"/>
      <c r="ER173" s="103"/>
      <c r="ES173" s="103"/>
      <c r="ET173" s="103"/>
      <c r="EU173" s="103"/>
      <c r="EV173" s="103"/>
      <c r="EW173" s="103"/>
      <c r="EX173" s="103"/>
      <c r="EY173" s="103"/>
      <c r="EZ173" s="103"/>
      <c r="FA173" s="103"/>
      <c r="FB173" s="103"/>
      <c r="FC173" s="103"/>
      <c r="FD173" s="103"/>
      <c r="FE173" s="103"/>
      <c r="FF173" s="103"/>
      <c r="FG173" s="103"/>
      <c r="FH173" s="103"/>
      <c r="FI173" s="103"/>
      <c r="FJ173" s="103"/>
      <c r="FK173" s="103"/>
      <c r="FL173" s="103"/>
      <c r="FM173" s="103"/>
      <c r="FN173" s="103"/>
      <c r="FO173" s="103"/>
      <c r="FP173" s="103"/>
      <c r="FQ173" s="103"/>
      <c r="FR173" s="103"/>
      <c r="FS173" s="103"/>
      <c r="FT173" s="103"/>
      <c r="FU173" s="103"/>
      <c r="FV173" s="103"/>
      <c r="FW173" s="103"/>
      <c r="FX173" s="103"/>
      <c r="FY173" s="103"/>
      <c r="FZ173" s="103"/>
      <c r="GA173" s="103"/>
      <c r="GB173" s="103"/>
      <c r="GC173" s="103"/>
      <c r="GD173" s="103"/>
      <c r="GE173" s="103"/>
      <c r="GF173" s="103"/>
      <c r="GG173" s="103"/>
      <c r="GH173" s="103"/>
      <c r="GI173" s="103"/>
      <c r="GJ173" s="103"/>
      <c r="GK173" s="103"/>
      <c r="GL173" s="103"/>
      <c r="GM173" s="103"/>
      <c r="GN173" s="103"/>
      <c r="GO173" s="103"/>
      <c r="GP173" s="103"/>
      <c r="GQ173" s="103"/>
      <c r="GR173" s="103"/>
      <c r="GS173" s="103"/>
      <c r="GT173" s="103"/>
    </row>
    <row r="174" spans="1:202" s="120" customFormat="1" ht="14.25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3"/>
      <c r="BL174" s="103"/>
      <c r="BM174" s="103"/>
      <c r="BN174" s="103"/>
      <c r="BO174" s="103"/>
      <c r="BP174" s="103"/>
      <c r="BQ174" s="103"/>
      <c r="BR174" s="103"/>
      <c r="BS174" s="103"/>
      <c r="BT174" s="103"/>
      <c r="BU174" s="103"/>
      <c r="BV174" s="103"/>
      <c r="BW174" s="103"/>
      <c r="BX174" s="103"/>
      <c r="BY174" s="103"/>
      <c r="BZ174" s="103"/>
      <c r="CA174" s="103"/>
      <c r="CB174" s="103"/>
      <c r="CC174" s="103"/>
      <c r="CD174" s="103"/>
      <c r="CE174" s="103"/>
      <c r="CF174" s="103"/>
      <c r="CG174" s="103"/>
      <c r="CH174" s="103"/>
      <c r="CI174" s="103"/>
      <c r="CJ174" s="103"/>
      <c r="CK174" s="103"/>
      <c r="CL174" s="103"/>
      <c r="CM174" s="103"/>
      <c r="CN174" s="103"/>
      <c r="CO174" s="103"/>
      <c r="CP174" s="103"/>
      <c r="CQ174" s="103"/>
      <c r="CR174" s="103"/>
      <c r="CS174" s="103"/>
      <c r="CT174" s="103"/>
      <c r="CU174" s="103"/>
      <c r="CV174" s="103"/>
      <c r="CW174" s="103"/>
      <c r="CX174" s="103"/>
      <c r="CY174" s="103"/>
      <c r="CZ174" s="103"/>
      <c r="DA174" s="103"/>
      <c r="DB174" s="103"/>
      <c r="DC174" s="103"/>
      <c r="DD174" s="103"/>
      <c r="DE174" s="103"/>
      <c r="DF174" s="103"/>
      <c r="DG174" s="103"/>
      <c r="DH174" s="103"/>
      <c r="DI174" s="103"/>
      <c r="DJ174" s="103"/>
      <c r="DK174" s="103"/>
      <c r="DL174" s="103"/>
      <c r="DM174" s="103"/>
      <c r="DN174" s="103"/>
      <c r="DO174" s="103"/>
      <c r="DP174" s="103"/>
      <c r="DQ174" s="103"/>
      <c r="DR174" s="103"/>
      <c r="DS174" s="103"/>
      <c r="DT174" s="103"/>
      <c r="DU174" s="103"/>
      <c r="DV174" s="103"/>
      <c r="DW174" s="103"/>
      <c r="DX174" s="103"/>
      <c r="DY174" s="103"/>
      <c r="DZ174" s="103"/>
      <c r="EA174" s="103"/>
      <c r="EB174" s="103"/>
      <c r="EC174" s="103"/>
      <c r="ED174" s="103"/>
      <c r="EE174" s="103"/>
      <c r="EF174" s="103"/>
      <c r="EG174" s="103"/>
      <c r="EH174" s="103"/>
      <c r="EI174" s="103"/>
      <c r="EJ174" s="103"/>
      <c r="EK174" s="103"/>
      <c r="EL174" s="103"/>
      <c r="EM174" s="103"/>
      <c r="EN174" s="103"/>
      <c r="EO174" s="103"/>
      <c r="EP174" s="103"/>
      <c r="EQ174" s="103"/>
      <c r="ER174" s="103"/>
      <c r="ES174" s="103"/>
      <c r="ET174" s="103"/>
      <c r="EU174" s="103"/>
      <c r="EV174" s="103"/>
      <c r="EW174" s="103"/>
      <c r="EX174" s="103"/>
      <c r="EY174" s="103"/>
      <c r="EZ174" s="103"/>
      <c r="FA174" s="103"/>
      <c r="FB174" s="103"/>
      <c r="FC174" s="103"/>
      <c r="FD174" s="103"/>
      <c r="FE174" s="103"/>
      <c r="FF174" s="103"/>
      <c r="FG174" s="103"/>
      <c r="FH174" s="103"/>
      <c r="FI174" s="103"/>
      <c r="FJ174" s="103"/>
      <c r="FK174" s="103"/>
      <c r="FL174" s="103"/>
      <c r="FM174" s="103"/>
      <c r="FN174" s="103"/>
      <c r="FO174" s="103"/>
      <c r="FP174" s="103"/>
      <c r="FQ174" s="103"/>
      <c r="FR174" s="103"/>
      <c r="FS174" s="103"/>
      <c r="FT174" s="103"/>
      <c r="FU174" s="103"/>
      <c r="FV174" s="103"/>
      <c r="FW174" s="103"/>
      <c r="FX174" s="103"/>
      <c r="FY174" s="103"/>
      <c r="FZ174" s="103"/>
      <c r="GA174" s="103"/>
      <c r="GB174" s="103"/>
      <c r="GC174" s="103"/>
      <c r="GD174" s="103"/>
      <c r="GE174" s="103"/>
      <c r="GF174" s="103"/>
      <c r="GG174" s="103"/>
      <c r="GH174" s="103"/>
      <c r="GI174" s="103"/>
      <c r="GJ174" s="103"/>
      <c r="GK174" s="103"/>
      <c r="GL174" s="103"/>
      <c r="GM174" s="103"/>
      <c r="GN174" s="103"/>
      <c r="GO174" s="103"/>
      <c r="GP174" s="103"/>
      <c r="GQ174" s="103"/>
      <c r="GR174" s="103"/>
      <c r="GS174" s="103"/>
      <c r="GT174" s="103"/>
    </row>
    <row r="175" spans="1:202" s="120" customFormat="1" ht="14.25">
      <c r="A175" s="103"/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/>
      <c r="BH175" s="103"/>
      <c r="BI175" s="103"/>
      <c r="BJ175" s="103"/>
      <c r="BK175" s="103"/>
      <c r="BL175" s="103"/>
      <c r="BM175" s="103"/>
      <c r="BN175" s="103"/>
      <c r="BO175" s="103"/>
      <c r="BP175" s="103"/>
      <c r="BQ175" s="103"/>
      <c r="BR175" s="103"/>
      <c r="BS175" s="103"/>
      <c r="BT175" s="103"/>
      <c r="BU175" s="103"/>
      <c r="BV175" s="103"/>
      <c r="BW175" s="103"/>
      <c r="BX175" s="103"/>
      <c r="BY175" s="103"/>
      <c r="BZ175" s="103"/>
      <c r="CA175" s="103"/>
      <c r="CB175" s="103"/>
      <c r="CC175" s="103"/>
      <c r="CD175" s="103"/>
      <c r="CE175" s="103"/>
      <c r="CF175" s="103"/>
      <c r="CG175" s="103"/>
      <c r="CH175" s="103"/>
      <c r="CI175" s="103"/>
      <c r="CJ175" s="103"/>
      <c r="CK175" s="103"/>
      <c r="CL175" s="103"/>
      <c r="CM175" s="103"/>
      <c r="CN175" s="103"/>
      <c r="CO175" s="103"/>
      <c r="CP175" s="103"/>
      <c r="CQ175" s="103"/>
      <c r="CR175" s="103"/>
      <c r="CS175" s="103"/>
      <c r="CT175" s="103"/>
      <c r="CU175" s="103"/>
      <c r="CV175" s="103"/>
      <c r="CW175" s="103"/>
      <c r="CX175" s="103"/>
      <c r="CY175" s="103"/>
      <c r="CZ175" s="103"/>
      <c r="DA175" s="103"/>
      <c r="DB175" s="103"/>
      <c r="DC175" s="103"/>
      <c r="DD175" s="103"/>
      <c r="DE175" s="103"/>
      <c r="DF175" s="103"/>
      <c r="DG175" s="103"/>
      <c r="DH175" s="103"/>
      <c r="DI175" s="103"/>
      <c r="DJ175" s="103"/>
      <c r="DK175" s="103"/>
      <c r="DL175" s="103"/>
      <c r="DM175" s="103"/>
      <c r="DN175" s="103"/>
      <c r="DO175" s="103"/>
      <c r="DP175" s="103"/>
      <c r="DQ175" s="103"/>
      <c r="DR175" s="103"/>
      <c r="DS175" s="103"/>
      <c r="DT175" s="103"/>
      <c r="DU175" s="103"/>
      <c r="DV175" s="103"/>
      <c r="DW175" s="103"/>
      <c r="DX175" s="103"/>
      <c r="DY175" s="103"/>
      <c r="DZ175" s="103"/>
      <c r="EA175" s="103"/>
      <c r="EB175" s="103"/>
      <c r="EC175" s="103"/>
      <c r="ED175" s="103"/>
      <c r="EE175" s="103"/>
      <c r="EF175" s="103"/>
      <c r="EG175" s="103"/>
      <c r="EH175" s="103"/>
      <c r="EI175" s="103"/>
      <c r="EJ175" s="103"/>
      <c r="EK175" s="103"/>
      <c r="EL175" s="103"/>
      <c r="EM175" s="103"/>
      <c r="EN175" s="103"/>
      <c r="EO175" s="103"/>
      <c r="EP175" s="103"/>
      <c r="EQ175" s="103"/>
      <c r="ER175" s="103"/>
      <c r="ES175" s="103"/>
      <c r="ET175" s="103"/>
      <c r="EU175" s="103"/>
      <c r="EV175" s="103"/>
      <c r="EW175" s="103"/>
      <c r="EX175" s="103"/>
      <c r="EY175" s="103"/>
      <c r="EZ175" s="103"/>
      <c r="FA175" s="103"/>
      <c r="FB175" s="103"/>
      <c r="FC175" s="103"/>
      <c r="FD175" s="103"/>
      <c r="FE175" s="103"/>
      <c r="FF175" s="103"/>
      <c r="FG175" s="103"/>
      <c r="FH175" s="103"/>
      <c r="FI175" s="103"/>
      <c r="FJ175" s="103"/>
      <c r="FK175" s="103"/>
      <c r="FL175" s="103"/>
      <c r="FM175" s="103"/>
      <c r="FN175" s="103"/>
      <c r="FO175" s="103"/>
      <c r="FP175" s="103"/>
      <c r="FQ175" s="103"/>
      <c r="FR175" s="103"/>
      <c r="FS175" s="103"/>
      <c r="FT175" s="103"/>
      <c r="FU175" s="103"/>
      <c r="FV175" s="103"/>
      <c r="FW175" s="103"/>
      <c r="FX175" s="103"/>
      <c r="FY175" s="103"/>
      <c r="FZ175" s="103"/>
      <c r="GA175" s="103"/>
      <c r="GB175" s="103"/>
      <c r="GC175" s="103"/>
      <c r="GD175" s="103"/>
      <c r="GE175" s="103"/>
      <c r="GF175" s="103"/>
      <c r="GG175" s="103"/>
      <c r="GH175" s="103"/>
      <c r="GI175" s="103"/>
      <c r="GJ175" s="103"/>
      <c r="GK175" s="103"/>
      <c r="GL175" s="103"/>
      <c r="GM175" s="103"/>
      <c r="GN175" s="103"/>
      <c r="GO175" s="103"/>
      <c r="GP175" s="103"/>
      <c r="GQ175" s="103"/>
      <c r="GR175" s="103"/>
      <c r="GS175" s="103"/>
      <c r="GT175" s="103"/>
    </row>
    <row r="176" spans="1:202" s="120" customFormat="1" ht="14.25">
      <c r="A176" s="103"/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  <c r="BD176" s="103"/>
      <c r="BE176" s="103"/>
      <c r="BF176" s="103"/>
      <c r="BG176" s="103"/>
      <c r="BH176" s="103"/>
      <c r="BI176" s="103"/>
      <c r="BJ176" s="103"/>
      <c r="BK176" s="103"/>
      <c r="BL176" s="103"/>
      <c r="BM176" s="103"/>
      <c r="BN176" s="103"/>
      <c r="BO176" s="103"/>
      <c r="BP176" s="103"/>
      <c r="BQ176" s="103"/>
      <c r="BR176" s="103"/>
      <c r="BS176" s="103"/>
      <c r="BT176" s="103"/>
      <c r="BU176" s="103"/>
      <c r="BV176" s="103"/>
      <c r="BW176" s="103"/>
      <c r="BX176" s="103"/>
      <c r="BY176" s="103"/>
      <c r="BZ176" s="103"/>
      <c r="CA176" s="103"/>
      <c r="CB176" s="103"/>
      <c r="CC176" s="103"/>
      <c r="CD176" s="103"/>
      <c r="CE176" s="103"/>
      <c r="CF176" s="103"/>
      <c r="CG176" s="103"/>
      <c r="CH176" s="103"/>
      <c r="CI176" s="103"/>
      <c r="CJ176" s="103"/>
      <c r="CK176" s="103"/>
      <c r="CL176" s="103"/>
      <c r="CM176" s="103"/>
      <c r="CN176" s="103"/>
      <c r="CO176" s="103"/>
      <c r="CP176" s="103"/>
      <c r="CQ176" s="103"/>
      <c r="CR176" s="103"/>
      <c r="CS176" s="103"/>
      <c r="CT176" s="103"/>
      <c r="CU176" s="103"/>
      <c r="CV176" s="103"/>
      <c r="CW176" s="103"/>
      <c r="CX176" s="103"/>
      <c r="CY176" s="103"/>
      <c r="CZ176" s="103"/>
      <c r="DA176" s="103"/>
      <c r="DB176" s="103"/>
      <c r="DC176" s="103"/>
      <c r="DD176" s="103"/>
      <c r="DE176" s="103"/>
      <c r="DF176" s="103"/>
      <c r="DG176" s="103"/>
      <c r="DH176" s="103"/>
      <c r="DI176" s="103"/>
      <c r="DJ176" s="103"/>
      <c r="DK176" s="103"/>
      <c r="DL176" s="103"/>
      <c r="DM176" s="103"/>
      <c r="DN176" s="103"/>
      <c r="DO176" s="103"/>
      <c r="DP176" s="103"/>
      <c r="DQ176" s="103"/>
      <c r="DR176" s="103"/>
      <c r="DS176" s="103"/>
      <c r="DT176" s="103"/>
      <c r="DU176" s="103"/>
      <c r="DV176" s="103"/>
      <c r="DW176" s="103"/>
      <c r="DX176" s="103"/>
      <c r="DY176" s="103"/>
      <c r="DZ176" s="103"/>
      <c r="EA176" s="103"/>
      <c r="EB176" s="103"/>
      <c r="EC176" s="103"/>
      <c r="ED176" s="103"/>
      <c r="EE176" s="103"/>
      <c r="EF176" s="103"/>
      <c r="EG176" s="103"/>
      <c r="EH176" s="103"/>
      <c r="EI176" s="103"/>
      <c r="EJ176" s="103"/>
      <c r="EK176" s="103"/>
      <c r="EL176" s="103"/>
      <c r="EM176" s="103"/>
      <c r="EN176" s="103"/>
      <c r="EO176" s="103"/>
      <c r="EP176" s="103"/>
      <c r="EQ176" s="103"/>
      <c r="ER176" s="103"/>
      <c r="ES176" s="103"/>
      <c r="ET176" s="103"/>
      <c r="EU176" s="103"/>
      <c r="EV176" s="103"/>
      <c r="EW176" s="103"/>
      <c r="EX176" s="103"/>
      <c r="EY176" s="103"/>
      <c r="EZ176" s="103"/>
      <c r="FA176" s="103"/>
      <c r="FB176" s="103"/>
      <c r="FC176" s="103"/>
      <c r="FD176" s="103"/>
      <c r="FE176" s="103"/>
      <c r="FF176" s="103"/>
      <c r="FG176" s="103"/>
      <c r="FH176" s="103"/>
      <c r="FI176" s="103"/>
      <c r="FJ176" s="103"/>
      <c r="FK176" s="103"/>
      <c r="FL176" s="103"/>
      <c r="FM176" s="103"/>
      <c r="FN176" s="103"/>
      <c r="FO176" s="103"/>
      <c r="FP176" s="103"/>
      <c r="FQ176" s="103"/>
      <c r="FR176" s="103"/>
      <c r="FS176" s="103"/>
      <c r="FT176" s="103"/>
      <c r="FU176" s="103"/>
      <c r="FV176" s="103"/>
      <c r="FW176" s="103"/>
      <c r="FX176" s="103"/>
      <c r="FY176" s="103"/>
      <c r="FZ176" s="103"/>
      <c r="GA176" s="103"/>
      <c r="GB176" s="103"/>
      <c r="GC176" s="103"/>
      <c r="GD176" s="103"/>
      <c r="GE176" s="103"/>
      <c r="GF176" s="103"/>
      <c r="GG176" s="103"/>
      <c r="GH176" s="103"/>
      <c r="GI176" s="103"/>
      <c r="GJ176" s="103"/>
      <c r="GK176" s="103"/>
      <c r="GL176" s="103"/>
      <c r="GM176" s="103"/>
      <c r="GN176" s="103"/>
      <c r="GO176" s="103"/>
      <c r="GP176" s="103"/>
      <c r="GQ176" s="103"/>
      <c r="GR176" s="103"/>
      <c r="GS176" s="103"/>
      <c r="GT176" s="103"/>
    </row>
    <row r="177" spans="1:202" s="120" customFormat="1" ht="14.25">
      <c r="A177" s="103"/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  <c r="BD177" s="103"/>
      <c r="BE177" s="103"/>
      <c r="BF177" s="103"/>
      <c r="BG177" s="103"/>
      <c r="BH177" s="103"/>
      <c r="BI177" s="103"/>
      <c r="BJ177" s="103"/>
      <c r="BK177" s="103"/>
      <c r="BL177" s="103"/>
      <c r="BM177" s="103"/>
      <c r="BN177" s="103"/>
      <c r="BO177" s="103"/>
      <c r="BP177" s="103"/>
      <c r="BQ177" s="103"/>
      <c r="BR177" s="103"/>
      <c r="BS177" s="103"/>
      <c r="BT177" s="103"/>
      <c r="BU177" s="103"/>
      <c r="BV177" s="103"/>
      <c r="BW177" s="103"/>
      <c r="BX177" s="103"/>
      <c r="BY177" s="103"/>
      <c r="BZ177" s="103"/>
      <c r="CA177" s="103"/>
      <c r="CB177" s="103"/>
      <c r="CC177" s="103"/>
      <c r="CD177" s="103"/>
      <c r="CE177" s="103"/>
      <c r="CF177" s="103"/>
      <c r="CG177" s="103"/>
      <c r="CH177" s="103"/>
      <c r="CI177" s="103"/>
      <c r="CJ177" s="103"/>
      <c r="CK177" s="103"/>
      <c r="CL177" s="103"/>
      <c r="CM177" s="103"/>
      <c r="CN177" s="103"/>
      <c r="CO177" s="103"/>
      <c r="CP177" s="103"/>
      <c r="CQ177" s="103"/>
      <c r="CR177" s="103"/>
      <c r="CS177" s="103"/>
      <c r="CT177" s="103"/>
      <c r="CU177" s="103"/>
      <c r="CV177" s="103"/>
      <c r="CW177" s="103"/>
      <c r="CX177" s="103"/>
      <c r="CY177" s="103"/>
      <c r="CZ177" s="103"/>
      <c r="DA177" s="103"/>
      <c r="DB177" s="103"/>
      <c r="DC177" s="103"/>
      <c r="DD177" s="103"/>
      <c r="DE177" s="103"/>
      <c r="DF177" s="103"/>
      <c r="DG177" s="103"/>
      <c r="DH177" s="103"/>
      <c r="DI177" s="103"/>
      <c r="DJ177" s="103"/>
      <c r="DK177" s="103"/>
      <c r="DL177" s="103"/>
      <c r="DM177" s="103"/>
      <c r="DN177" s="103"/>
      <c r="DO177" s="103"/>
      <c r="DP177" s="103"/>
      <c r="DQ177" s="103"/>
      <c r="DR177" s="103"/>
      <c r="DS177" s="103"/>
      <c r="DT177" s="103"/>
      <c r="DU177" s="103"/>
      <c r="DV177" s="103"/>
      <c r="DW177" s="103"/>
      <c r="DX177" s="103"/>
      <c r="DY177" s="103"/>
      <c r="DZ177" s="103"/>
      <c r="EA177" s="103"/>
      <c r="EB177" s="103"/>
      <c r="EC177" s="103"/>
      <c r="ED177" s="103"/>
      <c r="EE177" s="103"/>
      <c r="EF177" s="103"/>
      <c r="EG177" s="103"/>
      <c r="EH177" s="103"/>
      <c r="EI177" s="103"/>
      <c r="EJ177" s="103"/>
      <c r="EK177" s="103"/>
      <c r="EL177" s="103"/>
      <c r="EM177" s="103"/>
      <c r="EN177" s="103"/>
      <c r="EO177" s="103"/>
      <c r="EP177" s="103"/>
      <c r="EQ177" s="103"/>
      <c r="ER177" s="103"/>
      <c r="ES177" s="103"/>
      <c r="ET177" s="103"/>
      <c r="EU177" s="103"/>
      <c r="EV177" s="103"/>
      <c r="EW177" s="103"/>
      <c r="EX177" s="103"/>
      <c r="EY177" s="103"/>
      <c r="EZ177" s="103"/>
      <c r="FA177" s="103"/>
      <c r="FB177" s="103"/>
      <c r="FC177" s="103"/>
      <c r="FD177" s="103"/>
      <c r="FE177" s="103"/>
      <c r="FF177" s="103"/>
      <c r="FG177" s="103"/>
      <c r="FH177" s="103"/>
      <c r="FI177" s="103"/>
      <c r="FJ177" s="103"/>
      <c r="FK177" s="103"/>
      <c r="FL177" s="103"/>
      <c r="FM177" s="103"/>
      <c r="FN177" s="103"/>
      <c r="FO177" s="103"/>
      <c r="FP177" s="103"/>
      <c r="FQ177" s="103"/>
      <c r="FR177" s="103"/>
      <c r="FS177" s="103"/>
      <c r="FT177" s="103"/>
      <c r="FU177" s="103"/>
      <c r="FV177" s="103"/>
      <c r="FW177" s="103"/>
      <c r="FX177" s="103"/>
      <c r="FY177" s="103"/>
      <c r="FZ177" s="103"/>
      <c r="GA177" s="103"/>
      <c r="GB177" s="103"/>
      <c r="GC177" s="103"/>
      <c r="GD177" s="103"/>
      <c r="GE177" s="103"/>
      <c r="GF177" s="103"/>
      <c r="GG177" s="103"/>
      <c r="GH177" s="103"/>
      <c r="GI177" s="103"/>
      <c r="GJ177" s="103"/>
      <c r="GK177" s="103"/>
      <c r="GL177" s="103"/>
      <c r="GM177" s="103"/>
      <c r="GN177" s="103"/>
      <c r="GO177" s="103"/>
      <c r="GP177" s="103"/>
      <c r="GQ177" s="103"/>
      <c r="GR177" s="103"/>
      <c r="GS177" s="103"/>
      <c r="GT177" s="103"/>
    </row>
    <row r="178" spans="1:202" s="120" customFormat="1" ht="14.25">
      <c r="A178" s="103"/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  <c r="BD178" s="103"/>
      <c r="BE178" s="103"/>
      <c r="BF178" s="103"/>
      <c r="BG178" s="103"/>
      <c r="BH178" s="103"/>
      <c r="BI178" s="103"/>
      <c r="BJ178" s="103"/>
      <c r="BK178" s="103"/>
      <c r="BL178" s="103"/>
      <c r="BM178" s="103"/>
      <c r="BN178" s="103"/>
      <c r="BO178" s="103"/>
      <c r="BP178" s="103"/>
      <c r="BQ178" s="103"/>
      <c r="BR178" s="103"/>
      <c r="BS178" s="103"/>
      <c r="BT178" s="103"/>
      <c r="BU178" s="103"/>
      <c r="BV178" s="103"/>
      <c r="BW178" s="103"/>
      <c r="BX178" s="103"/>
      <c r="BY178" s="103"/>
      <c r="BZ178" s="103"/>
      <c r="CA178" s="103"/>
      <c r="CB178" s="103"/>
      <c r="CC178" s="103"/>
      <c r="CD178" s="103"/>
      <c r="CE178" s="103"/>
      <c r="CF178" s="103"/>
      <c r="CG178" s="103"/>
      <c r="CH178" s="103"/>
      <c r="CI178" s="103"/>
      <c r="CJ178" s="103"/>
      <c r="CK178" s="103"/>
      <c r="CL178" s="103"/>
      <c r="CM178" s="103"/>
      <c r="CN178" s="103"/>
      <c r="CO178" s="103"/>
      <c r="CP178" s="103"/>
      <c r="CQ178" s="103"/>
      <c r="CR178" s="103"/>
      <c r="CS178" s="103"/>
      <c r="CT178" s="103"/>
      <c r="CU178" s="103"/>
      <c r="CV178" s="103"/>
      <c r="CW178" s="103"/>
      <c r="CX178" s="103"/>
      <c r="CY178" s="103"/>
      <c r="CZ178" s="103"/>
      <c r="DA178" s="103"/>
      <c r="DB178" s="103"/>
      <c r="DC178" s="103"/>
      <c r="DD178" s="103"/>
      <c r="DE178" s="103"/>
      <c r="DF178" s="103"/>
      <c r="DG178" s="103"/>
      <c r="DH178" s="103"/>
      <c r="DI178" s="103"/>
      <c r="DJ178" s="103"/>
      <c r="DK178" s="103"/>
      <c r="DL178" s="103"/>
      <c r="DM178" s="103"/>
      <c r="DN178" s="103"/>
      <c r="DO178" s="103"/>
      <c r="DP178" s="103"/>
      <c r="DQ178" s="103"/>
      <c r="DR178" s="103"/>
      <c r="DS178" s="103"/>
      <c r="DT178" s="103"/>
      <c r="DU178" s="103"/>
      <c r="DV178" s="103"/>
      <c r="DW178" s="103"/>
      <c r="DX178" s="103"/>
      <c r="DY178" s="103"/>
      <c r="DZ178" s="103"/>
      <c r="EA178" s="103"/>
      <c r="EB178" s="103"/>
      <c r="EC178" s="103"/>
      <c r="ED178" s="103"/>
      <c r="EE178" s="103"/>
      <c r="EF178" s="103"/>
      <c r="EG178" s="103"/>
      <c r="EH178" s="103"/>
      <c r="EI178" s="103"/>
      <c r="EJ178" s="103"/>
      <c r="EK178" s="103"/>
      <c r="EL178" s="103"/>
      <c r="EM178" s="103"/>
      <c r="EN178" s="103"/>
      <c r="EO178" s="103"/>
      <c r="EP178" s="103"/>
      <c r="EQ178" s="103"/>
      <c r="ER178" s="103"/>
      <c r="ES178" s="103"/>
      <c r="ET178" s="103"/>
      <c r="EU178" s="103"/>
      <c r="EV178" s="103"/>
      <c r="EW178" s="103"/>
      <c r="EX178" s="103"/>
      <c r="EY178" s="103"/>
      <c r="EZ178" s="103"/>
      <c r="FA178" s="103"/>
      <c r="FB178" s="103"/>
      <c r="FC178" s="103"/>
      <c r="FD178" s="103"/>
      <c r="FE178" s="103"/>
      <c r="FF178" s="103"/>
      <c r="FG178" s="103"/>
      <c r="FH178" s="103"/>
      <c r="FI178" s="103"/>
      <c r="FJ178" s="103"/>
      <c r="FK178" s="103"/>
      <c r="FL178" s="103"/>
      <c r="FM178" s="103"/>
      <c r="FN178" s="103"/>
      <c r="FO178" s="103"/>
      <c r="FP178" s="103"/>
      <c r="FQ178" s="103"/>
      <c r="FR178" s="103"/>
      <c r="FS178" s="103"/>
      <c r="FT178" s="103"/>
      <c r="FU178" s="103"/>
      <c r="FV178" s="103"/>
      <c r="FW178" s="103"/>
      <c r="FX178" s="103"/>
      <c r="FY178" s="103"/>
      <c r="FZ178" s="103"/>
      <c r="GA178" s="103"/>
      <c r="GB178" s="103"/>
      <c r="GC178" s="103"/>
      <c r="GD178" s="103"/>
      <c r="GE178" s="103"/>
      <c r="GF178" s="103"/>
      <c r="GG178" s="103"/>
      <c r="GH178" s="103"/>
      <c r="GI178" s="103"/>
      <c r="GJ178" s="103"/>
      <c r="GK178" s="103"/>
      <c r="GL178" s="103"/>
      <c r="GM178" s="103"/>
      <c r="GN178" s="103"/>
      <c r="GO178" s="103"/>
      <c r="GP178" s="103"/>
      <c r="GQ178" s="103"/>
      <c r="GR178" s="103"/>
      <c r="GS178" s="103"/>
      <c r="GT178" s="103"/>
    </row>
    <row r="179" spans="1:202" s="120" customFormat="1" ht="14.25">
      <c r="A179" s="103"/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  <c r="BD179" s="103"/>
      <c r="BE179" s="103"/>
      <c r="BF179" s="103"/>
      <c r="BG179" s="103"/>
      <c r="BH179" s="103"/>
      <c r="BI179" s="103"/>
      <c r="BJ179" s="103"/>
      <c r="BK179" s="103"/>
      <c r="BL179" s="103"/>
      <c r="BM179" s="103"/>
      <c r="BN179" s="103"/>
      <c r="BO179" s="103"/>
      <c r="BP179" s="103"/>
      <c r="BQ179" s="103"/>
      <c r="BR179" s="103"/>
      <c r="BS179" s="103"/>
      <c r="BT179" s="103"/>
      <c r="BU179" s="103"/>
      <c r="BV179" s="103"/>
      <c r="BW179" s="103"/>
      <c r="BX179" s="103"/>
      <c r="BY179" s="103"/>
      <c r="BZ179" s="103"/>
      <c r="CA179" s="103"/>
      <c r="CB179" s="103"/>
      <c r="CC179" s="103"/>
      <c r="CD179" s="103"/>
      <c r="CE179" s="103"/>
      <c r="CF179" s="103"/>
      <c r="CG179" s="103"/>
      <c r="CH179" s="103"/>
      <c r="CI179" s="103"/>
      <c r="CJ179" s="103"/>
      <c r="CK179" s="103"/>
      <c r="CL179" s="103"/>
      <c r="CM179" s="103"/>
      <c r="CN179" s="103"/>
      <c r="CO179" s="103"/>
      <c r="CP179" s="103"/>
      <c r="CQ179" s="103"/>
      <c r="CR179" s="103"/>
      <c r="CS179" s="103"/>
      <c r="CT179" s="103"/>
      <c r="CU179" s="103"/>
      <c r="CV179" s="103"/>
      <c r="CW179" s="103"/>
      <c r="CX179" s="103"/>
      <c r="CY179" s="103"/>
      <c r="CZ179" s="103"/>
      <c r="DA179" s="103"/>
      <c r="DB179" s="103"/>
      <c r="DC179" s="103"/>
      <c r="DD179" s="103"/>
      <c r="DE179" s="103"/>
      <c r="DF179" s="103"/>
      <c r="DG179" s="103"/>
      <c r="DH179" s="103"/>
      <c r="DI179" s="103"/>
      <c r="DJ179" s="103"/>
      <c r="DK179" s="103"/>
      <c r="DL179" s="103"/>
      <c r="DM179" s="103"/>
      <c r="DN179" s="103"/>
      <c r="DO179" s="103"/>
      <c r="DP179" s="103"/>
      <c r="DQ179" s="103"/>
      <c r="DR179" s="103"/>
      <c r="DS179" s="103"/>
      <c r="DT179" s="103"/>
      <c r="DU179" s="103"/>
      <c r="DV179" s="103"/>
      <c r="DW179" s="103"/>
      <c r="DX179" s="103"/>
      <c r="DY179" s="103"/>
      <c r="DZ179" s="103"/>
      <c r="EA179" s="103"/>
      <c r="EB179" s="103"/>
      <c r="EC179" s="103"/>
      <c r="ED179" s="103"/>
      <c r="EE179" s="103"/>
      <c r="EF179" s="103"/>
      <c r="EG179" s="103"/>
      <c r="EH179" s="103"/>
      <c r="EI179" s="103"/>
      <c r="EJ179" s="103"/>
      <c r="EK179" s="103"/>
      <c r="EL179" s="103"/>
      <c r="EM179" s="103"/>
      <c r="EN179" s="103"/>
      <c r="EO179" s="103"/>
      <c r="EP179" s="103"/>
      <c r="EQ179" s="103"/>
      <c r="ER179" s="103"/>
      <c r="ES179" s="103"/>
      <c r="ET179" s="103"/>
      <c r="EU179" s="103"/>
      <c r="EV179" s="103"/>
      <c r="EW179" s="103"/>
      <c r="EX179" s="103"/>
      <c r="EY179" s="103"/>
      <c r="EZ179" s="103"/>
      <c r="FA179" s="103"/>
      <c r="FB179" s="103"/>
      <c r="FC179" s="103"/>
      <c r="FD179" s="103"/>
      <c r="FE179" s="103"/>
      <c r="FF179" s="103"/>
      <c r="FG179" s="103"/>
      <c r="FH179" s="103"/>
      <c r="FI179" s="103"/>
      <c r="FJ179" s="103"/>
      <c r="FK179" s="103"/>
      <c r="FL179" s="103"/>
      <c r="FM179" s="103"/>
      <c r="FN179" s="103"/>
      <c r="FO179" s="103"/>
      <c r="FP179" s="103"/>
      <c r="FQ179" s="103"/>
      <c r="FR179" s="103"/>
      <c r="FS179" s="103"/>
      <c r="FT179" s="103"/>
      <c r="FU179" s="103"/>
      <c r="FV179" s="103"/>
      <c r="FW179" s="103"/>
      <c r="FX179" s="103"/>
      <c r="FY179" s="103"/>
      <c r="FZ179" s="103"/>
      <c r="GA179" s="103"/>
      <c r="GB179" s="103"/>
      <c r="GC179" s="103"/>
      <c r="GD179" s="103"/>
      <c r="GE179" s="103"/>
      <c r="GF179" s="103"/>
      <c r="GG179" s="103"/>
      <c r="GH179" s="103"/>
      <c r="GI179" s="103"/>
      <c r="GJ179" s="103"/>
      <c r="GK179" s="103"/>
      <c r="GL179" s="103"/>
      <c r="GM179" s="103"/>
      <c r="GN179" s="103"/>
      <c r="GO179" s="103"/>
      <c r="GP179" s="103"/>
      <c r="GQ179" s="103"/>
      <c r="GR179" s="103"/>
      <c r="GS179" s="103"/>
      <c r="GT179" s="103"/>
    </row>
    <row r="180" spans="1:202" s="120" customFormat="1" ht="14.25">
      <c r="A180" s="103"/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  <c r="BD180" s="103"/>
      <c r="BE180" s="103"/>
      <c r="BF180" s="103"/>
      <c r="BG180" s="103"/>
      <c r="BH180" s="103"/>
      <c r="BI180" s="103"/>
      <c r="BJ180" s="103"/>
      <c r="BK180" s="103"/>
      <c r="BL180" s="103"/>
      <c r="BM180" s="103"/>
      <c r="BN180" s="103"/>
      <c r="BO180" s="103"/>
      <c r="BP180" s="103"/>
      <c r="BQ180" s="103"/>
      <c r="BR180" s="103"/>
      <c r="BS180" s="103"/>
      <c r="BT180" s="103"/>
      <c r="BU180" s="103"/>
      <c r="BV180" s="103"/>
      <c r="BW180" s="103"/>
      <c r="BX180" s="103"/>
      <c r="BY180" s="103"/>
      <c r="BZ180" s="103"/>
      <c r="CA180" s="103"/>
      <c r="CB180" s="103"/>
      <c r="CC180" s="103"/>
      <c r="CD180" s="103"/>
      <c r="CE180" s="103"/>
      <c r="CF180" s="103"/>
      <c r="CG180" s="103"/>
      <c r="CH180" s="103"/>
      <c r="CI180" s="103"/>
      <c r="CJ180" s="103"/>
      <c r="CK180" s="103"/>
      <c r="CL180" s="103"/>
      <c r="CM180" s="103"/>
      <c r="CN180" s="103"/>
      <c r="CO180" s="103"/>
      <c r="CP180" s="103"/>
      <c r="CQ180" s="103"/>
      <c r="CR180" s="103"/>
      <c r="CS180" s="103"/>
      <c r="CT180" s="103"/>
      <c r="CU180" s="103"/>
      <c r="CV180" s="103"/>
      <c r="CW180" s="103"/>
      <c r="CX180" s="103"/>
      <c r="CY180" s="103"/>
      <c r="CZ180" s="103"/>
      <c r="DA180" s="103"/>
      <c r="DB180" s="103"/>
      <c r="DC180" s="103"/>
      <c r="DD180" s="103"/>
      <c r="DE180" s="103"/>
      <c r="DF180" s="103"/>
      <c r="DG180" s="103"/>
      <c r="DH180" s="103"/>
      <c r="DI180" s="103"/>
      <c r="DJ180" s="103"/>
      <c r="DK180" s="103"/>
      <c r="DL180" s="103"/>
      <c r="DM180" s="103"/>
      <c r="DN180" s="103"/>
      <c r="DO180" s="103"/>
      <c r="DP180" s="103"/>
      <c r="DQ180" s="103"/>
      <c r="DR180" s="103"/>
      <c r="DS180" s="103"/>
      <c r="DT180" s="103"/>
      <c r="DU180" s="103"/>
      <c r="DV180" s="103"/>
      <c r="DW180" s="103"/>
      <c r="DX180" s="103"/>
      <c r="DY180" s="103"/>
      <c r="DZ180" s="103"/>
      <c r="EA180" s="103"/>
      <c r="EB180" s="103"/>
      <c r="EC180" s="103"/>
      <c r="ED180" s="103"/>
      <c r="EE180" s="103"/>
      <c r="EF180" s="103"/>
      <c r="EG180" s="103"/>
      <c r="EH180" s="103"/>
      <c r="EI180" s="103"/>
      <c r="EJ180" s="103"/>
      <c r="EK180" s="103"/>
      <c r="EL180" s="103"/>
      <c r="EM180" s="103"/>
      <c r="EN180" s="103"/>
      <c r="EO180" s="103"/>
      <c r="EP180" s="103"/>
      <c r="EQ180" s="103"/>
      <c r="ER180" s="103"/>
      <c r="ES180" s="103"/>
      <c r="ET180" s="103"/>
      <c r="EU180" s="103"/>
      <c r="EV180" s="103"/>
      <c r="EW180" s="103"/>
      <c r="EX180" s="103"/>
      <c r="EY180" s="103"/>
      <c r="EZ180" s="103"/>
      <c r="FA180" s="103"/>
      <c r="FB180" s="103"/>
      <c r="FC180" s="103"/>
      <c r="FD180" s="103"/>
      <c r="FE180" s="103"/>
      <c r="FF180" s="103"/>
      <c r="FG180" s="103"/>
      <c r="FH180" s="103"/>
      <c r="FI180" s="103"/>
      <c r="FJ180" s="103"/>
      <c r="FK180" s="103"/>
      <c r="FL180" s="103"/>
      <c r="FM180" s="103"/>
      <c r="FN180" s="103"/>
      <c r="FO180" s="103"/>
      <c r="FP180" s="103"/>
      <c r="FQ180" s="103"/>
      <c r="FR180" s="103"/>
      <c r="FS180" s="103"/>
      <c r="FT180" s="103"/>
      <c r="FU180" s="103"/>
      <c r="FV180" s="103"/>
      <c r="FW180" s="103"/>
      <c r="FX180" s="103"/>
      <c r="FY180" s="103"/>
      <c r="FZ180" s="103"/>
      <c r="GA180" s="103"/>
      <c r="GB180" s="103"/>
      <c r="GC180" s="103"/>
      <c r="GD180" s="103"/>
      <c r="GE180" s="103"/>
      <c r="GF180" s="103"/>
      <c r="GG180" s="103"/>
      <c r="GH180" s="103"/>
      <c r="GI180" s="103"/>
      <c r="GJ180" s="103"/>
      <c r="GK180" s="103"/>
      <c r="GL180" s="103"/>
      <c r="GM180" s="103"/>
      <c r="GN180" s="103"/>
      <c r="GO180" s="103"/>
      <c r="GP180" s="103"/>
      <c r="GQ180" s="103"/>
      <c r="GR180" s="103"/>
      <c r="GS180" s="103"/>
      <c r="GT180" s="103"/>
    </row>
    <row r="181" spans="1:202" s="120" customFormat="1" ht="14.25">
      <c r="A181" s="103"/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  <c r="BD181" s="103"/>
      <c r="BE181" s="103"/>
      <c r="BF181" s="103"/>
      <c r="BG181" s="103"/>
      <c r="BH181" s="103"/>
      <c r="BI181" s="103"/>
      <c r="BJ181" s="103"/>
      <c r="BK181" s="103"/>
      <c r="BL181" s="103"/>
      <c r="BM181" s="103"/>
      <c r="BN181" s="103"/>
      <c r="BO181" s="103"/>
      <c r="BP181" s="103"/>
      <c r="BQ181" s="103"/>
      <c r="BR181" s="103"/>
      <c r="BS181" s="103"/>
      <c r="BT181" s="103"/>
      <c r="BU181" s="103"/>
      <c r="BV181" s="103"/>
      <c r="BW181" s="103"/>
      <c r="BX181" s="103"/>
      <c r="BY181" s="103"/>
      <c r="BZ181" s="103"/>
      <c r="CA181" s="103"/>
      <c r="CB181" s="103"/>
      <c r="CC181" s="103"/>
      <c r="CD181" s="103"/>
      <c r="CE181" s="103"/>
      <c r="CF181" s="103"/>
      <c r="CG181" s="103"/>
      <c r="CH181" s="103"/>
      <c r="CI181" s="103"/>
      <c r="CJ181" s="103"/>
      <c r="CK181" s="103"/>
      <c r="CL181" s="103"/>
      <c r="CM181" s="103"/>
      <c r="CN181" s="103"/>
      <c r="CO181" s="103"/>
      <c r="CP181" s="103"/>
      <c r="CQ181" s="103"/>
      <c r="CR181" s="103"/>
      <c r="CS181" s="103"/>
      <c r="CT181" s="103"/>
      <c r="CU181" s="103"/>
      <c r="CV181" s="103"/>
      <c r="CW181" s="103"/>
      <c r="CX181" s="103"/>
      <c r="CY181" s="103"/>
      <c r="CZ181" s="103"/>
      <c r="DA181" s="103"/>
      <c r="DB181" s="103"/>
      <c r="DC181" s="103"/>
      <c r="DD181" s="103"/>
      <c r="DE181" s="103"/>
      <c r="DF181" s="103"/>
      <c r="DG181" s="103"/>
      <c r="DH181" s="103"/>
      <c r="DI181" s="103"/>
      <c r="DJ181" s="103"/>
      <c r="DK181" s="103"/>
      <c r="DL181" s="103"/>
      <c r="DM181" s="103"/>
      <c r="DN181" s="103"/>
      <c r="DO181" s="103"/>
      <c r="DP181" s="103"/>
      <c r="DQ181" s="103"/>
      <c r="DR181" s="103"/>
      <c r="DS181" s="103"/>
      <c r="DT181" s="103"/>
      <c r="DU181" s="103"/>
      <c r="DV181" s="103"/>
      <c r="DW181" s="103"/>
      <c r="DX181" s="103"/>
      <c r="DY181" s="103"/>
      <c r="DZ181" s="103"/>
      <c r="EA181" s="103"/>
      <c r="EB181" s="103"/>
      <c r="EC181" s="103"/>
      <c r="ED181" s="103"/>
      <c r="EE181" s="103"/>
      <c r="EF181" s="103"/>
      <c r="EG181" s="103"/>
      <c r="EH181" s="103"/>
      <c r="EI181" s="103"/>
      <c r="EJ181" s="103"/>
      <c r="EK181" s="103"/>
      <c r="EL181" s="103"/>
      <c r="EM181" s="103"/>
      <c r="EN181" s="103"/>
      <c r="EO181" s="103"/>
      <c r="EP181" s="103"/>
      <c r="EQ181" s="103"/>
      <c r="ER181" s="103"/>
      <c r="ES181" s="103"/>
      <c r="ET181" s="103"/>
      <c r="EU181" s="103"/>
      <c r="EV181" s="103"/>
      <c r="EW181" s="103"/>
      <c r="EX181" s="103"/>
      <c r="EY181" s="103"/>
      <c r="EZ181" s="103"/>
      <c r="FA181" s="103"/>
      <c r="FB181" s="103"/>
      <c r="FC181" s="103"/>
      <c r="FD181" s="103"/>
      <c r="FE181" s="103"/>
      <c r="FF181" s="103"/>
      <c r="FG181" s="103"/>
      <c r="FH181" s="103"/>
      <c r="FI181" s="103"/>
      <c r="FJ181" s="103"/>
      <c r="FK181" s="103"/>
      <c r="FL181" s="103"/>
      <c r="FM181" s="103"/>
      <c r="FN181" s="103"/>
      <c r="FO181" s="103"/>
      <c r="FP181" s="103"/>
      <c r="FQ181" s="103"/>
      <c r="FR181" s="103"/>
      <c r="FS181" s="103"/>
      <c r="FT181" s="103"/>
      <c r="FU181" s="103"/>
      <c r="FV181" s="103"/>
      <c r="FW181" s="103"/>
      <c r="FX181" s="103"/>
      <c r="FY181" s="103"/>
      <c r="FZ181" s="103"/>
      <c r="GA181" s="103"/>
      <c r="GB181" s="103"/>
      <c r="GC181" s="103"/>
      <c r="GD181" s="103"/>
      <c r="GE181" s="103"/>
      <c r="GF181" s="103"/>
      <c r="GG181" s="103"/>
      <c r="GH181" s="103"/>
      <c r="GI181" s="103"/>
      <c r="GJ181" s="103"/>
      <c r="GK181" s="103"/>
      <c r="GL181" s="103"/>
      <c r="GM181" s="103"/>
      <c r="GN181" s="103"/>
      <c r="GO181" s="103"/>
      <c r="GP181" s="103"/>
      <c r="GQ181" s="103"/>
      <c r="GR181" s="103"/>
      <c r="GS181" s="103"/>
      <c r="GT181" s="103"/>
    </row>
    <row r="182" spans="1:202" s="120" customFormat="1" ht="14.25">
      <c r="A182" s="103"/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  <c r="BD182" s="103"/>
      <c r="BE182" s="103"/>
      <c r="BF182" s="103"/>
      <c r="BG182" s="103"/>
      <c r="BH182" s="103"/>
      <c r="BI182" s="103"/>
      <c r="BJ182" s="103"/>
      <c r="BK182" s="103"/>
      <c r="BL182" s="103"/>
      <c r="BM182" s="103"/>
      <c r="BN182" s="103"/>
      <c r="BO182" s="103"/>
      <c r="BP182" s="103"/>
      <c r="BQ182" s="103"/>
      <c r="BR182" s="103"/>
      <c r="BS182" s="103"/>
      <c r="BT182" s="103"/>
      <c r="BU182" s="103"/>
      <c r="BV182" s="103"/>
      <c r="BW182" s="103"/>
      <c r="BX182" s="103"/>
      <c r="BY182" s="103"/>
      <c r="BZ182" s="103"/>
      <c r="CA182" s="103"/>
      <c r="CB182" s="103"/>
      <c r="CC182" s="103"/>
      <c r="CD182" s="103"/>
      <c r="CE182" s="103"/>
      <c r="CF182" s="103"/>
      <c r="CG182" s="103"/>
      <c r="CH182" s="103"/>
      <c r="CI182" s="103"/>
      <c r="CJ182" s="103"/>
      <c r="CK182" s="103"/>
      <c r="CL182" s="103"/>
      <c r="CM182" s="103"/>
      <c r="CN182" s="103"/>
      <c r="CO182" s="103"/>
      <c r="CP182" s="103"/>
      <c r="CQ182" s="103"/>
      <c r="CR182" s="103"/>
      <c r="CS182" s="103"/>
      <c r="CT182" s="103"/>
      <c r="CU182" s="103"/>
      <c r="CV182" s="103"/>
      <c r="CW182" s="103"/>
      <c r="CX182" s="103"/>
      <c r="CY182" s="103"/>
      <c r="CZ182" s="103"/>
      <c r="DA182" s="103"/>
      <c r="DB182" s="103"/>
      <c r="DC182" s="103"/>
      <c r="DD182" s="103"/>
      <c r="DE182" s="103"/>
      <c r="DF182" s="103"/>
      <c r="DG182" s="103"/>
      <c r="DH182" s="103"/>
      <c r="DI182" s="103"/>
      <c r="DJ182" s="103"/>
      <c r="DK182" s="103"/>
      <c r="DL182" s="103"/>
      <c r="DM182" s="103"/>
      <c r="DN182" s="103"/>
      <c r="DO182" s="103"/>
      <c r="DP182" s="103"/>
      <c r="DQ182" s="103"/>
      <c r="DR182" s="103"/>
      <c r="DS182" s="103"/>
      <c r="DT182" s="103"/>
      <c r="DU182" s="103"/>
      <c r="DV182" s="103"/>
      <c r="DW182" s="103"/>
      <c r="DX182" s="103"/>
      <c r="DY182" s="103"/>
      <c r="DZ182" s="103"/>
      <c r="EA182" s="103"/>
      <c r="EB182" s="103"/>
      <c r="EC182" s="103"/>
      <c r="ED182" s="103"/>
      <c r="EE182" s="103"/>
      <c r="EF182" s="103"/>
      <c r="EG182" s="103"/>
      <c r="EH182" s="103"/>
      <c r="EI182" s="103"/>
      <c r="EJ182" s="103"/>
      <c r="EK182" s="103"/>
      <c r="EL182" s="103"/>
      <c r="EM182" s="103"/>
      <c r="EN182" s="103"/>
      <c r="EO182" s="103"/>
      <c r="EP182" s="103"/>
      <c r="EQ182" s="103"/>
      <c r="ER182" s="103"/>
      <c r="ES182" s="103"/>
      <c r="ET182" s="103"/>
      <c r="EU182" s="103"/>
      <c r="EV182" s="103"/>
      <c r="EW182" s="103"/>
      <c r="EX182" s="103"/>
      <c r="EY182" s="103"/>
      <c r="EZ182" s="103"/>
      <c r="FA182" s="103"/>
      <c r="FB182" s="103"/>
      <c r="FC182" s="103"/>
      <c r="FD182" s="103"/>
      <c r="FE182" s="103"/>
      <c r="FF182" s="103"/>
      <c r="FG182" s="103"/>
      <c r="FH182" s="103"/>
      <c r="FI182" s="103"/>
      <c r="FJ182" s="103"/>
      <c r="FK182" s="103"/>
      <c r="FL182" s="103"/>
      <c r="FM182" s="103"/>
      <c r="FN182" s="103"/>
      <c r="FO182" s="103"/>
      <c r="FP182" s="103"/>
      <c r="FQ182" s="103"/>
      <c r="FR182" s="103"/>
      <c r="FS182" s="103"/>
      <c r="FT182" s="103"/>
      <c r="FU182" s="103"/>
      <c r="FV182" s="103"/>
      <c r="FW182" s="103"/>
      <c r="FX182" s="103"/>
      <c r="FY182" s="103"/>
      <c r="FZ182" s="103"/>
      <c r="GA182" s="103"/>
      <c r="GB182" s="103"/>
      <c r="GC182" s="103"/>
      <c r="GD182" s="103"/>
      <c r="GE182" s="103"/>
      <c r="GF182" s="103"/>
      <c r="GG182" s="103"/>
      <c r="GH182" s="103"/>
      <c r="GI182" s="103"/>
      <c r="GJ182" s="103"/>
      <c r="GK182" s="103"/>
      <c r="GL182" s="103"/>
      <c r="GM182" s="103"/>
      <c r="GN182" s="103"/>
      <c r="GO182" s="103"/>
      <c r="GP182" s="103"/>
      <c r="GQ182" s="103"/>
      <c r="GR182" s="103"/>
      <c r="GS182" s="103"/>
      <c r="GT182" s="103"/>
    </row>
    <row r="183" spans="1:202" s="120" customFormat="1" ht="14.25">
      <c r="A183" s="103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  <c r="BD183" s="103"/>
      <c r="BE183" s="103"/>
      <c r="BF183" s="103"/>
      <c r="BG183" s="103"/>
      <c r="BH183" s="103"/>
      <c r="BI183" s="103"/>
      <c r="BJ183" s="103"/>
      <c r="BK183" s="103"/>
      <c r="BL183" s="103"/>
      <c r="BM183" s="103"/>
      <c r="BN183" s="103"/>
      <c r="BO183" s="103"/>
      <c r="BP183" s="103"/>
      <c r="BQ183" s="103"/>
      <c r="BR183" s="103"/>
      <c r="BS183" s="103"/>
      <c r="BT183" s="103"/>
      <c r="BU183" s="103"/>
      <c r="BV183" s="103"/>
      <c r="BW183" s="103"/>
      <c r="BX183" s="103"/>
      <c r="BY183" s="103"/>
      <c r="BZ183" s="103"/>
      <c r="CA183" s="103"/>
      <c r="CB183" s="103"/>
      <c r="CC183" s="103"/>
      <c r="CD183" s="103"/>
      <c r="CE183" s="103"/>
      <c r="CF183" s="103"/>
      <c r="CG183" s="103"/>
      <c r="CH183" s="103"/>
      <c r="CI183" s="103"/>
      <c r="CJ183" s="103"/>
      <c r="CK183" s="103"/>
      <c r="CL183" s="103"/>
      <c r="CM183" s="103"/>
      <c r="CN183" s="103"/>
      <c r="CO183" s="103"/>
      <c r="CP183" s="103"/>
      <c r="CQ183" s="103"/>
      <c r="CR183" s="103"/>
      <c r="CS183" s="103"/>
      <c r="CT183" s="103"/>
      <c r="CU183" s="103"/>
      <c r="CV183" s="103"/>
      <c r="CW183" s="103"/>
      <c r="CX183" s="103"/>
      <c r="CY183" s="103"/>
      <c r="CZ183" s="103"/>
      <c r="DA183" s="103"/>
      <c r="DB183" s="103"/>
      <c r="DC183" s="103"/>
      <c r="DD183" s="103"/>
      <c r="DE183" s="103"/>
      <c r="DF183" s="103"/>
      <c r="DG183" s="103"/>
      <c r="DH183" s="103"/>
      <c r="DI183" s="103"/>
      <c r="DJ183" s="103"/>
      <c r="DK183" s="103"/>
      <c r="DL183" s="103"/>
      <c r="DM183" s="103"/>
      <c r="DN183" s="103"/>
      <c r="DO183" s="103"/>
      <c r="DP183" s="103"/>
      <c r="DQ183" s="103"/>
      <c r="DR183" s="103"/>
      <c r="DS183" s="103"/>
      <c r="DT183" s="103"/>
      <c r="DU183" s="103"/>
      <c r="DV183" s="103"/>
      <c r="DW183" s="103"/>
      <c r="DX183" s="103"/>
      <c r="DY183" s="103"/>
      <c r="DZ183" s="103"/>
      <c r="EA183" s="103"/>
      <c r="EB183" s="103"/>
      <c r="EC183" s="103"/>
      <c r="ED183" s="103"/>
      <c r="EE183" s="103"/>
      <c r="EF183" s="103"/>
      <c r="EG183" s="103"/>
      <c r="EH183" s="103"/>
      <c r="EI183" s="103"/>
      <c r="EJ183" s="103"/>
      <c r="EK183" s="103"/>
      <c r="EL183" s="103"/>
      <c r="EM183" s="103"/>
      <c r="EN183" s="103"/>
      <c r="EO183" s="103"/>
      <c r="EP183" s="103"/>
      <c r="EQ183" s="103"/>
      <c r="ER183" s="103"/>
      <c r="ES183" s="103"/>
      <c r="ET183" s="103"/>
      <c r="EU183" s="103"/>
      <c r="EV183" s="103"/>
      <c r="EW183" s="103"/>
      <c r="EX183" s="103"/>
      <c r="EY183" s="103"/>
      <c r="EZ183" s="103"/>
      <c r="FA183" s="103"/>
      <c r="FB183" s="103"/>
      <c r="FC183" s="103"/>
      <c r="FD183" s="103"/>
      <c r="FE183" s="103"/>
      <c r="FF183" s="103"/>
      <c r="FG183" s="103"/>
      <c r="FH183" s="103"/>
      <c r="FI183" s="103"/>
      <c r="FJ183" s="103"/>
      <c r="FK183" s="103"/>
      <c r="FL183" s="103"/>
      <c r="FM183" s="103"/>
      <c r="FN183" s="103"/>
      <c r="FO183" s="103"/>
      <c r="FP183" s="103"/>
      <c r="FQ183" s="103"/>
      <c r="FR183" s="103"/>
      <c r="FS183" s="103"/>
      <c r="FT183" s="103"/>
      <c r="FU183" s="103"/>
      <c r="FV183" s="103"/>
      <c r="FW183" s="103"/>
      <c r="FX183" s="103"/>
      <c r="FY183" s="103"/>
      <c r="FZ183" s="103"/>
      <c r="GA183" s="103"/>
      <c r="GB183" s="103"/>
      <c r="GC183" s="103"/>
      <c r="GD183" s="103"/>
      <c r="GE183" s="103"/>
      <c r="GF183" s="103"/>
      <c r="GG183" s="103"/>
      <c r="GH183" s="103"/>
      <c r="GI183" s="103"/>
      <c r="GJ183" s="103"/>
      <c r="GK183" s="103"/>
      <c r="GL183" s="103"/>
      <c r="GM183" s="103"/>
      <c r="GN183" s="103"/>
      <c r="GO183" s="103"/>
      <c r="GP183" s="103"/>
      <c r="GQ183" s="103"/>
      <c r="GR183" s="103"/>
      <c r="GS183" s="103"/>
      <c r="GT183" s="103"/>
    </row>
    <row r="184" spans="1:202" s="120" customFormat="1" ht="14.25">
      <c r="A184" s="103"/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  <c r="BD184" s="103"/>
      <c r="BE184" s="103"/>
      <c r="BF184" s="103"/>
      <c r="BG184" s="103"/>
      <c r="BH184" s="103"/>
      <c r="BI184" s="103"/>
      <c r="BJ184" s="103"/>
      <c r="BK184" s="103"/>
      <c r="BL184" s="103"/>
      <c r="BM184" s="103"/>
      <c r="BN184" s="103"/>
      <c r="BO184" s="103"/>
      <c r="BP184" s="103"/>
      <c r="BQ184" s="103"/>
      <c r="BR184" s="103"/>
      <c r="BS184" s="103"/>
      <c r="BT184" s="103"/>
      <c r="BU184" s="103"/>
      <c r="BV184" s="103"/>
      <c r="BW184" s="103"/>
      <c r="BX184" s="103"/>
      <c r="BY184" s="103"/>
      <c r="BZ184" s="103"/>
      <c r="CA184" s="103"/>
      <c r="CB184" s="103"/>
      <c r="CC184" s="103"/>
      <c r="CD184" s="103"/>
      <c r="CE184" s="103"/>
      <c r="CF184" s="103"/>
      <c r="CG184" s="103"/>
      <c r="CH184" s="103"/>
      <c r="CI184" s="103"/>
      <c r="CJ184" s="103"/>
      <c r="CK184" s="103"/>
      <c r="CL184" s="103"/>
      <c r="CM184" s="103"/>
      <c r="CN184" s="103"/>
      <c r="CO184" s="103"/>
      <c r="CP184" s="103"/>
      <c r="CQ184" s="103"/>
      <c r="CR184" s="103"/>
      <c r="CS184" s="103"/>
      <c r="CT184" s="103"/>
      <c r="CU184" s="103"/>
      <c r="CV184" s="103"/>
      <c r="CW184" s="103"/>
      <c r="CX184" s="103"/>
      <c r="CY184" s="103"/>
      <c r="CZ184" s="103"/>
      <c r="DA184" s="103"/>
      <c r="DB184" s="103"/>
      <c r="DC184" s="103"/>
      <c r="DD184" s="103"/>
      <c r="DE184" s="103"/>
      <c r="DF184" s="103"/>
      <c r="DG184" s="103"/>
      <c r="DH184" s="103"/>
      <c r="DI184" s="103"/>
      <c r="DJ184" s="103"/>
      <c r="DK184" s="103"/>
      <c r="DL184" s="103"/>
      <c r="DM184" s="103"/>
      <c r="DN184" s="103"/>
      <c r="DO184" s="103"/>
      <c r="DP184" s="103"/>
      <c r="DQ184" s="103"/>
      <c r="DR184" s="103"/>
      <c r="DS184" s="103"/>
      <c r="DT184" s="103"/>
      <c r="DU184" s="103"/>
      <c r="DV184" s="103"/>
      <c r="DW184" s="103"/>
      <c r="DX184" s="103"/>
      <c r="DY184" s="103"/>
      <c r="DZ184" s="103"/>
      <c r="EA184" s="103"/>
      <c r="EB184" s="103"/>
      <c r="EC184" s="103"/>
      <c r="ED184" s="103"/>
      <c r="EE184" s="103"/>
      <c r="EF184" s="103"/>
      <c r="EG184" s="103"/>
      <c r="EH184" s="103"/>
      <c r="EI184" s="103"/>
      <c r="EJ184" s="103"/>
      <c r="EK184" s="103"/>
      <c r="EL184" s="103"/>
      <c r="EM184" s="103"/>
      <c r="EN184" s="103"/>
      <c r="EO184" s="103"/>
      <c r="EP184" s="103"/>
      <c r="EQ184" s="103"/>
      <c r="ER184" s="103"/>
      <c r="ES184" s="103"/>
      <c r="ET184" s="103"/>
      <c r="EU184" s="103"/>
      <c r="EV184" s="103"/>
      <c r="EW184" s="103"/>
      <c r="EX184" s="103"/>
      <c r="EY184" s="103"/>
      <c r="EZ184" s="103"/>
      <c r="FA184" s="103"/>
      <c r="FB184" s="103"/>
      <c r="FC184" s="103"/>
      <c r="FD184" s="103"/>
      <c r="FE184" s="103"/>
      <c r="FF184" s="103"/>
      <c r="FG184" s="103"/>
      <c r="FH184" s="103"/>
      <c r="FI184" s="103"/>
      <c r="FJ184" s="103"/>
      <c r="FK184" s="103"/>
      <c r="FL184" s="103"/>
      <c r="FM184" s="103"/>
      <c r="FN184" s="103"/>
      <c r="FO184" s="103"/>
      <c r="FP184" s="103"/>
      <c r="FQ184" s="103"/>
      <c r="FR184" s="103"/>
      <c r="FS184" s="103"/>
      <c r="FT184" s="103"/>
      <c r="FU184" s="103"/>
      <c r="FV184" s="103"/>
      <c r="FW184" s="103"/>
      <c r="FX184" s="103"/>
      <c r="FY184" s="103"/>
      <c r="FZ184" s="103"/>
      <c r="GA184" s="103"/>
      <c r="GB184" s="103"/>
      <c r="GC184" s="103"/>
      <c r="GD184" s="103"/>
      <c r="GE184" s="103"/>
      <c r="GF184" s="103"/>
      <c r="GG184" s="103"/>
      <c r="GH184" s="103"/>
      <c r="GI184" s="103"/>
      <c r="GJ184" s="103"/>
      <c r="GK184" s="103"/>
      <c r="GL184" s="103"/>
      <c r="GM184" s="103"/>
      <c r="GN184" s="103"/>
      <c r="GO184" s="103"/>
      <c r="GP184" s="103"/>
      <c r="GQ184" s="103"/>
      <c r="GR184" s="103"/>
      <c r="GS184" s="103"/>
      <c r="GT184" s="103"/>
    </row>
    <row r="185" spans="1:202" s="120" customFormat="1" ht="14.25">
      <c r="A185" s="103"/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  <c r="BD185" s="103"/>
      <c r="BE185" s="103"/>
      <c r="BF185" s="103"/>
      <c r="BG185" s="103"/>
      <c r="BH185" s="103"/>
      <c r="BI185" s="103"/>
      <c r="BJ185" s="103"/>
      <c r="BK185" s="103"/>
      <c r="BL185" s="103"/>
      <c r="BM185" s="103"/>
      <c r="BN185" s="103"/>
      <c r="BO185" s="103"/>
      <c r="BP185" s="103"/>
      <c r="BQ185" s="103"/>
      <c r="BR185" s="103"/>
      <c r="BS185" s="103"/>
      <c r="BT185" s="103"/>
      <c r="BU185" s="103"/>
      <c r="BV185" s="103"/>
      <c r="BW185" s="103"/>
      <c r="BX185" s="103"/>
      <c r="BY185" s="103"/>
      <c r="BZ185" s="103"/>
      <c r="CA185" s="103"/>
      <c r="CB185" s="103"/>
      <c r="CC185" s="103"/>
      <c r="CD185" s="103"/>
      <c r="CE185" s="103"/>
      <c r="CF185" s="103"/>
      <c r="CG185" s="103"/>
      <c r="CH185" s="103"/>
      <c r="CI185" s="103"/>
      <c r="CJ185" s="103"/>
      <c r="CK185" s="103"/>
      <c r="CL185" s="103"/>
      <c r="CM185" s="103"/>
      <c r="CN185" s="103"/>
      <c r="CO185" s="103"/>
      <c r="CP185" s="103"/>
      <c r="CQ185" s="103"/>
      <c r="CR185" s="103"/>
      <c r="CS185" s="103"/>
      <c r="CT185" s="103"/>
      <c r="CU185" s="103"/>
      <c r="CV185" s="103"/>
      <c r="CW185" s="103"/>
      <c r="CX185" s="103"/>
      <c r="CY185" s="103"/>
      <c r="CZ185" s="103"/>
      <c r="DA185" s="103"/>
      <c r="DB185" s="103"/>
      <c r="DC185" s="103"/>
      <c r="DD185" s="103"/>
      <c r="DE185" s="103"/>
      <c r="DF185" s="103"/>
      <c r="DG185" s="103"/>
      <c r="DH185" s="103"/>
      <c r="DI185" s="103"/>
      <c r="DJ185" s="103"/>
      <c r="DK185" s="103"/>
      <c r="DL185" s="103"/>
      <c r="DM185" s="103"/>
      <c r="DN185" s="103"/>
      <c r="DO185" s="103"/>
      <c r="DP185" s="103"/>
      <c r="DQ185" s="103"/>
      <c r="DR185" s="103"/>
      <c r="DS185" s="103"/>
      <c r="DT185" s="103"/>
      <c r="DU185" s="103"/>
      <c r="DV185" s="103"/>
      <c r="DW185" s="103"/>
      <c r="DX185" s="103"/>
      <c r="DY185" s="103"/>
      <c r="DZ185" s="103"/>
      <c r="EA185" s="103"/>
      <c r="EB185" s="103"/>
      <c r="EC185" s="103"/>
      <c r="ED185" s="103"/>
      <c r="EE185" s="103"/>
      <c r="EF185" s="103"/>
      <c r="EG185" s="103"/>
      <c r="EH185" s="103"/>
      <c r="EI185" s="103"/>
      <c r="EJ185" s="103"/>
      <c r="EK185" s="103"/>
      <c r="EL185" s="103"/>
      <c r="EM185" s="103"/>
      <c r="EN185" s="103"/>
      <c r="EO185" s="103"/>
      <c r="EP185" s="103"/>
      <c r="EQ185" s="103"/>
      <c r="ER185" s="103"/>
      <c r="ES185" s="103"/>
      <c r="ET185" s="103"/>
      <c r="EU185" s="103"/>
      <c r="EV185" s="103"/>
      <c r="EW185" s="103"/>
      <c r="EX185" s="103"/>
      <c r="EY185" s="103"/>
      <c r="EZ185" s="103"/>
      <c r="FA185" s="103"/>
      <c r="FB185" s="103"/>
      <c r="FC185" s="103"/>
      <c r="FD185" s="103"/>
      <c r="FE185" s="103"/>
      <c r="FF185" s="103"/>
      <c r="FG185" s="103"/>
      <c r="FH185" s="103"/>
      <c r="FI185" s="103"/>
      <c r="FJ185" s="103"/>
      <c r="FK185" s="103"/>
      <c r="FL185" s="103"/>
      <c r="FM185" s="103"/>
      <c r="FN185" s="103"/>
      <c r="FO185" s="103"/>
      <c r="FP185" s="103"/>
      <c r="FQ185" s="103"/>
      <c r="FR185" s="103"/>
      <c r="FS185" s="103"/>
      <c r="FT185" s="103"/>
      <c r="FU185" s="103"/>
      <c r="FV185" s="103"/>
      <c r="FW185" s="103"/>
      <c r="FX185" s="103"/>
      <c r="FY185" s="103"/>
      <c r="FZ185" s="103"/>
      <c r="GA185" s="103"/>
      <c r="GB185" s="103"/>
      <c r="GC185" s="103"/>
      <c r="GD185" s="103"/>
      <c r="GE185" s="103"/>
      <c r="GF185" s="103"/>
      <c r="GG185" s="103"/>
      <c r="GH185" s="103"/>
      <c r="GI185" s="103"/>
      <c r="GJ185" s="103"/>
      <c r="GK185" s="103"/>
      <c r="GL185" s="103"/>
      <c r="GM185" s="103"/>
      <c r="GN185" s="103"/>
      <c r="GO185" s="103"/>
      <c r="GP185" s="103"/>
      <c r="GQ185" s="103"/>
      <c r="GR185" s="103"/>
      <c r="GS185" s="103"/>
      <c r="GT185" s="103"/>
    </row>
    <row r="186" spans="1:202" s="120" customFormat="1" ht="14.25">
      <c r="A186" s="103"/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  <c r="BD186" s="103"/>
      <c r="BE186" s="103"/>
      <c r="BF186" s="103"/>
      <c r="BG186" s="103"/>
      <c r="BH186" s="103"/>
      <c r="BI186" s="103"/>
      <c r="BJ186" s="103"/>
      <c r="BK186" s="103"/>
      <c r="BL186" s="103"/>
      <c r="BM186" s="103"/>
      <c r="BN186" s="103"/>
      <c r="BO186" s="103"/>
      <c r="BP186" s="103"/>
      <c r="BQ186" s="103"/>
      <c r="BR186" s="103"/>
      <c r="BS186" s="103"/>
      <c r="BT186" s="103"/>
      <c r="BU186" s="103"/>
      <c r="BV186" s="103"/>
      <c r="BW186" s="103"/>
      <c r="BX186" s="103"/>
      <c r="BY186" s="103"/>
      <c r="BZ186" s="103"/>
      <c r="CA186" s="103"/>
      <c r="CB186" s="103"/>
      <c r="CC186" s="103"/>
      <c r="CD186" s="103"/>
      <c r="CE186" s="103"/>
      <c r="CF186" s="103"/>
      <c r="CG186" s="103"/>
      <c r="CH186" s="103"/>
      <c r="CI186" s="103"/>
      <c r="CJ186" s="103"/>
      <c r="CK186" s="103"/>
      <c r="CL186" s="103"/>
      <c r="CM186" s="103"/>
      <c r="CN186" s="103"/>
      <c r="CO186" s="103"/>
      <c r="CP186" s="103"/>
      <c r="CQ186" s="103"/>
      <c r="CR186" s="103"/>
      <c r="CS186" s="103"/>
      <c r="CT186" s="103"/>
      <c r="CU186" s="103"/>
      <c r="CV186" s="103"/>
      <c r="CW186" s="103"/>
      <c r="CX186" s="103"/>
      <c r="CY186" s="103"/>
      <c r="CZ186" s="103"/>
      <c r="DA186" s="103"/>
      <c r="DB186" s="103"/>
      <c r="DC186" s="103"/>
      <c r="DD186" s="103"/>
      <c r="DE186" s="103"/>
      <c r="DF186" s="103"/>
      <c r="DG186" s="103"/>
      <c r="DH186" s="103"/>
      <c r="DI186" s="103"/>
      <c r="DJ186" s="103"/>
      <c r="DK186" s="103"/>
      <c r="DL186" s="103"/>
      <c r="DM186" s="103"/>
      <c r="DN186" s="103"/>
      <c r="DO186" s="103"/>
      <c r="DP186" s="103"/>
      <c r="DQ186" s="103"/>
      <c r="DR186" s="103"/>
      <c r="DS186" s="103"/>
      <c r="DT186" s="103"/>
      <c r="DU186" s="103"/>
      <c r="DV186" s="103"/>
      <c r="DW186" s="103"/>
      <c r="DX186" s="103"/>
      <c r="DY186" s="103"/>
      <c r="DZ186" s="103"/>
      <c r="EA186" s="103"/>
      <c r="EB186" s="103"/>
      <c r="EC186" s="103"/>
      <c r="ED186" s="103"/>
      <c r="EE186" s="103"/>
      <c r="EF186" s="103"/>
      <c r="EG186" s="103"/>
      <c r="EH186" s="103"/>
      <c r="EI186" s="103"/>
      <c r="EJ186" s="103"/>
      <c r="EK186" s="103"/>
      <c r="EL186" s="103"/>
      <c r="EM186" s="103"/>
      <c r="EN186" s="103"/>
      <c r="EO186" s="103"/>
      <c r="EP186" s="103"/>
      <c r="EQ186" s="103"/>
      <c r="ER186" s="103"/>
      <c r="ES186" s="103"/>
      <c r="ET186" s="103"/>
      <c r="EU186" s="103"/>
      <c r="EV186" s="103"/>
      <c r="EW186" s="103"/>
      <c r="EX186" s="103"/>
      <c r="EY186" s="103"/>
      <c r="EZ186" s="103"/>
      <c r="FA186" s="103"/>
      <c r="FB186" s="103"/>
      <c r="FC186" s="103"/>
      <c r="FD186" s="103"/>
      <c r="FE186" s="103"/>
      <c r="FF186" s="103"/>
      <c r="FG186" s="103"/>
      <c r="FH186" s="103"/>
      <c r="FI186" s="103"/>
      <c r="FJ186" s="103"/>
      <c r="FK186" s="103"/>
      <c r="FL186" s="103"/>
      <c r="FM186" s="103"/>
      <c r="FN186" s="103"/>
      <c r="FO186" s="103"/>
      <c r="FP186" s="103"/>
      <c r="FQ186" s="103"/>
      <c r="FR186" s="103"/>
      <c r="FS186" s="103"/>
      <c r="FT186" s="103"/>
      <c r="FU186" s="103"/>
      <c r="FV186" s="103"/>
      <c r="FW186" s="103"/>
      <c r="FX186" s="103"/>
      <c r="FY186" s="103"/>
      <c r="FZ186" s="103"/>
      <c r="GA186" s="103"/>
      <c r="GB186" s="103"/>
      <c r="GC186" s="103"/>
      <c r="GD186" s="103"/>
      <c r="GE186" s="103"/>
      <c r="GF186" s="103"/>
      <c r="GG186" s="103"/>
      <c r="GH186" s="103"/>
      <c r="GI186" s="103"/>
      <c r="GJ186" s="103"/>
      <c r="GK186" s="103"/>
      <c r="GL186" s="103"/>
      <c r="GM186" s="103"/>
      <c r="GN186" s="103"/>
      <c r="GO186" s="103"/>
      <c r="GP186" s="103"/>
      <c r="GQ186" s="103"/>
      <c r="GR186" s="103"/>
      <c r="GS186" s="103"/>
      <c r="GT186" s="103"/>
    </row>
    <row r="187" spans="1:202" s="120" customFormat="1" ht="14.25">
      <c r="A187" s="103"/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  <c r="BD187" s="103"/>
      <c r="BE187" s="103"/>
      <c r="BF187" s="103"/>
      <c r="BG187" s="103"/>
      <c r="BH187" s="103"/>
      <c r="BI187" s="103"/>
      <c r="BJ187" s="103"/>
      <c r="BK187" s="103"/>
      <c r="BL187" s="103"/>
      <c r="BM187" s="103"/>
      <c r="BN187" s="103"/>
      <c r="BO187" s="103"/>
      <c r="BP187" s="103"/>
      <c r="BQ187" s="103"/>
      <c r="BR187" s="103"/>
      <c r="BS187" s="103"/>
      <c r="BT187" s="103"/>
      <c r="BU187" s="103"/>
      <c r="BV187" s="103"/>
      <c r="BW187" s="103"/>
      <c r="BX187" s="103"/>
      <c r="BY187" s="103"/>
      <c r="BZ187" s="103"/>
      <c r="CA187" s="103"/>
      <c r="CB187" s="103"/>
      <c r="CC187" s="103"/>
      <c r="CD187" s="103"/>
      <c r="CE187" s="103"/>
      <c r="CF187" s="103"/>
      <c r="CG187" s="103"/>
      <c r="CH187" s="103"/>
      <c r="CI187" s="103"/>
      <c r="CJ187" s="103"/>
      <c r="CK187" s="103"/>
      <c r="CL187" s="103"/>
      <c r="CM187" s="103"/>
      <c r="CN187" s="103"/>
      <c r="CO187" s="103"/>
      <c r="CP187" s="103"/>
      <c r="CQ187" s="103"/>
      <c r="CR187" s="103"/>
      <c r="CS187" s="103"/>
      <c r="CT187" s="103"/>
      <c r="CU187" s="103"/>
      <c r="CV187" s="103"/>
      <c r="CW187" s="103"/>
      <c r="CX187" s="103"/>
      <c r="CY187" s="103"/>
      <c r="CZ187" s="103"/>
      <c r="DA187" s="103"/>
      <c r="DB187" s="103"/>
      <c r="DC187" s="103"/>
      <c r="DD187" s="103"/>
      <c r="DE187" s="103"/>
      <c r="DF187" s="103"/>
      <c r="DG187" s="103"/>
      <c r="DH187" s="103"/>
      <c r="DI187" s="103"/>
      <c r="DJ187" s="103"/>
      <c r="DK187" s="103"/>
      <c r="DL187" s="103"/>
      <c r="DM187" s="103"/>
      <c r="DN187" s="103"/>
      <c r="DO187" s="103"/>
      <c r="DP187" s="103"/>
      <c r="DQ187" s="103"/>
      <c r="DR187" s="103"/>
      <c r="DS187" s="103"/>
      <c r="DT187" s="103"/>
      <c r="DU187" s="103"/>
      <c r="DV187" s="103"/>
      <c r="DW187" s="103"/>
      <c r="DX187" s="103"/>
      <c r="DY187" s="103"/>
      <c r="DZ187" s="103"/>
      <c r="EA187" s="103"/>
      <c r="EB187" s="103"/>
      <c r="EC187" s="103"/>
      <c r="ED187" s="103"/>
      <c r="EE187" s="103"/>
      <c r="EF187" s="103"/>
      <c r="EG187" s="103"/>
      <c r="EH187" s="103"/>
      <c r="EI187" s="103"/>
      <c r="EJ187" s="103"/>
      <c r="EK187" s="103"/>
      <c r="EL187" s="103"/>
      <c r="EM187" s="103"/>
      <c r="EN187" s="103"/>
      <c r="EO187" s="103"/>
      <c r="EP187" s="103"/>
      <c r="EQ187" s="103"/>
      <c r="ER187" s="103"/>
      <c r="ES187" s="103"/>
      <c r="ET187" s="103"/>
      <c r="EU187" s="103"/>
      <c r="EV187" s="103"/>
      <c r="EW187" s="103"/>
      <c r="EX187" s="103"/>
      <c r="EY187" s="103"/>
      <c r="EZ187" s="103"/>
      <c r="FA187" s="103"/>
      <c r="FB187" s="103"/>
      <c r="FC187" s="103"/>
      <c r="FD187" s="103"/>
      <c r="FE187" s="103"/>
      <c r="FF187" s="103"/>
      <c r="FG187" s="103"/>
      <c r="FH187" s="103"/>
      <c r="FI187" s="103"/>
      <c r="FJ187" s="103"/>
      <c r="FK187" s="103"/>
      <c r="FL187" s="103"/>
      <c r="FM187" s="103"/>
      <c r="FN187" s="103"/>
      <c r="FO187" s="103"/>
      <c r="FP187" s="103"/>
      <c r="FQ187" s="103"/>
      <c r="FR187" s="103"/>
      <c r="FS187" s="103"/>
      <c r="FT187" s="103"/>
      <c r="FU187" s="103"/>
      <c r="FV187" s="103"/>
      <c r="FW187" s="103"/>
      <c r="FX187" s="103"/>
      <c r="FY187" s="103"/>
      <c r="FZ187" s="103"/>
      <c r="GA187" s="103"/>
      <c r="GB187" s="103"/>
      <c r="GC187" s="103"/>
      <c r="GD187" s="103"/>
      <c r="GE187" s="103"/>
      <c r="GF187" s="103"/>
      <c r="GG187" s="103"/>
      <c r="GH187" s="103"/>
      <c r="GI187" s="103"/>
      <c r="GJ187" s="103"/>
      <c r="GK187" s="103"/>
      <c r="GL187" s="103"/>
      <c r="GM187" s="103"/>
      <c r="GN187" s="103"/>
      <c r="GO187" s="103"/>
      <c r="GP187" s="103"/>
      <c r="GQ187" s="103"/>
      <c r="GR187" s="103"/>
      <c r="GS187" s="103"/>
      <c r="GT187" s="103"/>
    </row>
    <row r="188" spans="1:202" s="120" customFormat="1" ht="14.25">
      <c r="A188" s="103"/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  <c r="BD188" s="103"/>
      <c r="BE188" s="103"/>
      <c r="BF188" s="103"/>
      <c r="BG188" s="103"/>
      <c r="BH188" s="103"/>
      <c r="BI188" s="103"/>
      <c r="BJ188" s="103"/>
      <c r="BK188" s="103"/>
      <c r="BL188" s="103"/>
      <c r="BM188" s="103"/>
      <c r="BN188" s="103"/>
      <c r="BO188" s="103"/>
      <c r="BP188" s="103"/>
      <c r="BQ188" s="103"/>
      <c r="BR188" s="103"/>
      <c r="BS188" s="103"/>
      <c r="BT188" s="103"/>
      <c r="BU188" s="103"/>
      <c r="BV188" s="103"/>
      <c r="BW188" s="103"/>
      <c r="BX188" s="103"/>
      <c r="BY188" s="103"/>
      <c r="BZ188" s="103"/>
      <c r="CA188" s="103"/>
      <c r="CB188" s="103"/>
      <c r="CC188" s="103"/>
      <c r="CD188" s="103"/>
      <c r="CE188" s="103"/>
      <c r="CF188" s="103"/>
      <c r="CG188" s="103"/>
      <c r="CH188" s="103"/>
      <c r="CI188" s="103"/>
      <c r="CJ188" s="103"/>
      <c r="CK188" s="103"/>
      <c r="CL188" s="103"/>
      <c r="CM188" s="103"/>
      <c r="CN188" s="103"/>
      <c r="CO188" s="103"/>
      <c r="CP188" s="103"/>
      <c r="CQ188" s="103"/>
      <c r="CR188" s="103"/>
      <c r="CS188" s="103"/>
      <c r="CT188" s="103"/>
      <c r="CU188" s="103"/>
      <c r="CV188" s="103"/>
      <c r="CW188" s="103"/>
      <c r="CX188" s="103"/>
      <c r="CY188" s="103"/>
      <c r="CZ188" s="103"/>
      <c r="DA188" s="103"/>
      <c r="DB188" s="103"/>
      <c r="DC188" s="103"/>
      <c r="DD188" s="103"/>
      <c r="DE188" s="103"/>
      <c r="DF188" s="103"/>
      <c r="DG188" s="103"/>
      <c r="DH188" s="103"/>
      <c r="DI188" s="103"/>
      <c r="DJ188" s="103"/>
      <c r="DK188" s="103"/>
      <c r="DL188" s="103"/>
      <c r="DM188" s="103"/>
      <c r="DN188" s="103"/>
      <c r="DO188" s="103"/>
      <c r="DP188" s="103"/>
      <c r="DQ188" s="103"/>
      <c r="DR188" s="103"/>
      <c r="DS188" s="103"/>
      <c r="DT188" s="103"/>
      <c r="DU188" s="103"/>
      <c r="DV188" s="103"/>
      <c r="DW188" s="103"/>
      <c r="DX188" s="103"/>
      <c r="DY188" s="103"/>
      <c r="DZ188" s="103"/>
      <c r="EA188" s="103"/>
      <c r="EB188" s="103"/>
      <c r="EC188" s="103"/>
      <c r="ED188" s="103"/>
      <c r="EE188" s="103"/>
      <c r="EF188" s="103"/>
      <c r="EG188" s="103"/>
      <c r="EH188" s="103"/>
      <c r="EI188" s="103"/>
      <c r="EJ188" s="103"/>
      <c r="EK188" s="103"/>
      <c r="EL188" s="103"/>
      <c r="EM188" s="103"/>
      <c r="EN188" s="103"/>
      <c r="EO188" s="103"/>
      <c r="EP188" s="103"/>
      <c r="EQ188" s="103"/>
      <c r="ER188" s="103"/>
      <c r="ES188" s="103"/>
      <c r="ET188" s="103"/>
      <c r="EU188" s="103"/>
      <c r="EV188" s="103"/>
      <c r="EW188" s="103"/>
      <c r="EX188" s="103"/>
      <c r="EY188" s="103"/>
      <c r="EZ188" s="103"/>
      <c r="FA188" s="103"/>
      <c r="FB188" s="103"/>
      <c r="FC188" s="103"/>
      <c r="FD188" s="103"/>
      <c r="FE188" s="103"/>
      <c r="FF188" s="103"/>
      <c r="FG188" s="103"/>
      <c r="FH188" s="103"/>
      <c r="FI188" s="103"/>
      <c r="FJ188" s="103"/>
      <c r="FK188" s="103"/>
      <c r="FL188" s="103"/>
      <c r="FM188" s="103"/>
      <c r="FN188" s="103"/>
      <c r="FO188" s="103"/>
      <c r="FP188" s="103"/>
      <c r="FQ188" s="103"/>
      <c r="FR188" s="103"/>
      <c r="FS188" s="103"/>
      <c r="FT188" s="103"/>
      <c r="FU188" s="103"/>
      <c r="FV188" s="103"/>
      <c r="FW188" s="103"/>
      <c r="FX188" s="103"/>
      <c r="FY188" s="103"/>
      <c r="FZ188" s="103"/>
      <c r="GA188" s="103"/>
      <c r="GB188" s="103"/>
      <c r="GC188" s="103"/>
      <c r="GD188" s="103"/>
      <c r="GE188" s="103"/>
      <c r="GF188" s="103"/>
      <c r="GG188" s="103"/>
      <c r="GH188" s="103"/>
      <c r="GI188" s="103"/>
      <c r="GJ188" s="103"/>
      <c r="GK188" s="103"/>
      <c r="GL188" s="103"/>
      <c r="GM188" s="103"/>
      <c r="GN188" s="103"/>
      <c r="GO188" s="103"/>
      <c r="GP188" s="103"/>
      <c r="GQ188" s="103"/>
      <c r="GR188" s="103"/>
      <c r="GS188" s="103"/>
      <c r="GT188" s="103"/>
    </row>
    <row r="189" spans="1:202" s="120" customFormat="1" ht="14.25">
      <c r="A189" s="103"/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  <c r="BD189" s="103"/>
      <c r="BE189" s="103"/>
      <c r="BF189" s="103"/>
      <c r="BG189" s="103"/>
      <c r="BH189" s="103"/>
      <c r="BI189" s="103"/>
      <c r="BJ189" s="103"/>
      <c r="BK189" s="103"/>
      <c r="BL189" s="103"/>
      <c r="BM189" s="103"/>
      <c r="BN189" s="103"/>
      <c r="BO189" s="103"/>
      <c r="BP189" s="103"/>
      <c r="BQ189" s="103"/>
      <c r="BR189" s="103"/>
      <c r="BS189" s="103"/>
      <c r="BT189" s="103"/>
      <c r="BU189" s="103"/>
      <c r="BV189" s="103"/>
      <c r="BW189" s="103"/>
      <c r="BX189" s="103"/>
      <c r="BY189" s="103"/>
      <c r="BZ189" s="103"/>
      <c r="CA189" s="103"/>
      <c r="CB189" s="103"/>
      <c r="CC189" s="103"/>
      <c r="CD189" s="103"/>
      <c r="CE189" s="103"/>
      <c r="CF189" s="103"/>
      <c r="CG189" s="103"/>
      <c r="CH189" s="103"/>
      <c r="CI189" s="103"/>
      <c r="CJ189" s="103"/>
      <c r="CK189" s="103"/>
      <c r="CL189" s="103"/>
      <c r="CM189" s="103"/>
      <c r="CN189" s="103"/>
      <c r="CO189" s="103"/>
      <c r="CP189" s="103"/>
      <c r="CQ189" s="103"/>
      <c r="CR189" s="103"/>
      <c r="CS189" s="103"/>
      <c r="CT189" s="103"/>
      <c r="CU189" s="103"/>
      <c r="CV189" s="103"/>
      <c r="CW189" s="103"/>
      <c r="CX189" s="103"/>
      <c r="CY189" s="103"/>
      <c r="CZ189" s="103"/>
      <c r="DA189" s="103"/>
      <c r="DB189" s="103"/>
      <c r="DC189" s="103"/>
      <c r="DD189" s="103"/>
      <c r="DE189" s="103"/>
      <c r="DF189" s="103"/>
      <c r="DG189" s="103"/>
      <c r="DH189" s="103"/>
      <c r="DI189" s="103"/>
      <c r="DJ189" s="103"/>
      <c r="DK189" s="103"/>
      <c r="DL189" s="103"/>
      <c r="DM189" s="103"/>
      <c r="DN189" s="103"/>
      <c r="DO189" s="103"/>
      <c r="DP189" s="103"/>
      <c r="DQ189" s="103"/>
      <c r="DR189" s="103"/>
      <c r="DS189" s="103"/>
      <c r="DT189" s="103"/>
      <c r="DU189" s="103"/>
      <c r="DV189" s="103"/>
      <c r="DW189" s="103"/>
      <c r="DX189" s="103"/>
      <c r="DY189" s="103"/>
      <c r="DZ189" s="103"/>
      <c r="EA189" s="103"/>
      <c r="EB189" s="103"/>
      <c r="EC189" s="103"/>
      <c r="ED189" s="103"/>
      <c r="EE189" s="103"/>
      <c r="EF189" s="103"/>
      <c r="EG189" s="103"/>
      <c r="EH189" s="103"/>
      <c r="EI189" s="103"/>
      <c r="EJ189" s="103"/>
      <c r="EK189" s="103"/>
      <c r="EL189" s="103"/>
      <c r="EM189" s="103"/>
      <c r="EN189" s="103"/>
      <c r="EO189" s="103"/>
      <c r="EP189" s="103"/>
      <c r="EQ189" s="103"/>
      <c r="ER189" s="103"/>
      <c r="ES189" s="103"/>
      <c r="ET189" s="103"/>
      <c r="EU189" s="103"/>
      <c r="EV189" s="103"/>
      <c r="EW189" s="103"/>
      <c r="EX189" s="103"/>
      <c r="EY189" s="103"/>
      <c r="EZ189" s="103"/>
      <c r="FA189" s="103"/>
      <c r="FB189" s="103"/>
      <c r="FC189" s="103"/>
      <c r="FD189" s="103"/>
      <c r="FE189" s="103"/>
      <c r="FF189" s="103"/>
      <c r="FG189" s="103"/>
      <c r="FH189" s="103"/>
      <c r="FI189" s="103"/>
      <c r="FJ189" s="103"/>
      <c r="FK189" s="103"/>
      <c r="FL189" s="103"/>
      <c r="FM189" s="103"/>
      <c r="FN189" s="103"/>
      <c r="FO189" s="103"/>
      <c r="FP189" s="103"/>
      <c r="FQ189" s="103"/>
      <c r="FR189" s="103"/>
      <c r="FS189" s="103"/>
      <c r="FT189" s="103"/>
      <c r="FU189" s="103"/>
      <c r="FV189" s="103"/>
      <c r="FW189" s="103"/>
      <c r="FX189" s="103"/>
      <c r="FY189" s="103"/>
      <c r="FZ189" s="103"/>
      <c r="GA189" s="103"/>
      <c r="GB189" s="103"/>
      <c r="GC189" s="103"/>
      <c r="GD189" s="103"/>
      <c r="GE189" s="103"/>
      <c r="GF189" s="103"/>
      <c r="GG189" s="103"/>
      <c r="GH189" s="103"/>
      <c r="GI189" s="103"/>
      <c r="GJ189" s="103"/>
      <c r="GK189" s="103"/>
      <c r="GL189" s="103"/>
      <c r="GM189" s="103"/>
      <c r="GN189" s="103"/>
      <c r="GO189" s="103"/>
      <c r="GP189" s="103"/>
      <c r="GQ189" s="103"/>
      <c r="GR189" s="103"/>
      <c r="GS189" s="103"/>
      <c r="GT189" s="103"/>
    </row>
    <row r="190" spans="1:202" s="120" customFormat="1" ht="14.25">
      <c r="A190" s="103"/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  <c r="BD190" s="103"/>
      <c r="BE190" s="103"/>
      <c r="BF190" s="103"/>
      <c r="BG190" s="103"/>
      <c r="BH190" s="103"/>
      <c r="BI190" s="103"/>
      <c r="BJ190" s="103"/>
      <c r="BK190" s="103"/>
      <c r="BL190" s="103"/>
      <c r="BM190" s="103"/>
      <c r="BN190" s="103"/>
      <c r="BO190" s="103"/>
      <c r="BP190" s="103"/>
      <c r="BQ190" s="103"/>
      <c r="BR190" s="103"/>
      <c r="BS190" s="103"/>
      <c r="BT190" s="103"/>
      <c r="BU190" s="103"/>
      <c r="BV190" s="103"/>
      <c r="BW190" s="103"/>
      <c r="BX190" s="103"/>
      <c r="BY190" s="103"/>
      <c r="BZ190" s="103"/>
      <c r="CA190" s="103"/>
      <c r="CB190" s="103"/>
      <c r="CC190" s="103"/>
      <c r="CD190" s="103"/>
      <c r="CE190" s="103"/>
      <c r="CF190" s="103"/>
      <c r="CG190" s="103"/>
      <c r="CH190" s="103"/>
      <c r="CI190" s="103"/>
      <c r="CJ190" s="103"/>
      <c r="CK190" s="103"/>
      <c r="CL190" s="103"/>
      <c r="CM190" s="103"/>
      <c r="CN190" s="103"/>
      <c r="CO190" s="103"/>
      <c r="CP190" s="103"/>
      <c r="CQ190" s="103"/>
      <c r="CR190" s="103"/>
      <c r="CS190" s="103"/>
      <c r="CT190" s="103"/>
      <c r="CU190" s="103"/>
      <c r="CV190" s="103"/>
      <c r="CW190" s="103"/>
      <c r="CX190" s="103"/>
      <c r="CY190" s="103"/>
      <c r="CZ190" s="103"/>
      <c r="DA190" s="103"/>
      <c r="DB190" s="103"/>
      <c r="DC190" s="103"/>
      <c r="DD190" s="103"/>
      <c r="DE190" s="103"/>
      <c r="DF190" s="103"/>
      <c r="DG190" s="103"/>
      <c r="DH190" s="103"/>
      <c r="DI190" s="103"/>
      <c r="DJ190" s="103"/>
      <c r="DK190" s="103"/>
      <c r="DL190" s="103"/>
      <c r="DM190" s="103"/>
      <c r="DN190" s="103"/>
      <c r="DO190" s="103"/>
      <c r="DP190" s="103"/>
      <c r="DQ190" s="103"/>
      <c r="DR190" s="103"/>
      <c r="DS190" s="103"/>
      <c r="DT190" s="103"/>
      <c r="DU190" s="103"/>
      <c r="DV190" s="103"/>
      <c r="DW190" s="103"/>
      <c r="DX190" s="103"/>
      <c r="DY190" s="103"/>
      <c r="DZ190" s="103"/>
      <c r="EA190" s="103"/>
      <c r="EB190" s="103"/>
      <c r="EC190" s="103"/>
      <c r="ED190" s="103"/>
      <c r="EE190" s="103"/>
      <c r="EF190" s="103"/>
      <c r="EG190" s="103"/>
      <c r="EH190" s="103"/>
      <c r="EI190" s="103"/>
      <c r="EJ190" s="103"/>
      <c r="EK190" s="103"/>
      <c r="EL190" s="103"/>
      <c r="EM190" s="103"/>
      <c r="EN190" s="103"/>
      <c r="EO190" s="103"/>
      <c r="EP190" s="103"/>
      <c r="EQ190" s="103"/>
      <c r="ER190" s="103"/>
      <c r="ES190" s="103"/>
      <c r="ET190" s="103"/>
      <c r="EU190" s="103"/>
      <c r="EV190" s="103"/>
      <c r="EW190" s="103"/>
      <c r="EX190" s="103"/>
      <c r="EY190" s="103"/>
      <c r="EZ190" s="103"/>
      <c r="FA190" s="103"/>
      <c r="FB190" s="103"/>
      <c r="FC190" s="103"/>
      <c r="FD190" s="103"/>
      <c r="FE190" s="103"/>
      <c r="FF190" s="103"/>
      <c r="FG190" s="103"/>
      <c r="FH190" s="103"/>
      <c r="FI190" s="103"/>
      <c r="FJ190" s="103"/>
      <c r="FK190" s="103"/>
      <c r="FL190" s="103"/>
      <c r="FM190" s="103"/>
      <c r="FN190" s="103"/>
      <c r="FO190" s="103"/>
      <c r="FP190" s="103"/>
      <c r="FQ190" s="103"/>
      <c r="FR190" s="103"/>
      <c r="FS190" s="103"/>
      <c r="FT190" s="103"/>
      <c r="FU190" s="103"/>
      <c r="FV190" s="103"/>
      <c r="FW190" s="103"/>
      <c r="FX190" s="103"/>
      <c r="FY190" s="103"/>
      <c r="FZ190" s="103"/>
      <c r="GA190" s="103"/>
      <c r="GB190" s="103"/>
      <c r="GC190" s="103"/>
      <c r="GD190" s="103"/>
      <c r="GE190" s="103"/>
      <c r="GF190" s="103"/>
      <c r="GG190" s="103"/>
      <c r="GH190" s="103"/>
      <c r="GI190" s="103"/>
      <c r="GJ190" s="103"/>
      <c r="GK190" s="103"/>
      <c r="GL190" s="103"/>
      <c r="GM190" s="103"/>
      <c r="GN190" s="103"/>
      <c r="GO190" s="103"/>
      <c r="GP190" s="103"/>
      <c r="GQ190" s="103"/>
      <c r="GR190" s="103"/>
      <c r="GS190" s="103"/>
      <c r="GT190" s="103"/>
    </row>
    <row r="191" spans="1:202" s="120" customFormat="1" ht="14.25">
      <c r="A191" s="103"/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  <c r="BD191" s="103"/>
      <c r="BE191" s="103"/>
      <c r="BF191" s="103"/>
      <c r="BG191" s="103"/>
      <c r="BH191" s="103"/>
      <c r="BI191" s="103"/>
      <c r="BJ191" s="103"/>
      <c r="BK191" s="103"/>
      <c r="BL191" s="103"/>
      <c r="BM191" s="103"/>
      <c r="BN191" s="103"/>
      <c r="BO191" s="103"/>
      <c r="BP191" s="103"/>
      <c r="BQ191" s="103"/>
      <c r="BR191" s="103"/>
      <c r="BS191" s="103"/>
      <c r="BT191" s="103"/>
      <c r="BU191" s="103"/>
      <c r="BV191" s="103"/>
      <c r="BW191" s="103"/>
      <c r="BX191" s="103"/>
      <c r="BY191" s="103"/>
      <c r="BZ191" s="103"/>
      <c r="CA191" s="103"/>
      <c r="CB191" s="103"/>
      <c r="CC191" s="103"/>
      <c r="CD191" s="103"/>
      <c r="CE191" s="103"/>
      <c r="CF191" s="103"/>
      <c r="CG191" s="103"/>
      <c r="CH191" s="103"/>
      <c r="CI191" s="103"/>
      <c r="CJ191" s="103"/>
      <c r="CK191" s="103"/>
      <c r="CL191" s="103"/>
      <c r="CM191" s="103"/>
      <c r="CN191" s="103"/>
      <c r="CO191" s="103"/>
      <c r="CP191" s="103"/>
      <c r="CQ191" s="103"/>
      <c r="CR191" s="103"/>
      <c r="CS191" s="103"/>
      <c r="CT191" s="103"/>
      <c r="CU191" s="103"/>
      <c r="CV191" s="103"/>
      <c r="CW191" s="103"/>
      <c r="CX191" s="103"/>
      <c r="CY191" s="103"/>
      <c r="CZ191" s="103"/>
      <c r="DA191" s="103"/>
      <c r="DB191" s="103"/>
      <c r="DC191" s="103"/>
      <c r="DD191" s="103"/>
      <c r="DE191" s="103"/>
      <c r="DF191" s="103"/>
      <c r="DG191" s="103"/>
      <c r="DH191" s="103"/>
      <c r="DI191" s="103"/>
      <c r="DJ191" s="103"/>
      <c r="DK191" s="103"/>
      <c r="DL191" s="103"/>
      <c r="DM191" s="103"/>
      <c r="DN191" s="103"/>
      <c r="DO191" s="103"/>
      <c r="DP191" s="103"/>
      <c r="DQ191" s="103"/>
      <c r="DR191" s="103"/>
      <c r="DS191" s="103"/>
      <c r="DT191" s="103"/>
      <c r="DU191" s="103"/>
      <c r="DV191" s="103"/>
      <c r="DW191" s="103"/>
      <c r="DX191" s="103"/>
      <c r="DY191" s="103"/>
      <c r="DZ191" s="103"/>
      <c r="EA191" s="103"/>
      <c r="EB191" s="103"/>
      <c r="EC191" s="103"/>
      <c r="ED191" s="103"/>
      <c r="EE191" s="103"/>
      <c r="EF191" s="103"/>
      <c r="EG191" s="103"/>
      <c r="EH191" s="103"/>
      <c r="EI191" s="103"/>
      <c r="EJ191" s="103"/>
      <c r="EK191" s="103"/>
      <c r="EL191" s="103"/>
      <c r="EM191" s="103"/>
      <c r="EN191" s="103"/>
      <c r="EO191" s="103"/>
      <c r="EP191" s="103"/>
      <c r="EQ191" s="103"/>
      <c r="ER191" s="103"/>
      <c r="ES191" s="103"/>
      <c r="ET191" s="103"/>
      <c r="EU191" s="103"/>
      <c r="EV191" s="103"/>
      <c r="EW191" s="103"/>
      <c r="EX191" s="103"/>
      <c r="EY191" s="103"/>
      <c r="EZ191" s="103"/>
      <c r="FA191" s="103"/>
      <c r="FB191" s="103"/>
      <c r="FC191" s="103"/>
      <c r="FD191" s="103"/>
      <c r="FE191" s="103"/>
      <c r="FF191" s="103"/>
      <c r="FG191" s="103"/>
      <c r="FH191" s="103"/>
      <c r="FI191" s="103"/>
      <c r="FJ191" s="103"/>
      <c r="FK191" s="103"/>
      <c r="FL191" s="103"/>
      <c r="FM191" s="103"/>
      <c r="FN191" s="103"/>
      <c r="FO191" s="103"/>
      <c r="FP191" s="103"/>
      <c r="FQ191" s="103"/>
      <c r="FR191" s="103"/>
      <c r="FS191" s="103"/>
      <c r="FT191" s="103"/>
      <c r="FU191" s="103"/>
      <c r="FV191" s="103"/>
      <c r="FW191" s="103"/>
      <c r="FX191" s="103"/>
      <c r="FY191" s="103"/>
      <c r="FZ191" s="103"/>
      <c r="GA191" s="103"/>
      <c r="GB191" s="103"/>
      <c r="GC191" s="103"/>
      <c r="GD191" s="103"/>
      <c r="GE191" s="103"/>
      <c r="GF191" s="103"/>
      <c r="GG191" s="103"/>
      <c r="GH191" s="103"/>
      <c r="GI191" s="103"/>
      <c r="GJ191" s="103"/>
      <c r="GK191" s="103"/>
      <c r="GL191" s="103"/>
      <c r="GM191" s="103"/>
      <c r="GN191" s="103"/>
      <c r="GO191" s="103"/>
      <c r="GP191" s="103"/>
      <c r="GQ191" s="103"/>
      <c r="GR191" s="103"/>
      <c r="GS191" s="103"/>
      <c r="GT191" s="103"/>
    </row>
    <row r="192" spans="1:202" s="120" customFormat="1" ht="14.25">
      <c r="A192" s="103"/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  <c r="BD192" s="103"/>
      <c r="BE192" s="103"/>
      <c r="BF192" s="103"/>
      <c r="BG192" s="103"/>
      <c r="BH192" s="103"/>
      <c r="BI192" s="103"/>
      <c r="BJ192" s="103"/>
      <c r="BK192" s="103"/>
      <c r="BL192" s="103"/>
      <c r="BM192" s="103"/>
      <c r="BN192" s="103"/>
      <c r="BO192" s="103"/>
      <c r="BP192" s="103"/>
      <c r="BQ192" s="103"/>
      <c r="BR192" s="103"/>
      <c r="BS192" s="103"/>
      <c r="BT192" s="103"/>
      <c r="BU192" s="103"/>
      <c r="BV192" s="103"/>
      <c r="BW192" s="103"/>
      <c r="BX192" s="103"/>
      <c r="BY192" s="103"/>
      <c r="BZ192" s="103"/>
      <c r="CA192" s="103"/>
      <c r="CB192" s="103"/>
      <c r="CC192" s="103"/>
      <c r="CD192" s="103"/>
      <c r="CE192" s="103"/>
      <c r="CF192" s="103"/>
      <c r="CG192" s="103"/>
      <c r="CH192" s="103"/>
      <c r="CI192" s="103"/>
      <c r="CJ192" s="103"/>
      <c r="CK192" s="103"/>
      <c r="CL192" s="103"/>
      <c r="CM192" s="103"/>
      <c r="CN192" s="103"/>
      <c r="CO192" s="103"/>
      <c r="CP192" s="103"/>
      <c r="CQ192" s="103"/>
      <c r="CR192" s="103"/>
      <c r="CS192" s="103"/>
      <c r="CT192" s="103"/>
      <c r="CU192" s="103"/>
      <c r="CV192" s="103"/>
      <c r="CW192" s="103"/>
      <c r="CX192" s="103"/>
      <c r="CY192" s="103"/>
      <c r="CZ192" s="103"/>
      <c r="DA192" s="103"/>
      <c r="DB192" s="103"/>
      <c r="DC192" s="103"/>
      <c r="DD192" s="103"/>
      <c r="DE192" s="103"/>
      <c r="DF192" s="103"/>
      <c r="DG192" s="103"/>
      <c r="DH192" s="103"/>
      <c r="DI192" s="103"/>
      <c r="DJ192" s="103"/>
      <c r="DK192" s="103"/>
      <c r="DL192" s="103"/>
      <c r="DM192" s="103"/>
      <c r="DN192" s="103"/>
      <c r="DO192" s="103"/>
      <c r="DP192" s="103"/>
      <c r="DQ192" s="103"/>
      <c r="DR192" s="103"/>
      <c r="DS192" s="103"/>
      <c r="DT192" s="103"/>
      <c r="DU192" s="103"/>
      <c r="DV192" s="103"/>
      <c r="DW192" s="103"/>
      <c r="DX192" s="103"/>
      <c r="DY192" s="103"/>
      <c r="DZ192" s="103"/>
      <c r="EA192" s="103"/>
      <c r="EB192" s="103"/>
      <c r="EC192" s="103"/>
      <c r="ED192" s="103"/>
      <c r="EE192" s="103"/>
      <c r="EF192" s="103"/>
      <c r="EG192" s="103"/>
      <c r="EH192" s="103"/>
      <c r="EI192" s="103"/>
      <c r="EJ192" s="103"/>
      <c r="EK192" s="103"/>
      <c r="EL192" s="103"/>
      <c r="EM192" s="103"/>
      <c r="EN192" s="103"/>
      <c r="EO192" s="103"/>
      <c r="EP192" s="103"/>
      <c r="EQ192" s="103"/>
      <c r="ER192" s="103"/>
      <c r="ES192" s="103"/>
      <c r="ET192" s="103"/>
      <c r="EU192" s="103"/>
      <c r="EV192" s="103"/>
      <c r="EW192" s="103"/>
      <c r="EX192" s="103"/>
      <c r="EY192" s="103"/>
      <c r="EZ192" s="103"/>
      <c r="FA192" s="103"/>
      <c r="FB192" s="103"/>
      <c r="FC192" s="103"/>
      <c r="FD192" s="103"/>
      <c r="FE192" s="103"/>
      <c r="FF192" s="103"/>
      <c r="FG192" s="103"/>
      <c r="FH192" s="103"/>
      <c r="FI192" s="103"/>
      <c r="FJ192" s="103"/>
      <c r="FK192" s="103"/>
      <c r="FL192" s="103"/>
      <c r="FM192" s="103"/>
      <c r="FN192" s="103"/>
      <c r="FO192" s="103"/>
      <c r="FP192" s="103"/>
      <c r="FQ192" s="103"/>
      <c r="FR192" s="103"/>
      <c r="FS192" s="103"/>
      <c r="FT192" s="103"/>
      <c r="FU192" s="103"/>
      <c r="FV192" s="103"/>
      <c r="FW192" s="103"/>
      <c r="FX192" s="103"/>
      <c r="FY192" s="103"/>
      <c r="FZ192" s="103"/>
      <c r="GA192" s="103"/>
      <c r="GB192" s="103"/>
      <c r="GC192" s="103"/>
      <c r="GD192" s="103"/>
      <c r="GE192" s="103"/>
      <c r="GF192" s="103"/>
      <c r="GG192" s="103"/>
      <c r="GH192" s="103"/>
      <c r="GI192" s="103"/>
      <c r="GJ192" s="103"/>
      <c r="GK192" s="103"/>
      <c r="GL192" s="103"/>
      <c r="GM192" s="103"/>
      <c r="GN192" s="103"/>
      <c r="GO192" s="103"/>
      <c r="GP192" s="103"/>
      <c r="GQ192" s="103"/>
      <c r="GR192" s="103"/>
      <c r="GS192" s="103"/>
      <c r="GT192" s="103"/>
    </row>
    <row r="193" spans="1:202" s="120" customFormat="1" ht="14.25">
      <c r="A193" s="103"/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  <c r="BD193" s="103"/>
      <c r="BE193" s="103"/>
      <c r="BF193" s="103"/>
      <c r="BG193" s="103"/>
      <c r="BH193" s="103"/>
      <c r="BI193" s="103"/>
      <c r="BJ193" s="103"/>
      <c r="BK193" s="103"/>
      <c r="BL193" s="103"/>
      <c r="BM193" s="103"/>
      <c r="BN193" s="103"/>
      <c r="BO193" s="103"/>
      <c r="BP193" s="103"/>
      <c r="BQ193" s="103"/>
      <c r="BR193" s="103"/>
      <c r="BS193" s="103"/>
      <c r="BT193" s="103"/>
      <c r="BU193" s="103"/>
      <c r="BV193" s="103"/>
      <c r="BW193" s="103"/>
      <c r="BX193" s="103"/>
      <c r="BY193" s="103"/>
      <c r="BZ193" s="103"/>
      <c r="CA193" s="103"/>
      <c r="CB193" s="103"/>
      <c r="CC193" s="103"/>
      <c r="CD193" s="103"/>
      <c r="CE193" s="103"/>
      <c r="CF193" s="103"/>
      <c r="CG193" s="103"/>
      <c r="CH193" s="103"/>
      <c r="CI193" s="103"/>
      <c r="CJ193" s="103"/>
      <c r="CK193" s="103"/>
      <c r="CL193" s="103"/>
      <c r="CM193" s="103"/>
      <c r="CN193" s="103"/>
      <c r="CO193" s="103"/>
      <c r="CP193" s="103"/>
      <c r="CQ193" s="103"/>
      <c r="CR193" s="103"/>
      <c r="CS193" s="103"/>
      <c r="CT193" s="103"/>
      <c r="CU193" s="103"/>
      <c r="CV193" s="103"/>
      <c r="CW193" s="103"/>
      <c r="CX193" s="103"/>
      <c r="CY193" s="103"/>
      <c r="CZ193" s="103"/>
      <c r="DA193" s="103"/>
      <c r="DB193" s="103"/>
      <c r="DC193" s="103"/>
      <c r="DD193" s="103"/>
      <c r="DE193" s="103"/>
      <c r="DF193" s="103"/>
      <c r="DG193" s="103"/>
      <c r="DH193" s="103"/>
      <c r="DI193" s="103"/>
      <c r="DJ193" s="103"/>
      <c r="DK193" s="103"/>
      <c r="DL193" s="103"/>
      <c r="DM193" s="103"/>
      <c r="DN193" s="103"/>
      <c r="DO193" s="103"/>
      <c r="DP193" s="103"/>
      <c r="DQ193" s="103"/>
      <c r="DR193" s="103"/>
      <c r="DS193" s="103"/>
      <c r="DT193" s="103"/>
      <c r="DU193" s="103"/>
      <c r="DV193" s="103"/>
      <c r="DW193" s="103"/>
      <c r="DX193" s="103"/>
      <c r="DY193" s="103"/>
      <c r="DZ193" s="103"/>
      <c r="EA193" s="103"/>
      <c r="EB193" s="103"/>
      <c r="EC193" s="103"/>
      <c r="ED193" s="103"/>
      <c r="EE193" s="103"/>
      <c r="EF193" s="103"/>
      <c r="EG193" s="103"/>
      <c r="EH193" s="103"/>
      <c r="EI193" s="103"/>
      <c r="EJ193" s="103"/>
      <c r="EK193" s="103"/>
      <c r="EL193" s="103"/>
      <c r="EM193" s="103"/>
      <c r="EN193" s="103"/>
      <c r="EO193" s="103"/>
      <c r="EP193" s="103"/>
      <c r="EQ193" s="103"/>
      <c r="ER193" s="103"/>
      <c r="ES193" s="103"/>
      <c r="ET193" s="103"/>
      <c r="EU193" s="103"/>
      <c r="EV193" s="103"/>
      <c r="EW193" s="103"/>
      <c r="EX193" s="103"/>
      <c r="EY193" s="103"/>
      <c r="EZ193" s="103"/>
      <c r="FA193" s="103"/>
      <c r="FB193" s="103"/>
      <c r="FC193" s="103"/>
      <c r="FD193" s="103"/>
      <c r="FE193" s="103"/>
      <c r="FF193" s="103"/>
      <c r="FG193" s="103"/>
      <c r="FH193" s="103"/>
      <c r="FI193" s="103"/>
      <c r="FJ193" s="103"/>
      <c r="FK193" s="103"/>
      <c r="FL193" s="103"/>
      <c r="FM193" s="103"/>
      <c r="FN193" s="103"/>
      <c r="FO193" s="103"/>
      <c r="FP193" s="103"/>
      <c r="FQ193" s="103"/>
      <c r="FR193" s="103"/>
      <c r="FS193" s="103"/>
      <c r="FT193" s="103"/>
      <c r="FU193" s="103"/>
      <c r="FV193" s="103"/>
      <c r="FW193" s="103"/>
      <c r="FX193" s="103"/>
      <c r="FY193" s="103"/>
      <c r="FZ193" s="103"/>
      <c r="GA193" s="103"/>
      <c r="GB193" s="103"/>
      <c r="GC193" s="103"/>
      <c r="GD193" s="103"/>
      <c r="GE193" s="103"/>
      <c r="GF193" s="103"/>
      <c r="GG193" s="103"/>
      <c r="GH193" s="103"/>
      <c r="GI193" s="103"/>
      <c r="GJ193" s="103"/>
      <c r="GK193" s="103"/>
      <c r="GL193" s="103"/>
      <c r="GM193" s="103"/>
      <c r="GN193" s="103"/>
      <c r="GO193" s="103"/>
      <c r="GP193" s="103"/>
      <c r="GQ193" s="103"/>
      <c r="GR193" s="103"/>
      <c r="GS193" s="103"/>
      <c r="GT193" s="103"/>
    </row>
    <row r="194" spans="1:202" ht="13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</row>
    <row r="195" spans="1:202" ht="13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</row>
    <row r="196" spans="1:202" ht="13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</row>
    <row r="197" spans="1:202" ht="13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</row>
    <row r="198" spans="1:202" ht="13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</row>
    <row r="199" spans="1:202" ht="13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</row>
    <row r="200" spans="1:202" ht="13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</row>
    <row r="201" spans="1:202" ht="13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</row>
    <row r="202" spans="1:202" ht="13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</row>
    <row r="203" spans="1:202" ht="13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</row>
    <row r="204" spans="1:202" ht="13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</row>
    <row r="205" spans="1:202" ht="13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</row>
    <row r="206" spans="1:202" ht="13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</row>
    <row r="207" spans="1:202" ht="13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</row>
    <row r="208" spans="1:202" ht="13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</row>
    <row r="209" spans="1:202" ht="13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</row>
    <row r="210" spans="1:202" ht="13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</row>
    <row r="211" spans="1:202" ht="13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</row>
    <row r="212" spans="1:202" ht="13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</row>
    <row r="213" spans="1:202" ht="13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</row>
    <row r="214" spans="1:202" ht="13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</row>
    <row r="215" spans="1:202" ht="13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</row>
    <row r="216" spans="1:202" ht="13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</row>
    <row r="217" spans="1:202" ht="13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</row>
    <row r="218" spans="1:202" ht="13.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</row>
  </sheetData>
  <mergeCells count="35">
    <mergeCell ref="BN4:BU4"/>
    <mergeCell ref="AH4:BM4"/>
    <mergeCell ref="BV4:CC5"/>
    <mergeCell ref="A3:A6"/>
    <mergeCell ref="B3:I5"/>
    <mergeCell ref="J4:Q5"/>
    <mergeCell ref="R5:Y5"/>
    <mergeCell ref="AH3:BM3"/>
    <mergeCell ref="BN3:CS3"/>
    <mergeCell ref="Z5:AG5"/>
    <mergeCell ref="CT3:DY3"/>
    <mergeCell ref="DZ3:FE3"/>
    <mergeCell ref="FF3:GK3"/>
    <mergeCell ref="GL3:GS5"/>
    <mergeCell ref="CT4:DA4"/>
    <mergeCell ref="DB4:DI5"/>
    <mergeCell ref="DZ4:EO4"/>
    <mergeCell ref="EP4:EW5"/>
    <mergeCell ref="EX4:FE5"/>
    <mergeCell ref="FF4:FM5"/>
    <mergeCell ref="AH5:AO5"/>
    <mergeCell ref="AP5:AW5"/>
    <mergeCell ref="AX5:BE5"/>
    <mergeCell ref="BF5:BM5"/>
    <mergeCell ref="BN5:BU5"/>
    <mergeCell ref="CD5:CK5"/>
    <mergeCell ref="CL5:CS5"/>
    <mergeCell ref="CT5:DA5"/>
    <mergeCell ref="FN5:FU5"/>
    <mergeCell ref="FV5:GC5"/>
    <mergeCell ref="GD5:GK5"/>
    <mergeCell ref="DJ5:DQ5"/>
    <mergeCell ref="DR5:DY5"/>
    <mergeCell ref="DZ5:EG5"/>
    <mergeCell ref="EI5:EO5"/>
  </mergeCells>
  <printOptions/>
  <pageMargins left="0.3937007874015748" right="0.3937007874015748" top="0.1968503937007874" bottom="0.1968503937007874" header="0.5118110236220472" footer="0.5118110236220472"/>
  <pageSetup horizontalDpi="300" verticalDpi="300"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F222"/>
  <sheetViews>
    <sheetView workbookViewId="0" topLeftCell="A1">
      <pane xSplit="1" ySplit="6" topLeftCell="FO6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FT81" sqref="FT81"/>
    </sheetView>
  </sheetViews>
  <sheetFormatPr defaultColWidth="8.796875" defaultRowHeight="14.25"/>
  <cols>
    <col min="1" max="1" width="10.59765625" style="6" customWidth="1"/>
    <col min="2" max="2" width="14" style="55" customWidth="1"/>
    <col min="3" max="7" width="14.59765625" style="55" customWidth="1"/>
    <col min="8" max="8" width="15.59765625" style="55" customWidth="1"/>
    <col min="9" max="14" width="14.59765625" style="55" customWidth="1"/>
    <col min="15" max="15" width="15.09765625" style="55" customWidth="1"/>
    <col min="16" max="22" width="14.59765625" style="55" customWidth="1"/>
    <col min="23" max="27" width="14.59765625" style="27" customWidth="1"/>
    <col min="28" max="28" width="15.19921875" style="27" customWidth="1"/>
    <col min="29" max="29" width="15.8984375" style="27" customWidth="1"/>
    <col min="30" max="36" width="15.59765625" style="27" customWidth="1"/>
    <col min="37" max="42" width="14.59765625" style="27" customWidth="1"/>
    <col min="43" max="43" width="15.3984375" style="27" customWidth="1"/>
    <col min="44" max="44" width="13.69921875" style="27" customWidth="1"/>
    <col min="45" max="45" width="14.69921875" style="27" customWidth="1"/>
    <col min="46" max="50" width="15.59765625" style="27" customWidth="1"/>
    <col min="51" max="51" width="13.09765625" style="1" customWidth="1"/>
    <col min="52" max="52" width="14.3984375" style="1" customWidth="1"/>
    <col min="53" max="57" width="15.59765625" style="1" customWidth="1"/>
    <col min="58" max="58" width="13.69921875" style="1" customWidth="1"/>
    <col min="59" max="59" width="14.59765625" style="1" customWidth="1"/>
    <col min="60" max="64" width="15.59765625" style="1" customWidth="1"/>
    <col min="65" max="71" width="15.59765625" style="27" customWidth="1"/>
    <col min="72" max="84" width="14.59765625" style="27" customWidth="1"/>
    <col min="85" max="85" width="14.19921875" style="27" customWidth="1"/>
    <col min="86" max="92" width="14.59765625" style="27" customWidth="1"/>
    <col min="93" max="99" width="15.59765625" style="1" customWidth="1"/>
    <col min="100" max="106" width="14.59765625" style="27" customWidth="1"/>
    <col min="107" max="119" width="15.59765625" style="27" customWidth="1"/>
    <col min="120" max="120" width="15.59765625" style="56" customWidth="1"/>
    <col min="121" max="125" width="16.59765625" style="56" customWidth="1"/>
    <col min="126" max="126" width="16.59765625" style="27" customWidth="1"/>
    <col min="127" max="132" width="13.59765625" style="56" customWidth="1"/>
    <col min="133" max="133" width="14.59765625" style="27" customWidth="1"/>
    <col min="134" max="139" width="13.59765625" style="56" customWidth="1"/>
    <col min="140" max="140" width="13.59765625" style="27" customWidth="1"/>
    <col min="141" max="147" width="15.59765625" style="56" customWidth="1"/>
    <col min="148" max="148" width="15.59765625" style="27" customWidth="1"/>
    <col min="149" max="155" width="15.59765625" style="56" customWidth="1"/>
    <col min="156" max="156" width="15.59765625" style="27" customWidth="1"/>
    <col min="157" max="161" width="15.59765625" style="59" customWidth="1"/>
    <col min="162" max="162" width="15.59765625" style="27" customWidth="1"/>
    <col min="163" max="167" width="15.59765625" style="56" customWidth="1"/>
    <col min="168" max="168" width="15.59765625" style="27" customWidth="1"/>
    <col min="169" max="175" width="17.59765625" style="61" customWidth="1"/>
    <col min="176" max="176" width="17.59765625" style="1" customWidth="1"/>
    <col min="177" max="177" width="9.8984375" style="1" customWidth="1"/>
    <col min="178" max="187" width="9.59765625" style="1" customWidth="1"/>
    <col min="188" max="16384" width="9" style="1" customWidth="1"/>
  </cols>
  <sheetData>
    <row r="1" spans="1:177" ht="17.25">
      <c r="A1" s="3" t="s">
        <v>146</v>
      </c>
      <c r="B1" s="2"/>
      <c r="C1" s="2"/>
      <c r="D1" s="2"/>
      <c r="E1" s="2"/>
      <c r="F1" s="2"/>
      <c r="G1" s="2"/>
      <c r="H1" s="2"/>
      <c r="I1" s="2"/>
      <c r="EC1" s="57"/>
      <c r="EK1" s="58"/>
      <c r="FF1" s="57"/>
      <c r="FM1" s="60" t="s">
        <v>160</v>
      </c>
      <c r="FU1" s="15"/>
    </row>
    <row r="2" spans="1:176" ht="15" customHeight="1" thickBot="1">
      <c r="A2" s="155"/>
      <c r="B2" s="63"/>
      <c r="C2" s="63"/>
      <c r="D2" s="63"/>
      <c r="E2" s="63"/>
      <c r="F2" s="63"/>
      <c r="G2" s="63"/>
      <c r="H2" s="63"/>
      <c r="I2" s="20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13"/>
      <c r="CP2" s="13"/>
      <c r="CQ2" s="13"/>
      <c r="CR2" s="13"/>
      <c r="CS2" s="13"/>
      <c r="CT2" s="13"/>
      <c r="CU2" s="1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58"/>
      <c r="DQ2" s="58"/>
      <c r="DR2" s="58"/>
      <c r="DS2" s="58"/>
      <c r="DT2" s="58"/>
      <c r="DU2" s="58"/>
      <c r="DV2" s="43"/>
      <c r="DW2" s="58"/>
      <c r="DX2" s="58"/>
      <c r="DY2" s="58"/>
      <c r="DZ2" s="58"/>
      <c r="EA2" s="58"/>
      <c r="EB2" s="58"/>
      <c r="EC2" s="43"/>
      <c r="ED2" s="64"/>
      <c r="EE2" s="64"/>
      <c r="EF2" s="64"/>
      <c r="EG2" s="64"/>
      <c r="EH2" s="64"/>
      <c r="EI2" s="64"/>
      <c r="EJ2" s="62"/>
      <c r="EK2" s="64"/>
      <c r="EL2" s="64"/>
      <c r="EM2" s="64"/>
      <c r="EN2" s="64"/>
      <c r="EO2" s="64"/>
      <c r="EP2" s="64"/>
      <c r="EQ2" s="64"/>
      <c r="ER2" s="62"/>
      <c r="ES2" s="64"/>
      <c r="ET2" s="64"/>
      <c r="EU2" s="64"/>
      <c r="EV2" s="64"/>
      <c r="EW2" s="64"/>
      <c r="EX2" s="64"/>
      <c r="EY2" s="64"/>
      <c r="EZ2" s="62"/>
      <c r="FA2" s="65"/>
      <c r="FB2" s="65"/>
      <c r="FC2" s="65"/>
      <c r="FD2" s="65"/>
      <c r="FE2" s="65"/>
      <c r="FF2" s="62"/>
      <c r="FG2" s="58"/>
      <c r="FH2" s="58"/>
      <c r="FI2" s="58"/>
      <c r="FJ2" s="58"/>
      <c r="FK2" s="58"/>
      <c r="FL2" s="43"/>
      <c r="FM2" s="66"/>
      <c r="FN2" s="66"/>
      <c r="FO2" s="66"/>
      <c r="FP2" s="66"/>
      <c r="FQ2" s="66"/>
      <c r="FR2" s="66"/>
      <c r="FS2" s="66"/>
      <c r="FT2" s="13"/>
    </row>
    <row r="3" spans="1:176" ht="18" customHeight="1">
      <c r="A3" s="243" t="s">
        <v>0</v>
      </c>
      <c r="B3" s="225" t="s">
        <v>147</v>
      </c>
      <c r="C3" s="225"/>
      <c r="D3" s="225"/>
      <c r="E3" s="225"/>
      <c r="F3" s="225"/>
      <c r="G3" s="225"/>
      <c r="H3" s="225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289" t="s">
        <v>111</v>
      </c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21" t="s">
        <v>124</v>
      </c>
      <c r="BG3" s="21"/>
      <c r="BH3" s="21"/>
      <c r="BI3" s="21"/>
      <c r="BJ3" s="21"/>
      <c r="BK3" s="21"/>
      <c r="BL3" s="21"/>
      <c r="BM3" s="218" t="s">
        <v>111</v>
      </c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 t="s">
        <v>111</v>
      </c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 t="s">
        <v>148</v>
      </c>
      <c r="DD3" s="219"/>
      <c r="DE3" s="219"/>
      <c r="DF3" s="219"/>
      <c r="DG3" s="219"/>
      <c r="DH3" s="219"/>
      <c r="DI3" s="219"/>
      <c r="DJ3" s="219"/>
      <c r="DK3" s="219"/>
      <c r="DL3" s="219"/>
      <c r="DM3" s="219"/>
      <c r="DN3" s="219"/>
      <c r="DO3" s="219"/>
      <c r="DP3" s="219"/>
      <c r="DQ3" s="219"/>
      <c r="DR3" s="219"/>
      <c r="DS3" s="219"/>
      <c r="DT3" s="219"/>
      <c r="DU3" s="219"/>
      <c r="DV3" s="219"/>
      <c r="DW3" s="219" t="s">
        <v>111</v>
      </c>
      <c r="DX3" s="219"/>
      <c r="DY3" s="219"/>
      <c r="DZ3" s="219"/>
      <c r="EA3" s="219"/>
      <c r="EB3" s="219"/>
      <c r="EC3" s="219"/>
      <c r="ED3" s="219"/>
      <c r="EE3" s="219"/>
      <c r="EF3" s="219"/>
      <c r="EG3" s="219"/>
      <c r="EH3" s="219"/>
      <c r="EI3" s="219"/>
      <c r="EJ3" s="220"/>
      <c r="EK3" s="279" t="s">
        <v>149</v>
      </c>
      <c r="EL3" s="280"/>
      <c r="EM3" s="280"/>
      <c r="EN3" s="280"/>
      <c r="EO3" s="280"/>
      <c r="EP3" s="280"/>
      <c r="EQ3" s="280"/>
      <c r="ER3" s="280"/>
      <c r="ES3" s="266" t="s">
        <v>112</v>
      </c>
      <c r="ET3" s="266"/>
      <c r="EU3" s="266"/>
      <c r="EV3" s="266"/>
      <c r="EW3" s="266"/>
      <c r="EX3" s="266"/>
      <c r="EY3" s="266"/>
      <c r="EZ3" s="266"/>
      <c r="FA3" s="266"/>
      <c r="FB3" s="266"/>
      <c r="FC3" s="266"/>
      <c r="FD3" s="266"/>
      <c r="FE3" s="266"/>
      <c r="FF3" s="266"/>
      <c r="FG3" s="266"/>
      <c r="FH3" s="266"/>
      <c r="FI3" s="266"/>
      <c r="FJ3" s="266"/>
      <c r="FK3" s="266"/>
      <c r="FL3" s="267"/>
      <c r="FM3" s="266" t="s">
        <v>15</v>
      </c>
      <c r="FN3" s="225"/>
      <c r="FO3" s="225"/>
      <c r="FP3" s="225"/>
      <c r="FQ3" s="225"/>
      <c r="FR3" s="225"/>
      <c r="FS3" s="225"/>
      <c r="FT3" s="226"/>
    </row>
    <row r="4" spans="1:176" ht="18" customHeight="1">
      <c r="A4" s="244"/>
      <c r="B4" s="228"/>
      <c r="C4" s="228"/>
      <c r="D4" s="228"/>
      <c r="E4" s="228"/>
      <c r="F4" s="228"/>
      <c r="G4" s="228"/>
      <c r="H4" s="228"/>
      <c r="I4" s="270" t="s">
        <v>125</v>
      </c>
      <c r="J4" s="271"/>
      <c r="K4" s="271"/>
      <c r="L4" s="271"/>
      <c r="M4" s="271"/>
      <c r="N4" s="271"/>
      <c r="O4" s="271"/>
      <c r="P4" s="68"/>
      <c r="Q4" s="68"/>
      <c r="R4" s="68"/>
      <c r="S4" s="68"/>
      <c r="T4" s="68"/>
      <c r="U4" s="68"/>
      <c r="V4" s="68"/>
      <c r="W4" s="274" t="s">
        <v>150</v>
      </c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 t="s">
        <v>126</v>
      </c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75" t="s">
        <v>127</v>
      </c>
      <c r="BN4" s="275"/>
      <c r="BO4" s="275"/>
      <c r="BP4" s="275"/>
      <c r="BQ4" s="275"/>
      <c r="BR4" s="275"/>
      <c r="BS4" s="275"/>
      <c r="BT4" s="69"/>
      <c r="BU4" s="69"/>
      <c r="BV4" s="69"/>
      <c r="BW4" s="69"/>
      <c r="BX4" s="69"/>
      <c r="BY4" s="69"/>
      <c r="BZ4" s="69"/>
      <c r="CA4" s="70"/>
      <c r="CB4" s="70"/>
      <c r="CC4" s="70"/>
      <c r="CD4" s="70"/>
      <c r="CE4" s="70"/>
      <c r="CF4" s="70"/>
      <c r="CG4" s="70"/>
      <c r="CH4" s="259" t="s">
        <v>151</v>
      </c>
      <c r="CI4" s="259"/>
      <c r="CJ4" s="259"/>
      <c r="CK4" s="259"/>
      <c r="CL4" s="259"/>
      <c r="CM4" s="259"/>
      <c r="CN4" s="261"/>
      <c r="CO4" s="234" t="s">
        <v>129</v>
      </c>
      <c r="CP4" s="234"/>
      <c r="CQ4" s="234"/>
      <c r="CR4" s="234"/>
      <c r="CS4" s="234"/>
      <c r="CT4" s="234"/>
      <c r="CU4" s="234"/>
      <c r="CV4" s="70"/>
      <c r="CW4" s="70"/>
      <c r="CX4" s="70"/>
      <c r="CY4" s="70"/>
      <c r="CZ4" s="70"/>
      <c r="DA4" s="69"/>
      <c r="DB4" s="69"/>
      <c r="DC4" s="70"/>
      <c r="DD4" s="70"/>
      <c r="DE4" s="70"/>
      <c r="DF4" s="70"/>
      <c r="DG4" s="70"/>
      <c r="DH4" s="70"/>
      <c r="DI4" s="212" t="s">
        <v>130</v>
      </c>
      <c r="DJ4" s="212"/>
      <c r="DK4" s="212"/>
      <c r="DL4" s="212"/>
      <c r="DM4" s="212"/>
      <c r="DN4" s="212"/>
      <c r="DO4" s="212"/>
      <c r="DP4" s="212"/>
      <c r="DQ4" s="212"/>
      <c r="DR4" s="212"/>
      <c r="DS4" s="212"/>
      <c r="DT4" s="212"/>
      <c r="DU4" s="212"/>
      <c r="DV4" s="214"/>
      <c r="DW4" s="276" t="s">
        <v>114</v>
      </c>
      <c r="DX4" s="276"/>
      <c r="DY4" s="276"/>
      <c r="DZ4" s="276"/>
      <c r="EA4" s="276"/>
      <c r="EB4" s="276"/>
      <c r="EC4" s="277"/>
      <c r="ED4" s="284" t="s">
        <v>10</v>
      </c>
      <c r="EE4" s="284"/>
      <c r="EF4" s="284"/>
      <c r="EG4" s="284"/>
      <c r="EH4" s="284"/>
      <c r="EI4" s="284"/>
      <c r="EJ4" s="285"/>
      <c r="EK4" s="281"/>
      <c r="EL4" s="191"/>
      <c r="EM4" s="191"/>
      <c r="EN4" s="191"/>
      <c r="EO4" s="191"/>
      <c r="EP4" s="191"/>
      <c r="EQ4" s="191"/>
      <c r="ER4" s="191"/>
      <c r="ES4" s="268"/>
      <c r="ET4" s="268"/>
      <c r="EU4" s="268"/>
      <c r="EV4" s="268"/>
      <c r="EW4" s="268"/>
      <c r="EX4" s="268"/>
      <c r="EY4" s="268"/>
      <c r="EZ4" s="268"/>
      <c r="FA4" s="268"/>
      <c r="FB4" s="268"/>
      <c r="FC4" s="268"/>
      <c r="FD4" s="268"/>
      <c r="FE4" s="268"/>
      <c r="FF4" s="268"/>
      <c r="FG4" s="268"/>
      <c r="FH4" s="268"/>
      <c r="FI4" s="268"/>
      <c r="FJ4" s="268"/>
      <c r="FK4" s="268"/>
      <c r="FL4" s="269"/>
      <c r="FM4" s="237"/>
      <c r="FN4" s="228"/>
      <c r="FO4" s="228"/>
      <c r="FP4" s="228"/>
      <c r="FQ4" s="228"/>
      <c r="FR4" s="228"/>
      <c r="FS4" s="228"/>
      <c r="FT4" s="229"/>
    </row>
    <row r="5" spans="1:185" ht="18" customHeight="1">
      <c r="A5" s="287"/>
      <c r="B5" s="231"/>
      <c r="C5" s="231"/>
      <c r="D5" s="231"/>
      <c r="E5" s="231"/>
      <c r="F5" s="231"/>
      <c r="G5" s="231"/>
      <c r="H5" s="231"/>
      <c r="I5" s="272"/>
      <c r="J5" s="273"/>
      <c r="K5" s="273"/>
      <c r="L5" s="273"/>
      <c r="M5" s="273"/>
      <c r="N5" s="273"/>
      <c r="O5" s="273"/>
      <c r="P5" s="262" t="s">
        <v>131</v>
      </c>
      <c r="Q5" s="259"/>
      <c r="R5" s="259"/>
      <c r="S5" s="259"/>
      <c r="T5" s="259"/>
      <c r="U5" s="259"/>
      <c r="V5" s="260"/>
      <c r="W5" s="259" t="s">
        <v>132</v>
      </c>
      <c r="X5" s="259"/>
      <c r="Y5" s="259"/>
      <c r="Z5" s="259"/>
      <c r="AA5" s="259"/>
      <c r="AB5" s="259"/>
      <c r="AC5" s="260"/>
      <c r="AD5" s="274" t="s">
        <v>133</v>
      </c>
      <c r="AE5" s="274"/>
      <c r="AF5" s="274"/>
      <c r="AG5" s="274"/>
      <c r="AH5" s="274"/>
      <c r="AI5" s="274"/>
      <c r="AJ5" s="290"/>
      <c r="AK5" s="274" t="s">
        <v>134</v>
      </c>
      <c r="AL5" s="274"/>
      <c r="AM5" s="274"/>
      <c r="AN5" s="274"/>
      <c r="AO5" s="274"/>
      <c r="AP5" s="274"/>
      <c r="AQ5" s="290"/>
      <c r="AR5" s="215" t="s">
        <v>135</v>
      </c>
      <c r="AS5" s="215"/>
      <c r="AT5" s="215"/>
      <c r="AU5" s="215"/>
      <c r="AV5" s="215"/>
      <c r="AW5" s="215"/>
      <c r="AX5" s="217"/>
      <c r="AY5" s="215" t="s">
        <v>136</v>
      </c>
      <c r="AZ5" s="215"/>
      <c r="BA5" s="215"/>
      <c r="BB5" s="215"/>
      <c r="BC5" s="215"/>
      <c r="BD5" s="215"/>
      <c r="BE5" s="217"/>
      <c r="BF5" s="215" t="s">
        <v>137</v>
      </c>
      <c r="BG5" s="215"/>
      <c r="BH5" s="215"/>
      <c r="BI5" s="215"/>
      <c r="BJ5" s="215"/>
      <c r="BK5" s="215"/>
      <c r="BL5" s="215"/>
      <c r="BM5" s="275"/>
      <c r="BN5" s="275"/>
      <c r="BO5" s="275"/>
      <c r="BP5" s="275"/>
      <c r="BQ5" s="275"/>
      <c r="BR5" s="275"/>
      <c r="BS5" s="275"/>
      <c r="BT5" s="259" t="s">
        <v>138</v>
      </c>
      <c r="BU5" s="212"/>
      <c r="BV5" s="212"/>
      <c r="BW5" s="212"/>
      <c r="BX5" s="212"/>
      <c r="BY5" s="212"/>
      <c r="BZ5" s="213"/>
      <c r="CA5" s="259" t="s">
        <v>139</v>
      </c>
      <c r="CB5" s="259"/>
      <c r="CC5" s="259"/>
      <c r="CD5" s="259"/>
      <c r="CE5" s="259"/>
      <c r="CF5" s="259"/>
      <c r="CG5" s="260"/>
      <c r="CH5" s="259" t="s">
        <v>140</v>
      </c>
      <c r="CI5" s="259"/>
      <c r="CJ5" s="259"/>
      <c r="CK5" s="259"/>
      <c r="CL5" s="259"/>
      <c r="CM5" s="259"/>
      <c r="CN5" s="261"/>
      <c r="CO5" s="231"/>
      <c r="CP5" s="231"/>
      <c r="CQ5" s="231"/>
      <c r="CR5" s="231"/>
      <c r="CS5" s="231"/>
      <c r="CT5" s="231"/>
      <c r="CU5" s="231"/>
      <c r="CV5" s="262" t="s">
        <v>141</v>
      </c>
      <c r="CW5" s="259"/>
      <c r="CX5" s="259"/>
      <c r="CY5" s="259"/>
      <c r="CZ5" s="259"/>
      <c r="DA5" s="259"/>
      <c r="DB5" s="260"/>
      <c r="DC5" s="259" t="s">
        <v>152</v>
      </c>
      <c r="DD5" s="259"/>
      <c r="DE5" s="259"/>
      <c r="DF5" s="259"/>
      <c r="DG5" s="259"/>
      <c r="DH5" s="260"/>
      <c r="DI5" s="259" t="s">
        <v>143</v>
      </c>
      <c r="DJ5" s="259"/>
      <c r="DK5" s="259"/>
      <c r="DL5" s="259"/>
      <c r="DM5" s="259"/>
      <c r="DN5" s="259"/>
      <c r="DO5" s="260"/>
      <c r="DP5" s="259" t="s">
        <v>144</v>
      </c>
      <c r="DQ5" s="259"/>
      <c r="DR5" s="259"/>
      <c r="DS5" s="259"/>
      <c r="DT5" s="259"/>
      <c r="DU5" s="259"/>
      <c r="DV5" s="261"/>
      <c r="DW5" s="273"/>
      <c r="DX5" s="273"/>
      <c r="DY5" s="273"/>
      <c r="DZ5" s="273"/>
      <c r="EA5" s="273"/>
      <c r="EB5" s="273"/>
      <c r="EC5" s="278"/>
      <c r="ED5" s="273"/>
      <c r="EE5" s="273"/>
      <c r="EF5" s="273"/>
      <c r="EG5" s="273"/>
      <c r="EH5" s="273"/>
      <c r="EI5" s="273"/>
      <c r="EJ5" s="286"/>
      <c r="EK5" s="282"/>
      <c r="EL5" s="283"/>
      <c r="EM5" s="283"/>
      <c r="EN5" s="283"/>
      <c r="EO5" s="283"/>
      <c r="EP5" s="283"/>
      <c r="EQ5" s="283"/>
      <c r="ER5" s="283"/>
      <c r="ES5" s="263" t="s">
        <v>12</v>
      </c>
      <c r="ET5" s="257"/>
      <c r="EU5" s="257"/>
      <c r="EV5" s="257"/>
      <c r="EW5" s="257"/>
      <c r="EX5" s="257"/>
      <c r="EY5" s="257"/>
      <c r="EZ5" s="264"/>
      <c r="FA5" s="265" t="s">
        <v>113</v>
      </c>
      <c r="FB5" s="257"/>
      <c r="FC5" s="257"/>
      <c r="FD5" s="257"/>
      <c r="FE5" s="257"/>
      <c r="FF5" s="264"/>
      <c r="FG5" s="256" t="s">
        <v>13</v>
      </c>
      <c r="FH5" s="257"/>
      <c r="FI5" s="257"/>
      <c r="FJ5" s="257"/>
      <c r="FK5" s="257"/>
      <c r="FL5" s="258"/>
      <c r="FM5" s="231"/>
      <c r="FN5" s="231"/>
      <c r="FO5" s="231"/>
      <c r="FP5" s="231"/>
      <c r="FQ5" s="231"/>
      <c r="FR5" s="231"/>
      <c r="FS5" s="231"/>
      <c r="FT5" s="232"/>
      <c r="FU5" s="6"/>
      <c r="FV5" s="6"/>
      <c r="FW5" s="6"/>
      <c r="FX5" s="6"/>
      <c r="FY5" s="6"/>
      <c r="FZ5" s="6"/>
      <c r="GA5" s="6"/>
      <c r="GB5" s="6"/>
      <c r="GC5" s="6"/>
    </row>
    <row r="6" spans="1:185" ht="18" customHeight="1" thickBot="1">
      <c r="A6" s="288"/>
      <c r="B6" s="71" t="s">
        <v>2</v>
      </c>
      <c r="C6" s="71" t="s">
        <v>3</v>
      </c>
      <c r="D6" s="71" t="s">
        <v>4</v>
      </c>
      <c r="E6" s="71" t="s">
        <v>5</v>
      </c>
      <c r="F6" s="71" t="s">
        <v>6</v>
      </c>
      <c r="G6" s="71" t="s">
        <v>7</v>
      </c>
      <c r="H6" s="71" t="s">
        <v>8</v>
      </c>
      <c r="I6" s="72" t="s">
        <v>2</v>
      </c>
      <c r="J6" s="71" t="s">
        <v>3</v>
      </c>
      <c r="K6" s="71" t="s">
        <v>4</v>
      </c>
      <c r="L6" s="71" t="s">
        <v>5</v>
      </c>
      <c r="M6" s="71" t="s">
        <v>6</v>
      </c>
      <c r="N6" s="71" t="s">
        <v>7</v>
      </c>
      <c r="O6" s="71" t="s">
        <v>8</v>
      </c>
      <c r="P6" s="71" t="s">
        <v>2</v>
      </c>
      <c r="Q6" s="71" t="s">
        <v>3</v>
      </c>
      <c r="R6" s="71" t="s">
        <v>4</v>
      </c>
      <c r="S6" s="71" t="s">
        <v>5</v>
      </c>
      <c r="T6" s="71" t="s">
        <v>6</v>
      </c>
      <c r="U6" s="71" t="s">
        <v>7</v>
      </c>
      <c r="V6" s="71" t="s">
        <v>8</v>
      </c>
      <c r="W6" s="73" t="s">
        <v>2</v>
      </c>
      <c r="X6" s="73" t="s">
        <v>3</v>
      </c>
      <c r="Y6" s="73" t="s">
        <v>4</v>
      </c>
      <c r="Z6" s="73" t="s">
        <v>5</v>
      </c>
      <c r="AA6" s="73" t="s">
        <v>6</v>
      </c>
      <c r="AB6" s="73" t="s">
        <v>7</v>
      </c>
      <c r="AC6" s="73" t="s">
        <v>8</v>
      </c>
      <c r="AD6" s="73" t="s">
        <v>2</v>
      </c>
      <c r="AE6" s="73" t="s">
        <v>3</v>
      </c>
      <c r="AF6" s="73" t="s">
        <v>4</v>
      </c>
      <c r="AG6" s="73" t="s">
        <v>5</v>
      </c>
      <c r="AH6" s="73" t="s">
        <v>6</v>
      </c>
      <c r="AI6" s="73" t="s">
        <v>7</v>
      </c>
      <c r="AJ6" s="73" t="s">
        <v>8</v>
      </c>
      <c r="AK6" s="73" t="s">
        <v>2</v>
      </c>
      <c r="AL6" s="73" t="s">
        <v>3</v>
      </c>
      <c r="AM6" s="73" t="s">
        <v>4</v>
      </c>
      <c r="AN6" s="73" t="s">
        <v>5</v>
      </c>
      <c r="AO6" s="73" t="s">
        <v>6</v>
      </c>
      <c r="AP6" s="73" t="s">
        <v>7</v>
      </c>
      <c r="AQ6" s="73" t="s">
        <v>8</v>
      </c>
      <c r="AR6" s="73" t="s">
        <v>2</v>
      </c>
      <c r="AS6" s="73" t="s">
        <v>3</v>
      </c>
      <c r="AT6" s="73" t="s">
        <v>4</v>
      </c>
      <c r="AU6" s="73" t="s">
        <v>5</v>
      </c>
      <c r="AV6" s="73" t="s">
        <v>6</v>
      </c>
      <c r="AW6" s="73" t="s">
        <v>7</v>
      </c>
      <c r="AX6" s="73" t="s">
        <v>8</v>
      </c>
      <c r="AY6" s="10" t="s">
        <v>2</v>
      </c>
      <c r="AZ6" s="10" t="s">
        <v>3</v>
      </c>
      <c r="BA6" s="10" t="s">
        <v>4</v>
      </c>
      <c r="BB6" s="10" t="s">
        <v>5</v>
      </c>
      <c r="BC6" s="10" t="s">
        <v>6</v>
      </c>
      <c r="BD6" s="10" t="s">
        <v>7</v>
      </c>
      <c r="BE6" s="10" t="s">
        <v>8</v>
      </c>
      <c r="BF6" s="10" t="s">
        <v>2</v>
      </c>
      <c r="BG6" s="10" t="s">
        <v>3</v>
      </c>
      <c r="BH6" s="10" t="s">
        <v>4</v>
      </c>
      <c r="BI6" s="10" t="s">
        <v>5</v>
      </c>
      <c r="BJ6" s="10" t="s">
        <v>6</v>
      </c>
      <c r="BK6" s="10" t="s">
        <v>7</v>
      </c>
      <c r="BL6" s="175" t="s">
        <v>8</v>
      </c>
      <c r="BM6" s="177" t="s">
        <v>2</v>
      </c>
      <c r="BN6" s="73" t="s">
        <v>3</v>
      </c>
      <c r="BO6" s="73" t="s">
        <v>4</v>
      </c>
      <c r="BP6" s="73" t="s">
        <v>5</v>
      </c>
      <c r="BQ6" s="73" t="s">
        <v>6</v>
      </c>
      <c r="BR6" s="73" t="s">
        <v>7</v>
      </c>
      <c r="BS6" s="73" t="s">
        <v>8</v>
      </c>
      <c r="BT6" s="73" t="s">
        <v>2</v>
      </c>
      <c r="BU6" s="73" t="s">
        <v>3</v>
      </c>
      <c r="BV6" s="73" t="s">
        <v>4</v>
      </c>
      <c r="BW6" s="73" t="s">
        <v>5</v>
      </c>
      <c r="BX6" s="73" t="s">
        <v>6</v>
      </c>
      <c r="BY6" s="73" t="s">
        <v>7</v>
      </c>
      <c r="BZ6" s="73" t="s">
        <v>8</v>
      </c>
      <c r="CA6" s="73" t="s">
        <v>2</v>
      </c>
      <c r="CB6" s="73" t="s">
        <v>3</v>
      </c>
      <c r="CC6" s="73" t="s">
        <v>4</v>
      </c>
      <c r="CD6" s="73" t="s">
        <v>5</v>
      </c>
      <c r="CE6" s="73" t="s">
        <v>6</v>
      </c>
      <c r="CF6" s="73" t="s">
        <v>7</v>
      </c>
      <c r="CG6" s="73" t="s">
        <v>8</v>
      </c>
      <c r="CH6" s="73" t="s">
        <v>2</v>
      </c>
      <c r="CI6" s="73" t="s">
        <v>3</v>
      </c>
      <c r="CJ6" s="73" t="s">
        <v>4</v>
      </c>
      <c r="CK6" s="73" t="s">
        <v>5</v>
      </c>
      <c r="CL6" s="73" t="s">
        <v>6</v>
      </c>
      <c r="CM6" s="73" t="s">
        <v>7</v>
      </c>
      <c r="CN6" s="74" t="s">
        <v>8</v>
      </c>
      <c r="CO6" s="16" t="s">
        <v>2</v>
      </c>
      <c r="CP6" s="10" t="s">
        <v>3</v>
      </c>
      <c r="CQ6" s="10" t="s">
        <v>4</v>
      </c>
      <c r="CR6" s="10" t="s">
        <v>5</v>
      </c>
      <c r="CS6" s="10" t="s">
        <v>6</v>
      </c>
      <c r="CT6" s="10" t="s">
        <v>7</v>
      </c>
      <c r="CU6" s="10" t="s">
        <v>8</v>
      </c>
      <c r="CV6" s="73" t="s">
        <v>2</v>
      </c>
      <c r="CW6" s="73" t="s">
        <v>3</v>
      </c>
      <c r="CX6" s="73" t="s">
        <v>4</v>
      </c>
      <c r="CY6" s="73" t="s">
        <v>5</v>
      </c>
      <c r="CZ6" s="73" t="s">
        <v>6</v>
      </c>
      <c r="DA6" s="73" t="s">
        <v>7</v>
      </c>
      <c r="DB6" s="73" t="s">
        <v>8</v>
      </c>
      <c r="DC6" s="73" t="s">
        <v>3</v>
      </c>
      <c r="DD6" s="73" t="s">
        <v>4</v>
      </c>
      <c r="DE6" s="73" t="s">
        <v>5</v>
      </c>
      <c r="DF6" s="73" t="s">
        <v>6</v>
      </c>
      <c r="DG6" s="73" t="s">
        <v>7</v>
      </c>
      <c r="DH6" s="73" t="s">
        <v>8</v>
      </c>
      <c r="DI6" s="73" t="s">
        <v>2</v>
      </c>
      <c r="DJ6" s="73" t="s">
        <v>3</v>
      </c>
      <c r="DK6" s="73" t="s">
        <v>4</v>
      </c>
      <c r="DL6" s="73" t="s">
        <v>5</v>
      </c>
      <c r="DM6" s="73" t="s">
        <v>6</v>
      </c>
      <c r="DN6" s="73" t="s">
        <v>7</v>
      </c>
      <c r="DO6" s="73" t="s">
        <v>8</v>
      </c>
      <c r="DP6" s="75" t="s">
        <v>2</v>
      </c>
      <c r="DQ6" s="75" t="s">
        <v>3</v>
      </c>
      <c r="DR6" s="75" t="s">
        <v>4</v>
      </c>
      <c r="DS6" s="75" t="s">
        <v>5</v>
      </c>
      <c r="DT6" s="75" t="s">
        <v>6</v>
      </c>
      <c r="DU6" s="75" t="s">
        <v>7</v>
      </c>
      <c r="DV6" s="78" t="s">
        <v>8</v>
      </c>
      <c r="DW6" s="180" t="s">
        <v>2</v>
      </c>
      <c r="DX6" s="182" t="s">
        <v>3</v>
      </c>
      <c r="DY6" s="75" t="s">
        <v>4</v>
      </c>
      <c r="DZ6" s="75" t="s">
        <v>5</v>
      </c>
      <c r="EA6" s="75" t="s">
        <v>6</v>
      </c>
      <c r="EB6" s="75" t="s">
        <v>7</v>
      </c>
      <c r="EC6" s="74" t="s">
        <v>8</v>
      </c>
      <c r="ED6" s="76" t="s">
        <v>2</v>
      </c>
      <c r="EE6" s="75" t="s">
        <v>3</v>
      </c>
      <c r="EF6" s="75" t="s">
        <v>4</v>
      </c>
      <c r="EG6" s="75" t="s">
        <v>5</v>
      </c>
      <c r="EH6" s="75" t="s">
        <v>6</v>
      </c>
      <c r="EI6" s="75" t="s">
        <v>7</v>
      </c>
      <c r="EJ6" s="77" t="s">
        <v>8</v>
      </c>
      <c r="EK6" s="76" t="s">
        <v>1</v>
      </c>
      <c r="EL6" s="75" t="s">
        <v>2</v>
      </c>
      <c r="EM6" s="75" t="s">
        <v>3</v>
      </c>
      <c r="EN6" s="75" t="s">
        <v>4</v>
      </c>
      <c r="EO6" s="75" t="s">
        <v>5</v>
      </c>
      <c r="EP6" s="75" t="s">
        <v>6</v>
      </c>
      <c r="EQ6" s="75" t="s">
        <v>7</v>
      </c>
      <c r="ER6" s="78" t="s">
        <v>8</v>
      </c>
      <c r="ES6" s="79" t="s">
        <v>1</v>
      </c>
      <c r="ET6" s="75" t="s">
        <v>153</v>
      </c>
      <c r="EU6" s="75" t="s">
        <v>3</v>
      </c>
      <c r="EV6" s="75" t="s">
        <v>4</v>
      </c>
      <c r="EW6" s="75" t="s">
        <v>5</v>
      </c>
      <c r="EX6" s="75" t="s">
        <v>6</v>
      </c>
      <c r="EY6" s="75" t="s">
        <v>7</v>
      </c>
      <c r="EZ6" s="73" t="s">
        <v>8</v>
      </c>
      <c r="FA6" s="80" t="s">
        <v>3</v>
      </c>
      <c r="FB6" s="80" t="s">
        <v>4</v>
      </c>
      <c r="FC6" s="80" t="s">
        <v>5</v>
      </c>
      <c r="FD6" s="80" t="s">
        <v>6</v>
      </c>
      <c r="FE6" s="80" t="s">
        <v>7</v>
      </c>
      <c r="FF6" s="73" t="s">
        <v>8</v>
      </c>
      <c r="FG6" s="75" t="s">
        <v>3</v>
      </c>
      <c r="FH6" s="75" t="s">
        <v>4</v>
      </c>
      <c r="FI6" s="75" t="s">
        <v>5</v>
      </c>
      <c r="FJ6" s="75" t="s">
        <v>6</v>
      </c>
      <c r="FK6" s="75" t="s">
        <v>7</v>
      </c>
      <c r="FL6" s="77" t="s">
        <v>8</v>
      </c>
      <c r="FM6" s="81" t="s">
        <v>1</v>
      </c>
      <c r="FN6" s="82" t="s">
        <v>2</v>
      </c>
      <c r="FO6" s="82" t="s">
        <v>3</v>
      </c>
      <c r="FP6" s="82" t="s">
        <v>4</v>
      </c>
      <c r="FQ6" s="82" t="s">
        <v>5</v>
      </c>
      <c r="FR6" s="82" t="s">
        <v>6</v>
      </c>
      <c r="FS6" s="82" t="s">
        <v>7</v>
      </c>
      <c r="FT6" s="17" t="s">
        <v>8</v>
      </c>
      <c r="FU6" s="6"/>
      <c r="FV6" s="6"/>
      <c r="FW6" s="6"/>
      <c r="FX6" s="6"/>
      <c r="FY6" s="6"/>
      <c r="FZ6" s="6"/>
      <c r="GA6" s="6"/>
      <c r="GB6" s="6"/>
      <c r="GC6" s="6"/>
    </row>
    <row r="7" spans="1:176" s="129" customFormat="1" ht="18" customHeight="1" thickTop="1">
      <c r="A7" s="158" t="s">
        <v>16</v>
      </c>
      <c r="B7" s="135">
        <f aca="true" t="shared" si="0" ref="B7:G7">SUM(,B31,B58,B63,B73)</f>
        <v>1246424664</v>
      </c>
      <c r="C7" s="135">
        <f t="shared" si="0"/>
        <v>5542586814</v>
      </c>
      <c r="D7" s="135">
        <f t="shared" si="0"/>
        <v>4094448896</v>
      </c>
      <c r="E7" s="135">
        <f t="shared" si="0"/>
        <v>4441777133</v>
      </c>
      <c r="F7" s="135">
        <f t="shared" si="0"/>
        <v>4041201231</v>
      </c>
      <c r="G7" s="135">
        <f t="shared" si="0"/>
        <v>3670406903</v>
      </c>
      <c r="H7" s="168">
        <f aca="true" t="shared" si="1" ref="H7:H70">SUM(B7:G7)</f>
        <v>23036845641</v>
      </c>
      <c r="I7" s="163">
        <f aca="true" t="shared" si="2" ref="I7:N7">SUM(,I31,I58,I63,I73)</f>
        <v>830275883</v>
      </c>
      <c r="J7" s="134">
        <f t="shared" si="2"/>
        <v>4018429868</v>
      </c>
      <c r="K7" s="134">
        <f t="shared" si="2"/>
        <v>2918340714</v>
      </c>
      <c r="L7" s="134">
        <f t="shared" si="2"/>
        <v>3123802324</v>
      </c>
      <c r="M7" s="134">
        <f t="shared" si="2"/>
        <v>2805638025</v>
      </c>
      <c r="N7" s="134">
        <f t="shared" si="2"/>
        <v>2763488279</v>
      </c>
      <c r="O7" s="135">
        <f aca="true" t="shared" si="3" ref="O7:O70">SUM(I7:N7)</f>
        <v>16459975093</v>
      </c>
      <c r="P7" s="134">
        <f aca="true" t="shared" si="4" ref="P7:U7">SUM(,P31,P58,P63,P73)</f>
        <v>545883806</v>
      </c>
      <c r="Q7" s="134">
        <f t="shared" si="4"/>
        <v>2071777666</v>
      </c>
      <c r="R7" s="134">
        <f t="shared" si="4"/>
        <v>1354422614</v>
      </c>
      <c r="S7" s="134">
        <f t="shared" si="4"/>
        <v>1329972973</v>
      </c>
      <c r="T7" s="134">
        <f t="shared" si="4"/>
        <v>1272612650</v>
      </c>
      <c r="U7" s="134">
        <f t="shared" si="4"/>
        <v>1409390997</v>
      </c>
      <c r="V7" s="135">
        <f aca="true" t="shared" si="5" ref="V7:V70">SUM(P7:U7)</f>
        <v>7984060706</v>
      </c>
      <c r="W7" s="134">
        <f aca="true" t="shared" si="6" ref="W7:AB7">SUM(,W31,W58,W63,W73)</f>
        <v>539584</v>
      </c>
      <c r="X7" s="134">
        <f t="shared" si="6"/>
        <v>17505365</v>
      </c>
      <c r="Y7" s="134">
        <f t="shared" si="6"/>
        <v>34421466</v>
      </c>
      <c r="Z7" s="134">
        <f t="shared" si="6"/>
        <v>79740056</v>
      </c>
      <c r="AA7" s="134">
        <f t="shared" si="6"/>
        <v>162546509</v>
      </c>
      <c r="AB7" s="134">
        <f t="shared" si="6"/>
        <v>346653113</v>
      </c>
      <c r="AC7" s="135">
        <f aca="true" t="shared" si="7" ref="AC7:AC70">SUM(W7:AB7)</f>
        <v>641406093</v>
      </c>
      <c r="AD7" s="134">
        <f aca="true" t="shared" si="8" ref="AD7:AI7">SUM(,AD31,AD58,AD63,AD73)</f>
        <v>15796051</v>
      </c>
      <c r="AE7" s="134">
        <f t="shared" si="8"/>
        <v>151358703</v>
      </c>
      <c r="AF7" s="134">
        <f t="shared" si="8"/>
        <v>149492957</v>
      </c>
      <c r="AG7" s="134">
        <f t="shared" si="8"/>
        <v>176856172</v>
      </c>
      <c r="AH7" s="134">
        <f t="shared" si="8"/>
        <v>197092317</v>
      </c>
      <c r="AI7" s="134">
        <f t="shared" si="8"/>
        <v>323093436</v>
      </c>
      <c r="AJ7" s="135">
        <f aca="true" t="shared" si="9" ref="AJ7:AJ72">SUM(AD7:AI7)</f>
        <v>1013689636</v>
      </c>
      <c r="AK7" s="134">
        <f aca="true" t="shared" si="10" ref="AK7:AP7">SUM(,AK31,AK58,AK63,AK73)</f>
        <v>561615</v>
      </c>
      <c r="AL7" s="134">
        <f t="shared" si="10"/>
        <v>5264049</v>
      </c>
      <c r="AM7" s="134">
        <f t="shared" si="10"/>
        <v>5648474</v>
      </c>
      <c r="AN7" s="134">
        <f t="shared" si="10"/>
        <v>6354641</v>
      </c>
      <c r="AO7" s="134">
        <f t="shared" si="10"/>
        <v>6893941</v>
      </c>
      <c r="AP7" s="134">
        <f t="shared" si="10"/>
        <v>8384882</v>
      </c>
      <c r="AQ7" s="135">
        <f aca="true" t="shared" si="11" ref="AQ7:AQ70">SUM(AK7:AP7)</f>
        <v>33107602</v>
      </c>
      <c r="AR7" s="134">
        <f aca="true" t="shared" si="12" ref="AR7:AW7">SUM(,AR31,AR58,AR63,AR73)</f>
        <v>171734823</v>
      </c>
      <c r="AS7" s="134">
        <f t="shared" si="12"/>
        <v>1153164796</v>
      </c>
      <c r="AT7" s="134">
        <f t="shared" si="12"/>
        <v>888883828</v>
      </c>
      <c r="AU7" s="134">
        <f t="shared" si="12"/>
        <v>1018338762</v>
      </c>
      <c r="AV7" s="134">
        <f t="shared" si="12"/>
        <v>730397976</v>
      </c>
      <c r="AW7" s="134">
        <f t="shared" si="12"/>
        <v>345032660</v>
      </c>
      <c r="AX7" s="135">
        <f aca="true" t="shared" si="13" ref="AX7:AX70">SUM(AR7:AW7)</f>
        <v>4307552845</v>
      </c>
      <c r="AY7" s="134">
        <f aca="true" t="shared" si="14" ref="AY7:BD7">SUM(,AY31,AY58,AY63,AY73)</f>
        <v>24633884</v>
      </c>
      <c r="AZ7" s="134">
        <f t="shared" si="14"/>
        <v>261737614</v>
      </c>
      <c r="BA7" s="134">
        <f t="shared" si="14"/>
        <v>227637184</v>
      </c>
      <c r="BB7" s="134">
        <f t="shared" si="14"/>
        <v>250315029</v>
      </c>
      <c r="BC7" s="134">
        <f t="shared" si="14"/>
        <v>175099216</v>
      </c>
      <c r="BD7" s="134">
        <f t="shared" si="14"/>
        <v>72125455</v>
      </c>
      <c r="BE7" s="135">
        <f aca="true" t="shared" si="15" ref="BE7:BE70">SUM(AY7:BD7)</f>
        <v>1011548382</v>
      </c>
      <c r="BF7" s="134">
        <f aca="true" t="shared" si="16" ref="BF7:BK7">SUM(,BF31,BF58,BF63,BF73)</f>
        <v>71126120</v>
      </c>
      <c r="BG7" s="134">
        <f t="shared" si="16"/>
        <v>357621675</v>
      </c>
      <c r="BH7" s="134">
        <f t="shared" si="16"/>
        <v>257834191</v>
      </c>
      <c r="BI7" s="134">
        <f t="shared" si="16"/>
        <v>262224691</v>
      </c>
      <c r="BJ7" s="134">
        <f t="shared" si="16"/>
        <v>260995416</v>
      </c>
      <c r="BK7" s="134">
        <f t="shared" si="16"/>
        <v>258807736</v>
      </c>
      <c r="BL7" s="176">
        <f aca="true" t="shared" si="17" ref="BL7:BL70">SUM(BF7:BK7)</f>
        <v>1468609829</v>
      </c>
      <c r="BM7" s="178">
        <f aca="true" t="shared" si="18" ref="BM7:BR7">SUM(,BM31,BM58,BM63,BM73)</f>
        <v>4017413</v>
      </c>
      <c r="BN7" s="135">
        <f t="shared" si="18"/>
        <v>109259974</v>
      </c>
      <c r="BO7" s="135">
        <f t="shared" si="18"/>
        <v>178489387</v>
      </c>
      <c r="BP7" s="135">
        <f t="shared" si="18"/>
        <v>301190116</v>
      </c>
      <c r="BQ7" s="135">
        <f t="shared" si="18"/>
        <v>365187708</v>
      </c>
      <c r="BR7" s="135">
        <f t="shared" si="18"/>
        <v>294569465</v>
      </c>
      <c r="BS7" s="135">
        <f aca="true" t="shared" si="19" ref="BS7:BS70">SUM(BM7:BR7)</f>
        <v>1252714063</v>
      </c>
      <c r="BT7" s="134">
        <f aca="true" t="shared" si="20" ref="BT7:BY7">SUM(,BT31,BT58,BT63,BT73)</f>
        <v>3480034</v>
      </c>
      <c r="BU7" s="134">
        <f t="shared" si="20"/>
        <v>86171692</v>
      </c>
      <c r="BV7" s="134">
        <f t="shared" si="20"/>
        <v>140233031</v>
      </c>
      <c r="BW7" s="134">
        <f t="shared" si="20"/>
        <v>231243677</v>
      </c>
      <c r="BX7" s="134">
        <f t="shared" si="20"/>
        <v>284833079</v>
      </c>
      <c r="BY7" s="134">
        <f t="shared" si="20"/>
        <v>230372121</v>
      </c>
      <c r="BZ7" s="135">
        <f aca="true" t="shared" si="21" ref="BZ7:BZ70">SUM(BT7:BY7)</f>
        <v>976333634</v>
      </c>
      <c r="CA7" s="134">
        <f aca="true" t="shared" si="22" ref="CA7:CF7">SUM(,CA31,CA58,CA63,CA73)</f>
        <v>537379</v>
      </c>
      <c r="CB7" s="134">
        <f t="shared" si="22"/>
        <v>22216604</v>
      </c>
      <c r="CC7" s="134">
        <f t="shared" si="22"/>
        <v>36965527</v>
      </c>
      <c r="CD7" s="134">
        <f t="shared" si="22"/>
        <v>66199343</v>
      </c>
      <c r="CE7" s="134">
        <f t="shared" si="22"/>
        <v>75979710</v>
      </c>
      <c r="CF7" s="134">
        <f t="shared" si="22"/>
        <v>54761646</v>
      </c>
      <c r="CG7" s="135">
        <f aca="true" t="shared" si="23" ref="CG7:CG70">SUM(CA7:CF7)</f>
        <v>256660209</v>
      </c>
      <c r="CH7" s="134">
        <f aca="true" t="shared" si="24" ref="CH7:CM7">SUM(,CH31,CH58,CH63,CH73)</f>
        <v>0</v>
      </c>
      <c r="CI7" s="134">
        <f t="shared" si="24"/>
        <v>871678</v>
      </c>
      <c r="CJ7" s="134">
        <f t="shared" si="24"/>
        <v>1290829</v>
      </c>
      <c r="CK7" s="134">
        <f t="shared" si="24"/>
        <v>3747096</v>
      </c>
      <c r="CL7" s="134">
        <f t="shared" si="24"/>
        <v>4374919</v>
      </c>
      <c r="CM7" s="134">
        <f t="shared" si="24"/>
        <v>9435698</v>
      </c>
      <c r="CN7" s="169">
        <f aca="true" t="shared" si="25" ref="CN7:CN70">SUM(CH7:CM7)</f>
        <v>19720220</v>
      </c>
      <c r="CO7" s="164">
        <f aca="true" t="shared" si="26" ref="CO7:CT7">SUM(,CO31,CO58,CO63,CO73)</f>
        <v>348051330</v>
      </c>
      <c r="CP7" s="135">
        <f t="shared" si="26"/>
        <v>1279858528</v>
      </c>
      <c r="CQ7" s="135">
        <f t="shared" si="26"/>
        <v>926694701</v>
      </c>
      <c r="CR7" s="135">
        <f t="shared" si="26"/>
        <v>951557418</v>
      </c>
      <c r="CS7" s="135">
        <f t="shared" si="26"/>
        <v>829053770</v>
      </c>
      <c r="CT7" s="135">
        <f t="shared" si="26"/>
        <v>593135906</v>
      </c>
      <c r="CU7" s="135">
        <f aca="true" t="shared" si="27" ref="CU7:CU70">SUM(CO7:CT7)</f>
        <v>4928351653</v>
      </c>
      <c r="CV7" s="134">
        <f aca="true" t="shared" si="28" ref="CV7:DA7">SUM(,CV31,CV58,CV63,CV73)</f>
        <v>8775180</v>
      </c>
      <c r="CW7" s="134">
        <f t="shared" si="28"/>
        <v>55304970</v>
      </c>
      <c r="CX7" s="134">
        <f t="shared" si="28"/>
        <v>49736790</v>
      </c>
      <c r="CY7" s="134">
        <f t="shared" si="28"/>
        <v>57610990</v>
      </c>
      <c r="CZ7" s="134">
        <f t="shared" si="28"/>
        <v>60962885</v>
      </c>
      <c r="DA7" s="134">
        <f t="shared" si="28"/>
        <v>74003620</v>
      </c>
      <c r="DB7" s="135">
        <f aca="true" t="shared" si="29" ref="DB7:DB70">SUM(CV7:DA7)</f>
        <v>306394435</v>
      </c>
      <c r="DC7" s="134">
        <f>SUM(,DC31,DC58,DC63,DC73)</f>
        <v>170276248</v>
      </c>
      <c r="DD7" s="134">
        <f>SUM(,DD31,DD58,DD63,DD73)</f>
        <v>250690018</v>
      </c>
      <c r="DE7" s="134">
        <f>SUM(,DE31,DE58,DE63,DE73)</f>
        <v>261211098</v>
      </c>
      <c r="DF7" s="134">
        <f>SUM(,DF31,DF58,DF63,DF73)</f>
        <v>144375547</v>
      </c>
      <c r="DG7" s="134">
        <f>SUM(,DG31,DG58,DG63,DG73)</f>
        <v>35995113</v>
      </c>
      <c r="DH7" s="135">
        <f aca="true" t="shared" si="30" ref="DH7:DH70">SUM(DC7:DG7)</f>
        <v>862548024</v>
      </c>
      <c r="DI7" s="134">
        <f aca="true" t="shared" si="31" ref="DI7:DN7">SUM(,DI31,DI58,DI63,DI73)</f>
        <v>44163707</v>
      </c>
      <c r="DJ7" s="134">
        <f t="shared" si="31"/>
        <v>368293216</v>
      </c>
      <c r="DK7" s="134">
        <f t="shared" si="31"/>
        <v>309401067</v>
      </c>
      <c r="DL7" s="134">
        <f t="shared" si="31"/>
        <v>395884271</v>
      </c>
      <c r="DM7" s="134">
        <f t="shared" si="31"/>
        <v>450042147</v>
      </c>
      <c r="DN7" s="134">
        <f t="shared" si="31"/>
        <v>349762413</v>
      </c>
      <c r="DO7" s="135">
        <f aca="true" t="shared" si="32" ref="DO7:DO70">SUM(DI7:DN7)</f>
        <v>1917546821</v>
      </c>
      <c r="DP7" s="134">
        <f aca="true" t="shared" si="33" ref="DP7:DU7">SUM(,DP31,DP58,DP63,DP73)</f>
        <v>295112443</v>
      </c>
      <c r="DQ7" s="134">
        <f t="shared" si="33"/>
        <v>685984094</v>
      </c>
      <c r="DR7" s="134">
        <f t="shared" si="33"/>
        <v>316866826</v>
      </c>
      <c r="DS7" s="134">
        <f t="shared" si="33"/>
        <v>236851059</v>
      </c>
      <c r="DT7" s="134">
        <f t="shared" si="33"/>
        <v>173673191</v>
      </c>
      <c r="DU7" s="134">
        <f t="shared" si="33"/>
        <v>133374760</v>
      </c>
      <c r="DV7" s="168">
        <f aca="true" t="shared" si="34" ref="DV7:DV70">SUM(DP7:DU7)</f>
        <v>1841862373</v>
      </c>
      <c r="DW7" s="183">
        <f aca="true" t="shared" si="35" ref="DW7:EB7">SUM(,DW31,DW58,DW63,DW73)</f>
        <v>9908037</v>
      </c>
      <c r="DX7" s="135">
        <f t="shared" si="35"/>
        <v>28593555</v>
      </c>
      <c r="DY7" s="135">
        <f t="shared" si="35"/>
        <v>20501842</v>
      </c>
      <c r="DZ7" s="135">
        <f t="shared" si="35"/>
        <v>21454223</v>
      </c>
      <c r="EA7" s="135">
        <f t="shared" si="35"/>
        <v>16323969</v>
      </c>
      <c r="EB7" s="135">
        <f t="shared" si="35"/>
        <v>9211953</v>
      </c>
      <c r="EC7" s="169">
        <f>SUM(DW7:EB7)</f>
        <v>105993579</v>
      </c>
      <c r="ED7" s="164">
        <f aca="true" t="shared" si="36" ref="ED7:EI7">SUM(,ED31,ED58,ED63,ED73)</f>
        <v>54172001</v>
      </c>
      <c r="EE7" s="135">
        <f t="shared" si="36"/>
        <v>106444889</v>
      </c>
      <c r="EF7" s="135">
        <f t="shared" si="36"/>
        <v>50422252</v>
      </c>
      <c r="EG7" s="135">
        <f t="shared" si="36"/>
        <v>43773052</v>
      </c>
      <c r="EH7" s="135">
        <f t="shared" si="36"/>
        <v>24997759</v>
      </c>
      <c r="EI7" s="135">
        <f t="shared" si="36"/>
        <v>10001300</v>
      </c>
      <c r="EJ7" s="170">
        <f>SUM(ED7:EI7)</f>
        <v>289811253</v>
      </c>
      <c r="EK7" s="164">
        <f aca="true" t="shared" si="37" ref="EK7:EY7">SUM(,EK31,EK58,EK63,EK73)</f>
        <v>0</v>
      </c>
      <c r="EL7" s="135">
        <f t="shared" si="37"/>
        <v>415605</v>
      </c>
      <c r="EM7" s="135">
        <f t="shared" si="37"/>
        <v>930537985</v>
      </c>
      <c r="EN7" s="135">
        <f t="shared" si="37"/>
        <v>1683998050</v>
      </c>
      <c r="EO7" s="135">
        <f t="shared" si="37"/>
        <v>3180571011</v>
      </c>
      <c r="EP7" s="135">
        <f t="shared" si="37"/>
        <v>5438697968</v>
      </c>
      <c r="EQ7" s="135">
        <f t="shared" si="37"/>
        <v>6200288666</v>
      </c>
      <c r="ER7" s="171">
        <f>SUM(EK7:EQ7)</f>
        <v>17434509285</v>
      </c>
      <c r="ES7" s="172">
        <f t="shared" si="37"/>
        <v>0</v>
      </c>
      <c r="ET7" s="135">
        <f t="shared" si="37"/>
        <v>415605</v>
      </c>
      <c r="EU7" s="135">
        <f t="shared" si="37"/>
        <v>451443830</v>
      </c>
      <c r="EV7" s="135">
        <f t="shared" si="37"/>
        <v>834069662</v>
      </c>
      <c r="EW7" s="135">
        <f t="shared" si="37"/>
        <v>1632029006</v>
      </c>
      <c r="EX7" s="135">
        <f t="shared" si="37"/>
        <v>3033203328</v>
      </c>
      <c r="EY7" s="135">
        <f t="shared" si="37"/>
        <v>3177448658</v>
      </c>
      <c r="EZ7" s="135">
        <f>SUM(ES7:EY7)</f>
        <v>9128610089</v>
      </c>
      <c r="FA7" s="135">
        <f>SUM(,FA31,FA58,FA63,FA73)</f>
        <v>439906348</v>
      </c>
      <c r="FB7" s="135">
        <f>SUM(,FB31,FB58,FB63,FB73)</f>
        <v>750790417</v>
      </c>
      <c r="FC7" s="135">
        <f>SUM(,FC31,FC58,FC63,FC73)</f>
        <v>1226075240</v>
      </c>
      <c r="FD7" s="135">
        <f>SUM(,FD31,FD58,FD63,FD73)</f>
        <v>1335205426</v>
      </c>
      <c r="FE7" s="135">
        <f>SUM(,FE31,FE58,FE63,FE73)</f>
        <v>647590660</v>
      </c>
      <c r="FF7" s="135">
        <f>SUM(FA7:FE7)</f>
        <v>4399568091</v>
      </c>
      <c r="FG7" s="135">
        <f>SUM(,FG31,FG58,FG63,FG73)</f>
        <v>39187807</v>
      </c>
      <c r="FH7" s="135">
        <f>SUM(,FH31,FH58,FH63,FH73)</f>
        <v>99137971</v>
      </c>
      <c r="FI7" s="135">
        <f>SUM(,FI31,FI58,FI63,FI73)</f>
        <v>322466765</v>
      </c>
      <c r="FJ7" s="135">
        <f>SUM(,FJ31,FJ58,FJ63,FJ73)</f>
        <v>1070289214</v>
      </c>
      <c r="FK7" s="135">
        <f>SUM(,FK31,FK58,FK63,FK73)</f>
        <v>2375249348</v>
      </c>
      <c r="FL7" s="170">
        <f>SUM(FG7:FK7)</f>
        <v>3906331105</v>
      </c>
      <c r="FM7" s="164">
        <f aca="true" t="shared" si="38" ref="FM7:FS7">SUM(,FM31,FM58,FM63,FM73)</f>
        <v>0</v>
      </c>
      <c r="FN7" s="135">
        <f t="shared" si="38"/>
        <v>1246840269</v>
      </c>
      <c r="FO7" s="135">
        <f t="shared" si="38"/>
        <v>6473124799</v>
      </c>
      <c r="FP7" s="135">
        <f t="shared" si="38"/>
        <v>5778446946</v>
      </c>
      <c r="FQ7" s="135">
        <f t="shared" si="38"/>
        <v>7622348144</v>
      </c>
      <c r="FR7" s="135">
        <f t="shared" si="38"/>
        <v>9479899199</v>
      </c>
      <c r="FS7" s="135">
        <f t="shared" si="38"/>
        <v>9870695569</v>
      </c>
      <c r="FT7" s="169">
        <f>SUM(FM7:FS7)</f>
        <v>40471354926</v>
      </c>
    </row>
    <row r="8" spans="1:176" s="129" customFormat="1" ht="18" customHeight="1">
      <c r="A8" s="143" t="s">
        <v>17</v>
      </c>
      <c r="B8" s="84">
        <v>7491782</v>
      </c>
      <c r="C8" s="84">
        <v>23388156</v>
      </c>
      <c r="D8" s="84">
        <v>21804314</v>
      </c>
      <c r="E8" s="84">
        <v>29265825</v>
      </c>
      <c r="F8" s="84">
        <v>19644602</v>
      </c>
      <c r="G8" s="84">
        <v>25222282</v>
      </c>
      <c r="H8" s="173">
        <f t="shared" si="1"/>
        <v>126816961</v>
      </c>
      <c r="I8" s="84">
        <v>5049953</v>
      </c>
      <c r="J8" s="84">
        <v>16962501</v>
      </c>
      <c r="K8" s="84">
        <v>15125785</v>
      </c>
      <c r="L8" s="84">
        <v>18881904</v>
      </c>
      <c r="M8" s="84">
        <v>13391416</v>
      </c>
      <c r="N8" s="84">
        <v>19632470</v>
      </c>
      <c r="O8" s="124">
        <f t="shared" si="3"/>
        <v>89044029</v>
      </c>
      <c r="P8" s="84">
        <v>3426244</v>
      </c>
      <c r="Q8" s="84">
        <v>9824563</v>
      </c>
      <c r="R8" s="84">
        <v>6301134</v>
      </c>
      <c r="S8" s="84">
        <v>9877770</v>
      </c>
      <c r="T8" s="84">
        <v>7277488</v>
      </c>
      <c r="U8" s="84">
        <v>10704093</v>
      </c>
      <c r="V8" s="124">
        <f t="shared" si="5"/>
        <v>47411292</v>
      </c>
      <c r="W8" s="84">
        <v>0</v>
      </c>
      <c r="X8" s="84">
        <v>108540</v>
      </c>
      <c r="Y8" s="84">
        <v>0</v>
      </c>
      <c r="Z8" s="84">
        <v>370620</v>
      </c>
      <c r="AA8" s="84">
        <v>687420</v>
      </c>
      <c r="AB8" s="84">
        <v>2628405</v>
      </c>
      <c r="AC8" s="124">
        <f t="shared" si="7"/>
        <v>3794985</v>
      </c>
      <c r="AD8" s="84">
        <v>114687</v>
      </c>
      <c r="AE8" s="84">
        <v>878709</v>
      </c>
      <c r="AF8" s="84">
        <v>1263407</v>
      </c>
      <c r="AG8" s="84">
        <v>1383978</v>
      </c>
      <c r="AH8" s="84">
        <v>1618546</v>
      </c>
      <c r="AI8" s="84">
        <v>2916718</v>
      </c>
      <c r="AJ8" s="124">
        <f t="shared" si="9"/>
        <v>8176045</v>
      </c>
      <c r="AK8" s="84">
        <v>77813</v>
      </c>
      <c r="AL8" s="84">
        <v>20750</v>
      </c>
      <c r="AM8" s="84">
        <v>155626</v>
      </c>
      <c r="AN8" s="84">
        <v>85357</v>
      </c>
      <c r="AO8" s="84">
        <v>20750</v>
      </c>
      <c r="AP8" s="84">
        <v>46687</v>
      </c>
      <c r="AQ8" s="124">
        <f t="shared" si="11"/>
        <v>406983</v>
      </c>
      <c r="AR8" s="84">
        <v>916724</v>
      </c>
      <c r="AS8" s="84">
        <v>4339713</v>
      </c>
      <c r="AT8" s="84">
        <v>5964873</v>
      </c>
      <c r="AU8" s="84">
        <v>5227995</v>
      </c>
      <c r="AV8" s="84">
        <v>2686800</v>
      </c>
      <c r="AW8" s="84">
        <v>1787892</v>
      </c>
      <c r="AX8" s="124">
        <f t="shared" si="13"/>
        <v>20923997</v>
      </c>
      <c r="AY8" s="84">
        <v>0</v>
      </c>
      <c r="AZ8" s="84">
        <v>19854</v>
      </c>
      <c r="BA8" s="84">
        <v>116161</v>
      </c>
      <c r="BB8" s="84">
        <v>94847</v>
      </c>
      <c r="BC8" s="84">
        <v>0</v>
      </c>
      <c r="BD8" s="84">
        <v>77247</v>
      </c>
      <c r="BE8" s="124">
        <f t="shared" si="15"/>
        <v>308109</v>
      </c>
      <c r="BF8" s="84">
        <v>514485</v>
      </c>
      <c r="BG8" s="84">
        <v>1770372</v>
      </c>
      <c r="BH8" s="84">
        <v>1324584</v>
      </c>
      <c r="BI8" s="84">
        <v>1841337</v>
      </c>
      <c r="BJ8" s="84">
        <v>1100412</v>
      </c>
      <c r="BK8" s="84">
        <v>1471428</v>
      </c>
      <c r="BL8" s="173">
        <f t="shared" si="17"/>
        <v>8022618</v>
      </c>
      <c r="BM8" s="179">
        <v>39122</v>
      </c>
      <c r="BN8" s="84">
        <v>1220986</v>
      </c>
      <c r="BO8" s="84">
        <v>1937639</v>
      </c>
      <c r="BP8" s="84">
        <v>2482701</v>
      </c>
      <c r="BQ8" s="84">
        <v>2027534</v>
      </c>
      <c r="BR8" s="84">
        <v>1649927</v>
      </c>
      <c r="BS8" s="126">
        <f t="shared" si="19"/>
        <v>9357909</v>
      </c>
      <c r="BT8" s="84">
        <v>39122</v>
      </c>
      <c r="BU8" s="84">
        <v>1220986</v>
      </c>
      <c r="BV8" s="84">
        <v>1937639</v>
      </c>
      <c r="BW8" s="84">
        <v>2451152</v>
      </c>
      <c r="BX8" s="84">
        <v>1913804</v>
      </c>
      <c r="BY8" s="84">
        <v>1649927</v>
      </c>
      <c r="BZ8" s="126">
        <f t="shared" si="21"/>
        <v>9212630</v>
      </c>
      <c r="CA8" s="84">
        <v>0</v>
      </c>
      <c r="CB8" s="84">
        <v>0</v>
      </c>
      <c r="CC8" s="84">
        <v>0</v>
      </c>
      <c r="CD8" s="84">
        <v>31549</v>
      </c>
      <c r="CE8" s="84">
        <v>113730</v>
      </c>
      <c r="CF8" s="84">
        <v>0</v>
      </c>
      <c r="CG8" s="126">
        <f t="shared" si="23"/>
        <v>145279</v>
      </c>
      <c r="CH8" s="84">
        <v>0</v>
      </c>
      <c r="CI8" s="84">
        <v>0</v>
      </c>
      <c r="CJ8" s="84">
        <v>0</v>
      </c>
      <c r="CK8" s="84">
        <v>0</v>
      </c>
      <c r="CL8" s="84">
        <v>0</v>
      </c>
      <c r="CM8" s="84">
        <v>0</v>
      </c>
      <c r="CN8" s="123">
        <f t="shared" si="25"/>
        <v>0</v>
      </c>
      <c r="CO8" s="165">
        <v>1850063</v>
      </c>
      <c r="CP8" s="84">
        <v>4524478</v>
      </c>
      <c r="CQ8" s="84">
        <v>4496980</v>
      </c>
      <c r="CR8" s="84">
        <v>7543415</v>
      </c>
      <c r="CS8" s="84">
        <v>3999221</v>
      </c>
      <c r="CT8" s="84">
        <v>3676536</v>
      </c>
      <c r="CU8" s="126">
        <f t="shared" si="27"/>
        <v>26090693</v>
      </c>
      <c r="CV8" s="84">
        <v>14220</v>
      </c>
      <c r="CW8" s="84">
        <v>138870</v>
      </c>
      <c r="CX8" s="84">
        <v>216450</v>
      </c>
      <c r="CY8" s="84">
        <v>352980</v>
      </c>
      <c r="CZ8" s="84">
        <v>231300</v>
      </c>
      <c r="DA8" s="84">
        <v>346680</v>
      </c>
      <c r="DB8" s="126">
        <f t="shared" si="29"/>
        <v>1300500</v>
      </c>
      <c r="DC8" s="84">
        <v>230393</v>
      </c>
      <c r="DD8" s="84">
        <v>1441760</v>
      </c>
      <c r="DE8" s="84">
        <v>3561725</v>
      </c>
      <c r="DF8" s="84">
        <v>538501</v>
      </c>
      <c r="DG8" s="84">
        <v>500847</v>
      </c>
      <c r="DH8" s="126">
        <f t="shared" si="30"/>
        <v>6273226</v>
      </c>
      <c r="DI8" s="84">
        <v>68115</v>
      </c>
      <c r="DJ8" s="84">
        <v>1325947</v>
      </c>
      <c r="DK8" s="84">
        <v>1178573</v>
      </c>
      <c r="DL8" s="84">
        <v>2243684</v>
      </c>
      <c r="DM8" s="84">
        <v>2367652</v>
      </c>
      <c r="DN8" s="84">
        <v>1986187</v>
      </c>
      <c r="DO8" s="126">
        <f t="shared" si="32"/>
        <v>9170158</v>
      </c>
      <c r="DP8" s="84">
        <v>1767728</v>
      </c>
      <c r="DQ8" s="84">
        <v>2829268</v>
      </c>
      <c r="DR8" s="84">
        <v>1660197</v>
      </c>
      <c r="DS8" s="84">
        <v>1385026</v>
      </c>
      <c r="DT8" s="84">
        <v>861768</v>
      </c>
      <c r="DU8" s="84">
        <v>842822</v>
      </c>
      <c r="DV8" s="123">
        <f t="shared" si="34"/>
        <v>9346809</v>
      </c>
      <c r="DW8" s="165">
        <v>84577</v>
      </c>
      <c r="DX8" s="84">
        <v>138868</v>
      </c>
      <c r="DY8" s="84">
        <v>82458</v>
      </c>
      <c r="DZ8" s="84">
        <v>0</v>
      </c>
      <c r="EA8" s="84">
        <v>103099</v>
      </c>
      <c r="EB8" s="84">
        <v>83349</v>
      </c>
      <c r="EC8" s="123">
        <f>SUM(DW8:EB8)</f>
        <v>492351</v>
      </c>
      <c r="ED8" s="165">
        <v>468067</v>
      </c>
      <c r="EE8" s="84">
        <v>541323</v>
      </c>
      <c r="EF8" s="84">
        <v>161452</v>
      </c>
      <c r="EG8" s="84">
        <v>357805</v>
      </c>
      <c r="EH8" s="84">
        <v>123332</v>
      </c>
      <c r="EI8" s="84">
        <v>180000</v>
      </c>
      <c r="EJ8" s="166">
        <f>SUM(ED8:EI8)</f>
        <v>1831979</v>
      </c>
      <c r="EK8" s="165">
        <v>0</v>
      </c>
      <c r="EL8" s="84">
        <v>0</v>
      </c>
      <c r="EM8" s="84">
        <v>2071138</v>
      </c>
      <c r="EN8" s="84">
        <v>3146298</v>
      </c>
      <c r="EO8" s="84">
        <v>11865206</v>
      </c>
      <c r="EP8" s="84">
        <v>23512793</v>
      </c>
      <c r="EQ8" s="84">
        <v>30608259</v>
      </c>
      <c r="ER8" s="123">
        <f>SUM(EK8:EQ8)</f>
        <v>71203694</v>
      </c>
      <c r="ES8" s="165">
        <v>0</v>
      </c>
      <c r="ET8" s="84">
        <v>0</v>
      </c>
      <c r="EU8" s="84">
        <v>709876</v>
      </c>
      <c r="EV8" s="84">
        <v>2244227</v>
      </c>
      <c r="EW8" s="84">
        <v>6296347</v>
      </c>
      <c r="EX8" s="84">
        <v>17808825</v>
      </c>
      <c r="EY8" s="84">
        <v>21967754</v>
      </c>
      <c r="EZ8" s="126">
        <f>SUM(ES8:EY8)</f>
        <v>49027029</v>
      </c>
      <c r="FA8" s="84">
        <v>1361262</v>
      </c>
      <c r="FB8" s="84">
        <v>578931</v>
      </c>
      <c r="FC8" s="84">
        <v>4335246</v>
      </c>
      <c r="FD8" s="84">
        <v>2977281</v>
      </c>
      <c r="FE8" s="84">
        <v>2753400</v>
      </c>
      <c r="FF8" s="126">
        <f>SUM(FA8:FE8)</f>
        <v>12006120</v>
      </c>
      <c r="FG8" s="84">
        <v>0</v>
      </c>
      <c r="FH8" s="84">
        <v>323140</v>
      </c>
      <c r="FI8" s="84">
        <v>1233613</v>
      </c>
      <c r="FJ8" s="84">
        <v>2726687</v>
      </c>
      <c r="FK8" s="84">
        <v>5887105</v>
      </c>
      <c r="FL8" s="166">
        <f>SUM(FG8:FK8)</f>
        <v>10170545</v>
      </c>
      <c r="FM8" s="165">
        <v>0</v>
      </c>
      <c r="FN8" s="84">
        <v>7491782</v>
      </c>
      <c r="FO8" s="84">
        <v>25459294</v>
      </c>
      <c r="FP8" s="84">
        <v>24950612</v>
      </c>
      <c r="FQ8" s="84">
        <v>41131031</v>
      </c>
      <c r="FR8" s="84">
        <v>43157395</v>
      </c>
      <c r="FS8" s="84">
        <v>55830541</v>
      </c>
      <c r="FT8" s="123">
        <f>SUM(FM8:FS8)</f>
        <v>198020655</v>
      </c>
    </row>
    <row r="9" spans="1:188" s="129" customFormat="1" ht="18" customHeight="1">
      <c r="A9" s="109" t="s">
        <v>18</v>
      </c>
      <c r="B9" s="84">
        <v>14653777</v>
      </c>
      <c r="C9" s="84">
        <v>42809521</v>
      </c>
      <c r="D9" s="84">
        <v>28795548</v>
      </c>
      <c r="E9" s="84">
        <v>41570492</v>
      </c>
      <c r="F9" s="84">
        <v>35343286</v>
      </c>
      <c r="G9" s="84">
        <v>29625349</v>
      </c>
      <c r="H9" s="173">
        <f t="shared" si="1"/>
        <v>192797973</v>
      </c>
      <c r="I9" s="84">
        <v>10045420</v>
      </c>
      <c r="J9" s="84">
        <v>30155799</v>
      </c>
      <c r="K9" s="84">
        <v>20110374</v>
      </c>
      <c r="L9" s="84">
        <v>27282803</v>
      </c>
      <c r="M9" s="84">
        <v>24943853</v>
      </c>
      <c r="N9" s="84">
        <v>23034041</v>
      </c>
      <c r="O9" s="124">
        <f t="shared" si="3"/>
        <v>135572290</v>
      </c>
      <c r="P9" s="84">
        <v>7020560</v>
      </c>
      <c r="Q9" s="84">
        <v>15952715</v>
      </c>
      <c r="R9" s="84">
        <v>9800573</v>
      </c>
      <c r="S9" s="84">
        <v>12975781</v>
      </c>
      <c r="T9" s="84">
        <v>12167544</v>
      </c>
      <c r="U9" s="84">
        <v>13145139</v>
      </c>
      <c r="V9" s="124">
        <f t="shared" si="5"/>
        <v>71062312</v>
      </c>
      <c r="W9" s="84">
        <v>59335</v>
      </c>
      <c r="X9" s="84">
        <v>431748</v>
      </c>
      <c r="Y9" s="84">
        <v>180900</v>
      </c>
      <c r="Z9" s="84">
        <v>1298727</v>
      </c>
      <c r="AA9" s="84">
        <v>2576808</v>
      </c>
      <c r="AB9" s="84">
        <v>2371797</v>
      </c>
      <c r="AC9" s="124">
        <f t="shared" si="7"/>
        <v>6919315</v>
      </c>
      <c r="AD9" s="84">
        <v>163243</v>
      </c>
      <c r="AE9" s="84">
        <v>1853073</v>
      </c>
      <c r="AF9" s="84">
        <v>1691306</v>
      </c>
      <c r="AG9" s="84">
        <v>2162494</v>
      </c>
      <c r="AH9" s="84">
        <v>2963774</v>
      </c>
      <c r="AI9" s="84">
        <v>3348252</v>
      </c>
      <c r="AJ9" s="124">
        <f t="shared" si="9"/>
        <v>12182142</v>
      </c>
      <c r="AK9" s="84">
        <v>0</v>
      </c>
      <c r="AL9" s="84">
        <v>0</v>
      </c>
      <c r="AM9" s="84">
        <v>10375</v>
      </c>
      <c r="AN9" s="84">
        <v>0</v>
      </c>
      <c r="AO9" s="84">
        <v>0</v>
      </c>
      <c r="AP9" s="84">
        <v>0</v>
      </c>
      <c r="AQ9" s="124">
        <f t="shared" si="11"/>
        <v>10375</v>
      </c>
      <c r="AR9" s="84">
        <v>1475772</v>
      </c>
      <c r="AS9" s="84">
        <v>7071792</v>
      </c>
      <c r="AT9" s="84">
        <v>4742259</v>
      </c>
      <c r="AU9" s="84">
        <v>6470726</v>
      </c>
      <c r="AV9" s="84">
        <v>3747057</v>
      </c>
      <c r="AW9" s="84">
        <v>1489679</v>
      </c>
      <c r="AX9" s="124">
        <f t="shared" si="13"/>
        <v>24997285</v>
      </c>
      <c r="AY9" s="84">
        <v>329517</v>
      </c>
      <c r="AZ9" s="84">
        <v>1257514</v>
      </c>
      <c r="BA9" s="84">
        <v>1440271</v>
      </c>
      <c r="BB9" s="84">
        <v>1605469</v>
      </c>
      <c r="BC9" s="84">
        <v>934263</v>
      </c>
      <c r="BD9" s="84">
        <v>253872</v>
      </c>
      <c r="BE9" s="124">
        <f t="shared" si="15"/>
        <v>5820906</v>
      </c>
      <c r="BF9" s="84">
        <v>996993</v>
      </c>
      <c r="BG9" s="84">
        <v>3588957</v>
      </c>
      <c r="BH9" s="84">
        <v>2244690</v>
      </c>
      <c r="BI9" s="84">
        <v>2769606</v>
      </c>
      <c r="BJ9" s="84">
        <v>2554407</v>
      </c>
      <c r="BK9" s="84">
        <v>2425302</v>
      </c>
      <c r="BL9" s="123">
        <f t="shared" si="17"/>
        <v>14579955</v>
      </c>
      <c r="BM9" s="165">
        <v>108663</v>
      </c>
      <c r="BN9" s="84">
        <v>1462891</v>
      </c>
      <c r="BO9" s="84">
        <v>1485998</v>
      </c>
      <c r="BP9" s="84">
        <v>3670836</v>
      </c>
      <c r="BQ9" s="84">
        <v>3768157</v>
      </c>
      <c r="BR9" s="84">
        <v>1563647</v>
      </c>
      <c r="BS9" s="126">
        <f t="shared" si="19"/>
        <v>12060192</v>
      </c>
      <c r="BT9" s="84">
        <v>59023</v>
      </c>
      <c r="BU9" s="84">
        <v>768064</v>
      </c>
      <c r="BV9" s="84">
        <v>592564</v>
      </c>
      <c r="BW9" s="84">
        <v>1840788</v>
      </c>
      <c r="BX9" s="84">
        <v>2495134</v>
      </c>
      <c r="BY9" s="84">
        <v>1389025</v>
      </c>
      <c r="BZ9" s="126">
        <f t="shared" si="21"/>
        <v>7144598</v>
      </c>
      <c r="CA9" s="84">
        <v>49640</v>
      </c>
      <c r="CB9" s="84">
        <v>694827</v>
      </c>
      <c r="CC9" s="84">
        <v>776935</v>
      </c>
      <c r="CD9" s="84">
        <v>1830048</v>
      </c>
      <c r="CE9" s="84">
        <v>1273023</v>
      </c>
      <c r="CF9" s="84">
        <v>174622</v>
      </c>
      <c r="CG9" s="126">
        <f t="shared" si="23"/>
        <v>4799095</v>
      </c>
      <c r="CH9" s="84">
        <v>0</v>
      </c>
      <c r="CI9" s="84">
        <v>0</v>
      </c>
      <c r="CJ9" s="84">
        <v>116499</v>
      </c>
      <c r="CK9" s="84">
        <v>0</v>
      </c>
      <c r="CL9" s="84">
        <v>0</v>
      </c>
      <c r="CM9" s="84">
        <v>0</v>
      </c>
      <c r="CN9" s="123">
        <f t="shared" si="25"/>
        <v>116499</v>
      </c>
      <c r="CO9" s="165">
        <v>4145728</v>
      </c>
      <c r="CP9" s="84">
        <v>10441144</v>
      </c>
      <c r="CQ9" s="84">
        <v>7049484</v>
      </c>
      <c r="CR9" s="84">
        <v>10491942</v>
      </c>
      <c r="CS9" s="84">
        <v>6451276</v>
      </c>
      <c r="CT9" s="84">
        <v>5027661</v>
      </c>
      <c r="CU9" s="126">
        <f t="shared" si="27"/>
        <v>43607235</v>
      </c>
      <c r="CV9" s="84">
        <v>218250</v>
      </c>
      <c r="CW9" s="84">
        <v>488160</v>
      </c>
      <c r="CX9" s="84">
        <v>326430</v>
      </c>
      <c r="CY9" s="84">
        <v>587880</v>
      </c>
      <c r="CZ9" s="84">
        <v>438480</v>
      </c>
      <c r="DA9" s="84">
        <v>545400</v>
      </c>
      <c r="DB9" s="126">
        <f t="shared" si="29"/>
        <v>2604600</v>
      </c>
      <c r="DC9" s="84">
        <v>1332438</v>
      </c>
      <c r="DD9" s="84">
        <v>2413598</v>
      </c>
      <c r="DE9" s="84">
        <v>3436113</v>
      </c>
      <c r="DF9" s="84">
        <v>247050</v>
      </c>
      <c r="DG9" s="84">
        <v>0</v>
      </c>
      <c r="DH9" s="126">
        <f t="shared" si="30"/>
        <v>7429199</v>
      </c>
      <c r="DI9" s="84">
        <v>551088</v>
      </c>
      <c r="DJ9" s="84">
        <v>3863267</v>
      </c>
      <c r="DK9" s="84">
        <v>2001239</v>
      </c>
      <c r="DL9" s="84">
        <v>4216725</v>
      </c>
      <c r="DM9" s="84">
        <v>4257280</v>
      </c>
      <c r="DN9" s="84">
        <v>3551079</v>
      </c>
      <c r="DO9" s="126">
        <f t="shared" si="32"/>
        <v>18440678</v>
      </c>
      <c r="DP9" s="84">
        <v>3376390</v>
      </c>
      <c r="DQ9" s="84">
        <v>4757279</v>
      </c>
      <c r="DR9" s="84">
        <v>2308217</v>
      </c>
      <c r="DS9" s="84">
        <v>2251224</v>
      </c>
      <c r="DT9" s="84">
        <v>1508466</v>
      </c>
      <c r="DU9" s="84">
        <v>931182</v>
      </c>
      <c r="DV9" s="123">
        <f t="shared" si="34"/>
        <v>15132758</v>
      </c>
      <c r="DW9" s="165">
        <v>129960</v>
      </c>
      <c r="DX9" s="84">
        <v>234401</v>
      </c>
      <c r="DY9" s="84">
        <v>91575</v>
      </c>
      <c r="DZ9" s="84">
        <v>124911</v>
      </c>
      <c r="EA9" s="84">
        <v>0</v>
      </c>
      <c r="EB9" s="84">
        <v>0</v>
      </c>
      <c r="EC9" s="123">
        <f>SUM(DW9:EB9)</f>
        <v>580847</v>
      </c>
      <c r="ED9" s="165">
        <v>224006</v>
      </c>
      <c r="EE9" s="84">
        <v>515286</v>
      </c>
      <c r="EF9" s="84">
        <v>58117</v>
      </c>
      <c r="EG9" s="84">
        <v>0</v>
      </c>
      <c r="EH9" s="84">
        <v>180000</v>
      </c>
      <c r="EI9" s="84">
        <v>0</v>
      </c>
      <c r="EJ9" s="166">
        <f>SUM(ED9:EI9)</f>
        <v>977409</v>
      </c>
      <c r="EK9" s="165">
        <v>0</v>
      </c>
      <c r="EL9" s="84">
        <v>0</v>
      </c>
      <c r="EM9" s="84">
        <v>5244024</v>
      </c>
      <c r="EN9" s="84">
        <v>15684476</v>
      </c>
      <c r="EO9" s="84">
        <v>29724680</v>
      </c>
      <c r="EP9" s="84">
        <v>51128749</v>
      </c>
      <c r="EQ9" s="84">
        <v>44350651</v>
      </c>
      <c r="ER9" s="123">
        <f>SUM(EK9:EQ9)</f>
        <v>146132580</v>
      </c>
      <c r="ES9" s="165">
        <v>0</v>
      </c>
      <c r="ET9" s="84">
        <v>0</v>
      </c>
      <c r="EU9" s="84">
        <v>1710187</v>
      </c>
      <c r="EV9" s="84">
        <v>6678448</v>
      </c>
      <c r="EW9" s="84">
        <v>13949327</v>
      </c>
      <c r="EX9" s="84">
        <v>29617440</v>
      </c>
      <c r="EY9" s="84">
        <v>29733190</v>
      </c>
      <c r="EZ9" s="126">
        <f>SUM(ES9:EY9)</f>
        <v>81688592</v>
      </c>
      <c r="FA9" s="84">
        <v>3533837</v>
      </c>
      <c r="FB9" s="84">
        <v>8110746</v>
      </c>
      <c r="FC9" s="84">
        <v>12483703</v>
      </c>
      <c r="FD9" s="84">
        <v>10609291</v>
      </c>
      <c r="FE9" s="84">
        <v>3364276</v>
      </c>
      <c r="FF9" s="126">
        <f>SUM(FA9:FE9)</f>
        <v>38101853</v>
      </c>
      <c r="FG9" s="84">
        <v>0</v>
      </c>
      <c r="FH9" s="84">
        <v>895282</v>
      </c>
      <c r="FI9" s="84">
        <v>3291650</v>
      </c>
      <c r="FJ9" s="84">
        <v>10902018</v>
      </c>
      <c r="FK9" s="84">
        <v>11253185</v>
      </c>
      <c r="FL9" s="166">
        <f>SUM(FG9:FK9)</f>
        <v>26342135</v>
      </c>
      <c r="FM9" s="165">
        <v>0</v>
      </c>
      <c r="FN9" s="84">
        <v>14653777</v>
      </c>
      <c r="FO9" s="84">
        <v>48053545</v>
      </c>
      <c r="FP9" s="84">
        <v>44480024</v>
      </c>
      <c r="FQ9" s="84">
        <v>71295172</v>
      </c>
      <c r="FR9" s="84">
        <v>86472035</v>
      </c>
      <c r="FS9" s="84">
        <v>73976000</v>
      </c>
      <c r="FT9" s="123">
        <f>SUM(FM9:FS9)</f>
        <v>338930553</v>
      </c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</row>
    <row r="10" spans="1:188" s="129" customFormat="1" ht="18" customHeight="1">
      <c r="A10" s="109" t="s">
        <v>19</v>
      </c>
      <c r="B10" s="84">
        <v>21406301</v>
      </c>
      <c r="C10" s="84">
        <v>79265790</v>
      </c>
      <c r="D10" s="84">
        <v>69866449</v>
      </c>
      <c r="E10" s="84">
        <v>76747278</v>
      </c>
      <c r="F10" s="84">
        <v>68216469</v>
      </c>
      <c r="G10" s="84">
        <v>76028039</v>
      </c>
      <c r="H10" s="173">
        <f t="shared" si="1"/>
        <v>391530326</v>
      </c>
      <c r="I10" s="84">
        <v>15345260</v>
      </c>
      <c r="J10" s="84">
        <v>57578575</v>
      </c>
      <c r="K10" s="84">
        <v>47872208</v>
      </c>
      <c r="L10" s="84">
        <v>51674631</v>
      </c>
      <c r="M10" s="84">
        <v>45045614</v>
      </c>
      <c r="N10" s="84">
        <v>60063908</v>
      </c>
      <c r="O10" s="124">
        <f t="shared" si="3"/>
        <v>277580196</v>
      </c>
      <c r="P10" s="84">
        <v>11661214</v>
      </c>
      <c r="Q10" s="84">
        <v>36859364</v>
      </c>
      <c r="R10" s="84">
        <v>27748778</v>
      </c>
      <c r="S10" s="84">
        <v>28742014</v>
      </c>
      <c r="T10" s="84">
        <v>27155553</v>
      </c>
      <c r="U10" s="84">
        <v>36862514</v>
      </c>
      <c r="V10" s="124">
        <f t="shared" si="5"/>
        <v>169029437</v>
      </c>
      <c r="W10" s="84">
        <v>0</v>
      </c>
      <c r="X10" s="84">
        <v>361800</v>
      </c>
      <c r="Y10" s="84">
        <v>974448</v>
      </c>
      <c r="Z10" s="84">
        <v>1294314</v>
      </c>
      <c r="AA10" s="84">
        <v>2287782</v>
      </c>
      <c r="AB10" s="84">
        <v>7755740</v>
      </c>
      <c r="AC10" s="124">
        <f t="shared" si="7"/>
        <v>12674084</v>
      </c>
      <c r="AD10" s="84">
        <v>392771</v>
      </c>
      <c r="AE10" s="84">
        <v>3202433</v>
      </c>
      <c r="AF10" s="84">
        <v>3448205</v>
      </c>
      <c r="AG10" s="84">
        <v>3262476</v>
      </c>
      <c r="AH10" s="84">
        <v>3706980</v>
      </c>
      <c r="AI10" s="84">
        <v>6968135</v>
      </c>
      <c r="AJ10" s="124">
        <f t="shared" si="9"/>
        <v>20981000</v>
      </c>
      <c r="AK10" s="84">
        <v>0</v>
      </c>
      <c r="AL10" s="84">
        <v>20750</v>
      </c>
      <c r="AM10" s="84">
        <v>62250</v>
      </c>
      <c r="AN10" s="84">
        <v>114597</v>
      </c>
      <c r="AO10" s="84">
        <v>25938</v>
      </c>
      <c r="AP10" s="84">
        <v>19800</v>
      </c>
      <c r="AQ10" s="124">
        <f t="shared" si="11"/>
        <v>243335</v>
      </c>
      <c r="AR10" s="84">
        <v>1907524</v>
      </c>
      <c r="AS10" s="84">
        <v>11550849</v>
      </c>
      <c r="AT10" s="84">
        <v>10664725</v>
      </c>
      <c r="AU10" s="84">
        <v>12546064</v>
      </c>
      <c r="AV10" s="84">
        <v>6874981</v>
      </c>
      <c r="AW10" s="84">
        <v>3743619</v>
      </c>
      <c r="AX10" s="124">
        <f t="shared" si="13"/>
        <v>47287762</v>
      </c>
      <c r="AY10" s="84">
        <v>177166</v>
      </c>
      <c r="AZ10" s="84">
        <v>1219981</v>
      </c>
      <c r="BA10" s="84">
        <v>1023027</v>
      </c>
      <c r="BB10" s="84">
        <v>1699807</v>
      </c>
      <c r="BC10" s="84">
        <v>940888</v>
      </c>
      <c r="BD10" s="84">
        <v>188882</v>
      </c>
      <c r="BE10" s="124">
        <f t="shared" si="15"/>
        <v>5249751</v>
      </c>
      <c r="BF10" s="84">
        <v>1206585</v>
      </c>
      <c r="BG10" s="84">
        <v>4363398</v>
      </c>
      <c r="BH10" s="84">
        <v>3950775</v>
      </c>
      <c r="BI10" s="84">
        <v>4015359</v>
      </c>
      <c r="BJ10" s="84">
        <v>4053492</v>
      </c>
      <c r="BK10" s="84">
        <v>4525218</v>
      </c>
      <c r="BL10" s="123">
        <f t="shared" si="17"/>
        <v>22114827</v>
      </c>
      <c r="BM10" s="165">
        <v>18731</v>
      </c>
      <c r="BN10" s="84">
        <v>1683998</v>
      </c>
      <c r="BO10" s="84">
        <v>3030229</v>
      </c>
      <c r="BP10" s="84">
        <v>5556245</v>
      </c>
      <c r="BQ10" s="84">
        <v>5997068</v>
      </c>
      <c r="BR10" s="84">
        <v>3246239</v>
      </c>
      <c r="BS10" s="126">
        <f t="shared" si="19"/>
        <v>19532510</v>
      </c>
      <c r="BT10" s="84">
        <v>18731</v>
      </c>
      <c r="BU10" s="84">
        <v>1501348</v>
      </c>
      <c r="BV10" s="84">
        <v>2375488</v>
      </c>
      <c r="BW10" s="84">
        <v>5078516</v>
      </c>
      <c r="BX10" s="84">
        <v>5706925</v>
      </c>
      <c r="BY10" s="84">
        <v>3150561</v>
      </c>
      <c r="BZ10" s="126">
        <f t="shared" si="21"/>
        <v>17831569</v>
      </c>
      <c r="CA10" s="84">
        <v>0</v>
      </c>
      <c r="CB10" s="84">
        <v>182650</v>
      </c>
      <c r="CC10" s="84">
        <v>654741</v>
      </c>
      <c r="CD10" s="84">
        <v>477729</v>
      </c>
      <c r="CE10" s="84">
        <v>290143</v>
      </c>
      <c r="CF10" s="84">
        <v>95678</v>
      </c>
      <c r="CG10" s="126">
        <f t="shared" si="23"/>
        <v>1700941</v>
      </c>
      <c r="CH10" s="84">
        <v>0</v>
      </c>
      <c r="CI10" s="84">
        <v>0</v>
      </c>
      <c r="CJ10" s="84">
        <v>0</v>
      </c>
      <c r="CK10" s="84">
        <v>0</v>
      </c>
      <c r="CL10" s="84">
        <v>0</v>
      </c>
      <c r="CM10" s="84">
        <v>0</v>
      </c>
      <c r="CN10" s="123">
        <f t="shared" si="25"/>
        <v>0</v>
      </c>
      <c r="CO10" s="165">
        <v>5762229</v>
      </c>
      <c r="CP10" s="84">
        <v>18642078</v>
      </c>
      <c r="CQ10" s="84">
        <v>18044330</v>
      </c>
      <c r="CR10" s="84">
        <v>18917381</v>
      </c>
      <c r="CS10" s="84">
        <v>16285226</v>
      </c>
      <c r="CT10" s="84">
        <v>12403161</v>
      </c>
      <c r="CU10" s="126">
        <f t="shared" si="27"/>
        <v>90054405</v>
      </c>
      <c r="CV10" s="84">
        <v>210150</v>
      </c>
      <c r="CW10" s="84">
        <v>1236960</v>
      </c>
      <c r="CX10" s="84">
        <v>1110150</v>
      </c>
      <c r="CY10" s="84">
        <v>1022040</v>
      </c>
      <c r="CZ10" s="84">
        <v>1300680</v>
      </c>
      <c r="DA10" s="84">
        <v>1781190</v>
      </c>
      <c r="DB10" s="126">
        <f t="shared" si="29"/>
        <v>6661170</v>
      </c>
      <c r="DC10" s="84">
        <v>2469572</v>
      </c>
      <c r="DD10" s="84">
        <v>4914491</v>
      </c>
      <c r="DE10" s="84">
        <v>5329903</v>
      </c>
      <c r="DF10" s="84">
        <v>2179511</v>
      </c>
      <c r="DG10" s="84">
        <v>350684</v>
      </c>
      <c r="DH10" s="126">
        <f t="shared" si="30"/>
        <v>15244161</v>
      </c>
      <c r="DI10" s="84">
        <v>506440</v>
      </c>
      <c r="DJ10" s="84">
        <v>5931807</v>
      </c>
      <c r="DK10" s="84">
        <v>6961650</v>
      </c>
      <c r="DL10" s="84">
        <v>8740749</v>
      </c>
      <c r="DM10" s="84">
        <v>10164208</v>
      </c>
      <c r="DN10" s="84">
        <v>7704145</v>
      </c>
      <c r="DO10" s="126">
        <f t="shared" si="32"/>
        <v>40008999</v>
      </c>
      <c r="DP10" s="84">
        <v>5045639</v>
      </c>
      <c r="DQ10" s="84">
        <v>9003739</v>
      </c>
      <c r="DR10" s="84">
        <v>5058039</v>
      </c>
      <c r="DS10" s="84">
        <v>3824689</v>
      </c>
      <c r="DT10" s="84">
        <v>2640827</v>
      </c>
      <c r="DU10" s="84">
        <v>2567142</v>
      </c>
      <c r="DV10" s="123">
        <f t="shared" si="34"/>
        <v>28140075</v>
      </c>
      <c r="DW10" s="165">
        <v>98056</v>
      </c>
      <c r="DX10" s="84">
        <v>328164</v>
      </c>
      <c r="DY10" s="84">
        <v>214353</v>
      </c>
      <c r="DZ10" s="84">
        <v>101492</v>
      </c>
      <c r="EA10" s="84">
        <v>346664</v>
      </c>
      <c r="EB10" s="84">
        <v>92005</v>
      </c>
      <c r="EC10" s="123">
        <f>SUM(DW10:EB10)</f>
        <v>1180734</v>
      </c>
      <c r="ED10" s="165">
        <v>182025</v>
      </c>
      <c r="EE10" s="84">
        <v>1032975</v>
      </c>
      <c r="EF10" s="84">
        <v>705329</v>
      </c>
      <c r="EG10" s="84">
        <v>497529</v>
      </c>
      <c r="EH10" s="84">
        <v>541897</v>
      </c>
      <c r="EI10" s="84">
        <v>222726</v>
      </c>
      <c r="EJ10" s="166">
        <f>SUM(ED10:EI10)</f>
        <v>3182481</v>
      </c>
      <c r="EK10" s="165">
        <v>0</v>
      </c>
      <c r="EL10" s="84">
        <v>162466</v>
      </c>
      <c r="EM10" s="84">
        <v>8275751</v>
      </c>
      <c r="EN10" s="84">
        <v>24084771</v>
      </c>
      <c r="EO10" s="84">
        <v>42062718</v>
      </c>
      <c r="EP10" s="84">
        <v>72897691</v>
      </c>
      <c r="EQ10" s="84">
        <v>82257667</v>
      </c>
      <c r="ER10" s="123">
        <f>SUM(EK10:EQ10)</f>
        <v>229741064</v>
      </c>
      <c r="ES10" s="165">
        <v>0</v>
      </c>
      <c r="ET10" s="84">
        <v>162466</v>
      </c>
      <c r="EU10" s="84">
        <v>5937861</v>
      </c>
      <c r="EV10" s="84">
        <v>10539059</v>
      </c>
      <c r="EW10" s="84">
        <v>25903930</v>
      </c>
      <c r="EX10" s="84">
        <v>43661449</v>
      </c>
      <c r="EY10" s="84">
        <v>44264754</v>
      </c>
      <c r="EZ10" s="126">
        <f>SUM(ES10:EY10)</f>
        <v>130469519</v>
      </c>
      <c r="FA10" s="84">
        <v>1904000</v>
      </c>
      <c r="FB10" s="84">
        <v>11573333</v>
      </c>
      <c r="FC10" s="84">
        <v>12424679</v>
      </c>
      <c r="FD10" s="84">
        <v>19698768</v>
      </c>
      <c r="FE10" s="84">
        <v>7813665</v>
      </c>
      <c r="FF10" s="126">
        <f>SUM(FA10:FE10)</f>
        <v>53414445</v>
      </c>
      <c r="FG10" s="84">
        <v>433890</v>
      </c>
      <c r="FH10" s="84">
        <v>1972379</v>
      </c>
      <c r="FI10" s="84">
        <v>3734109</v>
      </c>
      <c r="FJ10" s="84">
        <v>9537474</v>
      </c>
      <c r="FK10" s="84">
        <v>30179248</v>
      </c>
      <c r="FL10" s="166">
        <f>SUM(FG10:FK10)</f>
        <v>45857100</v>
      </c>
      <c r="FM10" s="165">
        <v>0</v>
      </c>
      <c r="FN10" s="84">
        <v>21568767</v>
      </c>
      <c r="FO10" s="84">
        <v>87541541</v>
      </c>
      <c r="FP10" s="84">
        <v>93951220</v>
      </c>
      <c r="FQ10" s="84">
        <v>118809996</v>
      </c>
      <c r="FR10" s="84">
        <v>141114160</v>
      </c>
      <c r="FS10" s="84">
        <v>158285706</v>
      </c>
      <c r="FT10" s="123">
        <f>SUM(FM10:FS10)</f>
        <v>621271390</v>
      </c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</row>
    <row r="11" spans="1:188" s="129" customFormat="1" ht="18" customHeight="1">
      <c r="A11" s="109" t="s">
        <v>20</v>
      </c>
      <c r="B11" s="84">
        <v>34182546</v>
      </c>
      <c r="C11" s="84">
        <v>152341538</v>
      </c>
      <c r="D11" s="84">
        <v>108716914</v>
      </c>
      <c r="E11" s="84">
        <v>134395903</v>
      </c>
      <c r="F11" s="84">
        <v>137013470</v>
      </c>
      <c r="G11" s="84">
        <v>109309960</v>
      </c>
      <c r="H11" s="173">
        <f t="shared" si="1"/>
        <v>675960331</v>
      </c>
      <c r="I11" s="84">
        <v>22880962</v>
      </c>
      <c r="J11" s="84">
        <v>112155519</v>
      </c>
      <c r="K11" s="84">
        <v>82479893</v>
      </c>
      <c r="L11" s="84">
        <v>97679241</v>
      </c>
      <c r="M11" s="84">
        <v>102300650</v>
      </c>
      <c r="N11" s="84">
        <v>87551341</v>
      </c>
      <c r="O11" s="124">
        <f t="shared" si="3"/>
        <v>505047606</v>
      </c>
      <c r="P11" s="84">
        <v>16152268</v>
      </c>
      <c r="Q11" s="84">
        <v>67206205</v>
      </c>
      <c r="R11" s="84">
        <v>43005158</v>
      </c>
      <c r="S11" s="84">
        <v>46506190</v>
      </c>
      <c r="T11" s="84">
        <v>50470813</v>
      </c>
      <c r="U11" s="84">
        <v>45630520</v>
      </c>
      <c r="V11" s="124">
        <f t="shared" si="5"/>
        <v>268971154</v>
      </c>
      <c r="W11" s="84">
        <v>0</v>
      </c>
      <c r="X11" s="84">
        <v>434160</v>
      </c>
      <c r="Y11" s="84">
        <v>1242180</v>
      </c>
      <c r="Z11" s="84">
        <v>2070297</v>
      </c>
      <c r="AA11" s="84">
        <v>4479691</v>
      </c>
      <c r="AB11" s="84">
        <v>9180126</v>
      </c>
      <c r="AC11" s="124">
        <f t="shared" si="7"/>
        <v>17406454</v>
      </c>
      <c r="AD11" s="84">
        <v>633160</v>
      </c>
      <c r="AE11" s="84">
        <v>4754194</v>
      </c>
      <c r="AF11" s="84">
        <v>5120560</v>
      </c>
      <c r="AG11" s="84">
        <v>6303856</v>
      </c>
      <c r="AH11" s="84">
        <v>7024744</v>
      </c>
      <c r="AI11" s="84">
        <v>9643956</v>
      </c>
      <c r="AJ11" s="124">
        <f t="shared" si="9"/>
        <v>33480470</v>
      </c>
      <c r="AK11" s="84">
        <v>56825</v>
      </c>
      <c r="AL11" s="84">
        <v>380571</v>
      </c>
      <c r="AM11" s="84">
        <v>325396</v>
      </c>
      <c r="AN11" s="84">
        <v>463101</v>
      </c>
      <c r="AO11" s="84">
        <v>436220</v>
      </c>
      <c r="AP11" s="84">
        <v>456496</v>
      </c>
      <c r="AQ11" s="124">
        <f t="shared" si="11"/>
        <v>2118609</v>
      </c>
      <c r="AR11" s="84">
        <v>3674128</v>
      </c>
      <c r="AS11" s="84">
        <v>25324481</v>
      </c>
      <c r="AT11" s="84">
        <v>22529120</v>
      </c>
      <c r="AU11" s="84">
        <v>32291164</v>
      </c>
      <c r="AV11" s="84">
        <v>28673603</v>
      </c>
      <c r="AW11" s="84">
        <v>14566171</v>
      </c>
      <c r="AX11" s="124">
        <f t="shared" si="13"/>
        <v>127058667</v>
      </c>
      <c r="AY11" s="84">
        <v>425531</v>
      </c>
      <c r="AZ11" s="84">
        <v>5414459</v>
      </c>
      <c r="BA11" s="84">
        <v>4110488</v>
      </c>
      <c r="BB11" s="84">
        <v>3384507</v>
      </c>
      <c r="BC11" s="84">
        <v>3596242</v>
      </c>
      <c r="BD11" s="84">
        <v>1142785</v>
      </c>
      <c r="BE11" s="124">
        <f t="shared" si="15"/>
        <v>18074012</v>
      </c>
      <c r="BF11" s="84">
        <v>1939050</v>
      </c>
      <c r="BG11" s="84">
        <v>8641449</v>
      </c>
      <c r="BH11" s="84">
        <v>6146991</v>
      </c>
      <c r="BI11" s="84">
        <v>6660126</v>
      </c>
      <c r="BJ11" s="84">
        <v>7619337</v>
      </c>
      <c r="BK11" s="84">
        <v>6931287</v>
      </c>
      <c r="BL11" s="123">
        <f t="shared" si="17"/>
        <v>37938240</v>
      </c>
      <c r="BM11" s="165">
        <v>36653</v>
      </c>
      <c r="BN11" s="84">
        <v>1710402</v>
      </c>
      <c r="BO11" s="84">
        <v>2343560</v>
      </c>
      <c r="BP11" s="84">
        <v>6296797</v>
      </c>
      <c r="BQ11" s="84">
        <v>7914882</v>
      </c>
      <c r="BR11" s="84">
        <v>5905731</v>
      </c>
      <c r="BS11" s="126">
        <f t="shared" si="19"/>
        <v>24208025</v>
      </c>
      <c r="BT11" s="84">
        <v>0</v>
      </c>
      <c r="BU11" s="84">
        <v>722942</v>
      </c>
      <c r="BV11" s="84">
        <v>1417336</v>
      </c>
      <c r="BW11" s="84">
        <v>3866873</v>
      </c>
      <c r="BX11" s="84">
        <v>4412396</v>
      </c>
      <c r="BY11" s="84">
        <v>3231128</v>
      </c>
      <c r="BZ11" s="126">
        <f t="shared" si="21"/>
        <v>13650675</v>
      </c>
      <c r="CA11" s="84">
        <v>36653</v>
      </c>
      <c r="CB11" s="84">
        <v>987460</v>
      </c>
      <c r="CC11" s="84">
        <v>926224</v>
      </c>
      <c r="CD11" s="84">
        <v>2429924</v>
      </c>
      <c r="CE11" s="84">
        <v>3502486</v>
      </c>
      <c r="CF11" s="84">
        <v>2674603</v>
      </c>
      <c r="CG11" s="126">
        <f t="shared" si="23"/>
        <v>10557350</v>
      </c>
      <c r="CH11" s="84">
        <v>0</v>
      </c>
      <c r="CI11" s="84">
        <v>0</v>
      </c>
      <c r="CJ11" s="84">
        <v>0</v>
      </c>
      <c r="CK11" s="84">
        <v>0</v>
      </c>
      <c r="CL11" s="84">
        <v>0</v>
      </c>
      <c r="CM11" s="84">
        <v>0</v>
      </c>
      <c r="CN11" s="123">
        <f t="shared" si="25"/>
        <v>0</v>
      </c>
      <c r="CO11" s="165">
        <v>10143429</v>
      </c>
      <c r="CP11" s="84">
        <v>35650141</v>
      </c>
      <c r="CQ11" s="84">
        <v>22832592</v>
      </c>
      <c r="CR11" s="84">
        <v>28773465</v>
      </c>
      <c r="CS11" s="84">
        <v>25936369</v>
      </c>
      <c r="CT11" s="84">
        <v>15649478</v>
      </c>
      <c r="CU11" s="126">
        <f t="shared" si="27"/>
        <v>138985474</v>
      </c>
      <c r="CV11" s="84">
        <v>258930</v>
      </c>
      <c r="CW11" s="84">
        <v>1260720</v>
      </c>
      <c r="CX11" s="84">
        <v>1314360</v>
      </c>
      <c r="CY11" s="84">
        <v>1637810</v>
      </c>
      <c r="CZ11" s="84">
        <v>1766160</v>
      </c>
      <c r="DA11" s="84">
        <v>2173680</v>
      </c>
      <c r="DB11" s="126">
        <f t="shared" si="29"/>
        <v>8411660</v>
      </c>
      <c r="DC11" s="84">
        <v>5064970</v>
      </c>
      <c r="DD11" s="84">
        <v>4812642</v>
      </c>
      <c r="DE11" s="84">
        <v>9339938</v>
      </c>
      <c r="DF11" s="84">
        <v>5229586</v>
      </c>
      <c r="DG11" s="84">
        <v>750615</v>
      </c>
      <c r="DH11" s="126">
        <f t="shared" si="30"/>
        <v>25197751</v>
      </c>
      <c r="DI11" s="84">
        <v>1015400</v>
      </c>
      <c r="DJ11" s="84">
        <v>8787317</v>
      </c>
      <c r="DK11" s="84">
        <v>7362854</v>
      </c>
      <c r="DL11" s="84">
        <v>10361348</v>
      </c>
      <c r="DM11" s="84">
        <v>12905260</v>
      </c>
      <c r="DN11" s="84">
        <v>8485242</v>
      </c>
      <c r="DO11" s="126">
        <f t="shared" si="32"/>
        <v>48917421</v>
      </c>
      <c r="DP11" s="84">
        <v>8869099</v>
      </c>
      <c r="DQ11" s="84">
        <v>20537134</v>
      </c>
      <c r="DR11" s="84">
        <v>9342736</v>
      </c>
      <c r="DS11" s="84">
        <v>7434369</v>
      </c>
      <c r="DT11" s="84">
        <v>6035363</v>
      </c>
      <c r="DU11" s="84">
        <v>4239941</v>
      </c>
      <c r="DV11" s="123">
        <f t="shared" si="34"/>
        <v>56458642</v>
      </c>
      <c r="DW11" s="165">
        <v>234334</v>
      </c>
      <c r="DX11" s="84">
        <v>381366</v>
      </c>
      <c r="DY11" s="84">
        <v>414867</v>
      </c>
      <c r="DZ11" s="84">
        <v>402140</v>
      </c>
      <c r="EA11" s="84">
        <v>333926</v>
      </c>
      <c r="EB11" s="84">
        <v>97210</v>
      </c>
      <c r="EC11" s="123">
        <f>SUM(DW11:EB11)</f>
        <v>1863843</v>
      </c>
      <c r="ED11" s="165">
        <v>887168</v>
      </c>
      <c r="EE11" s="84">
        <v>2444110</v>
      </c>
      <c r="EF11" s="84">
        <v>646002</v>
      </c>
      <c r="EG11" s="84">
        <v>1244260</v>
      </c>
      <c r="EH11" s="84">
        <v>527643</v>
      </c>
      <c r="EI11" s="84">
        <v>106200</v>
      </c>
      <c r="EJ11" s="166">
        <f>SUM(ED11:EI11)</f>
        <v>5855383</v>
      </c>
      <c r="EK11" s="165">
        <v>0</v>
      </c>
      <c r="EL11" s="84">
        <v>0</v>
      </c>
      <c r="EM11" s="84">
        <v>20602675</v>
      </c>
      <c r="EN11" s="84">
        <v>41207019</v>
      </c>
      <c r="EO11" s="84">
        <v>67509418</v>
      </c>
      <c r="EP11" s="84">
        <v>136818480</v>
      </c>
      <c r="EQ11" s="84">
        <v>155260726</v>
      </c>
      <c r="ER11" s="123">
        <f>SUM(EK11:EQ11)</f>
        <v>421398318</v>
      </c>
      <c r="ES11" s="165">
        <v>0</v>
      </c>
      <c r="ET11" s="84">
        <v>0</v>
      </c>
      <c r="EU11" s="84">
        <v>12596365</v>
      </c>
      <c r="EV11" s="84">
        <v>20647905</v>
      </c>
      <c r="EW11" s="84">
        <v>36494282</v>
      </c>
      <c r="EX11" s="84">
        <v>87466521</v>
      </c>
      <c r="EY11" s="84">
        <v>88169004</v>
      </c>
      <c r="EZ11" s="126">
        <f>SUM(ES11:EY11)</f>
        <v>245374077</v>
      </c>
      <c r="FA11" s="84">
        <v>7306811</v>
      </c>
      <c r="FB11" s="84">
        <v>17444020</v>
      </c>
      <c r="FC11" s="84">
        <v>23924255</v>
      </c>
      <c r="FD11" s="84">
        <v>28974485</v>
      </c>
      <c r="FE11" s="84">
        <v>13204487</v>
      </c>
      <c r="FF11" s="126">
        <f>SUM(FA11:FE11)</f>
        <v>90854058</v>
      </c>
      <c r="FG11" s="84">
        <v>699499</v>
      </c>
      <c r="FH11" s="84">
        <v>3115094</v>
      </c>
      <c r="FI11" s="84">
        <v>7090881</v>
      </c>
      <c r="FJ11" s="84">
        <v>20377474</v>
      </c>
      <c r="FK11" s="84">
        <v>53887235</v>
      </c>
      <c r="FL11" s="166">
        <f>SUM(FG11:FK11)</f>
        <v>85170183</v>
      </c>
      <c r="FM11" s="165">
        <v>0</v>
      </c>
      <c r="FN11" s="84">
        <v>34182546</v>
      </c>
      <c r="FO11" s="84">
        <v>172944213</v>
      </c>
      <c r="FP11" s="84">
        <v>149923933</v>
      </c>
      <c r="FQ11" s="84">
        <v>201905321</v>
      </c>
      <c r="FR11" s="84">
        <v>273831950</v>
      </c>
      <c r="FS11" s="84">
        <v>264570686</v>
      </c>
      <c r="FT11" s="123">
        <f>SUM(FM11:FS11)</f>
        <v>1097358649</v>
      </c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</row>
    <row r="12" spans="1:188" s="129" customFormat="1" ht="18" customHeight="1">
      <c r="A12" s="109" t="s">
        <v>21</v>
      </c>
      <c r="B12" s="84">
        <v>30635586</v>
      </c>
      <c r="C12" s="84">
        <v>93337052</v>
      </c>
      <c r="D12" s="84">
        <v>81356263</v>
      </c>
      <c r="E12" s="84">
        <v>97519904</v>
      </c>
      <c r="F12" s="84">
        <v>86472416</v>
      </c>
      <c r="G12" s="84">
        <v>73507239</v>
      </c>
      <c r="H12" s="173">
        <f t="shared" si="1"/>
        <v>462828460</v>
      </c>
      <c r="I12" s="84">
        <v>20933620</v>
      </c>
      <c r="J12" s="84">
        <v>68426675</v>
      </c>
      <c r="K12" s="84">
        <v>57008834</v>
      </c>
      <c r="L12" s="84">
        <v>67210975</v>
      </c>
      <c r="M12" s="84">
        <v>62451636</v>
      </c>
      <c r="N12" s="84">
        <v>55681726</v>
      </c>
      <c r="O12" s="124">
        <f t="shared" si="3"/>
        <v>331713466</v>
      </c>
      <c r="P12" s="84">
        <v>14205472</v>
      </c>
      <c r="Q12" s="84">
        <v>37128232</v>
      </c>
      <c r="R12" s="84">
        <v>28331975</v>
      </c>
      <c r="S12" s="84">
        <v>34744183</v>
      </c>
      <c r="T12" s="84">
        <v>33988883</v>
      </c>
      <c r="U12" s="84">
        <v>31709795</v>
      </c>
      <c r="V12" s="124">
        <f t="shared" si="5"/>
        <v>180108540</v>
      </c>
      <c r="W12" s="84">
        <v>59335</v>
      </c>
      <c r="X12" s="84">
        <v>156780</v>
      </c>
      <c r="Y12" s="84">
        <v>1085400</v>
      </c>
      <c r="Z12" s="84">
        <v>1343484</v>
      </c>
      <c r="AA12" s="84">
        <v>3928235</v>
      </c>
      <c r="AB12" s="84">
        <v>6857942</v>
      </c>
      <c r="AC12" s="124">
        <f t="shared" si="7"/>
        <v>13431176</v>
      </c>
      <c r="AD12" s="84">
        <v>342769</v>
      </c>
      <c r="AE12" s="84">
        <v>3438704</v>
      </c>
      <c r="AF12" s="84">
        <v>3558083</v>
      </c>
      <c r="AG12" s="84">
        <v>4484786</v>
      </c>
      <c r="AH12" s="84">
        <v>4806400</v>
      </c>
      <c r="AI12" s="84">
        <v>6295628</v>
      </c>
      <c r="AJ12" s="124">
        <f t="shared" si="9"/>
        <v>22926370</v>
      </c>
      <c r="AK12" s="84">
        <v>0</v>
      </c>
      <c r="AL12" s="84">
        <v>0</v>
      </c>
      <c r="AM12" s="84">
        <v>140062</v>
      </c>
      <c r="AN12" s="84">
        <v>57063</v>
      </c>
      <c r="AO12" s="84">
        <v>77812</v>
      </c>
      <c r="AP12" s="84">
        <v>114124</v>
      </c>
      <c r="AQ12" s="124">
        <f t="shared" si="11"/>
        <v>389061</v>
      </c>
      <c r="AR12" s="84">
        <v>4316997</v>
      </c>
      <c r="AS12" s="84">
        <v>17572108</v>
      </c>
      <c r="AT12" s="84">
        <v>13951580</v>
      </c>
      <c r="AU12" s="84">
        <v>17728620</v>
      </c>
      <c r="AV12" s="84">
        <v>11531368</v>
      </c>
      <c r="AW12" s="84">
        <v>4875261</v>
      </c>
      <c r="AX12" s="124">
        <f t="shared" si="13"/>
        <v>69975934</v>
      </c>
      <c r="AY12" s="84">
        <v>363793</v>
      </c>
      <c r="AZ12" s="84">
        <v>3836440</v>
      </c>
      <c r="BA12" s="84">
        <v>4811059</v>
      </c>
      <c r="BB12" s="84">
        <v>4490764</v>
      </c>
      <c r="BC12" s="84">
        <v>2892800</v>
      </c>
      <c r="BD12" s="84">
        <v>924651</v>
      </c>
      <c r="BE12" s="124">
        <f t="shared" si="15"/>
        <v>17319507</v>
      </c>
      <c r="BF12" s="84">
        <v>1645254</v>
      </c>
      <c r="BG12" s="84">
        <v>6294411</v>
      </c>
      <c r="BH12" s="84">
        <v>5130675</v>
      </c>
      <c r="BI12" s="84">
        <v>4362075</v>
      </c>
      <c r="BJ12" s="84">
        <v>5226138</v>
      </c>
      <c r="BK12" s="84">
        <v>4904325</v>
      </c>
      <c r="BL12" s="123">
        <f t="shared" si="17"/>
        <v>27562878</v>
      </c>
      <c r="BM12" s="165">
        <v>55403</v>
      </c>
      <c r="BN12" s="84">
        <v>1951975</v>
      </c>
      <c r="BO12" s="84">
        <v>3511940</v>
      </c>
      <c r="BP12" s="84">
        <v>6518257</v>
      </c>
      <c r="BQ12" s="84">
        <v>6510720</v>
      </c>
      <c r="BR12" s="84">
        <v>5502201</v>
      </c>
      <c r="BS12" s="126">
        <f t="shared" si="19"/>
        <v>24050496</v>
      </c>
      <c r="BT12" s="84">
        <v>0</v>
      </c>
      <c r="BU12" s="84">
        <v>1100211</v>
      </c>
      <c r="BV12" s="84">
        <v>1750138</v>
      </c>
      <c r="BW12" s="84">
        <v>3024468</v>
      </c>
      <c r="BX12" s="84">
        <v>3004600</v>
      </c>
      <c r="BY12" s="84">
        <v>3346252</v>
      </c>
      <c r="BZ12" s="126">
        <f t="shared" si="21"/>
        <v>12225669</v>
      </c>
      <c r="CA12" s="84">
        <v>55403</v>
      </c>
      <c r="CB12" s="84">
        <v>851764</v>
      </c>
      <c r="CC12" s="84">
        <v>1761802</v>
      </c>
      <c r="CD12" s="84">
        <v>3466797</v>
      </c>
      <c r="CE12" s="84">
        <v>3506120</v>
      </c>
      <c r="CF12" s="84">
        <v>2155949</v>
      </c>
      <c r="CG12" s="126">
        <f t="shared" si="23"/>
        <v>11797835</v>
      </c>
      <c r="CH12" s="84">
        <v>0</v>
      </c>
      <c r="CI12" s="84">
        <v>0</v>
      </c>
      <c r="CJ12" s="84">
        <v>0</v>
      </c>
      <c r="CK12" s="84">
        <v>26992</v>
      </c>
      <c r="CL12" s="84">
        <v>0</v>
      </c>
      <c r="CM12" s="84">
        <v>0</v>
      </c>
      <c r="CN12" s="123">
        <f t="shared" si="25"/>
        <v>26992</v>
      </c>
      <c r="CO12" s="165">
        <v>7872222</v>
      </c>
      <c r="CP12" s="84">
        <v>20871314</v>
      </c>
      <c r="CQ12" s="84">
        <v>19825521</v>
      </c>
      <c r="CR12" s="84">
        <v>21909540</v>
      </c>
      <c r="CS12" s="84">
        <v>16797449</v>
      </c>
      <c r="CT12" s="84">
        <v>12061943</v>
      </c>
      <c r="CU12" s="126">
        <f t="shared" si="27"/>
        <v>99337989</v>
      </c>
      <c r="CV12" s="84">
        <v>143910</v>
      </c>
      <c r="CW12" s="84">
        <v>889830</v>
      </c>
      <c r="CX12" s="84">
        <v>1043370</v>
      </c>
      <c r="CY12" s="84">
        <v>1296090</v>
      </c>
      <c r="CZ12" s="84">
        <v>1145970</v>
      </c>
      <c r="DA12" s="84">
        <v>1311930</v>
      </c>
      <c r="DB12" s="126">
        <f t="shared" si="29"/>
        <v>5831100</v>
      </c>
      <c r="DC12" s="84">
        <v>4766173</v>
      </c>
      <c r="DD12" s="84">
        <v>6534509</v>
      </c>
      <c r="DE12" s="84">
        <v>6661800</v>
      </c>
      <c r="DF12" s="84">
        <v>4698206</v>
      </c>
      <c r="DG12" s="84">
        <v>1780891</v>
      </c>
      <c r="DH12" s="126">
        <f t="shared" si="30"/>
        <v>24441579</v>
      </c>
      <c r="DI12" s="84">
        <v>337159</v>
      </c>
      <c r="DJ12" s="84">
        <v>3698311</v>
      </c>
      <c r="DK12" s="84">
        <v>6386373</v>
      </c>
      <c r="DL12" s="84">
        <v>9415138</v>
      </c>
      <c r="DM12" s="84">
        <v>7253210</v>
      </c>
      <c r="DN12" s="84">
        <v>6569653</v>
      </c>
      <c r="DO12" s="126">
        <f t="shared" si="32"/>
        <v>33659844</v>
      </c>
      <c r="DP12" s="84">
        <v>7391153</v>
      </c>
      <c r="DQ12" s="84">
        <v>11517000</v>
      </c>
      <c r="DR12" s="84">
        <v>5861269</v>
      </c>
      <c r="DS12" s="84">
        <v>4536512</v>
      </c>
      <c r="DT12" s="84">
        <v>3700063</v>
      </c>
      <c r="DU12" s="84">
        <v>2399469</v>
      </c>
      <c r="DV12" s="123">
        <f t="shared" si="34"/>
        <v>35405466</v>
      </c>
      <c r="DW12" s="165">
        <v>232609</v>
      </c>
      <c r="DX12" s="84">
        <v>274320</v>
      </c>
      <c r="DY12" s="84">
        <v>386943</v>
      </c>
      <c r="DZ12" s="84">
        <v>525709</v>
      </c>
      <c r="EA12" s="84">
        <v>138798</v>
      </c>
      <c r="EB12" s="84">
        <v>261369</v>
      </c>
      <c r="EC12" s="123">
        <f>SUM(DW12:EB12)</f>
        <v>1819748</v>
      </c>
      <c r="ED12" s="165">
        <v>1541732</v>
      </c>
      <c r="EE12" s="84">
        <v>1812768</v>
      </c>
      <c r="EF12" s="84">
        <v>623025</v>
      </c>
      <c r="EG12" s="84">
        <v>1355423</v>
      </c>
      <c r="EH12" s="84">
        <v>573813</v>
      </c>
      <c r="EI12" s="84">
        <v>0</v>
      </c>
      <c r="EJ12" s="166">
        <f>SUM(ED12:EI12)</f>
        <v>5906761</v>
      </c>
      <c r="EK12" s="165">
        <v>0</v>
      </c>
      <c r="EL12" s="84">
        <v>0</v>
      </c>
      <c r="EM12" s="84">
        <v>10940251</v>
      </c>
      <c r="EN12" s="84">
        <v>22648808</v>
      </c>
      <c r="EO12" s="84">
        <v>51901413</v>
      </c>
      <c r="EP12" s="84">
        <v>95012149</v>
      </c>
      <c r="EQ12" s="84">
        <v>107389842</v>
      </c>
      <c r="ER12" s="123">
        <f>SUM(EK12:EQ12)</f>
        <v>287892463</v>
      </c>
      <c r="ES12" s="165">
        <v>0</v>
      </c>
      <c r="ET12" s="84">
        <v>0</v>
      </c>
      <c r="EU12" s="84">
        <v>4524100</v>
      </c>
      <c r="EV12" s="84">
        <v>11850289</v>
      </c>
      <c r="EW12" s="84">
        <v>30879354</v>
      </c>
      <c r="EX12" s="84">
        <v>59644355</v>
      </c>
      <c r="EY12" s="84">
        <v>64378905</v>
      </c>
      <c r="EZ12" s="126">
        <f>SUM(ES12:EY12)</f>
        <v>171277003</v>
      </c>
      <c r="FA12" s="84">
        <v>6186066</v>
      </c>
      <c r="FB12" s="84">
        <v>8947132</v>
      </c>
      <c r="FC12" s="84">
        <v>16047326</v>
      </c>
      <c r="FD12" s="84">
        <v>16686063</v>
      </c>
      <c r="FE12" s="84">
        <v>6050120</v>
      </c>
      <c r="FF12" s="126">
        <f>SUM(FA12:FE12)</f>
        <v>53916707</v>
      </c>
      <c r="FG12" s="84">
        <v>230085</v>
      </c>
      <c r="FH12" s="84">
        <v>1851387</v>
      </c>
      <c r="FI12" s="84">
        <v>4974733</v>
      </c>
      <c r="FJ12" s="84">
        <v>18681731</v>
      </c>
      <c r="FK12" s="84">
        <v>36960817</v>
      </c>
      <c r="FL12" s="166">
        <f>SUM(FG12:FK12)</f>
        <v>62698753</v>
      </c>
      <c r="FM12" s="165">
        <v>0</v>
      </c>
      <c r="FN12" s="84">
        <v>30635586</v>
      </c>
      <c r="FO12" s="84">
        <v>104277303</v>
      </c>
      <c r="FP12" s="84">
        <v>104005071</v>
      </c>
      <c r="FQ12" s="84">
        <v>149421317</v>
      </c>
      <c r="FR12" s="84">
        <v>181484565</v>
      </c>
      <c r="FS12" s="84">
        <v>180897081</v>
      </c>
      <c r="FT12" s="123">
        <f>SUM(FM12:FS12)</f>
        <v>750720923</v>
      </c>
      <c r="FV12" s="130"/>
      <c r="FW12" s="130"/>
      <c r="FX12" s="130"/>
      <c r="FY12" s="131"/>
      <c r="FZ12" s="131"/>
      <c r="GA12" s="131"/>
      <c r="GB12" s="131"/>
      <c r="GC12" s="131"/>
      <c r="GD12" s="131"/>
      <c r="GE12" s="131"/>
      <c r="GF12" s="131"/>
    </row>
    <row r="13" spans="1:188" s="129" customFormat="1" ht="18" customHeight="1">
      <c r="A13" s="109" t="s">
        <v>22</v>
      </c>
      <c r="B13" s="84">
        <v>19241133</v>
      </c>
      <c r="C13" s="84">
        <v>101285067</v>
      </c>
      <c r="D13" s="84">
        <v>78695583</v>
      </c>
      <c r="E13" s="84">
        <v>79157899</v>
      </c>
      <c r="F13" s="84">
        <v>70462668</v>
      </c>
      <c r="G13" s="84">
        <v>73442189</v>
      </c>
      <c r="H13" s="173">
        <f t="shared" si="1"/>
        <v>422284539</v>
      </c>
      <c r="I13" s="84">
        <v>12260477</v>
      </c>
      <c r="J13" s="84">
        <v>74021196</v>
      </c>
      <c r="K13" s="84">
        <v>57373491</v>
      </c>
      <c r="L13" s="84">
        <v>56288225</v>
      </c>
      <c r="M13" s="84">
        <v>42203808</v>
      </c>
      <c r="N13" s="84">
        <v>53363805</v>
      </c>
      <c r="O13" s="124">
        <f t="shared" si="3"/>
        <v>295511002</v>
      </c>
      <c r="P13" s="84">
        <v>6990084</v>
      </c>
      <c r="Q13" s="84">
        <v>33725325</v>
      </c>
      <c r="R13" s="84">
        <v>25666370</v>
      </c>
      <c r="S13" s="84">
        <v>24496932</v>
      </c>
      <c r="T13" s="84">
        <v>17325053</v>
      </c>
      <c r="U13" s="84">
        <v>30073742</v>
      </c>
      <c r="V13" s="124">
        <f t="shared" si="5"/>
        <v>138277506</v>
      </c>
      <c r="W13" s="84">
        <v>0</v>
      </c>
      <c r="X13" s="84">
        <v>313560</v>
      </c>
      <c r="Y13" s="84">
        <v>820080</v>
      </c>
      <c r="Z13" s="84">
        <v>1612422</v>
      </c>
      <c r="AA13" s="84">
        <v>3191683</v>
      </c>
      <c r="AB13" s="84">
        <v>6449349</v>
      </c>
      <c r="AC13" s="124">
        <f t="shared" si="7"/>
        <v>12387094</v>
      </c>
      <c r="AD13" s="84">
        <v>351434</v>
      </c>
      <c r="AE13" s="84">
        <v>3895383</v>
      </c>
      <c r="AF13" s="84">
        <v>3332297</v>
      </c>
      <c r="AG13" s="84">
        <v>3604182</v>
      </c>
      <c r="AH13" s="84">
        <v>3626776</v>
      </c>
      <c r="AI13" s="84">
        <v>5971537</v>
      </c>
      <c r="AJ13" s="124">
        <f t="shared" si="9"/>
        <v>20781609</v>
      </c>
      <c r="AK13" s="84">
        <v>46687</v>
      </c>
      <c r="AL13" s="84">
        <v>264560</v>
      </c>
      <c r="AM13" s="84">
        <v>167416</v>
      </c>
      <c r="AN13" s="84">
        <v>204199</v>
      </c>
      <c r="AO13" s="84">
        <v>202311</v>
      </c>
      <c r="AP13" s="84">
        <v>155624</v>
      </c>
      <c r="AQ13" s="124">
        <f t="shared" si="11"/>
        <v>1040797</v>
      </c>
      <c r="AR13" s="84">
        <v>2947031</v>
      </c>
      <c r="AS13" s="84">
        <v>21841814</v>
      </c>
      <c r="AT13" s="84">
        <v>17073891</v>
      </c>
      <c r="AU13" s="84">
        <v>15453157</v>
      </c>
      <c r="AV13" s="84">
        <v>9780654</v>
      </c>
      <c r="AW13" s="84">
        <v>4133490</v>
      </c>
      <c r="AX13" s="124">
        <f t="shared" si="13"/>
        <v>71230037</v>
      </c>
      <c r="AY13" s="84">
        <v>635991</v>
      </c>
      <c r="AZ13" s="84">
        <v>6744680</v>
      </c>
      <c r="BA13" s="84">
        <v>5388241</v>
      </c>
      <c r="BB13" s="84">
        <v>5875812</v>
      </c>
      <c r="BC13" s="84">
        <v>3328553</v>
      </c>
      <c r="BD13" s="84">
        <v>1739638</v>
      </c>
      <c r="BE13" s="124">
        <f t="shared" si="15"/>
        <v>23712915</v>
      </c>
      <c r="BF13" s="84">
        <v>1289250</v>
      </c>
      <c r="BG13" s="84">
        <v>7235874</v>
      </c>
      <c r="BH13" s="84">
        <v>4925196</v>
      </c>
      <c r="BI13" s="84">
        <v>5041521</v>
      </c>
      <c r="BJ13" s="84">
        <v>4748778</v>
      </c>
      <c r="BK13" s="84">
        <v>4840425</v>
      </c>
      <c r="BL13" s="123">
        <f t="shared" si="17"/>
        <v>28081044</v>
      </c>
      <c r="BM13" s="165">
        <v>0</v>
      </c>
      <c r="BN13" s="84">
        <v>2176655</v>
      </c>
      <c r="BO13" s="84">
        <v>3757125</v>
      </c>
      <c r="BP13" s="84">
        <v>7484204</v>
      </c>
      <c r="BQ13" s="84">
        <v>7088923</v>
      </c>
      <c r="BR13" s="84">
        <v>5635026</v>
      </c>
      <c r="BS13" s="126">
        <f t="shared" si="19"/>
        <v>26141933</v>
      </c>
      <c r="BT13" s="84">
        <v>0</v>
      </c>
      <c r="BU13" s="84">
        <v>1006830</v>
      </c>
      <c r="BV13" s="84">
        <v>1632086</v>
      </c>
      <c r="BW13" s="84">
        <v>3068164</v>
      </c>
      <c r="BX13" s="84">
        <v>3288742</v>
      </c>
      <c r="BY13" s="84">
        <v>3005605</v>
      </c>
      <c r="BZ13" s="126">
        <f t="shared" si="21"/>
        <v>12001427</v>
      </c>
      <c r="CA13" s="84">
        <v>0</v>
      </c>
      <c r="CB13" s="84">
        <v>1169825</v>
      </c>
      <c r="CC13" s="84">
        <v>2125039</v>
      </c>
      <c r="CD13" s="84">
        <v>4416040</v>
      </c>
      <c r="CE13" s="84">
        <v>3663461</v>
      </c>
      <c r="CF13" s="84">
        <v>2629421</v>
      </c>
      <c r="CG13" s="126">
        <f t="shared" si="23"/>
        <v>14003786</v>
      </c>
      <c r="CH13" s="84">
        <v>0</v>
      </c>
      <c r="CI13" s="84">
        <v>0</v>
      </c>
      <c r="CJ13" s="84">
        <v>0</v>
      </c>
      <c r="CK13" s="84">
        <v>0</v>
      </c>
      <c r="CL13" s="84">
        <v>136720</v>
      </c>
      <c r="CM13" s="84">
        <v>0</v>
      </c>
      <c r="CN13" s="123">
        <f t="shared" si="25"/>
        <v>136720</v>
      </c>
      <c r="CO13" s="165">
        <v>4670781</v>
      </c>
      <c r="CP13" s="84">
        <v>21890665</v>
      </c>
      <c r="CQ13" s="84">
        <v>16386072</v>
      </c>
      <c r="CR13" s="84">
        <v>14681162</v>
      </c>
      <c r="CS13" s="84">
        <v>20606891</v>
      </c>
      <c r="CT13" s="84">
        <v>14236840</v>
      </c>
      <c r="CU13" s="126">
        <f t="shared" si="27"/>
        <v>92472411</v>
      </c>
      <c r="CV13" s="84">
        <v>113220</v>
      </c>
      <c r="CW13" s="84">
        <v>1385280</v>
      </c>
      <c r="CX13" s="84">
        <v>981450</v>
      </c>
      <c r="CY13" s="84">
        <v>1273140</v>
      </c>
      <c r="CZ13" s="84">
        <v>960840</v>
      </c>
      <c r="DA13" s="84">
        <v>1563390</v>
      </c>
      <c r="DB13" s="126">
        <f t="shared" si="29"/>
        <v>6277320</v>
      </c>
      <c r="DC13" s="84">
        <v>2961988</v>
      </c>
      <c r="DD13" s="84">
        <v>4222996</v>
      </c>
      <c r="DE13" s="84">
        <v>2650640</v>
      </c>
      <c r="DF13" s="84">
        <v>3359193</v>
      </c>
      <c r="DG13" s="84">
        <v>952773</v>
      </c>
      <c r="DH13" s="126">
        <f t="shared" si="30"/>
        <v>14147590</v>
      </c>
      <c r="DI13" s="84">
        <v>66573</v>
      </c>
      <c r="DJ13" s="84">
        <v>4764887</v>
      </c>
      <c r="DK13" s="84">
        <v>4998755</v>
      </c>
      <c r="DL13" s="84">
        <v>6256660</v>
      </c>
      <c r="DM13" s="84">
        <v>13463767</v>
      </c>
      <c r="DN13" s="84">
        <v>9109201</v>
      </c>
      <c r="DO13" s="126">
        <f t="shared" si="32"/>
        <v>38659843</v>
      </c>
      <c r="DP13" s="84">
        <v>4490988</v>
      </c>
      <c r="DQ13" s="84">
        <v>12778510</v>
      </c>
      <c r="DR13" s="84">
        <v>6182871</v>
      </c>
      <c r="DS13" s="84">
        <v>4500722</v>
      </c>
      <c r="DT13" s="84">
        <v>2823091</v>
      </c>
      <c r="DU13" s="84">
        <v>2611476</v>
      </c>
      <c r="DV13" s="123">
        <f t="shared" si="34"/>
        <v>33387658</v>
      </c>
      <c r="DW13" s="165">
        <v>133923</v>
      </c>
      <c r="DX13" s="84">
        <v>633794</v>
      </c>
      <c r="DY13" s="84">
        <v>291082</v>
      </c>
      <c r="DZ13" s="84">
        <v>96246</v>
      </c>
      <c r="EA13" s="84">
        <v>519504</v>
      </c>
      <c r="EB13" s="84">
        <v>206518</v>
      </c>
      <c r="EC13" s="123">
        <f>SUM(DW13:EB13)</f>
        <v>1881067</v>
      </c>
      <c r="ED13" s="165">
        <v>2175952</v>
      </c>
      <c r="EE13" s="84">
        <v>2562757</v>
      </c>
      <c r="EF13" s="84">
        <v>887813</v>
      </c>
      <c r="EG13" s="84">
        <v>608062</v>
      </c>
      <c r="EH13" s="84">
        <v>43542</v>
      </c>
      <c r="EI13" s="84">
        <v>0</v>
      </c>
      <c r="EJ13" s="166">
        <f>SUM(ED13:EI13)</f>
        <v>6278126</v>
      </c>
      <c r="EK13" s="165">
        <v>0</v>
      </c>
      <c r="EL13" s="84">
        <v>0</v>
      </c>
      <c r="EM13" s="84">
        <v>13845497</v>
      </c>
      <c r="EN13" s="84">
        <v>32986324</v>
      </c>
      <c r="EO13" s="84">
        <v>56127520</v>
      </c>
      <c r="EP13" s="84">
        <v>88760505</v>
      </c>
      <c r="EQ13" s="84">
        <v>101139026</v>
      </c>
      <c r="ER13" s="123">
        <f>SUM(EK13:EQ13)</f>
        <v>292858872</v>
      </c>
      <c r="ES13" s="165">
        <v>0</v>
      </c>
      <c r="ET13" s="84">
        <v>0</v>
      </c>
      <c r="EU13" s="84">
        <v>8509567</v>
      </c>
      <c r="EV13" s="84">
        <v>13331593</v>
      </c>
      <c r="EW13" s="84">
        <v>29561129</v>
      </c>
      <c r="EX13" s="84">
        <v>51448252</v>
      </c>
      <c r="EY13" s="84">
        <v>54404290</v>
      </c>
      <c r="EZ13" s="126">
        <f>SUM(ES13:EY13)</f>
        <v>157254831</v>
      </c>
      <c r="FA13" s="84">
        <v>4802058</v>
      </c>
      <c r="FB13" s="84">
        <v>14859366</v>
      </c>
      <c r="FC13" s="84">
        <v>20351865</v>
      </c>
      <c r="FD13" s="84">
        <v>25665194</v>
      </c>
      <c r="FE13" s="84">
        <v>12851505</v>
      </c>
      <c r="FF13" s="126">
        <f>SUM(FA13:FE13)</f>
        <v>78529988</v>
      </c>
      <c r="FG13" s="84">
        <v>533872</v>
      </c>
      <c r="FH13" s="84">
        <v>4795365</v>
      </c>
      <c r="FI13" s="84">
        <v>6214526</v>
      </c>
      <c r="FJ13" s="84">
        <v>11647059</v>
      </c>
      <c r="FK13" s="84">
        <v>33883231</v>
      </c>
      <c r="FL13" s="166">
        <f>SUM(FG13:FK13)</f>
        <v>57074053</v>
      </c>
      <c r="FM13" s="165">
        <v>0</v>
      </c>
      <c r="FN13" s="84">
        <v>19241133</v>
      </c>
      <c r="FO13" s="84">
        <v>115130564</v>
      </c>
      <c r="FP13" s="84">
        <v>111681907</v>
      </c>
      <c r="FQ13" s="84">
        <v>135285419</v>
      </c>
      <c r="FR13" s="84">
        <v>159223173</v>
      </c>
      <c r="FS13" s="84">
        <v>174581215</v>
      </c>
      <c r="FT13" s="123">
        <f>SUM(FM13:FS13)</f>
        <v>715143411</v>
      </c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</row>
    <row r="14" spans="1:188" s="129" customFormat="1" ht="18" customHeight="1">
      <c r="A14" s="109" t="s">
        <v>23</v>
      </c>
      <c r="B14" s="84">
        <v>49113607</v>
      </c>
      <c r="C14" s="84">
        <v>107336095</v>
      </c>
      <c r="D14" s="84">
        <v>75799119</v>
      </c>
      <c r="E14" s="84">
        <v>75983653</v>
      </c>
      <c r="F14" s="84">
        <v>77203785</v>
      </c>
      <c r="G14" s="84">
        <v>62946299</v>
      </c>
      <c r="H14" s="173">
        <f t="shared" si="1"/>
        <v>448382558</v>
      </c>
      <c r="I14" s="84">
        <v>34332302</v>
      </c>
      <c r="J14" s="84">
        <v>76609492</v>
      </c>
      <c r="K14" s="84">
        <v>51437404</v>
      </c>
      <c r="L14" s="84">
        <v>53409982</v>
      </c>
      <c r="M14" s="84">
        <v>53037796</v>
      </c>
      <c r="N14" s="84">
        <v>51890771</v>
      </c>
      <c r="O14" s="124">
        <f t="shared" si="3"/>
        <v>320717747</v>
      </c>
      <c r="P14" s="84">
        <v>21964865</v>
      </c>
      <c r="Q14" s="84">
        <v>39167585</v>
      </c>
      <c r="R14" s="84">
        <v>24785167</v>
      </c>
      <c r="S14" s="84">
        <v>24020350</v>
      </c>
      <c r="T14" s="84">
        <v>24943874</v>
      </c>
      <c r="U14" s="84">
        <v>25363088</v>
      </c>
      <c r="V14" s="124">
        <f t="shared" si="5"/>
        <v>160244929</v>
      </c>
      <c r="W14" s="84">
        <v>47594</v>
      </c>
      <c r="X14" s="84">
        <v>566820</v>
      </c>
      <c r="Y14" s="84">
        <v>1917540</v>
      </c>
      <c r="Z14" s="84">
        <v>3583026</v>
      </c>
      <c r="AA14" s="84">
        <v>4849444</v>
      </c>
      <c r="AB14" s="84">
        <v>10136146</v>
      </c>
      <c r="AC14" s="124">
        <f t="shared" si="7"/>
        <v>21100570</v>
      </c>
      <c r="AD14" s="84">
        <v>522843</v>
      </c>
      <c r="AE14" s="84">
        <v>2394336</v>
      </c>
      <c r="AF14" s="84">
        <v>2411086</v>
      </c>
      <c r="AG14" s="84">
        <v>2681913</v>
      </c>
      <c r="AH14" s="84">
        <v>3739505</v>
      </c>
      <c r="AI14" s="84">
        <v>6059704</v>
      </c>
      <c r="AJ14" s="124">
        <f t="shared" si="9"/>
        <v>17809387</v>
      </c>
      <c r="AK14" s="84">
        <v>20750</v>
      </c>
      <c r="AL14" s="84">
        <v>10374</v>
      </c>
      <c r="AM14" s="84">
        <v>15562</v>
      </c>
      <c r="AN14" s="84">
        <v>0</v>
      </c>
      <c r="AO14" s="84">
        <v>19800</v>
      </c>
      <c r="AP14" s="84">
        <v>41499</v>
      </c>
      <c r="AQ14" s="124">
        <f t="shared" si="11"/>
        <v>107985</v>
      </c>
      <c r="AR14" s="84">
        <v>6746142</v>
      </c>
      <c r="AS14" s="84">
        <v>22231916</v>
      </c>
      <c r="AT14" s="84">
        <v>13699073</v>
      </c>
      <c r="AU14" s="84">
        <v>14043326</v>
      </c>
      <c r="AV14" s="84">
        <v>11751431</v>
      </c>
      <c r="AW14" s="84">
        <v>4171062</v>
      </c>
      <c r="AX14" s="124">
        <f t="shared" si="13"/>
        <v>72642950</v>
      </c>
      <c r="AY14" s="84">
        <v>767888</v>
      </c>
      <c r="AZ14" s="84">
        <v>3578400</v>
      </c>
      <c r="BA14" s="84">
        <v>3169088</v>
      </c>
      <c r="BB14" s="84">
        <v>3101920</v>
      </c>
      <c r="BC14" s="84">
        <v>2005251</v>
      </c>
      <c r="BD14" s="84">
        <v>515170</v>
      </c>
      <c r="BE14" s="124">
        <f t="shared" si="15"/>
        <v>13137717</v>
      </c>
      <c r="BF14" s="84">
        <v>4262220</v>
      </c>
      <c r="BG14" s="84">
        <v>8660061</v>
      </c>
      <c r="BH14" s="84">
        <v>5439888</v>
      </c>
      <c r="BI14" s="84">
        <v>5979447</v>
      </c>
      <c r="BJ14" s="84">
        <v>5728491</v>
      </c>
      <c r="BK14" s="84">
        <v>5604102</v>
      </c>
      <c r="BL14" s="123">
        <f t="shared" si="17"/>
        <v>35674209</v>
      </c>
      <c r="BM14" s="165">
        <v>66246</v>
      </c>
      <c r="BN14" s="84">
        <v>2767612</v>
      </c>
      <c r="BO14" s="84">
        <v>3252104</v>
      </c>
      <c r="BP14" s="84">
        <v>4821797</v>
      </c>
      <c r="BQ14" s="84">
        <v>8512140</v>
      </c>
      <c r="BR14" s="84">
        <v>3644263</v>
      </c>
      <c r="BS14" s="126">
        <f t="shared" si="19"/>
        <v>23064162</v>
      </c>
      <c r="BT14" s="84">
        <v>66246</v>
      </c>
      <c r="BU14" s="84">
        <v>1926346</v>
      </c>
      <c r="BV14" s="84">
        <v>2442787</v>
      </c>
      <c r="BW14" s="84">
        <v>3181343</v>
      </c>
      <c r="BX14" s="84">
        <v>6781890</v>
      </c>
      <c r="BY14" s="84">
        <v>3130393</v>
      </c>
      <c r="BZ14" s="126">
        <f t="shared" si="21"/>
        <v>17529005</v>
      </c>
      <c r="CA14" s="84">
        <v>0</v>
      </c>
      <c r="CB14" s="84">
        <v>841266</v>
      </c>
      <c r="CC14" s="84">
        <v>809317</v>
      </c>
      <c r="CD14" s="84">
        <v>1567906</v>
      </c>
      <c r="CE14" s="84">
        <v>1730250</v>
      </c>
      <c r="CF14" s="84">
        <v>513870</v>
      </c>
      <c r="CG14" s="126">
        <f t="shared" si="23"/>
        <v>5462609</v>
      </c>
      <c r="CH14" s="84">
        <v>0</v>
      </c>
      <c r="CI14" s="84">
        <v>0</v>
      </c>
      <c r="CJ14" s="84">
        <v>0</v>
      </c>
      <c r="CK14" s="84">
        <v>72548</v>
      </c>
      <c r="CL14" s="84">
        <v>0</v>
      </c>
      <c r="CM14" s="84">
        <v>0</v>
      </c>
      <c r="CN14" s="123">
        <f t="shared" si="25"/>
        <v>72548</v>
      </c>
      <c r="CO14" s="165">
        <v>12016186</v>
      </c>
      <c r="CP14" s="84">
        <v>25168067</v>
      </c>
      <c r="CQ14" s="84">
        <v>19589738</v>
      </c>
      <c r="CR14" s="84">
        <v>16579974</v>
      </c>
      <c r="CS14" s="84">
        <v>14860080</v>
      </c>
      <c r="CT14" s="84">
        <v>7257136</v>
      </c>
      <c r="CU14" s="126">
        <f t="shared" si="27"/>
        <v>95471181</v>
      </c>
      <c r="CV14" s="84">
        <v>163260</v>
      </c>
      <c r="CW14" s="84">
        <v>867780</v>
      </c>
      <c r="CX14" s="84">
        <v>608670</v>
      </c>
      <c r="CY14" s="84">
        <v>781920</v>
      </c>
      <c r="CZ14" s="84">
        <v>900810</v>
      </c>
      <c r="DA14" s="84">
        <v>923940</v>
      </c>
      <c r="DB14" s="126">
        <f t="shared" si="29"/>
        <v>4246380</v>
      </c>
      <c r="DC14" s="84">
        <v>6577313</v>
      </c>
      <c r="DD14" s="84">
        <v>9579501</v>
      </c>
      <c r="DE14" s="84">
        <v>6730578</v>
      </c>
      <c r="DF14" s="84">
        <v>3344643</v>
      </c>
      <c r="DG14" s="84">
        <v>1041741</v>
      </c>
      <c r="DH14" s="126">
        <f t="shared" si="30"/>
        <v>27273776</v>
      </c>
      <c r="DI14" s="84">
        <v>551285</v>
      </c>
      <c r="DJ14" s="84">
        <v>5838424</v>
      </c>
      <c r="DK14" s="84">
        <v>3863941</v>
      </c>
      <c r="DL14" s="84">
        <v>4578577</v>
      </c>
      <c r="DM14" s="84">
        <v>7095026</v>
      </c>
      <c r="DN14" s="84">
        <v>2635731</v>
      </c>
      <c r="DO14" s="126">
        <f t="shared" si="32"/>
        <v>24562984</v>
      </c>
      <c r="DP14" s="84">
        <v>11301641</v>
      </c>
      <c r="DQ14" s="84">
        <v>11884550</v>
      </c>
      <c r="DR14" s="84">
        <v>5537626</v>
      </c>
      <c r="DS14" s="84">
        <v>4488899</v>
      </c>
      <c r="DT14" s="84">
        <v>3519601</v>
      </c>
      <c r="DU14" s="84">
        <v>2655724</v>
      </c>
      <c r="DV14" s="123">
        <f t="shared" si="34"/>
        <v>39388041</v>
      </c>
      <c r="DW14" s="165">
        <v>550147</v>
      </c>
      <c r="DX14" s="84">
        <v>636518</v>
      </c>
      <c r="DY14" s="84">
        <v>295183</v>
      </c>
      <c r="DZ14" s="84">
        <v>213491</v>
      </c>
      <c r="EA14" s="84">
        <v>238385</v>
      </c>
      <c r="EB14" s="84">
        <v>154129</v>
      </c>
      <c r="EC14" s="123">
        <f>SUM(DW14:EB14)</f>
        <v>2087853</v>
      </c>
      <c r="ED14" s="165">
        <v>2148726</v>
      </c>
      <c r="EE14" s="84">
        <v>2154406</v>
      </c>
      <c r="EF14" s="84">
        <v>1224690</v>
      </c>
      <c r="EG14" s="84">
        <v>958409</v>
      </c>
      <c r="EH14" s="84">
        <v>555384</v>
      </c>
      <c r="EI14" s="84">
        <v>0</v>
      </c>
      <c r="EJ14" s="166">
        <f>SUM(ED14:EI14)</f>
        <v>7041615</v>
      </c>
      <c r="EK14" s="165">
        <v>0</v>
      </c>
      <c r="EL14" s="84">
        <v>0</v>
      </c>
      <c r="EM14" s="84">
        <v>26177777</v>
      </c>
      <c r="EN14" s="84">
        <v>40647962</v>
      </c>
      <c r="EO14" s="84">
        <v>69972572</v>
      </c>
      <c r="EP14" s="84">
        <v>102887361</v>
      </c>
      <c r="EQ14" s="84">
        <v>105609431</v>
      </c>
      <c r="ER14" s="123">
        <f>SUM(EK14:EQ14)</f>
        <v>345295103</v>
      </c>
      <c r="ES14" s="165">
        <v>0</v>
      </c>
      <c r="ET14" s="84">
        <v>0</v>
      </c>
      <c r="EU14" s="84">
        <v>11615285</v>
      </c>
      <c r="EV14" s="84">
        <v>18497942</v>
      </c>
      <c r="EW14" s="84">
        <v>33120484</v>
      </c>
      <c r="EX14" s="84">
        <v>54796207</v>
      </c>
      <c r="EY14" s="84">
        <v>66911631</v>
      </c>
      <c r="EZ14" s="126">
        <f>SUM(ES14:EY14)</f>
        <v>184941549</v>
      </c>
      <c r="FA14" s="84">
        <v>13962996</v>
      </c>
      <c r="FB14" s="84">
        <v>20514904</v>
      </c>
      <c r="FC14" s="84">
        <v>32097430</v>
      </c>
      <c r="FD14" s="84">
        <v>33425139</v>
      </c>
      <c r="FE14" s="84">
        <v>19555777</v>
      </c>
      <c r="FF14" s="126">
        <f>SUM(FA14:FE14)</f>
        <v>119556246</v>
      </c>
      <c r="FG14" s="84">
        <v>599496</v>
      </c>
      <c r="FH14" s="84">
        <v>1635116</v>
      </c>
      <c r="FI14" s="84">
        <v>4754658</v>
      </c>
      <c r="FJ14" s="84">
        <v>14666015</v>
      </c>
      <c r="FK14" s="84">
        <v>19142023</v>
      </c>
      <c r="FL14" s="166">
        <f>SUM(FG14:FK14)</f>
        <v>40797308</v>
      </c>
      <c r="FM14" s="165">
        <v>0</v>
      </c>
      <c r="FN14" s="84">
        <v>49113607</v>
      </c>
      <c r="FO14" s="84">
        <v>133513872</v>
      </c>
      <c r="FP14" s="84">
        <v>116447081</v>
      </c>
      <c r="FQ14" s="84">
        <v>145956225</v>
      </c>
      <c r="FR14" s="84">
        <v>180091146</v>
      </c>
      <c r="FS14" s="84">
        <v>168555730</v>
      </c>
      <c r="FT14" s="123">
        <f>SUM(FM14:FS14)</f>
        <v>793677661</v>
      </c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</row>
    <row r="15" spans="1:188" s="129" customFormat="1" ht="18" customHeight="1">
      <c r="A15" s="109" t="s">
        <v>24</v>
      </c>
      <c r="B15" s="84">
        <v>50944998</v>
      </c>
      <c r="C15" s="84">
        <v>151225403</v>
      </c>
      <c r="D15" s="84">
        <v>123339226</v>
      </c>
      <c r="E15" s="84">
        <v>131699371</v>
      </c>
      <c r="F15" s="84">
        <v>113148260</v>
      </c>
      <c r="G15" s="84">
        <v>93769589</v>
      </c>
      <c r="H15" s="173">
        <f t="shared" si="1"/>
        <v>664126847</v>
      </c>
      <c r="I15" s="84">
        <v>35000642</v>
      </c>
      <c r="J15" s="84">
        <v>118950329</v>
      </c>
      <c r="K15" s="84">
        <v>90662369</v>
      </c>
      <c r="L15" s="84">
        <v>93358728</v>
      </c>
      <c r="M15" s="84">
        <v>79403742</v>
      </c>
      <c r="N15" s="84">
        <v>71627763</v>
      </c>
      <c r="O15" s="124">
        <f t="shared" si="3"/>
        <v>489003573</v>
      </c>
      <c r="P15" s="84">
        <v>23279210</v>
      </c>
      <c r="Q15" s="84">
        <v>62137632</v>
      </c>
      <c r="R15" s="84">
        <v>42601249</v>
      </c>
      <c r="S15" s="84">
        <v>39068781</v>
      </c>
      <c r="T15" s="84">
        <v>37622075</v>
      </c>
      <c r="U15" s="84">
        <v>35681520</v>
      </c>
      <c r="V15" s="124">
        <f t="shared" si="5"/>
        <v>240390467</v>
      </c>
      <c r="W15" s="84">
        <v>0</v>
      </c>
      <c r="X15" s="84">
        <v>1045602</v>
      </c>
      <c r="Y15" s="84">
        <v>1151730</v>
      </c>
      <c r="Z15" s="84">
        <v>3644358</v>
      </c>
      <c r="AA15" s="84">
        <v>5647081</v>
      </c>
      <c r="AB15" s="84">
        <v>11005938</v>
      </c>
      <c r="AC15" s="124">
        <f t="shared" si="7"/>
        <v>22494709</v>
      </c>
      <c r="AD15" s="84">
        <v>462647</v>
      </c>
      <c r="AE15" s="84">
        <v>3571463</v>
      </c>
      <c r="AF15" s="84">
        <v>3490645</v>
      </c>
      <c r="AG15" s="84">
        <v>3908406</v>
      </c>
      <c r="AH15" s="84">
        <v>6077512</v>
      </c>
      <c r="AI15" s="84">
        <v>9633384</v>
      </c>
      <c r="AJ15" s="124">
        <f t="shared" si="9"/>
        <v>27144057</v>
      </c>
      <c r="AK15" s="84">
        <v>0</v>
      </c>
      <c r="AL15" s="84">
        <v>0</v>
      </c>
      <c r="AM15" s="84">
        <v>10375</v>
      </c>
      <c r="AN15" s="84">
        <v>25937</v>
      </c>
      <c r="AO15" s="84">
        <v>16034</v>
      </c>
      <c r="AP15" s="84">
        <v>130157</v>
      </c>
      <c r="AQ15" s="124">
        <f t="shared" si="11"/>
        <v>182503</v>
      </c>
      <c r="AR15" s="84">
        <v>7401522</v>
      </c>
      <c r="AS15" s="84">
        <v>36875591</v>
      </c>
      <c r="AT15" s="84">
        <v>29002524</v>
      </c>
      <c r="AU15" s="84">
        <v>33776854</v>
      </c>
      <c r="AV15" s="84">
        <v>21880492</v>
      </c>
      <c r="AW15" s="84">
        <v>8370303</v>
      </c>
      <c r="AX15" s="124">
        <f t="shared" si="13"/>
        <v>137307286</v>
      </c>
      <c r="AY15" s="84">
        <v>737674</v>
      </c>
      <c r="AZ15" s="84">
        <v>5611147</v>
      </c>
      <c r="BA15" s="84">
        <v>6849626</v>
      </c>
      <c r="BB15" s="84">
        <v>5432604</v>
      </c>
      <c r="BC15" s="84">
        <v>1628240</v>
      </c>
      <c r="BD15" s="84">
        <v>1014007</v>
      </c>
      <c r="BE15" s="124">
        <f t="shared" si="15"/>
        <v>21273298</v>
      </c>
      <c r="BF15" s="84">
        <v>3119589</v>
      </c>
      <c r="BG15" s="84">
        <v>9708894</v>
      </c>
      <c r="BH15" s="84">
        <v>7556220</v>
      </c>
      <c r="BI15" s="84">
        <v>7501788</v>
      </c>
      <c r="BJ15" s="84">
        <v>6532308</v>
      </c>
      <c r="BK15" s="84">
        <v>5792454</v>
      </c>
      <c r="BL15" s="123">
        <f t="shared" si="17"/>
        <v>40211253</v>
      </c>
      <c r="BM15" s="165">
        <v>108106</v>
      </c>
      <c r="BN15" s="84">
        <v>3920531</v>
      </c>
      <c r="BO15" s="84">
        <v>6418486</v>
      </c>
      <c r="BP15" s="84">
        <v>9971849</v>
      </c>
      <c r="BQ15" s="84">
        <v>9621563</v>
      </c>
      <c r="BR15" s="84">
        <v>8445270</v>
      </c>
      <c r="BS15" s="126">
        <f t="shared" si="19"/>
        <v>38485805</v>
      </c>
      <c r="BT15" s="84">
        <v>108106</v>
      </c>
      <c r="BU15" s="84">
        <v>3594245</v>
      </c>
      <c r="BV15" s="84">
        <v>5765873</v>
      </c>
      <c r="BW15" s="84">
        <v>8233836</v>
      </c>
      <c r="BX15" s="84">
        <v>8584495</v>
      </c>
      <c r="BY15" s="84">
        <v>6901370</v>
      </c>
      <c r="BZ15" s="126">
        <f t="shared" si="21"/>
        <v>33187925</v>
      </c>
      <c r="CA15" s="84">
        <v>0</v>
      </c>
      <c r="CB15" s="84">
        <v>326286</v>
      </c>
      <c r="CC15" s="84">
        <v>652613</v>
      </c>
      <c r="CD15" s="84">
        <v>1646276</v>
      </c>
      <c r="CE15" s="84">
        <v>953917</v>
      </c>
      <c r="CF15" s="84">
        <v>1342490</v>
      </c>
      <c r="CG15" s="126">
        <f t="shared" si="23"/>
        <v>4921582</v>
      </c>
      <c r="CH15" s="84">
        <v>0</v>
      </c>
      <c r="CI15" s="84">
        <v>0</v>
      </c>
      <c r="CJ15" s="84">
        <v>0</v>
      </c>
      <c r="CK15" s="84">
        <v>91737</v>
      </c>
      <c r="CL15" s="84">
        <v>83151</v>
      </c>
      <c r="CM15" s="84">
        <v>201410</v>
      </c>
      <c r="CN15" s="123">
        <f t="shared" si="25"/>
        <v>376298</v>
      </c>
      <c r="CO15" s="165">
        <v>13166492</v>
      </c>
      <c r="CP15" s="84">
        <v>25254157</v>
      </c>
      <c r="CQ15" s="84">
        <v>24399415</v>
      </c>
      <c r="CR15" s="84">
        <v>27072206</v>
      </c>
      <c r="CS15" s="84">
        <v>23735751</v>
      </c>
      <c r="CT15" s="84">
        <v>13420495</v>
      </c>
      <c r="CU15" s="126">
        <f t="shared" si="27"/>
        <v>127048516</v>
      </c>
      <c r="CV15" s="84">
        <v>379260</v>
      </c>
      <c r="CW15" s="84">
        <v>1329930</v>
      </c>
      <c r="CX15" s="84">
        <v>1134000</v>
      </c>
      <c r="CY15" s="84">
        <v>1354500</v>
      </c>
      <c r="CZ15" s="84">
        <v>1392210</v>
      </c>
      <c r="DA15" s="84">
        <v>1368990</v>
      </c>
      <c r="DB15" s="126">
        <f t="shared" si="29"/>
        <v>6958890</v>
      </c>
      <c r="DC15" s="84">
        <v>1169031</v>
      </c>
      <c r="DD15" s="84">
        <v>6938249</v>
      </c>
      <c r="DE15" s="84">
        <v>8650493</v>
      </c>
      <c r="DF15" s="84">
        <v>5799918</v>
      </c>
      <c r="DG15" s="84">
        <v>767109</v>
      </c>
      <c r="DH15" s="126">
        <f t="shared" si="30"/>
        <v>23324800</v>
      </c>
      <c r="DI15" s="84">
        <v>343659</v>
      </c>
      <c r="DJ15" s="84">
        <v>4626904</v>
      </c>
      <c r="DK15" s="84">
        <v>7082673</v>
      </c>
      <c r="DL15" s="84">
        <v>9995548</v>
      </c>
      <c r="DM15" s="84">
        <v>11773612</v>
      </c>
      <c r="DN15" s="84">
        <v>7655099</v>
      </c>
      <c r="DO15" s="126">
        <f t="shared" si="32"/>
        <v>41477495</v>
      </c>
      <c r="DP15" s="84">
        <v>12443573</v>
      </c>
      <c r="DQ15" s="84">
        <v>18128292</v>
      </c>
      <c r="DR15" s="84">
        <v>9244493</v>
      </c>
      <c r="DS15" s="84">
        <v>7071665</v>
      </c>
      <c r="DT15" s="84">
        <v>4770011</v>
      </c>
      <c r="DU15" s="84">
        <v>3629297</v>
      </c>
      <c r="DV15" s="123">
        <f t="shared" si="34"/>
        <v>55287331</v>
      </c>
      <c r="DW15" s="165">
        <v>591047</v>
      </c>
      <c r="DX15" s="84">
        <v>730290</v>
      </c>
      <c r="DY15" s="84">
        <v>973474</v>
      </c>
      <c r="DZ15" s="84">
        <v>608057</v>
      </c>
      <c r="EA15" s="84">
        <v>172140</v>
      </c>
      <c r="EB15" s="84">
        <v>68585</v>
      </c>
      <c r="EC15" s="123">
        <f>SUM(DW15:EB15)</f>
        <v>3143593</v>
      </c>
      <c r="ED15" s="165">
        <v>2078711</v>
      </c>
      <c r="EE15" s="84">
        <v>2370096</v>
      </c>
      <c r="EF15" s="84">
        <v>885482</v>
      </c>
      <c r="EG15" s="84">
        <v>688531</v>
      </c>
      <c r="EH15" s="84">
        <v>215064</v>
      </c>
      <c r="EI15" s="84">
        <v>207476</v>
      </c>
      <c r="EJ15" s="166">
        <f>SUM(ED15:EI15)</f>
        <v>6445360</v>
      </c>
      <c r="EK15" s="165">
        <v>0</v>
      </c>
      <c r="EL15" s="84">
        <v>0</v>
      </c>
      <c r="EM15" s="84">
        <v>12980932</v>
      </c>
      <c r="EN15" s="84">
        <v>39558996</v>
      </c>
      <c r="EO15" s="84">
        <v>110309582</v>
      </c>
      <c r="EP15" s="84">
        <v>176126850</v>
      </c>
      <c r="EQ15" s="84">
        <v>173937982</v>
      </c>
      <c r="ER15" s="123">
        <f>SUM(EK15:EQ15)</f>
        <v>512914342</v>
      </c>
      <c r="ES15" s="165">
        <v>0</v>
      </c>
      <c r="ET15" s="84">
        <v>0</v>
      </c>
      <c r="EU15" s="84">
        <v>4033651</v>
      </c>
      <c r="EV15" s="84">
        <v>16860539</v>
      </c>
      <c r="EW15" s="84">
        <v>58130945</v>
      </c>
      <c r="EX15" s="84">
        <v>102302983</v>
      </c>
      <c r="EY15" s="84">
        <v>92408420</v>
      </c>
      <c r="EZ15" s="126">
        <f>SUM(ES15:EY15)</f>
        <v>273736538</v>
      </c>
      <c r="FA15" s="84">
        <v>8777331</v>
      </c>
      <c r="FB15" s="84">
        <v>21108050</v>
      </c>
      <c r="FC15" s="84">
        <v>47571728</v>
      </c>
      <c r="FD15" s="84">
        <v>48853296</v>
      </c>
      <c r="FE15" s="84">
        <v>26218562</v>
      </c>
      <c r="FF15" s="126">
        <f>SUM(FA15:FE15)</f>
        <v>152528967</v>
      </c>
      <c r="FG15" s="84">
        <v>169950</v>
      </c>
      <c r="FH15" s="84">
        <v>1590407</v>
      </c>
      <c r="FI15" s="84">
        <v>4606909</v>
      </c>
      <c r="FJ15" s="84">
        <v>24970571</v>
      </c>
      <c r="FK15" s="84">
        <v>55311000</v>
      </c>
      <c r="FL15" s="166">
        <f>SUM(FG15:FK15)</f>
        <v>86648837</v>
      </c>
      <c r="FM15" s="165">
        <v>0</v>
      </c>
      <c r="FN15" s="84">
        <v>50944998</v>
      </c>
      <c r="FO15" s="84">
        <v>164206335</v>
      </c>
      <c r="FP15" s="84">
        <v>162898222</v>
      </c>
      <c r="FQ15" s="84">
        <v>242008953</v>
      </c>
      <c r="FR15" s="84">
        <v>289275110</v>
      </c>
      <c r="FS15" s="84">
        <v>267707571</v>
      </c>
      <c r="FT15" s="123">
        <f>SUM(FM15:FS15)</f>
        <v>1177041189</v>
      </c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</row>
    <row r="16" spans="1:188" s="129" customFormat="1" ht="18" customHeight="1">
      <c r="A16" s="109" t="s">
        <v>25</v>
      </c>
      <c r="B16" s="84">
        <v>58883110</v>
      </c>
      <c r="C16" s="84">
        <v>187151406</v>
      </c>
      <c r="D16" s="84">
        <v>105164919</v>
      </c>
      <c r="E16" s="84">
        <v>121073770</v>
      </c>
      <c r="F16" s="84">
        <v>86910211</v>
      </c>
      <c r="G16" s="84">
        <v>85700424</v>
      </c>
      <c r="H16" s="173">
        <f t="shared" si="1"/>
        <v>644883840</v>
      </c>
      <c r="I16" s="84">
        <v>39673778</v>
      </c>
      <c r="J16" s="84">
        <v>133379442</v>
      </c>
      <c r="K16" s="84">
        <v>69149425</v>
      </c>
      <c r="L16" s="84">
        <v>81930183</v>
      </c>
      <c r="M16" s="84">
        <v>57577785</v>
      </c>
      <c r="N16" s="84">
        <v>59564784</v>
      </c>
      <c r="O16" s="124">
        <f t="shared" si="3"/>
        <v>441275397</v>
      </c>
      <c r="P16" s="84">
        <v>24723460</v>
      </c>
      <c r="Q16" s="84">
        <v>62620678</v>
      </c>
      <c r="R16" s="84">
        <v>30443298</v>
      </c>
      <c r="S16" s="84">
        <v>32527228</v>
      </c>
      <c r="T16" s="84">
        <v>27382714</v>
      </c>
      <c r="U16" s="84">
        <v>29768530</v>
      </c>
      <c r="V16" s="124">
        <f t="shared" si="5"/>
        <v>207465908</v>
      </c>
      <c r="W16" s="84">
        <v>0</v>
      </c>
      <c r="X16" s="84">
        <v>482400</v>
      </c>
      <c r="Y16" s="84">
        <v>795960</v>
      </c>
      <c r="Z16" s="84">
        <v>2299842</v>
      </c>
      <c r="AA16" s="84">
        <v>3842952</v>
      </c>
      <c r="AB16" s="84">
        <v>8806995</v>
      </c>
      <c r="AC16" s="124">
        <f t="shared" si="7"/>
        <v>16228149</v>
      </c>
      <c r="AD16" s="84">
        <v>675937</v>
      </c>
      <c r="AE16" s="84">
        <v>7385296</v>
      </c>
      <c r="AF16" s="84">
        <v>3795087</v>
      </c>
      <c r="AG16" s="84">
        <v>6585239</v>
      </c>
      <c r="AH16" s="84">
        <v>4814531</v>
      </c>
      <c r="AI16" s="84">
        <v>9026243</v>
      </c>
      <c r="AJ16" s="124">
        <f t="shared" si="9"/>
        <v>32282333</v>
      </c>
      <c r="AK16" s="84">
        <v>0</v>
      </c>
      <c r="AL16" s="84">
        <v>93375</v>
      </c>
      <c r="AM16" s="84">
        <v>103751</v>
      </c>
      <c r="AN16" s="84">
        <v>62250</v>
      </c>
      <c r="AO16" s="84">
        <v>88187</v>
      </c>
      <c r="AP16" s="84">
        <v>11318</v>
      </c>
      <c r="AQ16" s="124">
        <f t="shared" si="11"/>
        <v>358881</v>
      </c>
      <c r="AR16" s="84">
        <v>9470939</v>
      </c>
      <c r="AS16" s="84">
        <v>45792486</v>
      </c>
      <c r="AT16" s="84">
        <v>24987069</v>
      </c>
      <c r="AU16" s="84">
        <v>28458660</v>
      </c>
      <c r="AV16" s="84">
        <v>14228887</v>
      </c>
      <c r="AW16" s="84">
        <v>5408284</v>
      </c>
      <c r="AX16" s="124">
        <f t="shared" si="13"/>
        <v>128346325</v>
      </c>
      <c r="AY16" s="84">
        <v>723481</v>
      </c>
      <c r="AZ16" s="84">
        <v>3594757</v>
      </c>
      <c r="BA16" s="84">
        <v>2041619</v>
      </c>
      <c r="BB16" s="84">
        <v>3126492</v>
      </c>
      <c r="BC16" s="84">
        <v>1395759</v>
      </c>
      <c r="BD16" s="84">
        <v>179361</v>
      </c>
      <c r="BE16" s="124">
        <f t="shared" si="15"/>
        <v>11061469</v>
      </c>
      <c r="BF16" s="84">
        <v>4079961</v>
      </c>
      <c r="BG16" s="84">
        <v>13410450</v>
      </c>
      <c r="BH16" s="84">
        <v>6982641</v>
      </c>
      <c r="BI16" s="84">
        <v>8870472</v>
      </c>
      <c r="BJ16" s="84">
        <v>5824755</v>
      </c>
      <c r="BK16" s="84">
        <v>6364053</v>
      </c>
      <c r="BL16" s="123">
        <f t="shared" si="17"/>
        <v>45532332</v>
      </c>
      <c r="BM16" s="165">
        <v>470226</v>
      </c>
      <c r="BN16" s="84">
        <v>4957934</v>
      </c>
      <c r="BO16" s="84">
        <v>6114668</v>
      </c>
      <c r="BP16" s="84">
        <v>7875388</v>
      </c>
      <c r="BQ16" s="84">
        <v>6038622</v>
      </c>
      <c r="BR16" s="84">
        <v>4843344</v>
      </c>
      <c r="BS16" s="126">
        <f t="shared" si="19"/>
        <v>30300182</v>
      </c>
      <c r="BT16" s="84">
        <v>381916</v>
      </c>
      <c r="BU16" s="84">
        <v>4332952</v>
      </c>
      <c r="BV16" s="84">
        <v>5017391</v>
      </c>
      <c r="BW16" s="84">
        <v>6100357</v>
      </c>
      <c r="BX16" s="84">
        <v>4623272</v>
      </c>
      <c r="BY16" s="84">
        <v>3950118</v>
      </c>
      <c r="BZ16" s="126">
        <f t="shared" si="21"/>
        <v>24406006</v>
      </c>
      <c r="CA16" s="84">
        <v>88310</v>
      </c>
      <c r="CB16" s="84">
        <v>624982</v>
      </c>
      <c r="CC16" s="84">
        <v>1097277</v>
      </c>
      <c r="CD16" s="84">
        <v>1775031</v>
      </c>
      <c r="CE16" s="84">
        <v>1415350</v>
      </c>
      <c r="CF16" s="84">
        <v>893226</v>
      </c>
      <c r="CG16" s="126">
        <f t="shared" si="23"/>
        <v>5894176</v>
      </c>
      <c r="CH16" s="84">
        <v>0</v>
      </c>
      <c r="CI16" s="84">
        <v>0</v>
      </c>
      <c r="CJ16" s="84">
        <v>0</v>
      </c>
      <c r="CK16" s="84">
        <v>0</v>
      </c>
      <c r="CL16" s="84">
        <v>0</v>
      </c>
      <c r="CM16" s="84">
        <v>0</v>
      </c>
      <c r="CN16" s="123">
        <f t="shared" si="25"/>
        <v>0</v>
      </c>
      <c r="CO16" s="165">
        <v>15902822</v>
      </c>
      <c r="CP16" s="84">
        <v>44304239</v>
      </c>
      <c r="CQ16" s="84">
        <v>27291605</v>
      </c>
      <c r="CR16" s="84">
        <v>29783824</v>
      </c>
      <c r="CS16" s="84">
        <v>22941990</v>
      </c>
      <c r="CT16" s="84">
        <v>20779832</v>
      </c>
      <c r="CU16" s="126">
        <f t="shared" si="27"/>
        <v>161004312</v>
      </c>
      <c r="CV16" s="84">
        <v>426510</v>
      </c>
      <c r="CW16" s="84">
        <v>2244960</v>
      </c>
      <c r="CX16" s="84">
        <v>1529100</v>
      </c>
      <c r="CY16" s="84">
        <v>2048400</v>
      </c>
      <c r="CZ16" s="84">
        <v>1709280</v>
      </c>
      <c r="DA16" s="84">
        <v>2018880</v>
      </c>
      <c r="DB16" s="126">
        <f t="shared" si="29"/>
        <v>9977130</v>
      </c>
      <c r="DC16" s="84">
        <v>5730013</v>
      </c>
      <c r="DD16" s="84">
        <v>4588586</v>
      </c>
      <c r="DE16" s="84">
        <v>4881272</v>
      </c>
      <c r="DF16" s="84">
        <v>988228</v>
      </c>
      <c r="DG16" s="84">
        <v>759560</v>
      </c>
      <c r="DH16" s="126">
        <f t="shared" si="30"/>
        <v>16947659</v>
      </c>
      <c r="DI16" s="84">
        <v>878757</v>
      </c>
      <c r="DJ16" s="84">
        <v>15604104</v>
      </c>
      <c r="DK16" s="84">
        <v>13727654</v>
      </c>
      <c r="DL16" s="84">
        <v>16457852</v>
      </c>
      <c r="DM16" s="84">
        <v>16829542</v>
      </c>
      <c r="DN16" s="84">
        <v>14944475</v>
      </c>
      <c r="DO16" s="126">
        <f t="shared" si="32"/>
        <v>78442384</v>
      </c>
      <c r="DP16" s="84">
        <v>14597555</v>
      </c>
      <c r="DQ16" s="84">
        <v>20725162</v>
      </c>
      <c r="DR16" s="84">
        <v>7446265</v>
      </c>
      <c r="DS16" s="84">
        <v>6396300</v>
      </c>
      <c r="DT16" s="84">
        <v>3414940</v>
      </c>
      <c r="DU16" s="84">
        <v>3056917</v>
      </c>
      <c r="DV16" s="123">
        <f t="shared" si="34"/>
        <v>55637139</v>
      </c>
      <c r="DW16" s="165">
        <v>724506</v>
      </c>
      <c r="DX16" s="84">
        <v>1060092</v>
      </c>
      <c r="DY16" s="84">
        <v>571211</v>
      </c>
      <c r="DZ16" s="84">
        <v>764326</v>
      </c>
      <c r="EA16" s="84">
        <v>337684</v>
      </c>
      <c r="EB16" s="84">
        <v>217264</v>
      </c>
      <c r="EC16" s="123">
        <f>SUM(DW16:EB16)</f>
        <v>3675083</v>
      </c>
      <c r="ED16" s="165">
        <v>2111778</v>
      </c>
      <c r="EE16" s="84">
        <v>3449699</v>
      </c>
      <c r="EF16" s="84">
        <v>2038010</v>
      </c>
      <c r="EG16" s="84">
        <v>720049</v>
      </c>
      <c r="EH16" s="84">
        <v>14130</v>
      </c>
      <c r="EI16" s="84">
        <v>295200</v>
      </c>
      <c r="EJ16" s="166">
        <f>SUM(ED16:EI16)</f>
        <v>8628866</v>
      </c>
      <c r="EK16" s="165">
        <v>0</v>
      </c>
      <c r="EL16" s="84">
        <v>0</v>
      </c>
      <c r="EM16" s="84">
        <v>25589087</v>
      </c>
      <c r="EN16" s="84">
        <v>41950884</v>
      </c>
      <c r="EO16" s="84">
        <v>107688709</v>
      </c>
      <c r="EP16" s="84">
        <v>151913888</v>
      </c>
      <c r="EQ16" s="84">
        <v>152547616</v>
      </c>
      <c r="ER16" s="123">
        <f>SUM(EK16:EQ16)</f>
        <v>479690184</v>
      </c>
      <c r="ES16" s="165">
        <v>0</v>
      </c>
      <c r="ET16" s="84">
        <v>0</v>
      </c>
      <c r="EU16" s="84">
        <v>12426942</v>
      </c>
      <c r="EV16" s="84">
        <v>18409065</v>
      </c>
      <c r="EW16" s="84">
        <v>58600979</v>
      </c>
      <c r="EX16" s="84">
        <v>92273646</v>
      </c>
      <c r="EY16" s="84">
        <v>80111394</v>
      </c>
      <c r="EZ16" s="126">
        <f>SUM(ES16:EY16)</f>
        <v>261822026</v>
      </c>
      <c r="FA16" s="84">
        <v>12259307</v>
      </c>
      <c r="FB16" s="84">
        <v>22191887</v>
      </c>
      <c r="FC16" s="84">
        <v>40207018</v>
      </c>
      <c r="FD16" s="84">
        <v>29870493</v>
      </c>
      <c r="FE16" s="84">
        <v>16981879</v>
      </c>
      <c r="FF16" s="126">
        <f>SUM(FA16:FE16)</f>
        <v>121510584</v>
      </c>
      <c r="FG16" s="84">
        <v>902838</v>
      </c>
      <c r="FH16" s="84">
        <v>1349932</v>
      </c>
      <c r="FI16" s="84">
        <v>8880712</v>
      </c>
      <c r="FJ16" s="84">
        <v>29769749</v>
      </c>
      <c r="FK16" s="84">
        <v>55454343</v>
      </c>
      <c r="FL16" s="166">
        <f>SUM(FG16:FK16)</f>
        <v>96357574</v>
      </c>
      <c r="FM16" s="165">
        <v>0</v>
      </c>
      <c r="FN16" s="84">
        <v>58883110</v>
      </c>
      <c r="FO16" s="84">
        <v>212740493</v>
      </c>
      <c r="FP16" s="84">
        <v>147115803</v>
      </c>
      <c r="FQ16" s="84">
        <v>228762479</v>
      </c>
      <c r="FR16" s="84">
        <v>238824099</v>
      </c>
      <c r="FS16" s="84">
        <v>238248040</v>
      </c>
      <c r="FT16" s="123">
        <f>SUM(FM16:FS16)</f>
        <v>1124574024</v>
      </c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</row>
    <row r="17" spans="1:188" s="129" customFormat="1" ht="18" customHeight="1">
      <c r="A17" s="109" t="s">
        <v>26</v>
      </c>
      <c r="B17" s="84">
        <v>28953024</v>
      </c>
      <c r="C17" s="84">
        <v>121485896</v>
      </c>
      <c r="D17" s="84">
        <v>88991677</v>
      </c>
      <c r="E17" s="84">
        <v>97923190</v>
      </c>
      <c r="F17" s="84">
        <v>105726394</v>
      </c>
      <c r="G17" s="84">
        <v>93922589</v>
      </c>
      <c r="H17" s="173">
        <f t="shared" si="1"/>
        <v>537002770</v>
      </c>
      <c r="I17" s="84">
        <v>18806304</v>
      </c>
      <c r="J17" s="84">
        <v>89922305</v>
      </c>
      <c r="K17" s="84">
        <v>60913045</v>
      </c>
      <c r="L17" s="84">
        <v>66516366</v>
      </c>
      <c r="M17" s="84">
        <v>69935045</v>
      </c>
      <c r="N17" s="84">
        <v>69857593</v>
      </c>
      <c r="O17" s="124">
        <f t="shared" si="3"/>
        <v>375950658</v>
      </c>
      <c r="P17" s="84">
        <v>14461498</v>
      </c>
      <c r="Q17" s="84">
        <v>52269080</v>
      </c>
      <c r="R17" s="84">
        <v>31755409</v>
      </c>
      <c r="S17" s="84">
        <v>29972247</v>
      </c>
      <c r="T17" s="84">
        <v>34689727</v>
      </c>
      <c r="U17" s="84">
        <v>37862960</v>
      </c>
      <c r="V17" s="124">
        <f t="shared" si="5"/>
        <v>201010921</v>
      </c>
      <c r="W17" s="84">
        <v>0</v>
      </c>
      <c r="X17" s="84">
        <v>120600</v>
      </c>
      <c r="Y17" s="84">
        <v>490842</v>
      </c>
      <c r="Z17" s="84">
        <v>2046582</v>
      </c>
      <c r="AA17" s="84">
        <v>4717872</v>
      </c>
      <c r="AB17" s="84">
        <v>8149514</v>
      </c>
      <c r="AC17" s="124">
        <f t="shared" si="7"/>
        <v>15525410</v>
      </c>
      <c r="AD17" s="84">
        <v>666157</v>
      </c>
      <c r="AE17" s="84">
        <v>6683804</v>
      </c>
      <c r="AF17" s="84">
        <v>4920634</v>
      </c>
      <c r="AG17" s="84">
        <v>5745966</v>
      </c>
      <c r="AH17" s="84">
        <v>6525639</v>
      </c>
      <c r="AI17" s="84">
        <v>10211289</v>
      </c>
      <c r="AJ17" s="124">
        <f t="shared" si="9"/>
        <v>34753489</v>
      </c>
      <c r="AK17" s="84">
        <v>20750</v>
      </c>
      <c r="AL17" s="84">
        <v>333886</v>
      </c>
      <c r="AM17" s="84">
        <v>250885</v>
      </c>
      <c r="AN17" s="84">
        <v>166942</v>
      </c>
      <c r="AO17" s="84">
        <v>377469</v>
      </c>
      <c r="AP17" s="84">
        <v>251830</v>
      </c>
      <c r="AQ17" s="124">
        <f t="shared" si="11"/>
        <v>1401762</v>
      </c>
      <c r="AR17" s="84">
        <v>2024732</v>
      </c>
      <c r="AS17" s="84">
        <v>20071087</v>
      </c>
      <c r="AT17" s="84">
        <v>16373801</v>
      </c>
      <c r="AU17" s="84">
        <v>21399245</v>
      </c>
      <c r="AV17" s="84">
        <v>15703798</v>
      </c>
      <c r="AW17" s="84">
        <v>6932401</v>
      </c>
      <c r="AX17" s="124">
        <f t="shared" si="13"/>
        <v>82505064</v>
      </c>
      <c r="AY17" s="84">
        <v>587997</v>
      </c>
      <c r="AZ17" s="84">
        <v>3020657</v>
      </c>
      <c r="BA17" s="84">
        <v>2481074</v>
      </c>
      <c r="BB17" s="84">
        <v>2391813</v>
      </c>
      <c r="BC17" s="84">
        <v>1782054</v>
      </c>
      <c r="BD17" s="84">
        <v>512461</v>
      </c>
      <c r="BE17" s="124">
        <f t="shared" si="15"/>
        <v>10776056</v>
      </c>
      <c r="BF17" s="84">
        <v>1045170</v>
      </c>
      <c r="BG17" s="84">
        <v>7423191</v>
      </c>
      <c r="BH17" s="84">
        <v>4640400</v>
      </c>
      <c r="BI17" s="84">
        <v>4793571</v>
      </c>
      <c r="BJ17" s="84">
        <v>6138486</v>
      </c>
      <c r="BK17" s="84">
        <v>5937138</v>
      </c>
      <c r="BL17" s="123">
        <f t="shared" si="17"/>
        <v>29977956</v>
      </c>
      <c r="BM17" s="165">
        <v>67984</v>
      </c>
      <c r="BN17" s="84">
        <v>1661592</v>
      </c>
      <c r="BO17" s="84">
        <v>3970742</v>
      </c>
      <c r="BP17" s="84">
        <v>6352827</v>
      </c>
      <c r="BQ17" s="84">
        <v>8878240</v>
      </c>
      <c r="BR17" s="84">
        <v>6403270</v>
      </c>
      <c r="BS17" s="126">
        <f t="shared" si="19"/>
        <v>27334655</v>
      </c>
      <c r="BT17" s="84">
        <v>67984</v>
      </c>
      <c r="BU17" s="84">
        <v>1319573</v>
      </c>
      <c r="BV17" s="84">
        <v>3340982</v>
      </c>
      <c r="BW17" s="84">
        <v>5704397</v>
      </c>
      <c r="BX17" s="84">
        <v>8252885</v>
      </c>
      <c r="BY17" s="84">
        <v>5823803</v>
      </c>
      <c r="BZ17" s="126">
        <f t="shared" si="21"/>
        <v>24509624</v>
      </c>
      <c r="CA17" s="84">
        <v>0</v>
      </c>
      <c r="CB17" s="84">
        <v>342019</v>
      </c>
      <c r="CC17" s="84">
        <v>629760</v>
      </c>
      <c r="CD17" s="84">
        <v>648430</v>
      </c>
      <c r="CE17" s="84">
        <v>625355</v>
      </c>
      <c r="CF17" s="84">
        <v>579467</v>
      </c>
      <c r="CG17" s="126">
        <f t="shared" si="23"/>
        <v>2825031</v>
      </c>
      <c r="CH17" s="84">
        <v>0</v>
      </c>
      <c r="CI17" s="84">
        <v>0</v>
      </c>
      <c r="CJ17" s="84">
        <v>0</v>
      </c>
      <c r="CK17" s="84">
        <v>0</v>
      </c>
      <c r="CL17" s="84">
        <v>0</v>
      </c>
      <c r="CM17" s="84">
        <v>0</v>
      </c>
      <c r="CN17" s="123">
        <f t="shared" si="25"/>
        <v>0</v>
      </c>
      <c r="CO17" s="165">
        <v>8525080</v>
      </c>
      <c r="CP17" s="84">
        <v>28486346</v>
      </c>
      <c r="CQ17" s="84">
        <v>23345279</v>
      </c>
      <c r="CR17" s="84">
        <v>23980784</v>
      </c>
      <c r="CS17" s="84">
        <v>26086573</v>
      </c>
      <c r="CT17" s="84">
        <v>17472119</v>
      </c>
      <c r="CU17" s="126">
        <f t="shared" si="27"/>
        <v>127896181</v>
      </c>
      <c r="CV17" s="84">
        <v>356670</v>
      </c>
      <c r="CW17" s="84">
        <v>1540800</v>
      </c>
      <c r="CX17" s="84">
        <v>1418580</v>
      </c>
      <c r="CY17" s="84">
        <v>1652220</v>
      </c>
      <c r="CZ17" s="84">
        <v>2151810</v>
      </c>
      <c r="DA17" s="84">
        <v>2010600</v>
      </c>
      <c r="DB17" s="126">
        <f t="shared" si="29"/>
        <v>9130680</v>
      </c>
      <c r="DC17" s="84">
        <v>2656782</v>
      </c>
      <c r="DD17" s="84">
        <v>5718110</v>
      </c>
      <c r="DE17" s="84">
        <v>5100144</v>
      </c>
      <c r="DF17" s="84">
        <v>2914304</v>
      </c>
      <c r="DG17" s="84">
        <v>507808</v>
      </c>
      <c r="DH17" s="126">
        <f t="shared" si="30"/>
        <v>16897148</v>
      </c>
      <c r="DI17" s="84">
        <v>1134089</v>
      </c>
      <c r="DJ17" s="84">
        <v>9034674</v>
      </c>
      <c r="DK17" s="84">
        <v>9688853</v>
      </c>
      <c r="DL17" s="84">
        <v>12161034</v>
      </c>
      <c r="DM17" s="84">
        <v>16965508</v>
      </c>
      <c r="DN17" s="84">
        <v>11789258</v>
      </c>
      <c r="DO17" s="126">
        <f t="shared" si="32"/>
        <v>60773416</v>
      </c>
      <c r="DP17" s="84">
        <v>7034321</v>
      </c>
      <c r="DQ17" s="84">
        <v>15254090</v>
      </c>
      <c r="DR17" s="84">
        <v>6519736</v>
      </c>
      <c r="DS17" s="84">
        <v>5067386</v>
      </c>
      <c r="DT17" s="84">
        <v>4054951</v>
      </c>
      <c r="DU17" s="84">
        <v>3164453</v>
      </c>
      <c r="DV17" s="123">
        <f t="shared" si="34"/>
        <v>41094937</v>
      </c>
      <c r="DW17" s="165">
        <v>145813</v>
      </c>
      <c r="DX17" s="84">
        <v>390296</v>
      </c>
      <c r="DY17" s="84">
        <v>314420</v>
      </c>
      <c r="DZ17" s="84">
        <v>406111</v>
      </c>
      <c r="EA17" s="84">
        <v>349005</v>
      </c>
      <c r="EB17" s="84">
        <v>189607</v>
      </c>
      <c r="EC17" s="123">
        <f>SUM(DW17:EB17)</f>
        <v>1795252</v>
      </c>
      <c r="ED17" s="165">
        <v>1407843</v>
      </c>
      <c r="EE17" s="84">
        <v>1025357</v>
      </c>
      <c r="EF17" s="84">
        <v>448191</v>
      </c>
      <c r="EG17" s="84">
        <v>667102</v>
      </c>
      <c r="EH17" s="84">
        <v>477531</v>
      </c>
      <c r="EI17" s="84">
        <v>0</v>
      </c>
      <c r="EJ17" s="166">
        <f>SUM(ED17:EI17)</f>
        <v>4026024</v>
      </c>
      <c r="EK17" s="165">
        <v>0</v>
      </c>
      <c r="EL17" s="84">
        <v>0</v>
      </c>
      <c r="EM17" s="84">
        <v>26139066</v>
      </c>
      <c r="EN17" s="84">
        <v>36375948</v>
      </c>
      <c r="EO17" s="84">
        <v>77772542</v>
      </c>
      <c r="EP17" s="84">
        <v>122125734</v>
      </c>
      <c r="EQ17" s="84">
        <v>127590232</v>
      </c>
      <c r="ER17" s="123">
        <f>SUM(EK17:EQ17)</f>
        <v>390003522</v>
      </c>
      <c r="ES17" s="165">
        <v>0</v>
      </c>
      <c r="ET17" s="84">
        <v>0</v>
      </c>
      <c r="EU17" s="84">
        <v>16972052</v>
      </c>
      <c r="EV17" s="84">
        <v>21569926</v>
      </c>
      <c r="EW17" s="84">
        <v>51149471</v>
      </c>
      <c r="EX17" s="84">
        <v>84069973</v>
      </c>
      <c r="EY17" s="84">
        <v>72241738</v>
      </c>
      <c r="EZ17" s="126">
        <f>SUM(ES17:EY17)</f>
        <v>246003160</v>
      </c>
      <c r="FA17" s="84">
        <v>8566529</v>
      </c>
      <c r="FB17" s="84">
        <v>12631086</v>
      </c>
      <c r="FC17" s="84">
        <v>19849990</v>
      </c>
      <c r="FD17" s="84">
        <v>17638940</v>
      </c>
      <c r="FE17" s="84">
        <v>8612431</v>
      </c>
      <c r="FF17" s="126">
        <f>SUM(FA17:FE17)</f>
        <v>67298976</v>
      </c>
      <c r="FG17" s="84">
        <v>600485</v>
      </c>
      <c r="FH17" s="84">
        <v>2174936</v>
      </c>
      <c r="FI17" s="84">
        <v>6773081</v>
      </c>
      <c r="FJ17" s="84">
        <v>20416821</v>
      </c>
      <c r="FK17" s="84">
        <v>46736063</v>
      </c>
      <c r="FL17" s="166">
        <f>SUM(FG17:FK17)</f>
        <v>76701386</v>
      </c>
      <c r="FM17" s="165">
        <v>0</v>
      </c>
      <c r="FN17" s="84">
        <v>28953024</v>
      </c>
      <c r="FO17" s="84">
        <v>147624962</v>
      </c>
      <c r="FP17" s="84">
        <v>125367625</v>
      </c>
      <c r="FQ17" s="84">
        <v>175695732</v>
      </c>
      <c r="FR17" s="84">
        <v>227852128</v>
      </c>
      <c r="FS17" s="84">
        <v>221512821</v>
      </c>
      <c r="FT17" s="123">
        <f>SUM(FM17:FS17)</f>
        <v>927006292</v>
      </c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</row>
    <row r="18" spans="1:188" s="129" customFormat="1" ht="18" customHeight="1">
      <c r="A18" s="109" t="s">
        <v>27</v>
      </c>
      <c r="B18" s="84">
        <v>63379894</v>
      </c>
      <c r="C18" s="84">
        <v>314600307</v>
      </c>
      <c r="D18" s="84">
        <v>224895932</v>
      </c>
      <c r="E18" s="84">
        <v>268085845</v>
      </c>
      <c r="F18" s="84">
        <v>246777648</v>
      </c>
      <c r="G18" s="84">
        <v>250002233</v>
      </c>
      <c r="H18" s="173">
        <f t="shared" si="1"/>
        <v>1367741859</v>
      </c>
      <c r="I18" s="84">
        <v>41820450</v>
      </c>
      <c r="J18" s="84">
        <v>227000215</v>
      </c>
      <c r="K18" s="84">
        <v>158475140</v>
      </c>
      <c r="L18" s="84">
        <v>183746155</v>
      </c>
      <c r="M18" s="84">
        <v>172592744</v>
      </c>
      <c r="N18" s="84">
        <v>195127378</v>
      </c>
      <c r="O18" s="124">
        <f t="shared" si="3"/>
        <v>978762082</v>
      </c>
      <c r="P18" s="84">
        <v>28665791</v>
      </c>
      <c r="Q18" s="84">
        <v>111089950</v>
      </c>
      <c r="R18" s="84">
        <v>70722883</v>
      </c>
      <c r="S18" s="84">
        <v>69895524</v>
      </c>
      <c r="T18" s="84">
        <v>69964156</v>
      </c>
      <c r="U18" s="84">
        <v>95071369</v>
      </c>
      <c r="V18" s="124">
        <f t="shared" si="5"/>
        <v>445409673</v>
      </c>
      <c r="W18" s="84">
        <v>0</v>
      </c>
      <c r="X18" s="84">
        <v>897264</v>
      </c>
      <c r="Y18" s="84">
        <v>2082762</v>
      </c>
      <c r="Z18" s="84">
        <v>4460310</v>
      </c>
      <c r="AA18" s="84">
        <v>10754055</v>
      </c>
      <c r="AB18" s="84">
        <v>26737711</v>
      </c>
      <c r="AC18" s="124">
        <f t="shared" si="7"/>
        <v>44932102</v>
      </c>
      <c r="AD18" s="84">
        <v>690818</v>
      </c>
      <c r="AE18" s="84">
        <v>7774471</v>
      </c>
      <c r="AF18" s="84">
        <v>6484915</v>
      </c>
      <c r="AG18" s="84">
        <v>8164744</v>
      </c>
      <c r="AH18" s="84">
        <v>12109155</v>
      </c>
      <c r="AI18" s="84">
        <v>23412149</v>
      </c>
      <c r="AJ18" s="124">
        <f t="shared" si="9"/>
        <v>58636252</v>
      </c>
      <c r="AK18" s="84">
        <v>77813</v>
      </c>
      <c r="AL18" s="84">
        <v>769166</v>
      </c>
      <c r="AM18" s="84">
        <v>608826</v>
      </c>
      <c r="AN18" s="84">
        <v>895081</v>
      </c>
      <c r="AO18" s="84">
        <v>484795</v>
      </c>
      <c r="AP18" s="84">
        <v>978474</v>
      </c>
      <c r="AQ18" s="124">
        <f t="shared" si="11"/>
        <v>3814155</v>
      </c>
      <c r="AR18" s="84">
        <v>9077352</v>
      </c>
      <c r="AS18" s="84">
        <v>79900214</v>
      </c>
      <c r="AT18" s="84">
        <v>57768028</v>
      </c>
      <c r="AU18" s="84">
        <v>78702584</v>
      </c>
      <c r="AV18" s="84">
        <v>57202535</v>
      </c>
      <c r="AW18" s="84">
        <v>28068179</v>
      </c>
      <c r="AX18" s="124">
        <f t="shared" si="13"/>
        <v>310718892</v>
      </c>
      <c r="AY18" s="84">
        <v>959532</v>
      </c>
      <c r="AZ18" s="84">
        <v>7446769</v>
      </c>
      <c r="BA18" s="84">
        <v>6619478</v>
      </c>
      <c r="BB18" s="84">
        <v>6885147</v>
      </c>
      <c r="BC18" s="84">
        <v>5319652</v>
      </c>
      <c r="BD18" s="84">
        <v>1791061</v>
      </c>
      <c r="BE18" s="124">
        <f t="shared" si="15"/>
        <v>29021639</v>
      </c>
      <c r="BF18" s="84">
        <v>2349144</v>
      </c>
      <c r="BG18" s="84">
        <v>19122381</v>
      </c>
      <c r="BH18" s="84">
        <v>14188248</v>
      </c>
      <c r="BI18" s="84">
        <v>14742765</v>
      </c>
      <c r="BJ18" s="84">
        <v>16758396</v>
      </c>
      <c r="BK18" s="84">
        <v>19068435</v>
      </c>
      <c r="BL18" s="123">
        <f t="shared" si="17"/>
        <v>86229369</v>
      </c>
      <c r="BM18" s="165">
        <v>144947</v>
      </c>
      <c r="BN18" s="84">
        <v>4189897</v>
      </c>
      <c r="BO18" s="84">
        <v>6259010</v>
      </c>
      <c r="BP18" s="84">
        <v>12972732</v>
      </c>
      <c r="BQ18" s="84">
        <v>15655484</v>
      </c>
      <c r="BR18" s="84">
        <v>11276034</v>
      </c>
      <c r="BS18" s="126">
        <f t="shared" si="19"/>
        <v>50498104</v>
      </c>
      <c r="BT18" s="84">
        <v>144947</v>
      </c>
      <c r="BU18" s="84">
        <v>3910253</v>
      </c>
      <c r="BV18" s="84">
        <v>5608926</v>
      </c>
      <c r="BW18" s="84">
        <v>11880101</v>
      </c>
      <c r="BX18" s="84">
        <v>14997741</v>
      </c>
      <c r="BY18" s="84">
        <v>10576552</v>
      </c>
      <c r="BZ18" s="126">
        <f t="shared" si="21"/>
        <v>47118520</v>
      </c>
      <c r="CA18" s="84">
        <v>0</v>
      </c>
      <c r="CB18" s="84">
        <v>279644</v>
      </c>
      <c r="CC18" s="84">
        <v>649454</v>
      </c>
      <c r="CD18" s="84">
        <v>904444</v>
      </c>
      <c r="CE18" s="84">
        <v>469428</v>
      </c>
      <c r="CF18" s="84">
        <v>205502</v>
      </c>
      <c r="CG18" s="126">
        <f t="shared" si="23"/>
        <v>2508472</v>
      </c>
      <c r="CH18" s="84">
        <v>0</v>
      </c>
      <c r="CI18" s="84">
        <v>0</v>
      </c>
      <c r="CJ18" s="84">
        <v>630</v>
      </c>
      <c r="CK18" s="84">
        <v>188187</v>
      </c>
      <c r="CL18" s="84">
        <v>188315</v>
      </c>
      <c r="CM18" s="84">
        <v>493980</v>
      </c>
      <c r="CN18" s="123">
        <f t="shared" si="25"/>
        <v>871112</v>
      </c>
      <c r="CO18" s="165">
        <v>18431379</v>
      </c>
      <c r="CP18" s="84">
        <v>76067868</v>
      </c>
      <c r="CQ18" s="84">
        <v>57030249</v>
      </c>
      <c r="CR18" s="84">
        <v>68223865</v>
      </c>
      <c r="CS18" s="84">
        <v>55904489</v>
      </c>
      <c r="CT18" s="84">
        <v>42176607</v>
      </c>
      <c r="CU18" s="126">
        <f t="shared" si="27"/>
        <v>317834457</v>
      </c>
      <c r="CV18" s="84">
        <v>591300</v>
      </c>
      <c r="CW18" s="84">
        <v>3207960</v>
      </c>
      <c r="CX18" s="84">
        <v>3005820</v>
      </c>
      <c r="CY18" s="84">
        <v>3636450</v>
      </c>
      <c r="CZ18" s="84">
        <v>4332600</v>
      </c>
      <c r="DA18" s="84">
        <v>5700330</v>
      </c>
      <c r="DB18" s="126">
        <f t="shared" si="29"/>
        <v>20474460</v>
      </c>
      <c r="DC18" s="84">
        <v>12767369</v>
      </c>
      <c r="DD18" s="84">
        <v>15349296</v>
      </c>
      <c r="DE18" s="84">
        <v>19395908</v>
      </c>
      <c r="DF18" s="84">
        <v>9382745</v>
      </c>
      <c r="DG18" s="84">
        <v>1733713</v>
      </c>
      <c r="DH18" s="126">
        <f t="shared" si="30"/>
        <v>58629031</v>
      </c>
      <c r="DI18" s="84">
        <v>2380334</v>
      </c>
      <c r="DJ18" s="84">
        <v>21105835</v>
      </c>
      <c r="DK18" s="84">
        <v>21356794</v>
      </c>
      <c r="DL18" s="84">
        <v>31380119</v>
      </c>
      <c r="DM18" s="84">
        <v>31222256</v>
      </c>
      <c r="DN18" s="84">
        <v>25202375</v>
      </c>
      <c r="DO18" s="126">
        <f t="shared" si="32"/>
        <v>132647713</v>
      </c>
      <c r="DP18" s="84">
        <v>15459745</v>
      </c>
      <c r="DQ18" s="84">
        <v>38986704</v>
      </c>
      <c r="DR18" s="84">
        <v>17318339</v>
      </c>
      <c r="DS18" s="84">
        <v>13811388</v>
      </c>
      <c r="DT18" s="84">
        <v>10966888</v>
      </c>
      <c r="DU18" s="84">
        <v>9540189</v>
      </c>
      <c r="DV18" s="123">
        <f t="shared" si="34"/>
        <v>106083253</v>
      </c>
      <c r="DW18" s="165">
        <v>638565</v>
      </c>
      <c r="DX18" s="84">
        <v>1854853</v>
      </c>
      <c r="DY18" s="84">
        <v>1076593</v>
      </c>
      <c r="DZ18" s="84">
        <v>1121914</v>
      </c>
      <c r="EA18" s="84">
        <v>1034456</v>
      </c>
      <c r="EB18" s="84">
        <v>625368</v>
      </c>
      <c r="EC18" s="123">
        <f>SUM(DW18:EB18)</f>
        <v>6351749</v>
      </c>
      <c r="ED18" s="165">
        <v>2344553</v>
      </c>
      <c r="EE18" s="84">
        <v>5487474</v>
      </c>
      <c r="EF18" s="84">
        <v>2054940</v>
      </c>
      <c r="EG18" s="84">
        <v>2021179</v>
      </c>
      <c r="EH18" s="84">
        <v>1590475</v>
      </c>
      <c r="EI18" s="84">
        <v>796846</v>
      </c>
      <c r="EJ18" s="166">
        <f>SUM(ED18:EI18)</f>
        <v>14295467</v>
      </c>
      <c r="EK18" s="165">
        <v>0</v>
      </c>
      <c r="EL18" s="84">
        <v>0</v>
      </c>
      <c r="EM18" s="84">
        <v>41269967</v>
      </c>
      <c r="EN18" s="84">
        <v>73553663</v>
      </c>
      <c r="EO18" s="84">
        <v>138342030</v>
      </c>
      <c r="EP18" s="84">
        <v>249910976</v>
      </c>
      <c r="EQ18" s="84">
        <v>350878020</v>
      </c>
      <c r="ER18" s="123">
        <f>SUM(EK18:EQ18)</f>
        <v>853954656</v>
      </c>
      <c r="ES18" s="165">
        <v>0</v>
      </c>
      <c r="ET18" s="84">
        <v>0</v>
      </c>
      <c r="EU18" s="84">
        <v>20429363</v>
      </c>
      <c r="EV18" s="84">
        <v>39940287</v>
      </c>
      <c r="EW18" s="84">
        <v>77691344</v>
      </c>
      <c r="EX18" s="84">
        <v>151783803</v>
      </c>
      <c r="EY18" s="84">
        <v>187887202</v>
      </c>
      <c r="EZ18" s="126">
        <f>SUM(ES18:EY18)</f>
        <v>477731999</v>
      </c>
      <c r="FA18" s="84">
        <v>19151842</v>
      </c>
      <c r="FB18" s="84">
        <v>29663309</v>
      </c>
      <c r="FC18" s="84">
        <v>46964946</v>
      </c>
      <c r="FD18" s="84">
        <v>48783194</v>
      </c>
      <c r="FE18" s="84">
        <v>22512760</v>
      </c>
      <c r="FF18" s="126">
        <f>SUM(FA18:FE18)</f>
        <v>167076051</v>
      </c>
      <c r="FG18" s="84">
        <v>1688762</v>
      </c>
      <c r="FH18" s="84">
        <v>3950067</v>
      </c>
      <c r="FI18" s="84">
        <v>13685740</v>
      </c>
      <c r="FJ18" s="84">
        <v>49343979</v>
      </c>
      <c r="FK18" s="84">
        <v>140478058</v>
      </c>
      <c r="FL18" s="166">
        <f>SUM(FG18:FK18)</f>
        <v>209146606</v>
      </c>
      <c r="FM18" s="165">
        <v>0</v>
      </c>
      <c r="FN18" s="84">
        <v>63379894</v>
      </c>
      <c r="FO18" s="84">
        <v>355870274</v>
      </c>
      <c r="FP18" s="84">
        <v>298449595</v>
      </c>
      <c r="FQ18" s="84">
        <v>406427875</v>
      </c>
      <c r="FR18" s="84">
        <v>496688624</v>
      </c>
      <c r="FS18" s="84">
        <v>600880253</v>
      </c>
      <c r="FT18" s="123">
        <f>SUM(FM18:FS18)</f>
        <v>2221696515</v>
      </c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</row>
    <row r="19" spans="1:188" s="129" customFormat="1" ht="18" customHeight="1">
      <c r="A19" s="109" t="s">
        <v>28</v>
      </c>
      <c r="B19" s="84">
        <v>77165411</v>
      </c>
      <c r="C19" s="84">
        <v>362959686</v>
      </c>
      <c r="D19" s="84">
        <v>296556114</v>
      </c>
      <c r="E19" s="84">
        <v>346025948</v>
      </c>
      <c r="F19" s="84">
        <v>327569273</v>
      </c>
      <c r="G19" s="84">
        <v>303335242</v>
      </c>
      <c r="H19" s="173">
        <f t="shared" si="1"/>
        <v>1713611674</v>
      </c>
      <c r="I19" s="84">
        <v>49504389</v>
      </c>
      <c r="J19" s="84">
        <v>252714321</v>
      </c>
      <c r="K19" s="84">
        <v>210974850</v>
      </c>
      <c r="L19" s="84">
        <v>240552006</v>
      </c>
      <c r="M19" s="84">
        <v>226083626</v>
      </c>
      <c r="N19" s="84">
        <v>228319260</v>
      </c>
      <c r="O19" s="124">
        <f t="shared" si="3"/>
        <v>1208148452</v>
      </c>
      <c r="P19" s="84">
        <v>37610720</v>
      </c>
      <c r="Q19" s="84">
        <v>145166493</v>
      </c>
      <c r="R19" s="84">
        <v>103849741</v>
      </c>
      <c r="S19" s="84">
        <v>102466232</v>
      </c>
      <c r="T19" s="84">
        <v>112053797</v>
      </c>
      <c r="U19" s="84">
        <v>117408878</v>
      </c>
      <c r="V19" s="124">
        <f t="shared" si="5"/>
        <v>618555861</v>
      </c>
      <c r="W19" s="84">
        <v>0</v>
      </c>
      <c r="X19" s="84">
        <v>941886</v>
      </c>
      <c r="Y19" s="84">
        <v>2235700</v>
      </c>
      <c r="Z19" s="84">
        <v>6132117</v>
      </c>
      <c r="AA19" s="84">
        <v>15100556</v>
      </c>
      <c r="AB19" s="84">
        <v>31160708</v>
      </c>
      <c r="AC19" s="124">
        <f t="shared" si="7"/>
        <v>55570967</v>
      </c>
      <c r="AD19" s="84">
        <v>1026136</v>
      </c>
      <c r="AE19" s="84">
        <v>8732693</v>
      </c>
      <c r="AF19" s="84">
        <v>12388221</v>
      </c>
      <c r="AG19" s="84">
        <v>13717172</v>
      </c>
      <c r="AH19" s="84">
        <v>17216335</v>
      </c>
      <c r="AI19" s="84">
        <v>27589825</v>
      </c>
      <c r="AJ19" s="124">
        <f t="shared" si="9"/>
        <v>80670382</v>
      </c>
      <c r="AK19" s="84">
        <v>51876</v>
      </c>
      <c r="AL19" s="84">
        <v>340958</v>
      </c>
      <c r="AM19" s="84">
        <v>677864</v>
      </c>
      <c r="AN19" s="84">
        <v>843053</v>
      </c>
      <c r="AO19" s="84">
        <v>884171</v>
      </c>
      <c r="AP19" s="84">
        <v>1197836</v>
      </c>
      <c r="AQ19" s="124">
        <f t="shared" si="11"/>
        <v>3995758</v>
      </c>
      <c r="AR19" s="84">
        <v>7900068</v>
      </c>
      <c r="AS19" s="84">
        <v>68362846</v>
      </c>
      <c r="AT19" s="84">
        <v>63526652</v>
      </c>
      <c r="AU19" s="84">
        <v>85147276</v>
      </c>
      <c r="AV19" s="84">
        <v>51801715</v>
      </c>
      <c r="AW19" s="84">
        <v>26280324</v>
      </c>
      <c r="AX19" s="124">
        <f t="shared" si="13"/>
        <v>303018881</v>
      </c>
      <c r="AY19" s="84">
        <v>296688</v>
      </c>
      <c r="AZ19" s="84">
        <v>8501683</v>
      </c>
      <c r="BA19" s="84">
        <v>8942550</v>
      </c>
      <c r="BB19" s="84">
        <v>11382635</v>
      </c>
      <c r="BC19" s="84">
        <v>8428446</v>
      </c>
      <c r="BD19" s="84">
        <v>3736196</v>
      </c>
      <c r="BE19" s="124">
        <f t="shared" si="15"/>
        <v>41288198</v>
      </c>
      <c r="BF19" s="84">
        <v>2618901</v>
      </c>
      <c r="BG19" s="84">
        <v>20667762</v>
      </c>
      <c r="BH19" s="84">
        <v>19354122</v>
      </c>
      <c r="BI19" s="84">
        <v>20863521</v>
      </c>
      <c r="BJ19" s="84">
        <v>20598606</v>
      </c>
      <c r="BK19" s="84">
        <v>20945493</v>
      </c>
      <c r="BL19" s="123">
        <f t="shared" si="17"/>
        <v>105048405</v>
      </c>
      <c r="BM19" s="165">
        <v>0</v>
      </c>
      <c r="BN19" s="84">
        <v>3682490</v>
      </c>
      <c r="BO19" s="84">
        <v>7549538</v>
      </c>
      <c r="BP19" s="84">
        <v>17283679</v>
      </c>
      <c r="BQ19" s="84">
        <v>20155191</v>
      </c>
      <c r="BR19" s="84">
        <v>16561890</v>
      </c>
      <c r="BS19" s="126">
        <f t="shared" si="19"/>
        <v>65232788</v>
      </c>
      <c r="BT19" s="84">
        <v>0</v>
      </c>
      <c r="BU19" s="84">
        <v>3173920</v>
      </c>
      <c r="BV19" s="84">
        <v>6784237</v>
      </c>
      <c r="BW19" s="84">
        <v>14978819</v>
      </c>
      <c r="BX19" s="84">
        <v>17844313</v>
      </c>
      <c r="BY19" s="84">
        <v>14453851</v>
      </c>
      <c r="BZ19" s="126">
        <f t="shared" si="21"/>
        <v>57235140</v>
      </c>
      <c r="CA19" s="84">
        <v>0</v>
      </c>
      <c r="CB19" s="84">
        <v>508570</v>
      </c>
      <c r="CC19" s="84">
        <v>765301</v>
      </c>
      <c r="CD19" s="84">
        <v>2148442</v>
      </c>
      <c r="CE19" s="84">
        <v>2242874</v>
      </c>
      <c r="CF19" s="84">
        <v>1545838</v>
      </c>
      <c r="CG19" s="126">
        <f t="shared" si="23"/>
        <v>7211025</v>
      </c>
      <c r="CH19" s="84">
        <v>0</v>
      </c>
      <c r="CI19" s="84">
        <v>0</v>
      </c>
      <c r="CJ19" s="84">
        <v>0</v>
      </c>
      <c r="CK19" s="84">
        <v>156418</v>
      </c>
      <c r="CL19" s="84">
        <v>68004</v>
      </c>
      <c r="CM19" s="84">
        <v>562201</v>
      </c>
      <c r="CN19" s="123">
        <f t="shared" si="25"/>
        <v>786623</v>
      </c>
      <c r="CO19" s="165">
        <v>23435532</v>
      </c>
      <c r="CP19" s="84">
        <v>97566457</v>
      </c>
      <c r="CQ19" s="84">
        <v>70256705</v>
      </c>
      <c r="CR19" s="84">
        <v>81912826</v>
      </c>
      <c r="CS19" s="84">
        <v>77251992</v>
      </c>
      <c r="CT19" s="84">
        <v>56884946</v>
      </c>
      <c r="CU19" s="126">
        <f t="shared" si="27"/>
        <v>407308458</v>
      </c>
      <c r="CV19" s="84">
        <v>598950</v>
      </c>
      <c r="CW19" s="84">
        <v>3877380</v>
      </c>
      <c r="CX19" s="84">
        <v>3944850</v>
      </c>
      <c r="CY19" s="84">
        <v>4964580</v>
      </c>
      <c r="CZ19" s="84">
        <v>5426910</v>
      </c>
      <c r="DA19" s="84">
        <v>6620310</v>
      </c>
      <c r="DB19" s="126">
        <f t="shared" si="29"/>
        <v>25432980</v>
      </c>
      <c r="DC19" s="84">
        <v>7777354</v>
      </c>
      <c r="DD19" s="84">
        <v>12054890</v>
      </c>
      <c r="DE19" s="84">
        <v>15192833</v>
      </c>
      <c r="DF19" s="84">
        <v>10957375</v>
      </c>
      <c r="DG19" s="84">
        <v>1948969</v>
      </c>
      <c r="DH19" s="126">
        <f t="shared" si="30"/>
        <v>47931421</v>
      </c>
      <c r="DI19" s="84">
        <v>3211286</v>
      </c>
      <c r="DJ19" s="84">
        <v>37519492</v>
      </c>
      <c r="DK19" s="84">
        <v>29353341</v>
      </c>
      <c r="DL19" s="84">
        <v>43093161</v>
      </c>
      <c r="DM19" s="84">
        <v>47079106</v>
      </c>
      <c r="DN19" s="84">
        <v>37642230</v>
      </c>
      <c r="DO19" s="126">
        <f>SUM(DI19:DN19)</f>
        <v>197898616</v>
      </c>
      <c r="DP19" s="84">
        <v>19625296</v>
      </c>
      <c r="DQ19" s="84">
        <v>48392231</v>
      </c>
      <c r="DR19" s="84">
        <v>24903624</v>
      </c>
      <c r="DS19" s="84">
        <v>18662252</v>
      </c>
      <c r="DT19" s="84">
        <v>13788601</v>
      </c>
      <c r="DU19" s="84">
        <v>10673437</v>
      </c>
      <c r="DV19" s="123">
        <f t="shared" si="34"/>
        <v>136045441</v>
      </c>
      <c r="DW19" s="165">
        <v>574892</v>
      </c>
      <c r="DX19" s="84">
        <v>1662002</v>
      </c>
      <c r="DY19" s="84">
        <v>1811308</v>
      </c>
      <c r="DZ19" s="84">
        <v>2186250</v>
      </c>
      <c r="EA19" s="84">
        <v>1580803</v>
      </c>
      <c r="EB19" s="84">
        <v>606092</v>
      </c>
      <c r="EC19" s="123">
        <f>SUM(DW19:EB19)</f>
        <v>8421347</v>
      </c>
      <c r="ED19" s="165">
        <v>3650598</v>
      </c>
      <c r="EE19" s="84">
        <v>7334416</v>
      </c>
      <c r="EF19" s="84">
        <v>5963713</v>
      </c>
      <c r="EG19" s="84">
        <v>4091187</v>
      </c>
      <c r="EH19" s="84">
        <v>2497661</v>
      </c>
      <c r="EI19" s="84">
        <v>963054</v>
      </c>
      <c r="EJ19" s="166">
        <f>SUM(ED19:EI19)</f>
        <v>24500629</v>
      </c>
      <c r="EK19" s="165">
        <v>0</v>
      </c>
      <c r="EL19" s="84">
        <v>0</v>
      </c>
      <c r="EM19" s="84">
        <v>34911909</v>
      </c>
      <c r="EN19" s="84">
        <v>91032693</v>
      </c>
      <c r="EO19" s="84">
        <v>173887717</v>
      </c>
      <c r="EP19" s="84">
        <v>308859626</v>
      </c>
      <c r="EQ19" s="84">
        <v>397167569</v>
      </c>
      <c r="ER19" s="123">
        <f>SUM(EK19:EQ19)</f>
        <v>1005859514</v>
      </c>
      <c r="ES19" s="165">
        <v>0</v>
      </c>
      <c r="ET19" s="84">
        <v>0</v>
      </c>
      <c r="EU19" s="84">
        <v>17564146</v>
      </c>
      <c r="EV19" s="84">
        <v>43810882</v>
      </c>
      <c r="EW19" s="84">
        <v>83682729</v>
      </c>
      <c r="EX19" s="84">
        <v>164832991</v>
      </c>
      <c r="EY19" s="84">
        <v>189541314</v>
      </c>
      <c r="EZ19" s="126">
        <f>SUM(ES19:EY19)</f>
        <v>499432062</v>
      </c>
      <c r="FA19" s="84">
        <v>15834064</v>
      </c>
      <c r="FB19" s="84">
        <v>40077749</v>
      </c>
      <c r="FC19" s="84">
        <v>70851072</v>
      </c>
      <c r="FD19" s="84">
        <v>76545127</v>
      </c>
      <c r="FE19" s="84">
        <v>39860207</v>
      </c>
      <c r="FF19" s="126">
        <f>SUM(FA19:FE19)</f>
        <v>243168219</v>
      </c>
      <c r="FG19" s="84">
        <v>1513699</v>
      </c>
      <c r="FH19" s="84">
        <v>7144062</v>
      </c>
      <c r="FI19" s="84">
        <v>19353916</v>
      </c>
      <c r="FJ19" s="84">
        <v>67481508</v>
      </c>
      <c r="FK19" s="84">
        <v>167766048</v>
      </c>
      <c r="FL19" s="166">
        <f>SUM(FG19:FK19)</f>
        <v>263259233</v>
      </c>
      <c r="FM19" s="165">
        <v>0</v>
      </c>
      <c r="FN19" s="84">
        <v>77165411</v>
      </c>
      <c r="FO19" s="84">
        <v>397871595</v>
      </c>
      <c r="FP19" s="84">
        <v>387588807</v>
      </c>
      <c r="FQ19" s="84">
        <v>519913665</v>
      </c>
      <c r="FR19" s="84">
        <v>636428899</v>
      </c>
      <c r="FS19" s="84">
        <v>700502811</v>
      </c>
      <c r="FT19" s="123">
        <f>SUM(FM19:FS19)</f>
        <v>2719471188</v>
      </c>
      <c r="FV19" s="130"/>
      <c r="FW19" s="131"/>
      <c r="FX19" s="131"/>
      <c r="FY19" s="131"/>
      <c r="FZ19" s="131"/>
      <c r="GA19" s="131"/>
      <c r="GB19" s="131"/>
      <c r="GC19" s="131"/>
      <c r="GD19" s="130"/>
      <c r="GE19" s="130"/>
      <c r="GF19" s="130"/>
    </row>
    <row r="20" spans="1:185" s="129" customFormat="1" ht="18" customHeight="1">
      <c r="A20" s="109" t="s">
        <v>29</v>
      </c>
      <c r="B20" s="84">
        <v>29743592</v>
      </c>
      <c r="C20" s="84">
        <v>109541470</v>
      </c>
      <c r="D20" s="84">
        <v>75068530</v>
      </c>
      <c r="E20" s="84">
        <v>85899324</v>
      </c>
      <c r="F20" s="84">
        <v>70398186</v>
      </c>
      <c r="G20" s="84">
        <v>70489372</v>
      </c>
      <c r="H20" s="173">
        <f t="shared" si="1"/>
        <v>441140474</v>
      </c>
      <c r="I20" s="84">
        <v>18672399</v>
      </c>
      <c r="J20" s="84">
        <v>77238458</v>
      </c>
      <c r="K20" s="84">
        <v>52666359</v>
      </c>
      <c r="L20" s="84">
        <v>58140647</v>
      </c>
      <c r="M20" s="84">
        <v>49524913</v>
      </c>
      <c r="N20" s="84">
        <v>54963070</v>
      </c>
      <c r="O20" s="124">
        <f t="shared" si="3"/>
        <v>311205846</v>
      </c>
      <c r="P20" s="84">
        <v>13535412</v>
      </c>
      <c r="Q20" s="84">
        <v>44916537</v>
      </c>
      <c r="R20" s="84">
        <v>29673625</v>
      </c>
      <c r="S20" s="84">
        <v>32162381</v>
      </c>
      <c r="T20" s="84">
        <v>26187819</v>
      </c>
      <c r="U20" s="84">
        <v>32371082</v>
      </c>
      <c r="V20" s="124">
        <f t="shared" si="5"/>
        <v>178846856</v>
      </c>
      <c r="W20" s="84">
        <v>0</v>
      </c>
      <c r="X20" s="84">
        <v>844200</v>
      </c>
      <c r="Y20" s="84">
        <v>773046</v>
      </c>
      <c r="Z20" s="84">
        <v>2001960</v>
      </c>
      <c r="AA20" s="84">
        <v>3220020</v>
      </c>
      <c r="AB20" s="84">
        <v>6422634</v>
      </c>
      <c r="AC20" s="124">
        <f t="shared" si="7"/>
        <v>13261860</v>
      </c>
      <c r="AD20" s="84">
        <v>187367</v>
      </c>
      <c r="AE20" s="84">
        <v>4297620</v>
      </c>
      <c r="AF20" s="84">
        <v>3707897</v>
      </c>
      <c r="AG20" s="84">
        <v>4498740</v>
      </c>
      <c r="AH20" s="84">
        <v>4087218</v>
      </c>
      <c r="AI20" s="84">
        <v>6280181</v>
      </c>
      <c r="AJ20" s="124">
        <f t="shared" si="9"/>
        <v>23059023</v>
      </c>
      <c r="AK20" s="84">
        <v>15562</v>
      </c>
      <c r="AL20" s="84">
        <v>358409</v>
      </c>
      <c r="AM20" s="84">
        <v>249470</v>
      </c>
      <c r="AN20" s="84">
        <v>339544</v>
      </c>
      <c r="AO20" s="84">
        <v>504131</v>
      </c>
      <c r="AP20" s="84">
        <v>289786</v>
      </c>
      <c r="AQ20" s="124">
        <f t="shared" si="11"/>
        <v>1756902</v>
      </c>
      <c r="AR20" s="84">
        <v>3287017</v>
      </c>
      <c r="AS20" s="84">
        <v>17124258</v>
      </c>
      <c r="AT20" s="84">
        <v>11654525</v>
      </c>
      <c r="AU20" s="84">
        <v>12048955</v>
      </c>
      <c r="AV20" s="84">
        <v>9204158</v>
      </c>
      <c r="AW20" s="84">
        <v>4008615</v>
      </c>
      <c r="AX20" s="124">
        <f t="shared" si="13"/>
        <v>57327528</v>
      </c>
      <c r="AY20" s="84">
        <v>111605</v>
      </c>
      <c r="AZ20" s="84">
        <v>2102037</v>
      </c>
      <c r="BA20" s="84">
        <v>1682474</v>
      </c>
      <c r="BB20" s="84">
        <v>1934551</v>
      </c>
      <c r="BC20" s="84">
        <v>1256457</v>
      </c>
      <c r="BD20" s="84">
        <v>534347</v>
      </c>
      <c r="BE20" s="124">
        <f t="shared" si="15"/>
        <v>7621471</v>
      </c>
      <c r="BF20" s="84">
        <v>1535436</v>
      </c>
      <c r="BG20" s="84">
        <v>7595397</v>
      </c>
      <c r="BH20" s="84">
        <v>4925322</v>
      </c>
      <c r="BI20" s="84">
        <v>5154516</v>
      </c>
      <c r="BJ20" s="84">
        <v>5065110</v>
      </c>
      <c r="BK20" s="84">
        <v>5056425</v>
      </c>
      <c r="BL20" s="123">
        <f t="shared" si="17"/>
        <v>29332206</v>
      </c>
      <c r="BM20" s="165">
        <v>192624</v>
      </c>
      <c r="BN20" s="84">
        <v>2254184</v>
      </c>
      <c r="BO20" s="84">
        <v>4646116</v>
      </c>
      <c r="BP20" s="84">
        <v>6528632</v>
      </c>
      <c r="BQ20" s="84">
        <v>6494558</v>
      </c>
      <c r="BR20" s="84">
        <v>4651939</v>
      </c>
      <c r="BS20" s="126">
        <f t="shared" si="19"/>
        <v>24768053</v>
      </c>
      <c r="BT20" s="84">
        <v>137221</v>
      </c>
      <c r="BU20" s="84">
        <v>2103866</v>
      </c>
      <c r="BV20" s="84">
        <v>4464400</v>
      </c>
      <c r="BW20" s="84">
        <v>5987073</v>
      </c>
      <c r="BX20" s="84">
        <v>5995522</v>
      </c>
      <c r="BY20" s="84">
        <v>4431420</v>
      </c>
      <c r="BZ20" s="126">
        <f t="shared" si="21"/>
        <v>23119502</v>
      </c>
      <c r="CA20" s="84">
        <v>55403</v>
      </c>
      <c r="CB20" s="84">
        <v>150318</v>
      </c>
      <c r="CC20" s="84">
        <v>181716</v>
      </c>
      <c r="CD20" s="84">
        <v>446537</v>
      </c>
      <c r="CE20" s="84">
        <v>499036</v>
      </c>
      <c r="CF20" s="84">
        <v>220519</v>
      </c>
      <c r="CG20" s="126">
        <f t="shared" si="23"/>
        <v>1553529</v>
      </c>
      <c r="CH20" s="84">
        <v>0</v>
      </c>
      <c r="CI20" s="84">
        <v>0</v>
      </c>
      <c r="CJ20" s="84">
        <v>0</v>
      </c>
      <c r="CK20" s="84">
        <v>95022</v>
      </c>
      <c r="CL20" s="84">
        <v>0</v>
      </c>
      <c r="CM20" s="84">
        <v>0</v>
      </c>
      <c r="CN20" s="123">
        <f t="shared" si="25"/>
        <v>95022</v>
      </c>
      <c r="CO20" s="165">
        <v>8670746</v>
      </c>
      <c r="CP20" s="84">
        <v>27193583</v>
      </c>
      <c r="CQ20" s="84">
        <v>16306736</v>
      </c>
      <c r="CR20" s="84">
        <v>20711196</v>
      </c>
      <c r="CS20" s="84">
        <v>13719491</v>
      </c>
      <c r="CT20" s="84">
        <v>10217933</v>
      </c>
      <c r="CU20" s="126">
        <f t="shared" si="27"/>
        <v>96819685</v>
      </c>
      <c r="CV20" s="84">
        <v>213120</v>
      </c>
      <c r="CW20" s="84">
        <v>1064520</v>
      </c>
      <c r="CX20" s="84">
        <v>917190</v>
      </c>
      <c r="CY20" s="84">
        <v>1125900</v>
      </c>
      <c r="CZ20" s="84">
        <v>1285290</v>
      </c>
      <c r="DA20" s="84">
        <v>1611000</v>
      </c>
      <c r="DB20" s="126">
        <f t="shared" si="29"/>
        <v>6217020</v>
      </c>
      <c r="DC20" s="84">
        <v>2466356</v>
      </c>
      <c r="DD20" s="84">
        <v>3815366</v>
      </c>
      <c r="DE20" s="84">
        <v>3949289</v>
      </c>
      <c r="DF20" s="84">
        <v>1987405</v>
      </c>
      <c r="DG20" s="84">
        <v>27531</v>
      </c>
      <c r="DH20" s="126">
        <f t="shared" si="30"/>
        <v>12245947</v>
      </c>
      <c r="DI20" s="84">
        <v>968246</v>
      </c>
      <c r="DJ20" s="84">
        <v>9455898</v>
      </c>
      <c r="DK20" s="84">
        <v>6172127</v>
      </c>
      <c r="DL20" s="84">
        <v>11369277</v>
      </c>
      <c r="DM20" s="84">
        <v>7289920</v>
      </c>
      <c r="DN20" s="84">
        <v>5910797</v>
      </c>
      <c r="DO20" s="126">
        <f t="shared" si="32"/>
        <v>41166265</v>
      </c>
      <c r="DP20" s="84">
        <v>7489380</v>
      </c>
      <c r="DQ20" s="84">
        <v>14206809</v>
      </c>
      <c r="DR20" s="84">
        <v>5402053</v>
      </c>
      <c r="DS20" s="84">
        <v>4266730</v>
      </c>
      <c r="DT20" s="84">
        <v>3156876</v>
      </c>
      <c r="DU20" s="84">
        <v>2668605</v>
      </c>
      <c r="DV20" s="123">
        <f t="shared" si="34"/>
        <v>37190453</v>
      </c>
      <c r="DW20" s="165">
        <v>409194</v>
      </c>
      <c r="DX20" s="84">
        <v>555426</v>
      </c>
      <c r="DY20" s="84">
        <v>215079</v>
      </c>
      <c r="DZ20" s="84">
        <v>413954</v>
      </c>
      <c r="EA20" s="84">
        <v>205442</v>
      </c>
      <c r="EB20" s="84">
        <v>268073</v>
      </c>
      <c r="EC20" s="123">
        <f>SUM(DW20:EB20)</f>
        <v>2067168</v>
      </c>
      <c r="ED20" s="165">
        <v>1798629</v>
      </c>
      <c r="EE20" s="84">
        <v>2299819</v>
      </c>
      <c r="EF20" s="84">
        <v>1234240</v>
      </c>
      <c r="EG20" s="84">
        <v>104895</v>
      </c>
      <c r="EH20" s="84">
        <v>453782</v>
      </c>
      <c r="EI20" s="84">
        <v>388357</v>
      </c>
      <c r="EJ20" s="166">
        <f>SUM(ED20:EI20)</f>
        <v>6279722</v>
      </c>
      <c r="EK20" s="165">
        <v>0</v>
      </c>
      <c r="EL20" s="84">
        <v>0</v>
      </c>
      <c r="EM20" s="84">
        <v>16896513</v>
      </c>
      <c r="EN20" s="84">
        <v>24301596</v>
      </c>
      <c r="EO20" s="84">
        <v>45912887</v>
      </c>
      <c r="EP20" s="84">
        <v>101084338</v>
      </c>
      <c r="EQ20" s="84">
        <v>101132967</v>
      </c>
      <c r="ER20" s="123">
        <f>SUM(EK20:EQ20)</f>
        <v>289328301</v>
      </c>
      <c r="ES20" s="165">
        <v>0</v>
      </c>
      <c r="ET20" s="84">
        <v>0</v>
      </c>
      <c r="EU20" s="84">
        <v>7062406</v>
      </c>
      <c r="EV20" s="84">
        <v>9766926</v>
      </c>
      <c r="EW20" s="84">
        <v>23357897</v>
      </c>
      <c r="EX20" s="84">
        <v>56062521</v>
      </c>
      <c r="EY20" s="84">
        <v>63861730</v>
      </c>
      <c r="EZ20" s="126">
        <f>SUM(ES20:EY20)</f>
        <v>160111480</v>
      </c>
      <c r="FA20" s="84">
        <v>8529021</v>
      </c>
      <c r="FB20" s="84">
        <v>11824817</v>
      </c>
      <c r="FC20" s="84">
        <v>16342632</v>
      </c>
      <c r="FD20" s="84">
        <v>21968604</v>
      </c>
      <c r="FE20" s="84">
        <v>5700712</v>
      </c>
      <c r="FF20" s="126">
        <f>SUM(FA20:FE20)</f>
        <v>64365786</v>
      </c>
      <c r="FG20" s="84">
        <v>1305086</v>
      </c>
      <c r="FH20" s="84">
        <v>2709853</v>
      </c>
      <c r="FI20" s="84">
        <v>6212358</v>
      </c>
      <c r="FJ20" s="84">
        <v>23053213</v>
      </c>
      <c r="FK20" s="84">
        <v>31570525</v>
      </c>
      <c r="FL20" s="166">
        <f>SUM(FG20:FK20)</f>
        <v>64851035</v>
      </c>
      <c r="FM20" s="165">
        <v>0</v>
      </c>
      <c r="FN20" s="84">
        <v>29743592</v>
      </c>
      <c r="FO20" s="84">
        <v>126437983</v>
      </c>
      <c r="FP20" s="84">
        <v>99370126</v>
      </c>
      <c r="FQ20" s="84">
        <v>131812211</v>
      </c>
      <c r="FR20" s="84">
        <v>171482524</v>
      </c>
      <c r="FS20" s="84">
        <v>171622339</v>
      </c>
      <c r="FT20" s="123">
        <f>SUM(FM20:FS20)</f>
        <v>730468775</v>
      </c>
      <c r="FV20" s="115"/>
      <c r="FW20" s="115"/>
      <c r="FX20" s="115"/>
      <c r="FY20" s="115"/>
      <c r="FZ20" s="115"/>
      <c r="GA20" s="115"/>
      <c r="GB20" s="115"/>
      <c r="GC20" s="115"/>
    </row>
    <row r="21" spans="1:185" s="129" customFormat="1" ht="18" customHeight="1">
      <c r="A21" s="109" t="s">
        <v>30</v>
      </c>
      <c r="B21" s="84">
        <v>22367433</v>
      </c>
      <c r="C21" s="84">
        <v>155701363</v>
      </c>
      <c r="D21" s="84">
        <v>126906072</v>
      </c>
      <c r="E21" s="84">
        <v>133947701</v>
      </c>
      <c r="F21" s="84">
        <v>122040872</v>
      </c>
      <c r="G21" s="84">
        <v>111176803</v>
      </c>
      <c r="H21" s="173">
        <f t="shared" si="1"/>
        <v>672140244</v>
      </c>
      <c r="I21" s="84">
        <v>14450932</v>
      </c>
      <c r="J21" s="84">
        <v>114443480</v>
      </c>
      <c r="K21" s="84">
        <v>92836160</v>
      </c>
      <c r="L21" s="84">
        <v>100311220</v>
      </c>
      <c r="M21" s="84">
        <v>83977128</v>
      </c>
      <c r="N21" s="84">
        <v>88327615</v>
      </c>
      <c r="O21" s="124">
        <f t="shared" si="3"/>
        <v>494346535</v>
      </c>
      <c r="P21" s="84">
        <v>11589193</v>
      </c>
      <c r="Q21" s="84">
        <v>72156998</v>
      </c>
      <c r="R21" s="84">
        <v>50595375</v>
      </c>
      <c r="S21" s="84">
        <v>51858059</v>
      </c>
      <c r="T21" s="84">
        <v>43464074</v>
      </c>
      <c r="U21" s="84">
        <v>45567956</v>
      </c>
      <c r="V21" s="124">
        <f t="shared" si="5"/>
        <v>275231655</v>
      </c>
      <c r="W21" s="84">
        <v>0</v>
      </c>
      <c r="X21" s="84">
        <v>446220</v>
      </c>
      <c r="Y21" s="84">
        <v>1091448</v>
      </c>
      <c r="Z21" s="84">
        <v>1856043</v>
      </c>
      <c r="AA21" s="84">
        <v>3232232</v>
      </c>
      <c r="AB21" s="84">
        <v>10720234</v>
      </c>
      <c r="AC21" s="124">
        <f t="shared" si="7"/>
        <v>17346177</v>
      </c>
      <c r="AD21" s="84">
        <v>208195</v>
      </c>
      <c r="AE21" s="84">
        <v>3451132</v>
      </c>
      <c r="AF21" s="84">
        <v>3942381</v>
      </c>
      <c r="AG21" s="84">
        <v>6101878</v>
      </c>
      <c r="AH21" s="84">
        <v>5067382</v>
      </c>
      <c r="AI21" s="84">
        <v>9345658</v>
      </c>
      <c r="AJ21" s="124">
        <f t="shared" si="9"/>
        <v>28116626</v>
      </c>
      <c r="AK21" s="84">
        <v>1114</v>
      </c>
      <c r="AL21" s="84">
        <v>300872</v>
      </c>
      <c r="AM21" s="84">
        <v>140061</v>
      </c>
      <c r="AN21" s="84">
        <v>169771</v>
      </c>
      <c r="AO21" s="84">
        <v>343468</v>
      </c>
      <c r="AP21" s="84">
        <v>410278</v>
      </c>
      <c r="AQ21" s="124">
        <f t="shared" si="11"/>
        <v>1365564</v>
      </c>
      <c r="AR21" s="84">
        <v>1000975</v>
      </c>
      <c r="AS21" s="84">
        <v>23928634</v>
      </c>
      <c r="AT21" s="84">
        <v>27014917</v>
      </c>
      <c r="AU21" s="84">
        <v>29956288</v>
      </c>
      <c r="AV21" s="84">
        <v>22968925</v>
      </c>
      <c r="AW21" s="84">
        <v>12196925</v>
      </c>
      <c r="AX21" s="124">
        <f t="shared" si="13"/>
        <v>117066664</v>
      </c>
      <c r="AY21" s="84">
        <v>153360</v>
      </c>
      <c r="AZ21" s="84">
        <v>2296040</v>
      </c>
      <c r="BA21" s="84">
        <v>1813657</v>
      </c>
      <c r="BB21" s="84">
        <v>1959176</v>
      </c>
      <c r="BC21" s="84">
        <v>1417628</v>
      </c>
      <c r="BD21" s="84">
        <v>801831</v>
      </c>
      <c r="BE21" s="124">
        <f t="shared" si="15"/>
        <v>8441692</v>
      </c>
      <c r="BF21" s="84">
        <v>1498095</v>
      </c>
      <c r="BG21" s="84">
        <v>11863584</v>
      </c>
      <c r="BH21" s="84">
        <v>8238321</v>
      </c>
      <c r="BI21" s="84">
        <v>8410005</v>
      </c>
      <c r="BJ21" s="84">
        <v>7483419</v>
      </c>
      <c r="BK21" s="84">
        <v>9284733</v>
      </c>
      <c r="BL21" s="123">
        <f t="shared" si="17"/>
        <v>46778157</v>
      </c>
      <c r="BM21" s="165">
        <v>46074</v>
      </c>
      <c r="BN21" s="84">
        <v>1920265</v>
      </c>
      <c r="BO21" s="84">
        <v>3231204</v>
      </c>
      <c r="BP21" s="84">
        <v>6421566</v>
      </c>
      <c r="BQ21" s="84">
        <v>7298119</v>
      </c>
      <c r="BR21" s="84">
        <v>6177944</v>
      </c>
      <c r="BS21" s="126">
        <f t="shared" si="19"/>
        <v>25095172</v>
      </c>
      <c r="BT21" s="84">
        <v>36841</v>
      </c>
      <c r="BU21" s="84">
        <v>1789139</v>
      </c>
      <c r="BV21" s="84">
        <v>2521633</v>
      </c>
      <c r="BW21" s="84">
        <v>5276109</v>
      </c>
      <c r="BX21" s="84">
        <v>5903862</v>
      </c>
      <c r="BY21" s="84">
        <v>4738255</v>
      </c>
      <c r="BZ21" s="126">
        <f t="shared" si="21"/>
        <v>20265839</v>
      </c>
      <c r="CA21" s="84">
        <v>9233</v>
      </c>
      <c r="CB21" s="84">
        <v>57327</v>
      </c>
      <c r="CC21" s="84">
        <v>654747</v>
      </c>
      <c r="CD21" s="84">
        <v>1145457</v>
      </c>
      <c r="CE21" s="84">
        <v>1218558</v>
      </c>
      <c r="CF21" s="84">
        <v>1022203</v>
      </c>
      <c r="CG21" s="126">
        <f t="shared" si="23"/>
        <v>4107525</v>
      </c>
      <c r="CH21" s="84">
        <v>0</v>
      </c>
      <c r="CI21" s="84">
        <v>73799</v>
      </c>
      <c r="CJ21" s="84">
        <v>54824</v>
      </c>
      <c r="CK21" s="84">
        <v>0</v>
      </c>
      <c r="CL21" s="84">
        <v>175699</v>
      </c>
      <c r="CM21" s="84">
        <v>417486</v>
      </c>
      <c r="CN21" s="123">
        <f t="shared" si="25"/>
        <v>721808</v>
      </c>
      <c r="CO21" s="165">
        <v>6896643</v>
      </c>
      <c r="CP21" s="84">
        <v>34735391</v>
      </c>
      <c r="CQ21" s="84">
        <v>28016535</v>
      </c>
      <c r="CR21" s="84">
        <v>25930249</v>
      </c>
      <c r="CS21" s="84">
        <v>29038562</v>
      </c>
      <c r="CT21" s="84">
        <v>15782809</v>
      </c>
      <c r="CU21" s="126">
        <f t="shared" si="27"/>
        <v>140400189</v>
      </c>
      <c r="CV21" s="84">
        <v>182070</v>
      </c>
      <c r="CW21" s="84">
        <v>1453410</v>
      </c>
      <c r="CX21" s="84">
        <v>1332900</v>
      </c>
      <c r="CY21" s="84">
        <v>1632780</v>
      </c>
      <c r="CZ21" s="84">
        <v>1784610</v>
      </c>
      <c r="DA21" s="84">
        <v>1831140</v>
      </c>
      <c r="DB21" s="126">
        <f t="shared" si="29"/>
        <v>8216910</v>
      </c>
      <c r="DC21" s="84">
        <v>2917965</v>
      </c>
      <c r="DD21" s="84">
        <v>7877499</v>
      </c>
      <c r="DE21" s="84">
        <v>5191804</v>
      </c>
      <c r="DF21" s="84">
        <v>4785846</v>
      </c>
      <c r="DG21" s="84">
        <v>750848</v>
      </c>
      <c r="DH21" s="126">
        <f t="shared" si="30"/>
        <v>21523962</v>
      </c>
      <c r="DI21" s="84">
        <v>941810</v>
      </c>
      <c r="DJ21" s="84">
        <v>8076400</v>
      </c>
      <c r="DK21" s="84">
        <v>8050341</v>
      </c>
      <c r="DL21" s="84">
        <v>11612181</v>
      </c>
      <c r="DM21" s="84">
        <v>17275150</v>
      </c>
      <c r="DN21" s="84">
        <v>9378933</v>
      </c>
      <c r="DO21" s="126">
        <f t="shared" si="32"/>
        <v>55334815</v>
      </c>
      <c r="DP21" s="84">
        <v>5772763</v>
      </c>
      <c r="DQ21" s="84">
        <v>22287616</v>
      </c>
      <c r="DR21" s="84">
        <v>10755795</v>
      </c>
      <c r="DS21" s="84">
        <v>7493484</v>
      </c>
      <c r="DT21" s="84">
        <v>5192956</v>
      </c>
      <c r="DU21" s="84">
        <v>3821888</v>
      </c>
      <c r="DV21" s="123">
        <f t="shared" si="34"/>
        <v>55324502</v>
      </c>
      <c r="DW21" s="165">
        <v>357206</v>
      </c>
      <c r="DX21" s="84">
        <v>910166</v>
      </c>
      <c r="DY21" s="84">
        <v>977971</v>
      </c>
      <c r="DZ21" s="84">
        <v>519108</v>
      </c>
      <c r="EA21" s="84">
        <v>546762</v>
      </c>
      <c r="EB21" s="84">
        <v>466803</v>
      </c>
      <c r="EC21" s="123">
        <f>SUM(DW21:EB21)</f>
        <v>3778016</v>
      </c>
      <c r="ED21" s="165">
        <v>616578</v>
      </c>
      <c r="EE21" s="84">
        <v>3692061</v>
      </c>
      <c r="EF21" s="84">
        <v>1844202</v>
      </c>
      <c r="EG21" s="84">
        <v>765558</v>
      </c>
      <c r="EH21" s="84">
        <v>1180301</v>
      </c>
      <c r="EI21" s="84">
        <v>421632</v>
      </c>
      <c r="EJ21" s="166">
        <f>SUM(ED21:EI21)</f>
        <v>8520332</v>
      </c>
      <c r="EK21" s="165">
        <v>0</v>
      </c>
      <c r="EL21" s="84">
        <v>0</v>
      </c>
      <c r="EM21" s="84">
        <v>22746283</v>
      </c>
      <c r="EN21" s="84">
        <v>41353946</v>
      </c>
      <c r="EO21" s="84">
        <v>78623829</v>
      </c>
      <c r="EP21" s="84">
        <v>141803428</v>
      </c>
      <c r="EQ21" s="84">
        <v>159727906</v>
      </c>
      <c r="ER21" s="123">
        <f>SUM(EK21:EQ21)</f>
        <v>444255392</v>
      </c>
      <c r="ES21" s="165">
        <v>0</v>
      </c>
      <c r="ET21" s="84">
        <v>0</v>
      </c>
      <c r="EU21" s="84">
        <v>13366027</v>
      </c>
      <c r="EV21" s="84">
        <v>20944828</v>
      </c>
      <c r="EW21" s="84">
        <v>38165977</v>
      </c>
      <c r="EX21" s="84">
        <v>76298672</v>
      </c>
      <c r="EY21" s="84">
        <v>81509648</v>
      </c>
      <c r="EZ21" s="126">
        <f>SUM(ES21:EY21)</f>
        <v>230285152</v>
      </c>
      <c r="FA21" s="84">
        <v>7867969</v>
      </c>
      <c r="FB21" s="84">
        <v>17583049</v>
      </c>
      <c r="FC21" s="84">
        <v>29300627</v>
      </c>
      <c r="FD21" s="84">
        <v>32962386</v>
      </c>
      <c r="FE21" s="84">
        <v>16853720</v>
      </c>
      <c r="FF21" s="126">
        <f>SUM(FA21:FE21)</f>
        <v>104567751</v>
      </c>
      <c r="FG21" s="84">
        <v>1512287</v>
      </c>
      <c r="FH21" s="84">
        <v>2826069</v>
      </c>
      <c r="FI21" s="84">
        <v>11157225</v>
      </c>
      <c r="FJ21" s="84">
        <v>32542370</v>
      </c>
      <c r="FK21" s="84">
        <v>61364538</v>
      </c>
      <c r="FL21" s="166">
        <f>SUM(FG21:FK21)</f>
        <v>109402489</v>
      </c>
      <c r="FM21" s="165">
        <v>0</v>
      </c>
      <c r="FN21" s="84">
        <v>22367433</v>
      </c>
      <c r="FO21" s="84">
        <v>178447646</v>
      </c>
      <c r="FP21" s="84">
        <v>168260018</v>
      </c>
      <c r="FQ21" s="84">
        <v>212571530</v>
      </c>
      <c r="FR21" s="84">
        <v>263844300</v>
      </c>
      <c r="FS21" s="84">
        <v>270904709</v>
      </c>
      <c r="FT21" s="123">
        <f>SUM(FM21:FS21)</f>
        <v>1116395636</v>
      </c>
      <c r="FV21" s="115"/>
      <c r="FW21" s="115"/>
      <c r="FX21" s="115"/>
      <c r="FY21" s="115"/>
      <c r="FZ21" s="115"/>
      <c r="GA21" s="115"/>
      <c r="GB21" s="115"/>
      <c r="GC21" s="115"/>
    </row>
    <row r="22" spans="1:176" s="129" customFormat="1" ht="18" customHeight="1">
      <c r="A22" s="109" t="s">
        <v>31</v>
      </c>
      <c r="B22" s="84">
        <v>76415808</v>
      </c>
      <c r="C22" s="84">
        <v>292042663</v>
      </c>
      <c r="D22" s="84">
        <v>182513348</v>
      </c>
      <c r="E22" s="84">
        <v>190965798</v>
      </c>
      <c r="F22" s="84">
        <v>180939671</v>
      </c>
      <c r="G22" s="84">
        <v>177148049</v>
      </c>
      <c r="H22" s="173">
        <f t="shared" si="1"/>
        <v>1100025337</v>
      </c>
      <c r="I22" s="84">
        <v>50733494</v>
      </c>
      <c r="J22" s="84">
        <v>207563829</v>
      </c>
      <c r="K22" s="84">
        <v>131528993</v>
      </c>
      <c r="L22" s="84">
        <v>125718673</v>
      </c>
      <c r="M22" s="84">
        <v>122928502</v>
      </c>
      <c r="N22" s="84">
        <v>136929105</v>
      </c>
      <c r="O22" s="124">
        <f t="shared" si="3"/>
        <v>775402596</v>
      </c>
      <c r="P22" s="84">
        <v>36051484</v>
      </c>
      <c r="Q22" s="84">
        <v>114540743</v>
      </c>
      <c r="R22" s="84">
        <v>65049912</v>
      </c>
      <c r="S22" s="84">
        <v>58955770</v>
      </c>
      <c r="T22" s="84">
        <v>59443566</v>
      </c>
      <c r="U22" s="84">
        <v>79630417</v>
      </c>
      <c r="V22" s="124">
        <f t="shared" si="5"/>
        <v>413671892</v>
      </c>
      <c r="W22" s="84">
        <v>0</v>
      </c>
      <c r="X22" s="84">
        <v>946121</v>
      </c>
      <c r="Y22" s="84">
        <v>1346049</v>
      </c>
      <c r="Z22" s="84">
        <v>4061357</v>
      </c>
      <c r="AA22" s="84">
        <v>7282065</v>
      </c>
      <c r="AB22" s="84">
        <v>15416149</v>
      </c>
      <c r="AC22" s="124">
        <f t="shared" si="7"/>
        <v>29051741</v>
      </c>
      <c r="AD22" s="84">
        <v>1037404</v>
      </c>
      <c r="AE22" s="84">
        <v>8302668</v>
      </c>
      <c r="AF22" s="84">
        <v>6718646</v>
      </c>
      <c r="AG22" s="84">
        <v>7937151</v>
      </c>
      <c r="AH22" s="84">
        <v>8081976</v>
      </c>
      <c r="AI22" s="84">
        <v>11920999</v>
      </c>
      <c r="AJ22" s="124">
        <f t="shared" si="9"/>
        <v>43998844</v>
      </c>
      <c r="AK22" s="84">
        <v>20592</v>
      </c>
      <c r="AL22" s="84">
        <v>227934</v>
      </c>
      <c r="AM22" s="84">
        <v>214416</v>
      </c>
      <c r="AN22" s="84">
        <v>300716</v>
      </c>
      <c r="AO22" s="84">
        <v>373966</v>
      </c>
      <c r="AP22" s="84">
        <v>513349</v>
      </c>
      <c r="AQ22" s="124">
        <f t="shared" si="11"/>
        <v>1650973</v>
      </c>
      <c r="AR22" s="84">
        <v>8482619</v>
      </c>
      <c r="AS22" s="84">
        <v>56415461</v>
      </c>
      <c r="AT22" s="84">
        <v>40051725</v>
      </c>
      <c r="AU22" s="84">
        <v>35731627</v>
      </c>
      <c r="AV22" s="84">
        <v>30216590</v>
      </c>
      <c r="AW22" s="84">
        <v>14757101</v>
      </c>
      <c r="AX22" s="124">
        <f t="shared" si="13"/>
        <v>185655123</v>
      </c>
      <c r="AY22" s="84">
        <v>887959</v>
      </c>
      <c r="AZ22" s="84">
        <v>8581338</v>
      </c>
      <c r="BA22" s="84">
        <v>6731718</v>
      </c>
      <c r="BB22" s="84">
        <v>7202611</v>
      </c>
      <c r="BC22" s="84">
        <v>6558826</v>
      </c>
      <c r="BD22" s="84">
        <v>2934894</v>
      </c>
      <c r="BE22" s="124">
        <f t="shared" si="15"/>
        <v>32897346</v>
      </c>
      <c r="BF22" s="84">
        <v>4253436</v>
      </c>
      <c r="BG22" s="84">
        <v>18549564</v>
      </c>
      <c r="BH22" s="84">
        <v>11416527</v>
      </c>
      <c r="BI22" s="84">
        <v>11529441</v>
      </c>
      <c r="BJ22" s="84">
        <v>10971513</v>
      </c>
      <c r="BK22" s="84">
        <v>11756196</v>
      </c>
      <c r="BL22" s="123">
        <f t="shared" si="17"/>
        <v>68476677</v>
      </c>
      <c r="BM22" s="165">
        <v>0</v>
      </c>
      <c r="BN22" s="84">
        <v>3641689</v>
      </c>
      <c r="BO22" s="84">
        <v>6959399</v>
      </c>
      <c r="BP22" s="84">
        <v>12282277</v>
      </c>
      <c r="BQ22" s="84">
        <v>14217942</v>
      </c>
      <c r="BR22" s="84">
        <v>11646739</v>
      </c>
      <c r="BS22" s="126">
        <f t="shared" si="19"/>
        <v>48748046</v>
      </c>
      <c r="BT22" s="84">
        <v>0</v>
      </c>
      <c r="BU22" s="84">
        <v>3002746</v>
      </c>
      <c r="BV22" s="84">
        <v>6074038</v>
      </c>
      <c r="BW22" s="84">
        <v>10450027</v>
      </c>
      <c r="BX22" s="84">
        <v>12624115</v>
      </c>
      <c r="BY22" s="84">
        <v>9894786</v>
      </c>
      <c r="BZ22" s="126">
        <f t="shared" si="21"/>
        <v>42045712</v>
      </c>
      <c r="CA22" s="84">
        <v>0</v>
      </c>
      <c r="CB22" s="84">
        <v>491689</v>
      </c>
      <c r="CC22" s="84">
        <v>863396</v>
      </c>
      <c r="CD22" s="84">
        <v>1456371</v>
      </c>
      <c r="CE22" s="84">
        <v>1593827</v>
      </c>
      <c r="CF22" s="84">
        <v>1398932</v>
      </c>
      <c r="CG22" s="126">
        <f t="shared" si="23"/>
        <v>5804215</v>
      </c>
      <c r="CH22" s="84">
        <v>0</v>
      </c>
      <c r="CI22" s="84">
        <v>147254</v>
      </c>
      <c r="CJ22" s="84">
        <v>21965</v>
      </c>
      <c r="CK22" s="84">
        <v>375879</v>
      </c>
      <c r="CL22" s="84">
        <v>0</v>
      </c>
      <c r="CM22" s="84">
        <v>353021</v>
      </c>
      <c r="CN22" s="123">
        <f t="shared" si="25"/>
        <v>898119</v>
      </c>
      <c r="CO22" s="165">
        <v>21109647</v>
      </c>
      <c r="CP22" s="84">
        <v>71640355</v>
      </c>
      <c r="CQ22" s="84">
        <v>39546664</v>
      </c>
      <c r="CR22" s="84">
        <v>47904158</v>
      </c>
      <c r="CS22" s="84">
        <v>41285994</v>
      </c>
      <c r="CT22" s="84">
        <v>26937714</v>
      </c>
      <c r="CU22" s="126">
        <f t="shared" si="27"/>
        <v>248424532</v>
      </c>
      <c r="CV22" s="84">
        <v>636030</v>
      </c>
      <c r="CW22" s="84">
        <v>3450960</v>
      </c>
      <c r="CX22" s="84">
        <v>2093770</v>
      </c>
      <c r="CY22" s="84">
        <v>2471670</v>
      </c>
      <c r="CZ22" s="84">
        <v>2430720</v>
      </c>
      <c r="DA22" s="84">
        <v>3379050</v>
      </c>
      <c r="DB22" s="126">
        <f t="shared" si="29"/>
        <v>14462200</v>
      </c>
      <c r="DC22" s="84">
        <v>7357201</v>
      </c>
      <c r="DD22" s="84">
        <v>8407936</v>
      </c>
      <c r="DE22" s="84">
        <v>10514160</v>
      </c>
      <c r="DF22" s="84">
        <v>4648882</v>
      </c>
      <c r="DG22" s="84">
        <v>750848</v>
      </c>
      <c r="DH22" s="126">
        <f t="shared" si="30"/>
        <v>31679027</v>
      </c>
      <c r="DI22" s="84">
        <v>3701174</v>
      </c>
      <c r="DJ22" s="84">
        <v>26976975</v>
      </c>
      <c r="DK22" s="84">
        <v>15771300</v>
      </c>
      <c r="DL22" s="84">
        <v>25344092</v>
      </c>
      <c r="DM22" s="84">
        <v>26849505</v>
      </c>
      <c r="DN22" s="84">
        <v>16766616</v>
      </c>
      <c r="DO22" s="126">
        <f t="shared" si="32"/>
        <v>115409662</v>
      </c>
      <c r="DP22" s="84">
        <v>16772443</v>
      </c>
      <c r="DQ22" s="84">
        <v>33855219</v>
      </c>
      <c r="DR22" s="84">
        <v>13273658</v>
      </c>
      <c r="DS22" s="84">
        <v>9574236</v>
      </c>
      <c r="DT22" s="84">
        <v>7356887</v>
      </c>
      <c r="DU22" s="84">
        <v>6041200</v>
      </c>
      <c r="DV22" s="123">
        <f t="shared" si="34"/>
        <v>86873643</v>
      </c>
      <c r="DW22" s="165">
        <v>603889</v>
      </c>
      <c r="DX22" s="84">
        <v>2106318</v>
      </c>
      <c r="DY22" s="84">
        <v>1254502</v>
      </c>
      <c r="DZ22" s="84">
        <v>1682155</v>
      </c>
      <c r="EA22" s="84">
        <v>994020</v>
      </c>
      <c r="EB22" s="84">
        <v>1057591</v>
      </c>
      <c r="EC22" s="123">
        <f>SUM(DW22:EB22)</f>
        <v>7698475</v>
      </c>
      <c r="ED22" s="165">
        <v>3968778</v>
      </c>
      <c r="EE22" s="84">
        <v>7090472</v>
      </c>
      <c r="EF22" s="84">
        <v>3223790</v>
      </c>
      <c r="EG22" s="84">
        <v>3378535</v>
      </c>
      <c r="EH22" s="84">
        <v>1513213</v>
      </c>
      <c r="EI22" s="84">
        <v>576900</v>
      </c>
      <c r="EJ22" s="166">
        <f>SUM(ED22:EI22)</f>
        <v>19751688</v>
      </c>
      <c r="EK22" s="165">
        <v>0</v>
      </c>
      <c r="EL22" s="84">
        <v>253139</v>
      </c>
      <c r="EM22" s="84">
        <v>43355752</v>
      </c>
      <c r="EN22" s="84">
        <v>68631952</v>
      </c>
      <c r="EO22" s="84">
        <v>125034198</v>
      </c>
      <c r="EP22" s="84">
        <v>227480440</v>
      </c>
      <c r="EQ22" s="84">
        <v>267277901</v>
      </c>
      <c r="ER22" s="123">
        <f>SUM(EK22:EQ22)</f>
        <v>732033382</v>
      </c>
      <c r="ES22" s="165">
        <v>0</v>
      </c>
      <c r="ET22" s="84">
        <v>253139</v>
      </c>
      <c r="EU22" s="84">
        <v>20265922</v>
      </c>
      <c r="EV22" s="84">
        <v>40405250</v>
      </c>
      <c r="EW22" s="84">
        <v>66705771</v>
      </c>
      <c r="EX22" s="84">
        <v>142578300</v>
      </c>
      <c r="EY22" s="84">
        <v>152330632</v>
      </c>
      <c r="EZ22" s="126">
        <f>SUM(ES22:EY22)</f>
        <v>422539014</v>
      </c>
      <c r="FA22" s="84">
        <v>21492283</v>
      </c>
      <c r="FB22" s="84">
        <v>24671652</v>
      </c>
      <c r="FC22" s="84">
        <v>41604468</v>
      </c>
      <c r="FD22" s="84">
        <v>36014876</v>
      </c>
      <c r="FE22" s="84">
        <v>21568981</v>
      </c>
      <c r="FF22" s="126">
        <f>SUM(FA22:FE22)</f>
        <v>145352260</v>
      </c>
      <c r="FG22" s="84">
        <v>1597547</v>
      </c>
      <c r="FH22" s="84">
        <v>3555050</v>
      </c>
      <c r="FI22" s="84">
        <v>16723959</v>
      </c>
      <c r="FJ22" s="84">
        <v>48887264</v>
      </c>
      <c r="FK22" s="84">
        <v>93378288</v>
      </c>
      <c r="FL22" s="166">
        <f>SUM(FG22:FK22)</f>
        <v>164142108</v>
      </c>
      <c r="FM22" s="165">
        <v>0</v>
      </c>
      <c r="FN22" s="84">
        <v>76668947</v>
      </c>
      <c r="FO22" s="84">
        <v>335398415</v>
      </c>
      <c r="FP22" s="84">
        <v>251145300</v>
      </c>
      <c r="FQ22" s="84">
        <v>315999996</v>
      </c>
      <c r="FR22" s="84">
        <v>408420111</v>
      </c>
      <c r="FS22" s="84">
        <v>444425950</v>
      </c>
      <c r="FT22" s="123">
        <f>SUM(FM22:FS22)</f>
        <v>1832058719</v>
      </c>
    </row>
    <row r="23" spans="1:176" s="129" customFormat="1" ht="18" customHeight="1">
      <c r="A23" s="109" t="s">
        <v>32</v>
      </c>
      <c r="B23" s="84">
        <v>25540577</v>
      </c>
      <c r="C23" s="84">
        <v>115338211</v>
      </c>
      <c r="D23" s="84">
        <v>98884595</v>
      </c>
      <c r="E23" s="84">
        <v>113691808</v>
      </c>
      <c r="F23" s="84">
        <v>105730217</v>
      </c>
      <c r="G23" s="84">
        <v>72299991</v>
      </c>
      <c r="H23" s="173">
        <f t="shared" si="1"/>
        <v>531485399</v>
      </c>
      <c r="I23" s="84">
        <v>18096450</v>
      </c>
      <c r="J23" s="84">
        <v>86563335</v>
      </c>
      <c r="K23" s="84">
        <v>74883418</v>
      </c>
      <c r="L23" s="84">
        <v>84945235</v>
      </c>
      <c r="M23" s="84">
        <v>79581488</v>
      </c>
      <c r="N23" s="84">
        <v>53343115</v>
      </c>
      <c r="O23" s="124">
        <f t="shared" si="3"/>
        <v>397413041</v>
      </c>
      <c r="P23" s="84">
        <v>13690084</v>
      </c>
      <c r="Q23" s="84">
        <v>47358118</v>
      </c>
      <c r="R23" s="84">
        <v>37952967</v>
      </c>
      <c r="S23" s="84">
        <v>39456187</v>
      </c>
      <c r="T23" s="84">
        <v>38521798</v>
      </c>
      <c r="U23" s="84">
        <v>27305985</v>
      </c>
      <c r="V23" s="124">
        <f t="shared" si="5"/>
        <v>204285139</v>
      </c>
      <c r="W23" s="84">
        <v>0</v>
      </c>
      <c r="X23" s="84">
        <v>217080</v>
      </c>
      <c r="Y23" s="84">
        <v>1250622</v>
      </c>
      <c r="Z23" s="84">
        <v>2735190</v>
      </c>
      <c r="AA23" s="84">
        <v>5242482</v>
      </c>
      <c r="AB23" s="84">
        <v>6804224</v>
      </c>
      <c r="AC23" s="124">
        <f t="shared" si="7"/>
        <v>16249598</v>
      </c>
      <c r="AD23" s="84">
        <v>239035</v>
      </c>
      <c r="AE23" s="84">
        <v>3849121</v>
      </c>
      <c r="AF23" s="84">
        <v>3405508</v>
      </c>
      <c r="AG23" s="84">
        <v>4578909</v>
      </c>
      <c r="AH23" s="84">
        <v>5416525</v>
      </c>
      <c r="AI23" s="84">
        <v>5983498</v>
      </c>
      <c r="AJ23" s="124">
        <f t="shared" si="9"/>
        <v>23472596</v>
      </c>
      <c r="AK23" s="84">
        <v>0</v>
      </c>
      <c r="AL23" s="84">
        <v>103749</v>
      </c>
      <c r="AM23" s="84">
        <v>93375</v>
      </c>
      <c r="AN23" s="84">
        <v>192408</v>
      </c>
      <c r="AO23" s="84">
        <v>457992</v>
      </c>
      <c r="AP23" s="84">
        <v>62250</v>
      </c>
      <c r="AQ23" s="124">
        <f t="shared" si="11"/>
        <v>909774</v>
      </c>
      <c r="AR23" s="84">
        <v>2284739</v>
      </c>
      <c r="AS23" s="84">
        <v>24177132</v>
      </c>
      <c r="AT23" s="84">
        <v>22114363</v>
      </c>
      <c r="AU23" s="84">
        <v>27736293</v>
      </c>
      <c r="AV23" s="84">
        <v>20587980</v>
      </c>
      <c r="AW23" s="84">
        <v>7585290</v>
      </c>
      <c r="AX23" s="124">
        <f t="shared" si="13"/>
        <v>104485797</v>
      </c>
      <c r="AY23" s="84">
        <v>88127</v>
      </c>
      <c r="AZ23" s="84">
        <v>2352721</v>
      </c>
      <c r="BA23" s="84">
        <v>2922509</v>
      </c>
      <c r="BB23" s="84">
        <v>3181374</v>
      </c>
      <c r="BC23" s="84">
        <v>1982766</v>
      </c>
      <c r="BD23" s="84">
        <v>467188</v>
      </c>
      <c r="BE23" s="124">
        <f t="shared" si="15"/>
        <v>10994685</v>
      </c>
      <c r="BF23" s="84">
        <v>1794465</v>
      </c>
      <c r="BG23" s="84">
        <v>8505414</v>
      </c>
      <c r="BH23" s="84">
        <v>7144074</v>
      </c>
      <c r="BI23" s="84">
        <v>7064874</v>
      </c>
      <c r="BJ23" s="84">
        <v>7371945</v>
      </c>
      <c r="BK23" s="84">
        <v>5134680</v>
      </c>
      <c r="BL23" s="123">
        <f t="shared" si="17"/>
        <v>37015452</v>
      </c>
      <c r="BM23" s="165">
        <v>76303</v>
      </c>
      <c r="BN23" s="84">
        <v>887880</v>
      </c>
      <c r="BO23" s="84">
        <v>2785209</v>
      </c>
      <c r="BP23" s="84">
        <v>6060016</v>
      </c>
      <c r="BQ23" s="84">
        <v>7807443</v>
      </c>
      <c r="BR23" s="84">
        <v>4387152</v>
      </c>
      <c r="BS23" s="126">
        <f t="shared" si="19"/>
        <v>22004003</v>
      </c>
      <c r="BT23" s="84">
        <v>76303</v>
      </c>
      <c r="BU23" s="84">
        <v>745283</v>
      </c>
      <c r="BV23" s="84">
        <v>2090781</v>
      </c>
      <c r="BW23" s="84">
        <v>4594363</v>
      </c>
      <c r="BX23" s="84">
        <v>5442331</v>
      </c>
      <c r="BY23" s="84">
        <v>4008404</v>
      </c>
      <c r="BZ23" s="126">
        <f t="shared" si="21"/>
        <v>16957465</v>
      </c>
      <c r="CA23" s="84">
        <v>0</v>
      </c>
      <c r="CB23" s="84">
        <v>142597</v>
      </c>
      <c r="CC23" s="84">
        <v>694428</v>
      </c>
      <c r="CD23" s="84">
        <v>1465653</v>
      </c>
      <c r="CE23" s="84">
        <v>2365112</v>
      </c>
      <c r="CF23" s="84">
        <v>378748</v>
      </c>
      <c r="CG23" s="126">
        <f t="shared" si="23"/>
        <v>5046538</v>
      </c>
      <c r="CH23" s="84">
        <v>0</v>
      </c>
      <c r="CI23" s="84">
        <v>0</v>
      </c>
      <c r="CJ23" s="84">
        <v>0</v>
      </c>
      <c r="CK23" s="84">
        <v>0</v>
      </c>
      <c r="CL23" s="84">
        <v>0</v>
      </c>
      <c r="CM23" s="84">
        <v>0</v>
      </c>
      <c r="CN23" s="123">
        <f t="shared" si="25"/>
        <v>0</v>
      </c>
      <c r="CO23" s="165">
        <v>6925423</v>
      </c>
      <c r="CP23" s="84">
        <v>24938867</v>
      </c>
      <c r="CQ23" s="84">
        <v>19693002</v>
      </c>
      <c r="CR23" s="84">
        <v>21159463</v>
      </c>
      <c r="CS23" s="84">
        <v>16993017</v>
      </c>
      <c r="CT23" s="84">
        <v>13959349</v>
      </c>
      <c r="CU23" s="126">
        <f t="shared" si="27"/>
        <v>103669121</v>
      </c>
      <c r="CV23" s="84">
        <v>35640</v>
      </c>
      <c r="CW23" s="84">
        <v>1240290</v>
      </c>
      <c r="CX23" s="84">
        <v>945900</v>
      </c>
      <c r="CY23" s="84">
        <v>1126890</v>
      </c>
      <c r="CZ23" s="84">
        <v>1400310</v>
      </c>
      <c r="DA23" s="84">
        <v>1433970</v>
      </c>
      <c r="DB23" s="126">
        <f t="shared" si="29"/>
        <v>6183000</v>
      </c>
      <c r="DC23" s="84">
        <v>3518269</v>
      </c>
      <c r="DD23" s="84">
        <v>5617757</v>
      </c>
      <c r="DE23" s="84">
        <v>6611955</v>
      </c>
      <c r="DF23" s="84">
        <v>2930597</v>
      </c>
      <c r="DG23" s="84">
        <v>991207</v>
      </c>
      <c r="DH23" s="126">
        <f t="shared" si="30"/>
        <v>19669785</v>
      </c>
      <c r="DI23" s="84">
        <v>371951</v>
      </c>
      <c r="DJ23" s="84">
        <v>5805713</v>
      </c>
      <c r="DK23" s="84">
        <v>5541077</v>
      </c>
      <c r="DL23" s="84">
        <v>7273920</v>
      </c>
      <c r="DM23" s="84">
        <v>8056383</v>
      </c>
      <c r="DN23" s="84">
        <v>8821220</v>
      </c>
      <c r="DO23" s="126">
        <f t="shared" si="32"/>
        <v>35870264</v>
      </c>
      <c r="DP23" s="84">
        <v>6517832</v>
      </c>
      <c r="DQ23" s="84">
        <v>14374595</v>
      </c>
      <c r="DR23" s="84">
        <v>7588268</v>
      </c>
      <c r="DS23" s="84">
        <v>6146698</v>
      </c>
      <c r="DT23" s="84">
        <v>4605727</v>
      </c>
      <c r="DU23" s="84">
        <v>2712952</v>
      </c>
      <c r="DV23" s="123">
        <f t="shared" si="34"/>
        <v>41946072</v>
      </c>
      <c r="DW23" s="165">
        <v>137593</v>
      </c>
      <c r="DX23" s="84">
        <v>480877</v>
      </c>
      <c r="DY23" s="84">
        <v>337804</v>
      </c>
      <c r="DZ23" s="84">
        <v>251709</v>
      </c>
      <c r="EA23" s="84">
        <v>516634</v>
      </c>
      <c r="EB23" s="84">
        <v>174775</v>
      </c>
      <c r="EC23" s="123">
        <f>SUM(DW23:EB23)</f>
        <v>1899392</v>
      </c>
      <c r="ED23" s="165">
        <v>304808</v>
      </c>
      <c r="EE23" s="84">
        <v>2467252</v>
      </c>
      <c r="EF23" s="84">
        <v>1185162</v>
      </c>
      <c r="EG23" s="84">
        <v>1275385</v>
      </c>
      <c r="EH23" s="84">
        <v>831635</v>
      </c>
      <c r="EI23" s="84">
        <v>435600</v>
      </c>
      <c r="EJ23" s="166">
        <f>SUM(ED23:EI23)</f>
        <v>6499842</v>
      </c>
      <c r="EK23" s="165">
        <v>0</v>
      </c>
      <c r="EL23" s="84">
        <v>0</v>
      </c>
      <c r="EM23" s="84">
        <v>15141515</v>
      </c>
      <c r="EN23" s="84">
        <v>34252961</v>
      </c>
      <c r="EO23" s="84">
        <v>70710117</v>
      </c>
      <c r="EP23" s="84">
        <v>125955158</v>
      </c>
      <c r="EQ23" s="84">
        <v>128009875</v>
      </c>
      <c r="ER23" s="123">
        <f>SUM(EK23:EQ23)</f>
        <v>374069626</v>
      </c>
      <c r="ES23" s="165">
        <v>0</v>
      </c>
      <c r="ET23" s="84">
        <v>0</v>
      </c>
      <c r="EU23" s="84">
        <v>8386052</v>
      </c>
      <c r="EV23" s="84">
        <v>17655435</v>
      </c>
      <c r="EW23" s="84">
        <v>41066781</v>
      </c>
      <c r="EX23" s="84">
        <v>76975678</v>
      </c>
      <c r="EY23" s="84">
        <v>76560310</v>
      </c>
      <c r="EZ23" s="126">
        <f>SUM(ES23:EY23)</f>
        <v>220644256</v>
      </c>
      <c r="FA23" s="84">
        <v>6210372</v>
      </c>
      <c r="FB23" s="84">
        <v>15400941</v>
      </c>
      <c r="FC23" s="84">
        <v>24170863</v>
      </c>
      <c r="FD23" s="84">
        <v>25380074</v>
      </c>
      <c r="FE23" s="84">
        <v>6566265</v>
      </c>
      <c r="FF23" s="126">
        <f>SUM(FA23:FE23)</f>
        <v>77728515</v>
      </c>
      <c r="FG23" s="84">
        <v>545091</v>
      </c>
      <c r="FH23" s="84">
        <v>1196585</v>
      </c>
      <c r="FI23" s="84">
        <v>5472473</v>
      </c>
      <c r="FJ23" s="84">
        <v>23599406</v>
      </c>
      <c r="FK23" s="84">
        <v>44883300</v>
      </c>
      <c r="FL23" s="166">
        <f>SUM(FG23:FK23)</f>
        <v>75696855</v>
      </c>
      <c r="FM23" s="165">
        <v>0</v>
      </c>
      <c r="FN23" s="84">
        <v>25540577</v>
      </c>
      <c r="FO23" s="84">
        <v>130479726</v>
      </c>
      <c r="FP23" s="84">
        <v>133137556</v>
      </c>
      <c r="FQ23" s="84">
        <v>184401925</v>
      </c>
      <c r="FR23" s="84">
        <v>231685375</v>
      </c>
      <c r="FS23" s="84">
        <v>200309866</v>
      </c>
      <c r="FT23" s="123">
        <f>SUM(FM23:FS23)</f>
        <v>905555025</v>
      </c>
    </row>
    <row r="24" spans="1:176" s="129" customFormat="1" ht="18" customHeight="1">
      <c r="A24" s="109" t="s">
        <v>33</v>
      </c>
      <c r="B24" s="84">
        <v>36571626</v>
      </c>
      <c r="C24" s="84">
        <v>177253937</v>
      </c>
      <c r="D24" s="84">
        <v>133249082</v>
      </c>
      <c r="E24" s="84">
        <v>140394585</v>
      </c>
      <c r="F24" s="84">
        <v>119950309</v>
      </c>
      <c r="G24" s="84">
        <v>100970564</v>
      </c>
      <c r="H24" s="173">
        <f t="shared" si="1"/>
        <v>708390103</v>
      </c>
      <c r="I24" s="84">
        <v>23646235</v>
      </c>
      <c r="J24" s="84">
        <v>131638416</v>
      </c>
      <c r="K24" s="84">
        <v>97125580</v>
      </c>
      <c r="L24" s="84">
        <v>102080499</v>
      </c>
      <c r="M24" s="84">
        <v>86732620</v>
      </c>
      <c r="N24" s="84">
        <v>77465649</v>
      </c>
      <c r="O24" s="124">
        <f t="shared" si="3"/>
        <v>518688999</v>
      </c>
      <c r="P24" s="84">
        <v>15516391</v>
      </c>
      <c r="Q24" s="84">
        <v>75190574</v>
      </c>
      <c r="R24" s="84">
        <v>47612159</v>
      </c>
      <c r="S24" s="84">
        <v>49962188</v>
      </c>
      <c r="T24" s="84">
        <v>42042176</v>
      </c>
      <c r="U24" s="84">
        <v>36612425</v>
      </c>
      <c r="V24" s="124">
        <f t="shared" si="5"/>
        <v>266935913</v>
      </c>
      <c r="W24" s="84">
        <v>0</v>
      </c>
      <c r="X24" s="84">
        <v>418482</v>
      </c>
      <c r="Y24" s="84">
        <v>1302480</v>
      </c>
      <c r="Z24" s="84">
        <v>1800117</v>
      </c>
      <c r="AA24" s="84">
        <v>4186026</v>
      </c>
      <c r="AB24" s="84">
        <v>8600944</v>
      </c>
      <c r="AC24" s="124">
        <f t="shared" si="7"/>
        <v>16308049</v>
      </c>
      <c r="AD24" s="84">
        <v>466857</v>
      </c>
      <c r="AE24" s="84">
        <v>1955457</v>
      </c>
      <c r="AF24" s="84">
        <v>4656810</v>
      </c>
      <c r="AG24" s="84">
        <v>5173632</v>
      </c>
      <c r="AH24" s="84">
        <v>4978046</v>
      </c>
      <c r="AI24" s="84">
        <v>9070767</v>
      </c>
      <c r="AJ24" s="124">
        <f t="shared" si="9"/>
        <v>26301569</v>
      </c>
      <c r="AK24" s="84">
        <v>0</v>
      </c>
      <c r="AL24" s="84">
        <v>40550</v>
      </c>
      <c r="AM24" s="84">
        <v>0</v>
      </c>
      <c r="AN24" s="84">
        <v>20750</v>
      </c>
      <c r="AO24" s="84">
        <v>15562</v>
      </c>
      <c r="AP24" s="84">
        <v>80642</v>
      </c>
      <c r="AQ24" s="124">
        <f t="shared" si="11"/>
        <v>157504</v>
      </c>
      <c r="AR24" s="84">
        <v>4420247</v>
      </c>
      <c r="AS24" s="84">
        <v>34679072</v>
      </c>
      <c r="AT24" s="84">
        <v>29429938</v>
      </c>
      <c r="AU24" s="84">
        <v>31696307</v>
      </c>
      <c r="AV24" s="84">
        <v>21695975</v>
      </c>
      <c r="AW24" s="84">
        <v>12765591</v>
      </c>
      <c r="AX24" s="124">
        <f t="shared" si="13"/>
        <v>134687130</v>
      </c>
      <c r="AY24" s="84">
        <v>649440</v>
      </c>
      <c r="AZ24" s="84">
        <v>6555856</v>
      </c>
      <c r="BA24" s="84">
        <v>4327442</v>
      </c>
      <c r="BB24" s="84">
        <v>4151044</v>
      </c>
      <c r="BC24" s="84">
        <v>4624796</v>
      </c>
      <c r="BD24" s="84">
        <v>1964569</v>
      </c>
      <c r="BE24" s="124">
        <f t="shared" si="15"/>
        <v>22273147</v>
      </c>
      <c r="BF24" s="84">
        <v>2593300</v>
      </c>
      <c r="BG24" s="84">
        <v>12798425</v>
      </c>
      <c r="BH24" s="84">
        <v>9796751</v>
      </c>
      <c r="BI24" s="84">
        <v>9276461</v>
      </c>
      <c r="BJ24" s="84">
        <v>9190039</v>
      </c>
      <c r="BK24" s="84">
        <v>8370711</v>
      </c>
      <c r="BL24" s="123">
        <f t="shared" si="17"/>
        <v>52025687</v>
      </c>
      <c r="BM24" s="165">
        <v>171726</v>
      </c>
      <c r="BN24" s="84">
        <v>3258360</v>
      </c>
      <c r="BO24" s="84">
        <v>4855283</v>
      </c>
      <c r="BP24" s="84">
        <v>8177294</v>
      </c>
      <c r="BQ24" s="84">
        <v>9038054</v>
      </c>
      <c r="BR24" s="84">
        <v>7198949</v>
      </c>
      <c r="BS24" s="126">
        <f t="shared" si="19"/>
        <v>32699666</v>
      </c>
      <c r="BT24" s="84">
        <v>171726</v>
      </c>
      <c r="BU24" s="84">
        <v>2867919</v>
      </c>
      <c r="BV24" s="84">
        <v>4205421</v>
      </c>
      <c r="BW24" s="84">
        <v>7250891</v>
      </c>
      <c r="BX24" s="84">
        <v>8100652</v>
      </c>
      <c r="BY24" s="84">
        <v>6567216</v>
      </c>
      <c r="BZ24" s="126">
        <f t="shared" si="21"/>
        <v>29163825</v>
      </c>
      <c r="CA24" s="84">
        <v>0</v>
      </c>
      <c r="CB24" s="84">
        <v>345698</v>
      </c>
      <c r="CC24" s="84">
        <v>649862</v>
      </c>
      <c r="CD24" s="84">
        <v>926403</v>
      </c>
      <c r="CE24" s="84">
        <v>937402</v>
      </c>
      <c r="CF24" s="84">
        <v>631733</v>
      </c>
      <c r="CG24" s="126">
        <f t="shared" si="23"/>
        <v>3491098</v>
      </c>
      <c r="CH24" s="84">
        <v>0</v>
      </c>
      <c r="CI24" s="84">
        <v>44743</v>
      </c>
      <c r="CJ24" s="84">
        <v>0</v>
      </c>
      <c r="CK24" s="84">
        <v>0</v>
      </c>
      <c r="CL24" s="84">
        <v>0</v>
      </c>
      <c r="CM24" s="84">
        <v>0</v>
      </c>
      <c r="CN24" s="123">
        <f t="shared" si="25"/>
        <v>44743</v>
      </c>
      <c r="CO24" s="165">
        <v>10275984</v>
      </c>
      <c r="CP24" s="84">
        <v>39319926</v>
      </c>
      <c r="CQ24" s="84">
        <v>29103010</v>
      </c>
      <c r="CR24" s="84">
        <v>27380273</v>
      </c>
      <c r="CS24" s="84">
        <v>23458122</v>
      </c>
      <c r="CT24" s="84">
        <v>15767640</v>
      </c>
      <c r="CU24" s="126">
        <f t="shared" si="27"/>
        <v>145304955</v>
      </c>
      <c r="CV24" s="84">
        <v>373320</v>
      </c>
      <c r="CW24" s="84">
        <v>1966140</v>
      </c>
      <c r="CX24" s="84">
        <v>2066130</v>
      </c>
      <c r="CY24" s="84">
        <v>1856880</v>
      </c>
      <c r="CZ24" s="84">
        <v>2110050</v>
      </c>
      <c r="DA24" s="84">
        <v>2411280</v>
      </c>
      <c r="DB24" s="126">
        <f t="shared" si="29"/>
        <v>10783800</v>
      </c>
      <c r="DC24" s="84">
        <v>7401875</v>
      </c>
      <c r="DD24" s="84">
        <v>9610973</v>
      </c>
      <c r="DE24" s="84">
        <v>8973439</v>
      </c>
      <c r="DF24" s="84">
        <v>3524889</v>
      </c>
      <c r="DG24" s="84">
        <v>1649717</v>
      </c>
      <c r="DH24" s="126">
        <f t="shared" si="30"/>
        <v>31160893</v>
      </c>
      <c r="DI24" s="84">
        <v>499592</v>
      </c>
      <c r="DJ24" s="84">
        <v>4973939</v>
      </c>
      <c r="DK24" s="84">
        <v>5942068</v>
      </c>
      <c r="DL24" s="84">
        <v>8274198</v>
      </c>
      <c r="DM24" s="84">
        <v>11752937</v>
      </c>
      <c r="DN24" s="84">
        <v>7453903</v>
      </c>
      <c r="DO24" s="126">
        <f t="shared" si="32"/>
        <v>38896637</v>
      </c>
      <c r="DP24" s="84">
        <v>9403072</v>
      </c>
      <c r="DQ24" s="84">
        <v>24977972</v>
      </c>
      <c r="DR24" s="84">
        <v>11483839</v>
      </c>
      <c r="DS24" s="84">
        <v>8275756</v>
      </c>
      <c r="DT24" s="84">
        <v>6070246</v>
      </c>
      <c r="DU24" s="84">
        <v>4252740</v>
      </c>
      <c r="DV24" s="123">
        <f t="shared" si="34"/>
        <v>64463625</v>
      </c>
      <c r="DW24" s="165">
        <v>455212</v>
      </c>
      <c r="DX24" s="84">
        <v>801914</v>
      </c>
      <c r="DY24" s="84">
        <v>851531</v>
      </c>
      <c r="DZ24" s="84">
        <v>1171200</v>
      </c>
      <c r="EA24" s="84">
        <v>359754</v>
      </c>
      <c r="EB24" s="84">
        <v>195786</v>
      </c>
      <c r="EC24" s="123">
        <f>SUM(DW24:EB24)</f>
        <v>3835397</v>
      </c>
      <c r="ED24" s="165">
        <v>2022469</v>
      </c>
      <c r="EE24" s="84">
        <v>2235321</v>
      </c>
      <c r="EF24" s="84">
        <v>1313678</v>
      </c>
      <c r="EG24" s="84">
        <v>1585319</v>
      </c>
      <c r="EH24" s="84">
        <v>361759</v>
      </c>
      <c r="EI24" s="84">
        <v>342540</v>
      </c>
      <c r="EJ24" s="166">
        <f>SUM(ED24:EI24)</f>
        <v>7861086</v>
      </c>
      <c r="EK24" s="165">
        <v>0</v>
      </c>
      <c r="EL24" s="84">
        <v>0</v>
      </c>
      <c r="EM24" s="84">
        <v>34630757</v>
      </c>
      <c r="EN24" s="84">
        <v>47211527</v>
      </c>
      <c r="EO24" s="84">
        <v>97604638</v>
      </c>
      <c r="EP24" s="84">
        <v>174577634</v>
      </c>
      <c r="EQ24" s="84">
        <v>178640597</v>
      </c>
      <c r="ER24" s="123">
        <f>SUM(EK24:EQ24)</f>
        <v>532665153</v>
      </c>
      <c r="ES24" s="165">
        <v>0</v>
      </c>
      <c r="ET24" s="84">
        <v>0</v>
      </c>
      <c r="EU24" s="84">
        <v>12405399</v>
      </c>
      <c r="EV24" s="84">
        <v>21392408</v>
      </c>
      <c r="EW24" s="84">
        <v>51113262</v>
      </c>
      <c r="EX24" s="84">
        <v>94135727</v>
      </c>
      <c r="EY24" s="84">
        <v>96885708</v>
      </c>
      <c r="EZ24" s="126">
        <f>SUM(ES24:EY24)</f>
        <v>275932504</v>
      </c>
      <c r="FA24" s="84">
        <v>20332869</v>
      </c>
      <c r="FB24" s="84">
        <v>22466612</v>
      </c>
      <c r="FC24" s="84">
        <v>38158531</v>
      </c>
      <c r="FD24" s="84">
        <v>38156880</v>
      </c>
      <c r="FE24" s="84">
        <v>16981706</v>
      </c>
      <c r="FF24" s="126">
        <f>SUM(FA24:FE24)</f>
        <v>136096598</v>
      </c>
      <c r="FG24" s="84">
        <v>1892489</v>
      </c>
      <c r="FH24" s="84">
        <v>3352507</v>
      </c>
      <c r="FI24" s="84">
        <v>8332845</v>
      </c>
      <c r="FJ24" s="84">
        <v>42285027</v>
      </c>
      <c r="FK24" s="84">
        <v>64773183</v>
      </c>
      <c r="FL24" s="166">
        <f>SUM(FG24:FK24)</f>
        <v>120636051</v>
      </c>
      <c r="FM24" s="165">
        <v>0</v>
      </c>
      <c r="FN24" s="84">
        <v>36571626</v>
      </c>
      <c r="FO24" s="84">
        <v>211884694</v>
      </c>
      <c r="FP24" s="84">
        <v>180460609</v>
      </c>
      <c r="FQ24" s="84">
        <v>237999223</v>
      </c>
      <c r="FR24" s="84">
        <v>294527943</v>
      </c>
      <c r="FS24" s="84">
        <v>279611161</v>
      </c>
      <c r="FT24" s="123">
        <f>SUM(FM24:FS24)</f>
        <v>1241055256</v>
      </c>
    </row>
    <row r="25" spans="1:176" s="129" customFormat="1" ht="18" customHeight="1">
      <c r="A25" s="109" t="s">
        <v>34</v>
      </c>
      <c r="B25" s="84">
        <v>14633925</v>
      </c>
      <c r="C25" s="84">
        <v>104248992</v>
      </c>
      <c r="D25" s="84">
        <v>81964454</v>
      </c>
      <c r="E25" s="84">
        <v>104164390</v>
      </c>
      <c r="F25" s="84">
        <v>92316534</v>
      </c>
      <c r="G25" s="84">
        <v>73976769</v>
      </c>
      <c r="H25" s="173">
        <f t="shared" si="1"/>
        <v>471305064</v>
      </c>
      <c r="I25" s="84">
        <v>9620717</v>
      </c>
      <c r="J25" s="84">
        <v>80493875</v>
      </c>
      <c r="K25" s="84">
        <v>61832984</v>
      </c>
      <c r="L25" s="84">
        <v>78619155</v>
      </c>
      <c r="M25" s="84">
        <v>64290325</v>
      </c>
      <c r="N25" s="84">
        <v>56075300</v>
      </c>
      <c r="O25" s="124">
        <f t="shared" si="3"/>
        <v>350932356</v>
      </c>
      <c r="P25" s="84">
        <v>6023775</v>
      </c>
      <c r="Q25" s="84">
        <v>40622297</v>
      </c>
      <c r="R25" s="84">
        <v>28535628</v>
      </c>
      <c r="S25" s="84">
        <v>30486772</v>
      </c>
      <c r="T25" s="84">
        <v>27051193</v>
      </c>
      <c r="U25" s="84">
        <v>27296442</v>
      </c>
      <c r="V25" s="124">
        <f t="shared" si="5"/>
        <v>160016107</v>
      </c>
      <c r="W25" s="84">
        <v>12060</v>
      </c>
      <c r="X25" s="84">
        <v>349740</v>
      </c>
      <c r="Y25" s="84">
        <v>393552</v>
      </c>
      <c r="Z25" s="84">
        <v>1564182</v>
      </c>
      <c r="AA25" s="84">
        <v>3455172</v>
      </c>
      <c r="AB25" s="84">
        <v>5846688</v>
      </c>
      <c r="AC25" s="124">
        <f t="shared" si="7"/>
        <v>11621394</v>
      </c>
      <c r="AD25" s="84">
        <v>224380</v>
      </c>
      <c r="AE25" s="84">
        <v>3149230</v>
      </c>
      <c r="AF25" s="84">
        <v>4045146</v>
      </c>
      <c r="AG25" s="84">
        <v>5527751</v>
      </c>
      <c r="AH25" s="84">
        <v>4298697</v>
      </c>
      <c r="AI25" s="84">
        <v>7934293</v>
      </c>
      <c r="AJ25" s="124">
        <f t="shared" si="9"/>
        <v>25179497</v>
      </c>
      <c r="AK25" s="84">
        <v>0</v>
      </c>
      <c r="AL25" s="84">
        <v>31125</v>
      </c>
      <c r="AM25" s="84">
        <v>98562</v>
      </c>
      <c r="AN25" s="84">
        <v>119312</v>
      </c>
      <c r="AO25" s="84">
        <v>186749</v>
      </c>
      <c r="AP25" s="84">
        <v>114124</v>
      </c>
      <c r="AQ25" s="124">
        <f t="shared" si="11"/>
        <v>549872</v>
      </c>
      <c r="AR25" s="84">
        <v>2237379</v>
      </c>
      <c r="AS25" s="84">
        <v>26169791</v>
      </c>
      <c r="AT25" s="84">
        <v>19294716</v>
      </c>
      <c r="AU25" s="84">
        <v>28202069</v>
      </c>
      <c r="AV25" s="84">
        <v>19041007</v>
      </c>
      <c r="AW25" s="84">
        <v>7708501</v>
      </c>
      <c r="AX25" s="124">
        <f t="shared" si="13"/>
        <v>102653463</v>
      </c>
      <c r="AY25" s="84">
        <v>287725</v>
      </c>
      <c r="AZ25" s="84">
        <v>3124359</v>
      </c>
      <c r="BA25" s="84">
        <v>4659614</v>
      </c>
      <c r="BB25" s="84">
        <v>6159266</v>
      </c>
      <c r="BC25" s="84">
        <v>4243365</v>
      </c>
      <c r="BD25" s="84">
        <v>2097173</v>
      </c>
      <c r="BE25" s="124">
        <f t="shared" si="15"/>
        <v>20571502</v>
      </c>
      <c r="BF25" s="84">
        <v>835398</v>
      </c>
      <c r="BG25" s="84">
        <v>7047333</v>
      </c>
      <c r="BH25" s="84">
        <v>4805766</v>
      </c>
      <c r="BI25" s="84">
        <v>6559803</v>
      </c>
      <c r="BJ25" s="84">
        <v>6014142</v>
      </c>
      <c r="BK25" s="84">
        <v>5078079</v>
      </c>
      <c r="BL25" s="123">
        <f t="shared" si="17"/>
        <v>30340521</v>
      </c>
      <c r="BM25" s="165">
        <v>0</v>
      </c>
      <c r="BN25" s="84">
        <v>1332589</v>
      </c>
      <c r="BO25" s="84">
        <v>2507463</v>
      </c>
      <c r="BP25" s="84">
        <v>5223150</v>
      </c>
      <c r="BQ25" s="84">
        <v>7872795</v>
      </c>
      <c r="BR25" s="84">
        <v>6941871</v>
      </c>
      <c r="BS25" s="126">
        <f t="shared" si="19"/>
        <v>23877868</v>
      </c>
      <c r="BT25" s="84">
        <v>0</v>
      </c>
      <c r="BU25" s="84">
        <v>829295</v>
      </c>
      <c r="BV25" s="84">
        <v>1883092</v>
      </c>
      <c r="BW25" s="84">
        <v>3843000</v>
      </c>
      <c r="BX25" s="84">
        <v>5518442</v>
      </c>
      <c r="BY25" s="84">
        <v>4797366</v>
      </c>
      <c r="BZ25" s="126">
        <f t="shared" si="21"/>
        <v>16871195</v>
      </c>
      <c r="CA25" s="84">
        <v>0</v>
      </c>
      <c r="CB25" s="84">
        <v>503294</v>
      </c>
      <c r="CC25" s="84">
        <v>624371</v>
      </c>
      <c r="CD25" s="84">
        <v>1380150</v>
      </c>
      <c r="CE25" s="84">
        <v>2097405</v>
      </c>
      <c r="CF25" s="84">
        <v>1636926</v>
      </c>
      <c r="CG25" s="126">
        <f t="shared" si="23"/>
        <v>6242146</v>
      </c>
      <c r="CH25" s="84">
        <v>0</v>
      </c>
      <c r="CI25" s="84">
        <v>0</v>
      </c>
      <c r="CJ25" s="84">
        <v>0</v>
      </c>
      <c r="CK25" s="84">
        <v>0</v>
      </c>
      <c r="CL25" s="84">
        <v>256948</v>
      </c>
      <c r="CM25" s="84">
        <v>507579</v>
      </c>
      <c r="CN25" s="123">
        <f t="shared" si="25"/>
        <v>764527</v>
      </c>
      <c r="CO25" s="165">
        <v>3787254</v>
      </c>
      <c r="CP25" s="84">
        <v>18999090</v>
      </c>
      <c r="CQ25" s="84">
        <v>16317463</v>
      </c>
      <c r="CR25" s="84">
        <v>19617315</v>
      </c>
      <c r="CS25" s="84">
        <v>19555526</v>
      </c>
      <c r="CT25" s="84">
        <v>10517537</v>
      </c>
      <c r="CU25" s="126">
        <f t="shared" si="27"/>
        <v>88794185</v>
      </c>
      <c r="CV25" s="84">
        <v>14220</v>
      </c>
      <c r="CW25" s="84">
        <v>765360</v>
      </c>
      <c r="CX25" s="84">
        <v>990090</v>
      </c>
      <c r="CY25" s="84">
        <v>1221030</v>
      </c>
      <c r="CZ25" s="84">
        <v>1625400</v>
      </c>
      <c r="DA25" s="84">
        <v>1491480</v>
      </c>
      <c r="DB25" s="126">
        <f t="shared" si="29"/>
        <v>6107580</v>
      </c>
      <c r="DC25" s="84">
        <v>1754549</v>
      </c>
      <c r="DD25" s="84">
        <v>5173475</v>
      </c>
      <c r="DE25" s="84">
        <v>5727378</v>
      </c>
      <c r="DF25" s="84">
        <v>3391776</v>
      </c>
      <c r="DG25" s="84">
        <v>500847</v>
      </c>
      <c r="DH25" s="126">
        <f t="shared" si="30"/>
        <v>16548025</v>
      </c>
      <c r="DI25" s="84">
        <v>65416</v>
      </c>
      <c r="DJ25" s="84">
        <v>2497561</v>
      </c>
      <c r="DK25" s="84">
        <v>3389183</v>
      </c>
      <c r="DL25" s="84">
        <v>6671715</v>
      </c>
      <c r="DM25" s="84">
        <v>10278391</v>
      </c>
      <c r="DN25" s="84">
        <v>5608009</v>
      </c>
      <c r="DO25" s="126">
        <f t="shared" si="32"/>
        <v>28510275</v>
      </c>
      <c r="DP25" s="84">
        <v>3707618</v>
      </c>
      <c r="DQ25" s="84">
        <v>13981620</v>
      </c>
      <c r="DR25" s="84">
        <v>6764715</v>
      </c>
      <c r="DS25" s="84">
        <v>5997192</v>
      </c>
      <c r="DT25" s="84">
        <v>4259959</v>
      </c>
      <c r="DU25" s="84">
        <v>2917201</v>
      </c>
      <c r="DV25" s="123">
        <f t="shared" si="34"/>
        <v>37628305</v>
      </c>
      <c r="DW25" s="165">
        <v>51454</v>
      </c>
      <c r="DX25" s="84">
        <v>390667</v>
      </c>
      <c r="DY25" s="84">
        <v>346004</v>
      </c>
      <c r="DZ25" s="84">
        <v>469915</v>
      </c>
      <c r="EA25" s="84">
        <v>254988</v>
      </c>
      <c r="EB25" s="84">
        <v>82061</v>
      </c>
      <c r="EC25" s="123">
        <f>SUM(DW25:EB25)</f>
        <v>1595089</v>
      </c>
      <c r="ED25" s="165">
        <v>1174500</v>
      </c>
      <c r="EE25" s="84">
        <v>3032771</v>
      </c>
      <c r="EF25" s="84">
        <v>960540</v>
      </c>
      <c r="EG25" s="84">
        <v>234855</v>
      </c>
      <c r="EH25" s="84">
        <v>342900</v>
      </c>
      <c r="EI25" s="84">
        <v>360000</v>
      </c>
      <c r="EJ25" s="166">
        <f>SUM(ED25:EI25)</f>
        <v>6105566</v>
      </c>
      <c r="EK25" s="165">
        <v>0</v>
      </c>
      <c r="EL25" s="84">
        <v>0</v>
      </c>
      <c r="EM25" s="84">
        <v>16658218</v>
      </c>
      <c r="EN25" s="84">
        <v>23878030</v>
      </c>
      <c r="EO25" s="84">
        <v>55985026</v>
      </c>
      <c r="EP25" s="84">
        <v>99769785</v>
      </c>
      <c r="EQ25" s="84">
        <v>128189499</v>
      </c>
      <c r="ER25" s="123">
        <f>SUM(EK25:EQ25)</f>
        <v>324480558</v>
      </c>
      <c r="ES25" s="165">
        <v>0</v>
      </c>
      <c r="ET25" s="84">
        <v>0</v>
      </c>
      <c r="EU25" s="84">
        <v>8936284</v>
      </c>
      <c r="EV25" s="84">
        <v>11087048</v>
      </c>
      <c r="EW25" s="84">
        <v>20290560</v>
      </c>
      <c r="EX25" s="84">
        <v>45417732</v>
      </c>
      <c r="EY25" s="84">
        <v>61864963</v>
      </c>
      <c r="EZ25" s="126">
        <f>SUM(ES25:EY25)</f>
        <v>147596587</v>
      </c>
      <c r="FA25" s="84">
        <v>6956497</v>
      </c>
      <c r="FB25" s="84">
        <v>9621852</v>
      </c>
      <c r="FC25" s="84">
        <v>27670998</v>
      </c>
      <c r="FD25" s="84">
        <v>35039586</v>
      </c>
      <c r="FE25" s="84">
        <v>16562891</v>
      </c>
      <c r="FF25" s="126">
        <f>SUM(FA25:FE25)</f>
        <v>95851824</v>
      </c>
      <c r="FG25" s="84">
        <v>765437</v>
      </c>
      <c r="FH25" s="84">
        <v>3169130</v>
      </c>
      <c r="FI25" s="84">
        <v>8023468</v>
      </c>
      <c r="FJ25" s="84">
        <v>19312467</v>
      </c>
      <c r="FK25" s="84">
        <v>49761645</v>
      </c>
      <c r="FL25" s="166">
        <f>SUM(FG25:FK25)</f>
        <v>81032147</v>
      </c>
      <c r="FM25" s="165">
        <v>0</v>
      </c>
      <c r="FN25" s="84">
        <v>14633925</v>
      </c>
      <c r="FO25" s="84">
        <v>120907210</v>
      </c>
      <c r="FP25" s="84">
        <v>105842484</v>
      </c>
      <c r="FQ25" s="84">
        <v>160149416</v>
      </c>
      <c r="FR25" s="84">
        <v>192086319</v>
      </c>
      <c r="FS25" s="84">
        <v>202166268</v>
      </c>
      <c r="FT25" s="123">
        <f>SUM(FM25:FS25)</f>
        <v>795785622</v>
      </c>
    </row>
    <row r="26" spans="1:176" s="129" customFormat="1" ht="18" customHeight="1">
      <c r="A26" s="109" t="s">
        <v>35</v>
      </c>
      <c r="B26" s="84">
        <v>44424082</v>
      </c>
      <c r="C26" s="84">
        <v>222973348</v>
      </c>
      <c r="D26" s="84">
        <v>188077056</v>
      </c>
      <c r="E26" s="84">
        <v>181921302</v>
      </c>
      <c r="F26" s="84">
        <v>177305734</v>
      </c>
      <c r="G26" s="84">
        <v>164405593</v>
      </c>
      <c r="H26" s="173">
        <f t="shared" si="1"/>
        <v>979107115</v>
      </c>
      <c r="I26" s="84">
        <v>29675068</v>
      </c>
      <c r="J26" s="84">
        <v>166434189</v>
      </c>
      <c r="K26" s="84">
        <v>142555850</v>
      </c>
      <c r="L26" s="84">
        <v>143601856</v>
      </c>
      <c r="M26" s="84">
        <v>137850479</v>
      </c>
      <c r="N26" s="84">
        <v>129711225</v>
      </c>
      <c r="O26" s="124">
        <f t="shared" si="3"/>
        <v>749828667</v>
      </c>
      <c r="P26" s="84">
        <v>19391510</v>
      </c>
      <c r="Q26" s="84">
        <v>89409112</v>
      </c>
      <c r="R26" s="84">
        <v>65255590</v>
      </c>
      <c r="S26" s="84">
        <v>62985952</v>
      </c>
      <c r="T26" s="84">
        <v>61376631</v>
      </c>
      <c r="U26" s="84">
        <v>70155668</v>
      </c>
      <c r="V26" s="124">
        <f t="shared" si="5"/>
        <v>368574463</v>
      </c>
      <c r="W26" s="84">
        <v>0</v>
      </c>
      <c r="X26" s="84">
        <v>566820</v>
      </c>
      <c r="Y26" s="84">
        <v>1479762</v>
      </c>
      <c r="Z26" s="84">
        <v>1954926</v>
      </c>
      <c r="AA26" s="84">
        <v>5923008</v>
      </c>
      <c r="AB26" s="84">
        <v>13140144</v>
      </c>
      <c r="AC26" s="124">
        <f t="shared" si="7"/>
        <v>23064660</v>
      </c>
      <c r="AD26" s="84">
        <v>660744</v>
      </c>
      <c r="AE26" s="84">
        <v>5112457</v>
      </c>
      <c r="AF26" s="84">
        <v>6693415</v>
      </c>
      <c r="AG26" s="84">
        <v>6612996</v>
      </c>
      <c r="AH26" s="84">
        <v>7961252</v>
      </c>
      <c r="AI26" s="84">
        <v>14130298</v>
      </c>
      <c r="AJ26" s="124">
        <f t="shared" si="9"/>
        <v>41171162</v>
      </c>
      <c r="AK26" s="84">
        <v>0</v>
      </c>
      <c r="AL26" s="84">
        <v>5187</v>
      </c>
      <c r="AM26" s="84">
        <v>57062</v>
      </c>
      <c r="AN26" s="84">
        <v>38198</v>
      </c>
      <c r="AO26" s="84">
        <v>25937</v>
      </c>
      <c r="AP26" s="84">
        <v>93375</v>
      </c>
      <c r="AQ26" s="124">
        <f t="shared" si="11"/>
        <v>219759</v>
      </c>
      <c r="AR26" s="84">
        <v>6109888</v>
      </c>
      <c r="AS26" s="84">
        <v>45366383</v>
      </c>
      <c r="AT26" s="84">
        <v>44897091</v>
      </c>
      <c r="AU26" s="84">
        <v>47613718</v>
      </c>
      <c r="AV26" s="84">
        <v>42350764</v>
      </c>
      <c r="AW26" s="84">
        <v>16826157</v>
      </c>
      <c r="AX26" s="124">
        <f t="shared" si="13"/>
        <v>203164001</v>
      </c>
      <c r="AY26" s="84">
        <v>1242609</v>
      </c>
      <c r="AZ26" s="84">
        <v>12155064</v>
      </c>
      <c r="BA26" s="84">
        <v>13012202</v>
      </c>
      <c r="BB26" s="84">
        <v>14119974</v>
      </c>
      <c r="BC26" s="84">
        <v>9708384</v>
      </c>
      <c r="BD26" s="84">
        <v>4604996</v>
      </c>
      <c r="BE26" s="124">
        <f t="shared" si="15"/>
        <v>54843229</v>
      </c>
      <c r="BF26" s="84">
        <v>2270317</v>
      </c>
      <c r="BG26" s="84">
        <v>13819166</v>
      </c>
      <c r="BH26" s="84">
        <v>11160728</v>
      </c>
      <c r="BI26" s="84">
        <v>10276092</v>
      </c>
      <c r="BJ26" s="84">
        <v>10504503</v>
      </c>
      <c r="BK26" s="84">
        <v>10760587</v>
      </c>
      <c r="BL26" s="123">
        <f t="shared" si="17"/>
        <v>58791393</v>
      </c>
      <c r="BM26" s="165">
        <v>147372</v>
      </c>
      <c r="BN26" s="84">
        <v>3102426</v>
      </c>
      <c r="BO26" s="84">
        <v>5272683</v>
      </c>
      <c r="BP26" s="84">
        <v>7055065</v>
      </c>
      <c r="BQ26" s="84">
        <v>12399829</v>
      </c>
      <c r="BR26" s="84">
        <v>10412177</v>
      </c>
      <c r="BS26" s="126">
        <f t="shared" si="19"/>
        <v>38389552</v>
      </c>
      <c r="BT26" s="84">
        <v>104532</v>
      </c>
      <c r="BU26" s="84">
        <v>1942166</v>
      </c>
      <c r="BV26" s="84">
        <v>3923679</v>
      </c>
      <c r="BW26" s="84">
        <v>4766268</v>
      </c>
      <c r="BX26" s="84">
        <v>9444860</v>
      </c>
      <c r="BY26" s="84">
        <v>8520760</v>
      </c>
      <c r="BZ26" s="126">
        <f t="shared" si="21"/>
        <v>28702265</v>
      </c>
      <c r="CA26" s="84">
        <v>42840</v>
      </c>
      <c r="CB26" s="84">
        <v>1160260</v>
      </c>
      <c r="CC26" s="84">
        <v>1349004</v>
      </c>
      <c r="CD26" s="84">
        <v>2288797</v>
      </c>
      <c r="CE26" s="84">
        <v>2954969</v>
      </c>
      <c r="CF26" s="84">
        <v>1891417</v>
      </c>
      <c r="CG26" s="126">
        <f t="shared" si="23"/>
        <v>9687287</v>
      </c>
      <c r="CH26" s="84">
        <v>0</v>
      </c>
      <c r="CI26" s="84">
        <v>0</v>
      </c>
      <c r="CJ26" s="84">
        <v>0</v>
      </c>
      <c r="CK26" s="84">
        <v>0</v>
      </c>
      <c r="CL26" s="84">
        <v>0</v>
      </c>
      <c r="CM26" s="84">
        <v>0</v>
      </c>
      <c r="CN26" s="123">
        <f t="shared" si="25"/>
        <v>0</v>
      </c>
      <c r="CO26" s="165">
        <v>11904138</v>
      </c>
      <c r="CP26" s="84">
        <v>48278818</v>
      </c>
      <c r="CQ26" s="84">
        <v>36962319</v>
      </c>
      <c r="CR26" s="84">
        <v>28850807</v>
      </c>
      <c r="CS26" s="84">
        <v>25360711</v>
      </c>
      <c r="CT26" s="84">
        <v>23473068</v>
      </c>
      <c r="CU26" s="126">
        <f t="shared" si="27"/>
        <v>174829861</v>
      </c>
      <c r="CV26" s="84">
        <v>256410</v>
      </c>
      <c r="CW26" s="84">
        <v>2060100</v>
      </c>
      <c r="CX26" s="84">
        <v>2388060</v>
      </c>
      <c r="CY26" s="84">
        <v>2033730</v>
      </c>
      <c r="CZ26" s="84">
        <v>2474460</v>
      </c>
      <c r="DA26" s="84">
        <v>3385440</v>
      </c>
      <c r="DB26" s="126">
        <f t="shared" si="29"/>
        <v>12598200</v>
      </c>
      <c r="DC26" s="84">
        <v>5678453</v>
      </c>
      <c r="DD26" s="84">
        <v>9703212</v>
      </c>
      <c r="DE26" s="84">
        <v>6160224</v>
      </c>
      <c r="DF26" s="84">
        <v>3864285</v>
      </c>
      <c r="DG26" s="84">
        <v>488638</v>
      </c>
      <c r="DH26" s="126">
        <f t="shared" si="30"/>
        <v>25894812</v>
      </c>
      <c r="DI26" s="84">
        <v>1039341</v>
      </c>
      <c r="DJ26" s="84">
        <v>10829646</v>
      </c>
      <c r="DK26" s="84">
        <v>8842044</v>
      </c>
      <c r="DL26" s="84">
        <v>9954374</v>
      </c>
      <c r="DM26" s="84">
        <v>10446096</v>
      </c>
      <c r="DN26" s="84">
        <v>13116478</v>
      </c>
      <c r="DO26" s="126">
        <f t="shared" si="32"/>
        <v>54227979</v>
      </c>
      <c r="DP26" s="84">
        <v>10608387</v>
      </c>
      <c r="DQ26" s="84">
        <v>29710619</v>
      </c>
      <c r="DR26" s="84">
        <v>16029003</v>
      </c>
      <c r="DS26" s="84">
        <v>10702479</v>
      </c>
      <c r="DT26" s="84">
        <v>8575870</v>
      </c>
      <c r="DU26" s="84">
        <v>6482512</v>
      </c>
      <c r="DV26" s="123">
        <f t="shared" si="34"/>
        <v>82108870</v>
      </c>
      <c r="DW26" s="165">
        <v>258166</v>
      </c>
      <c r="DX26" s="84">
        <v>947488</v>
      </c>
      <c r="DY26" s="84">
        <v>600769</v>
      </c>
      <c r="DZ26" s="84">
        <v>419775</v>
      </c>
      <c r="EA26" s="84">
        <v>484041</v>
      </c>
      <c r="EB26" s="84">
        <v>238118</v>
      </c>
      <c r="EC26" s="123">
        <f>SUM(DW26:EB26)</f>
        <v>2948357</v>
      </c>
      <c r="ED26" s="165">
        <v>2439338</v>
      </c>
      <c r="EE26" s="84">
        <v>4210427</v>
      </c>
      <c r="EF26" s="84">
        <v>2685435</v>
      </c>
      <c r="EG26" s="84">
        <v>1993799</v>
      </c>
      <c r="EH26" s="84">
        <v>1210674</v>
      </c>
      <c r="EI26" s="84">
        <v>571005</v>
      </c>
      <c r="EJ26" s="166">
        <f>SUM(ED26:EI26)</f>
        <v>13110678</v>
      </c>
      <c r="EK26" s="165">
        <v>0</v>
      </c>
      <c r="EL26" s="84">
        <v>0</v>
      </c>
      <c r="EM26" s="84">
        <v>29880341</v>
      </c>
      <c r="EN26" s="84">
        <v>64030726</v>
      </c>
      <c r="EO26" s="84">
        <v>122475941</v>
      </c>
      <c r="EP26" s="84">
        <v>231096079</v>
      </c>
      <c r="EQ26" s="84">
        <v>259716631</v>
      </c>
      <c r="ER26" s="123">
        <f>SUM(EK26:EQ26)</f>
        <v>707199718</v>
      </c>
      <c r="ES26" s="165">
        <v>0</v>
      </c>
      <c r="ET26" s="84">
        <v>0</v>
      </c>
      <c r="EU26" s="84">
        <v>13763493</v>
      </c>
      <c r="EV26" s="84">
        <v>28749538</v>
      </c>
      <c r="EW26" s="84">
        <v>51267313</v>
      </c>
      <c r="EX26" s="84">
        <v>93083108</v>
      </c>
      <c r="EY26" s="84">
        <v>105632111</v>
      </c>
      <c r="EZ26" s="126">
        <f>SUM(ES26:EY26)</f>
        <v>292495563</v>
      </c>
      <c r="FA26" s="84">
        <v>15873848</v>
      </c>
      <c r="FB26" s="84">
        <v>33680261</v>
      </c>
      <c r="FC26" s="84">
        <v>58471104</v>
      </c>
      <c r="FD26" s="84">
        <v>66343266</v>
      </c>
      <c r="FE26" s="84">
        <v>32663647</v>
      </c>
      <c r="FF26" s="126">
        <f>SUM(FA26:FE26)</f>
        <v>207032126</v>
      </c>
      <c r="FG26" s="84">
        <v>243000</v>
      </c>
      <c r="FH26" s="84">
        <v>1600927</v>
      </c>
      <c r="FI26" s="84">
        <v>12737524</v>
      </c>
      <c r="FJ26" s="84">
        <v>71669705</v>
      </c>
      <c r="FK26" s="84">
        <v>121420873</v>
      </c>
      <c r="FL26" s="166">
        <f>SUM(FG26:FK26)</f>
        <v>207672029</v>
      </c>
      <c r="FM26" s="165">
        <v>0</v>
      </c>
      <c r="FN26" s="84">
        <v>44424082</v>
      </c>
      <c r="FO26" s="84">
        <v>252853689</v>
      </c>
      <c r="FP26" s="84">
        <v>252107782</v>
      </c>
      <c r="FQ26" s="84">
        <v>304397243</v>
      </c>
      <c r="FR26" s="84">
        <v>408401813</v>
      </c>
      <c r="FS26" s="84">
        <v>424122224</v>
      </c>
      <c r="FT26" s="123">
        <f>SUM(FM26:FS26)</f>
        <v>1686306833</v>
      </c>
    </row>
    <row r="27" spans="1:176" s="129" customFormat="1" ht="18" customHeight="1">
      <c r="A27" s="109" t="s">
        <v>36</v>
      </c>
      <c r="B27" s="84">
        <v>44459269</v>
      </c>
      <c r="C27" s="84">
        <v>308122053</v>
      </c>
      <c r="D27" s="84">
        <v>218788304</v>
      </c>
      <c r="E27" s="84">
        <v>244858758</v>
      </c>
      <c r="F27" s="84">
        <v>230900993</v>
      </c>
      <c r="G27" s="84">
        <v>201540252</v>
      </c>
      <c r="H27" s="173">
        <f t="shared" si="1"/>
        <v>1248669629</v>
      </c>
      <c r="I27" s="84">
        <v>28956854</v>
      </c>
      <c r="J27" s="84">
        <v>222982126</v>
      </c>
      <c r="K27" s="84">
        <v>157155692</v>
      </c>
      <c r="L27" s="84">
        <v>177844314</v>
      </c>
      <c r="M27" s="84">
        <v>165522182</v>
      </c>
      <c r="N27" s="84">
        <v>155154334</v>
      </c>
      <c r="O27" s="124">
        <f t="shared" si="3"/>
        <v>907615502</v>
      </c>
      <c r="P27" s="84">
        <v>19525578</v>
      </c>
      <c r="Q27" s="84">
        <v>118598896</v>
      </c>
      <c r="R27" s="84">
        <v>73357554</v>
      </c>
      <c r="S27" s="84">
        <v>78795916</v>
      </c>
      <c r="T27" s="84">
        <v>79342487</v>
      </c>
      <c r="U27" s="84">
        <v>81094803</v>
      </c>
      <c r="V27" s="124">
        <f t="shared" si="5"/>
        <v>450715234</v>
      </c>
      <c r="W27" s="84">
        <v>0</v>
      </c>
      <c r="X27" s="84">
        <v>574209</v>
      </c>
      <c r="Y27" s="84">
        <v>1469497</v>
      </c>
      <c r="Z27" s="84">
        <v>3029094</v>
      </c>
      <c r="AA27" s="84">
        <v>6784259</v>
      </c>
      <c r="AB27" s="84">
        <v>17715644</v>
      </c>
      <c r="AC27" s="124">
        <f t="shared" si="7"/>
        <v>29572703</v>
      </c>
      <c r="AD27" s="84">
        <v>435703</v>
      </c>
      <c r="AE27" s="84">
        <v>6388020</v>
      </c>
      <c r="AF27" s="84">
        <v>7478660</v>
      </c>
      <c r="AG27" s="84">
        <v>9209124</v>
      </c>
      <c r="AH27" s="84">
        <v>10365093</v>
      </c>
      <c r="AI27" s="84">
        <v>14896572</v>
      </c>
      <c r="AJ27" s="124">
        <f t="shared" si="9"/>
        <v>48773172</v>
      </c>
      <c r="AK27" s="84">
        <v>0</v>
      </c>
      <c r="AL27" s="84">
        <v>164910</v>
      </c>
      <c r="AM27" s="84">
        <v>83000</v>
      </c>
      <c r="AN27" s="84">
        <v>326654</v>
      </c>
      <c r="AO27" s="84">
        <v>150437</v>
      </c>
      <c r="AP27" s="84">
        <v>266448</v>
      </c>
      <c r="AQ27" s="124">
        <f t="shared" si="11"/>
        <v>991449</v>
      </c>
      <c r="AR27" s="84">
        <v>5579425</v>
      </c>
      <c r="AS27" s="84">
        <v>63949449</v>
      </c>
      <c r="AT27" s="84">
        <v>48896491</v>
      </c>
      <c r="AU27" s="84">
        <v>57304865</v>
      </c>
      <c r="AV27" s="84">
        <v>44654779</v>
      </c>
      <c r="AW27" s="84">
        <v>22478203</v>
      </c>
      <c r="AX27" s="124">
        <f t="shared" si="13"/>
        <v>242863212</v>
      </c>
      <c r="AY27" s="84">
        <v>593154</v>
      </c>
      <c r="AZ27" s="84">
        <v>14124825</v>
      </c>
      <c r="BA27" s="84">
        <v>12086816</v>
      </c>
      <c r="BB27" s="84">
        <v>14795670</v>
      </c>
      <c r="BC27" s="84">
        <v>9713361</v>
      </c>
      <c r="BD27" s="84">
        <v>4771447</v>
      </c>
      <c r="BE27" s="124">
        <f t="shared" si="15"/>
        <v>56085273</v>
      </c>
      <c r="BF27" s="84">
        <v>2822994</v>
      </c>
      <c r="BG27" s="84">
        <v>19181817</v>
      </c>
      <c r="BH27" s="84">
        <v>13783674</v>
      </c>
      <c r="BI27" s="84">
        <v>14382991</v>
      </c>
      <c r="BJ27" s="84">
        <v>14511766</v>
      </c>
      <c r="BK27" s="84">
        <v>13931217</v>
      </c>
      <c r="BL27" s="123">
        <f t="shared" si="17"/>
        <v>78614459</v>
      </c>
      <c r="BM27" s="165">
        <v>191750</v>
      </c>
      <c r="BN27" s="84">
        <v>4264439</v>
      </c>
      <c r="BO27" s="84">
        <v>9799317</v>
      </c>
      <c r="BP27" s="84">
        <v>11985129</v>
      </c>
      <c r="BQ27" s="84">
        <v>19404903</v>
      </c>
      <c r="BR27" s="84">
        <v>13880112</v>
      </c>
      <c r="BS27" s="126">
        <f t="shared" si="19"/>
        <v>59525650</v>
      </c>
      <c r="BT27" s="84">
        <v>140504</v>
      </c>
      <c r="BU27" s="84">
        <v>3815204</v>
      </c>
      <c r="BV27" s="84">
        <v>8556876</v>
      </c>
      <c r="BW27" s="84">
        <v>9934014</v>
      </c>
      <c r="BX27" s="84">
        <v>15172384</v>
      </c>
      <c r="BY27" s="84">
        <v>12120562</v>
      </c>
      <c r="BZ27" s="126">
        <f t="shared" si="21"/>
        <v>49739544</v>
      </c>
      <c r="CA27" s="84">
        <v>51246</v>
      </c>
      <c r="CB27" s="84">
        <v>449235</v>
      </c>
      <c r="CC27" s="84">
        <v>1214969</v>
      </c>
      <c r="CD27" s="84">
        <v>1986007</v>
      </c>
      <c r="CE27" s="84">
        <v>4232519</v>
      </c>
      <c r="CF27" s="84">
        <v>1745131</v>
      </c>
      <c r="CG27" s="126">
        <f t="shared" si="23"/>
        <v>9679107</v>
      </c>
      <c r="CH27" s="84">
        <v>0</v>
      </c>
      <c r="CI27" s="84">
        <v>0</v>
      </c>
      <c r="CJ27" s="84">
        <v>27472</v>
      </c>
      <c r="CK27" s="84">
        <v>65108</v>
      </c>
      <c r="CL27" s="84">
        <v>0</v>
      </c>
      <c r="CM27" s="84">
        <v>14419</v>
      </c>
      <c r="CN27" s="123">
        <f t="shared" si="25"/>
        <v>106999</v>
      </c>
      <c r="CO27" s="165">
        <v>12814900</v>
      </c>
      <c r="CP27" s="84">
        <v>72513364</v>
      </c>
      <c r="CQ27" s="84">
        <v>46772610</v>
      </c>
      <c r="CR27" s="84">
        <v>50960007</v>
      </c>
      <c r="CS27" s="84">
        <v>42943991</v>
      </c>
      <c r="CT27" s="84">
        <v>31380995</v>
      </c>
      <c r="CU27" s="126">
        <f t="shared" si="27"/>
        <v>257385867</v>
      </c>
      <c r="CV27" s="84">
        <v>323820</v>
      </c>
      <c r="CW27" s="84">
        <v>2727180</v>
      </c>
      <c r="CX27" s="84">
        <v>2234880</v>
      </c>
      <c r="CY27" s="84">
        <v>2646900</v>
      </c>
      <c r="CZ27" s="84">
        <v>3632130</v>
      </c>
      <c r="DA27" s="84">
        <v>3806730</v>
      </c>
      <c r="DB27" s="126">
        <f t="shared" si="29"/>
        <v>15371640</v>
      </c>
      <c r="DC27" s="84">
        <v>9041287</v>
      </c>
      <c r="DD27" s="84">
        <v>8798473</v>
      </c>
      <c r="DE27" s="84">
        <v>14105669</v>
      </c>
      <c r="DF27" s="84">
        <v>7046755</v>
      </c>
      <c r="DG27" s="84">
        <v>3182538</v>
      </c>
      <c r="DH27" s="126">
        <f t="shared" si="30"/>
        <v>42174722</v>
      </c>
      <c r="DI27" s="84">
        <v>1477066</v>
      </c>
      <c r="DJ27" s="84">
        <v>19424433</v>
      </c>
      <c r="DK27" s="84">
        <v>16893432</v>
      </c>
      <c r="DL27" s="84">
        <v>20193842</v>
      </c>
      <c r="DM27" s="84">
        <v>21695551</v>
      </c>
      <c r="DN27" s="84">
        <v>16826704</v>
      </c>
      <c r="DO27" s="126">
        <f t="shared" si="32"/>
        <v>96511028</v>
      </c>
      <c r="DP27" s="84">
        <v>11014014</v>
      </c>
      <c r="DQ27" s="84">
        <v>41320464</v>
      </c>
      <c r="DR27" s="84">
        <v>18845825</v>
      </c>
      <c r="DS27" s="84">
        <v>14013596</v>
      </c>
      <c r="DT27" s="84">
        <v>10569555</v>
      </c>
      <c r="DU27" s="84">
        <v>7565023</v>
      </c>
      <c r="DV27" s="123">
        <f t="shared" si="34"/>
        <v>103328477</v>
      </c>
      <c r="DW27" s="165">
        <v>266500</v>
      </c>
      <c r="DX27" s="84">
        <v>2013664</v>
      </c>
      <c r="DY27" s="84">
        <v>1424352</v>
      </c>
      <c r="DZ27" s="84">
        <v>1269808</v>
      </c>
      <c r="EA27" s="84">
        <v>939302</v>
      </c>
      <c r="EB27" s="84">
        <v>338211</v>
      </c>
      <c r="EC27" s="123">
        <f>SUM(DW27:EB27)</f>
        <v>6251837</v>
      </c>
      <c r="ED27" s="165">
        <v>2229265</v>
      </c>
      <c r="EE27" s="84">
        <v>6348460</v>
      </c>
      <c r="EF27" s="84">
        <v>3636333</v>
      </c>
      <c r="EG27" s="84">
        <v>2799500</v>
      </c>
      <c r="EH27" s="84">
        <v>2090615</v>
      </c>
      <c r="EI27" s="84">
        <v>786600</v>
      </c>
      <c r="EJ27" s="166">
        <f>SUM(ED27:EI27)</f>
        <v>17890773</v>
      </c>
      <c r="EK27" s="165">
        <v>0</v>
      </c>
      <c r="EL27" s="84">
        <v>0</v>
      </c>
      <c r="EM27" s="84">
        <v>37720148</v>
      </c>
      <c r="EN27" s="84">
        <v>86195596</v>
      </c>
      <c r="EO27" s="84">
        <v>142750504</v>
      </c>
      <c r="EP27" s="84">
        <v>261200928</v>
      </c>
      <c r="EQ27" s="84">
        <v>287545633</v>
      </c>
      <c r="ER27" s="123">
        <f>SUM(EK27:EQ27)</f>
        <v>815412809</v>
      </c>
      <c r="ES27" s="165">
        <v>0</v>
      </c>
      <c r="ET27" s="84">
        <v>0</v>
      </c>
      <c r="EU27" s="84">
        <v>17801994</v>
      </c>
      <c r="EV27" s="84">
        <v>44578399</v>
      </c>
      <c r="EW27" s="84">
        <v>70211478</v>
      </c>
      <c r="EX27" s="84">
        <v>138083679</v>
      </c>
      <c r="EY27" s="84">
        <v>138222797</v>
      </c>
      <c r="EZ27" s="126">
        <f>SUM(ES27:EY27)</f>
        <v>408898347</v>
      </c>
      <c r="FA27" s="84">
        <v>16830732</v>
      </c>
      <c r="FB27" s="84">
        <v>35119800</v>
      </c>
      <c r="FC27" s="84">
        <v>47293459</v>
      </c>
      <c r="FD27" s="84">
        <v>56053064</v>
      </c>
      <c r="FE27" s="84">
        <v>24273355</v>
      </c>
      <c r="FF27" s="126">
        <f>SUM(FA27:FE27)</f>
        <v>179570410</v>
      </c>
      <c r="FG27" s="84">
        <v>3087422</v>
      </c>
      <c r="FH27" s="84">
        <v>6497397</v>
      </c>
      <c r="FI27" s="84">
        <v>25245567</v>
      </c>
      <c r="FJ27" s="84">
        <v>67064185</v>
      </c>
      <c r="FK27" s="84">
        <v>125049481</v>
      </c>
      <c r="FL27" s="166">
        <f>SUM(FG27:FK27)</f>
        <v>226944052</v>
      </c>
      <c r="FM27" s="165">
        <v>0</v>
      </c>
      <c r="FN27" s="84">
        <v>44459269</v>
      </c>
      <c r="FO27" s="84">
        <v>345842201</v>
      </c>
      <c r="FP27" s="84">
        <v>304983900</v>
      </c>
      <c r="FQ27" s="84">
        <v>387609262</v>
      </c>
      <c r="FR27" s="84">
        <v>492101921</v>
      </c>
      <c r="FS27" s="84">
        <v>489085885</v>
      </c>
      <c r="FT27" s="123">
        <f>SUM(FM27:FS27)</f>
        <v>2064082438</v>
      </c>
    </row>
    <row r="28" spans="1:176" s="129" customFormat="1" ht="18" customHeight="1">
      <c r="A28" s="109" t="s">
        <v>37</v>
      </c>
      <c r="B28" s="84">
        <v>42873512</v>
      </c>
      <c r="C28" s="84">
        <v>271869985</v>
      </c>
      <c r="D28" s="84">
        <v>237370597</v>
      </c>
      <c r="E28" s="84">
        <v>286180932</v>
      </c>
      <c r="F28" s="84">
        <v>241521536</v>
      </c>
      <c r="G28" s="84">
        <v>254756319</v>
      </c>
      <c r="H28" s="173">
        <f t="shared" si="1"/>
        <v>1334572881</v>
      </c>
      <c r="I28" s="84">
        <v>32309270</v>
      </c>
      <c r="J28" s="84">
        <v>207779344</v>
      </c>
      <c r="K28" s="84">
        <v>175234610</v>
      </c>
      <c r="L28" s="84">
        <v>205243815</v>
      </c>
      <c r="M28" s="84">
        <v>164158913</v>
      </c>
      <c r="N28" s="84">
        <v>180404618</v>
      </c>
      <c r="O28" s="124">
        <f t="shared" si="3"/>
        <v>965130570</v>
      </c>
      <c r="P28" s="84">
        <v>21390658</v>
      </c>
      <c r="Q28" s="84">
        <v>105518431</v>
      </c>
      <c r="R28" s="84">
        <v>79901038</v>
      </c>
      <c r="S28" s="84">
        <v>87413420</v>
      </c>
      <c r="T28" s="84">
        <v>72879903</v>
      </c>
      <c r="U28" s="84">
        <v>96405190</v>
      </c>
      <c r="V28" s="124">
        <f t="shared" si="5"/>
        <v>463508640</v>
      </c>
      <c r="W28" s="84">
        <v>144720</v>
      </c>
      <c r="X28" s="84">
        <v>868320</v>
      </c>
      <c r="Y28" s="84">
        <v>2553102</v>
      </c>
      <c r="Z28" s="84">
        <v>6227553</v>
      </c>
      <c r="AA28" s="84">
        <v>9565618</v>
      </c>
      <c r="AB28" s="84">
        <v>20654839</v>
      </c>
      <c r="AC28" s="124">
        <f t="shared" si="7"/>
        <v>40014152</v>
      </c>
      <c r="AD28" s="84">
        <v>557591</v>
      </c>
      <c r="AE28" s="84">
        <v>6220536</v>
      </c>
      <c r="AF28" s="84">
        <v>7316403</v>
      </c>
      <c r="AG28" s="84">
        <v>10425247</v>
      </c>
      <c r="AH28" s="84">
        <v>10100324</v>
      </c>
      <c r="AI28" s="84">
        <v>17604974</v>
      </c>
      <c r="AJ28" s="124">
        <f t="shared" si="9"/>
        <v>52225075</v>
      </c>
      <c r="AK28" s="84">
        <v>0</v>
      </c>
      <c r="AL28" s="84">
        <v>100449</v>
      </c>
      <c r="AM28" s="84">
        <v>223064</v>
      </c>
      <c r="AN28" s="84">
        <v>162697</v>
      </c>
      <c r="AO28" s="84">
        <v>233437</v>
      </c>
      <c r="AP28" s="84">
        <v>708800</v>
      </c>
      <c r="AQ28" s="124">
        <f t="shared" si="11"/>
        <v>1428447</v>
      </c>
      <c r="AR28" s="84">
        <v>6247804</v>
      </c>
      <c r="AS28" s="84">
        <v>54796960</v>
      </c>
      <c r="AT28" s="84">
        <v>48109202</v>
      </c>
      <c r="AU28" s="84">
        <v>55982658</v>
      </c>
      <c r="AV28" s="84">
        <v>38189631</v>
      </c>
      <c r="AW28" s="84">
        <v>20013829</v>
      </c>
      <c r="AX28" s="124">
        <f t="shared" si="13"/>
        <v>223340084</v>
      </c>
      <c r="AY28" s="84">
        <v>1300861</v>
      </c>
      <c r="AZ28" s="84">
        <v>21993101</v>
      </c>
      <c r="BA28" s="84">
        <v>23150535</v>
      </c>
      <c r="BB28" s="84">
        <v>30228140</v>
      </c>
      <c r="BC28" s="84">
        <v>19621924</v>
      </c>
      <c r="BD28" s="84">
        <v>10537831</v>
      </c>
      <c r="BE28" s="124">
        <f t="shared" si="15"/>
        <v>106832392</v>
      </c>
      <c r="BF28" s="84">
        <v>2667636</v>
      </c>
      <c r="BG28" s="84">
        <v>18281547</v>
      </c>
      <c r="BH28" s="84">
        <v>13981266</v>
      </c>
      <c r="BI28" s="84">
        <v>14804100</v>
      </c>
      <c r="BJ28" s="84">
        <v>13568076</v>
      </c>
      <c r="BK28" s="84">
        <v>14479155</v>
      </c>
      <c r="BL28" s="123">
        <f t="shared" si="17"/>
        <v>77781780</v>
      </c>
      <c r="BM28" s="165">
        <v>52383</v>
      </c>
      <c r="BN28" s="84">
        <v>3376903</v>
      </c>
      <c r="BO28" s="84">
        <v>6445357</v>
      </c>
      <c r="BP28" s="84">
        <v>15451607</v>
      </c>
      <c r="BQ28" s="84">
        <v>22196604</v>
      </c>
      <c r="BR28" s="84">
        <v>25912979</v>
      </c>
      <c r="BS28" s="126">
        <f t="shared" si="19"/>
        <v>73435833</v>
      </c>
      <c r="BT28" s="84">
        <v>52383</v>
      </c>
      <c r="BU28" s="84">
        <v>2303235</v>
      </c>
      <c r="BV28" s="84">
        <v>3957634</v>
      </c>
      <c r="BW28" s="84">
        <v>9951856</v>
      </c>
      <c r="BX28" s="84">
        <v>14136429</v>
      </c>
      <c r="BY28" s="84">
        <v>15668801</v>
      </c>
      <c r="BZ28" s="126">
        <f t="shared" si="21"/>
        <v>46070338</v>
      </c>
      <c r="CA28" s="84">
        <v>0</v>
      </c>
      <c r="CB28" s="84">
        <v>838103</v>
      </c>
      <c r="CC28" s="84">
        <v>2183270</v>
      </c>
      <c r="CD28" s="84">
        <v>4687217</v>
      </c>
      <c r="CE28" s="84">
        <v>6738398</v>
      </c>
      <c r="CF28" s="84">
        <v>7605214</v>
      </c>
      <c r="CG28" s="126">
        <f t="shared" si="23"/>
        <v>22052202</v>
      </c>
      <c r="CH28" s="84">
        <v>0</v>
      </c>
      <c r="CI28" s="84">
        <v>235565</v>
      </c>
      <c r="CJ28" s="84">
        <v>304453</v>
      </c>
      <c r="CK28" s="84">
        <v>812534</v>
      </c>
      <c r="CL28" s="84">
        <v>1321777</v>
      </c>
      <c r="CM28" s="84">
        <v>2638964</v>
      </c>
      <c r="CN28" s="123">
        <f t="shared" si="25"/>
        <v>5313293</v>
      </c>
      <c r="CO28" s="165">
        <v>8603056</v>
      </c>
      <c r="CP28" s="84">
        <v>54957799</v>
      </c>
      <c r="CQ28" s="84">
        <v>51821247</v>
      </c>
      <c r="CR28" s="84">
        <v>61654557</v>
      </c>
      <c r="CS28" s="84">
        <v>53235232</v>
      </c>
      <c r="CT28" s="84">
        <v>47042930</v>
      </c>
      <c r="CU28" s="126">
        <f t="shared" si="27"/>
        <v>277314821</v>
      </c>
      <c r="CV28" s="84">
        <v>693720</v>
      </c>
      <c r="CW28" s="84">
        <v>5859630</v>
      </c>
      <c r="CX28" s="84">
        <v>5675400</v>
      </c>
      <c r="CY28" s="84">
        <v>7444980</v>
      </c>
      <c r="CZ28" s="84">
        <v>6034050</v>
      </c>
      <c r="DA28" s="84">
        <v>7347150</v>
      </c>
      <c r="DB28" s="126">
        <f t="shared" si="29"/>
        <v>33054930</v>
      </c>
      <c r="DC28" s="84">
        <v>14375170</v>
      </c>
      <c r="DD28" s="84">
        <v>25912709</v>
      </c>
      <c r="DE28" s="84">
        <v>27721475</v>
      </c>
      <c r="DF28" s="84">
        <v>16624280</v>
      </c>
      <c r="DG28" s="84">
        <v>4967390</v>
      </c>
      <c r="DH28" s="126">
        <f t="shared" si="30"/>
        <v>89601024</v>
      </c>
      <c r="DI28" s="84">
        <v>358155</v>
      </c>
      <c r="DJ28" s="84">
        <v>12700037</v>
      </c>
      <c r="DK28" s="84">
        <v>11306947</v>
      </c>
      <c r="DL28" s="84">
        <v>18470927</v>
      </c>
      <c r="DM28" s="84">
        <v>25086132</v>
      </c>
      <c r="DN28" s="84">
        <v>30013980</v>
      </c>
      <c r="DO28" s="126">
        <f t="shared" si="32"/>
        <v>97936178</v>
      </c>
      <c r="DP28" s="84">
        <v>7551181</v>
      </c>
      <c r="DQ28" s="84">
        <v>22022962</v>
      </c>
      <c r="DR28" s="84">
        <v>8926191</v>
      </c>
      <c r="DS28" s="84">
        <v>8017175</v>
      </c>
      <c r="DT28" s="84">
        <v>5490770</v>
      </c>
      <c r="DU28" s="84">
        <v>4714410</v>
      </c>
      <c r="DV28" s="123">
        <f t="shared" si="34"/>
        <v>56722689</v>
      </c>
      <c r="DW28" s="165">
        <v>487691</v>
      </c>
      <c r="DX28" s="84">
        <v>1467200</v>
      </c>
      <c r="DY28" s="84">
        <v>1773061</v>
      </c>
      <c r="DZ28" s="84">
        <v>1310809</v>
      </c>
      <c r="EA28" s="84">
        <v>1210292</v>
      </c>
      <c r="EB28" s="84">
        <v>756351</v>
      </c>
      <c r="EC28" s="123">
        <f>SUM(DW28:EB28)</f>
        <v>7005404</v>
      </c>
      <c r="ED28" s="165">
        <v>1421112</v>
      </c>
      <c r="EE28" s="84">
        <v>4288739</v>
      </c>
      <c r="EF28" s="84">
        <v>2096322</v>
      </c>
      <c r="EG28" s="84">
        <v>2520144</v>
      </c>
      <c r="EH28" s="84">
        <v>720495</v>
      </c>
      <c r="EI28" s="84">
        <v>639441</v>
      </c>
      <c r="EJ28" s="166">
        <f>SUM(ED28:EI28)</f>
        <v>11686253</v>
      </c>
      <c r="EK28" s="165">
        <v>0</v>
      </c>
      <c r="EL28" s="84">
        <v>0</v>
      </c>
      <c r="EM28" s="84">
        <v>29958091</v>
      </c>
      <c r="EN28" s="84">
        <v>71989842</v>
      </c>
      <c r="EO28" s="84">
        <v>140442475</v>
      </c>
      <c r="EP28" s="84">
        <v>238084570</v>
      </c>
      <c r="EQ28" s="84">
        <v>281428790</v>
      </c>
      <c r="ER28" s="123">
        <f>SUM(EK28:EQ28)</f>
        <v>761903768</v>
      </c>
      <c r="ES28" s="165">
        <v>0</v>
      </c>
      <c r="ET28" s="84">
        <v>0</v>
      </c>
      <c r="EU28" s="84">
        <v>12340290</v>
      </c>
      <c r="EV28" s="84">
        <v>38212827</v>
      </c>
      <c r="EW28" s="84">
        <v>71267671</v>
      </c>
      <c r="EX28" s="84">
        <v>118529351</v>
      </c>
      <c r="EY28" s="84">
        <v>149465756</v>
      </c>
      <c r="EZ28" s="126">
        <f>SUM(ES28:EY28)</f>
        <v>389815895</v>
      </c>
      <c r="FA28" s="84">
        <v>15219702</v>
      </c>
      <c r="FB28" s="84">
        <v>29975084</v>
      </c>
      <c r="FC28" s="84">
        <v>57800820</v>
      </c>
      <c r="FD28" s="84">
        <v>77253170</v>
      </c>
      <c r="FE28" s="84">
        <v>42773228</v>
      </c>
      <c r="FF28" s="126">
        <f>SUM(FA28:FE28)</f>
        <v>223022004</v>
      </c>
      <c r="FG28" s="84">
        <v>2398099</v>
      </c>
      <c r="FH28" s="84">
        <v>3801931</v>
      </c>
      <c r="FI28" s="84">
        <v>11373984</v>
      </c>
      <c r="FJ28" s="84">
        <v>42302049</v>
      </c>
      <c r="FK28" s="84">
        <v>89189806</v>
      </c>
      <c r="FL28" s="166">
        <f>SUM(FG28:FK28)</f>
        <v>149065869</v>
      </c>
      <c r="FM28" s="165">
        <v>0</v>
      </c>
      <c r="FN28" s="84">
        <v>42873512</v>
      </c>
      <c r="FO28" s="84">
        <v>301828076</v>
      </c>
      <c r="FP28" s="84">
        <v>309360439</v>
      </c>
      <c r="FQ28" s="84">
        <v>426623407</v>
      </c>
      <c r="FR28" s="84">
        <v>479606106</v>
      </c>
      <c r="FS28" s="84">
        <v>536185109</v>
      </c>
      <c r="FT28" s="123">
        <f>SUM(FM28:FS28)</f>
        <v>2096476649</v>
      </c>
    </row>
    <row r="29" spans="1:176" s="129" customFormat="1" ht="18" customHeight="1">
      <c r="A29" s="109" t="s">
        <v>38</v>
      </c>
      <c r="B29" s="84">
        <v>32884983</v>
      </c>
      <c r="C29" s="84">
        <v>187088993</v>
      </c>
      <c r="D29" s="84">
        <v>136182622</v>
      </c>
      <c r="E29" s="84">
        <v>146822881</v>
      </c>
      <c r="F29" s="84">
        <v>153243042</v>
      </c>
      <c r="G29" s="84">
        <v>134017943</v>
      </c>
      <c r="H29" s="173">
        <f t="shared" si="1"/>
        <v>790240464</v>
      </c>
      <c r="I29" s="84">
        <v>22227934</v>
      </c>
      <c r="J29" s="84">
        <v>136266007</v>
      </c>
      <c r="K29" s="84">
        <v>98034279</v>
      </c>
      <c r="L29" s="84">
        <v>102702228</v>
      </c>
      <c r="M29" s="84">
        <v>103369889</v>
      </c>
      <c r="N29" s="84">
        <v>94337748</v>
      </c>
      <c r="O29" s="124">
        <f t="shared" si="3"/>
        <v>556938085</v>
      </c>
      <c r="P29" s="84">
        <v>14509876</v>
      </c>
      <c r="Q29" s="84">
        <v>65473640</v>
      </c>
      <c r="R29" s="84">
        <v>42333946</v>
      </c>
      <c r="S29" s="84">
        <v>42938073</v>
      </c>
      <c r="T29" s="84">
        <v>42897096</v>
      </c>
      <c r="U29" s="84">
        <v>45799305</v>
      </c>
      <c r="V29" s="124">
        <f t="shared" si="5"/>
        <v>253951936</v>
      </c>
      <c r="W29" s="84">
        <v>120600</v>
      </c>
      <c r="X29" s="84">
        <v>1994125</v>
      </c>
      <c r="Y29" s="84">
        <v>2287782</v>
      </c>
      <c r="Z29" s="84">
        <v>4708831</v>
      </c>
      <c r="AA29" s="84">
        <v>9290328</v>
      </c>
      <c r="AB29" s="84">
        <v>14308766</v>
      </c>
      <c r="AC29" s="124">
        <f t="shared" si="7"/>
        <v>32710432</v>
      </c>
      <c r="AD29" s="84">
        <v>346681</v>
      </c>
      <c r="AE29" s="84">
        <v>5210127</v>
      </c>
      <c r="AF29" s="84">
        <v>4705132</v>
      </c>
      <c r="AG29" s="84">
        <v>5969873</v>
      </c>
      <c r="AH29" s="84">
        <v>7367440</v>
      </c>
      <c r="AI29" s="84">
        <v>13579133</v>
      </c>
      <c r="AJ29" s="124">
        <f t="shared" si="9"/>
        <v>37178386</v>
      </c>
      <c r="AK29" s="84">
        <v>41500</v>
      </c>
      <c r="AL29" s="84">
        <v>103751</v>
      </c>
      <c r="AM29" s="84">
        <v>140534</v>
      </c>
      <c r="AN29" s="84">
        <v>126857</v>
      </c>
      <c r="AO29" s="84">
        <v>201359</v>
      </c>
      <c r="AP29" s="84">
        <v>72624</v>
      </c>
      <c r="AQ29" s="124">
        <f t="shared" si="11"/>
        <v>686625</v>
      </c>
      <c r="AR29" s="84">
        <v>4462538</v>
      </c>
      <c r="AS29" s="84">
        <v>39897418</v>
      </c>
      <c r="AT29" s="84">
        <v>32879933</v>
      </c>
      <c r="AU29" s="84">
        <v>31237616</v>
      </c>
      <c r="AV29" s="84">
        <v>26442431</v>
      </c>
      <c r="AW29" s="84">
        <v>9714858</v>
      </c>
      <c r="AX29" s="124">
        <f t="shared" si="13"/>
        <v>144634794</v>
      </c>
      <c r="AY29" s="84">
        <v>700994</v>
      </c>
      <c r="AZ29" s="84">
        <v>9507193</v>
      </c>
      <c r="BA29" s="84">
        <v>7300923</v>
      </c>
      <c r="BB29" s="84">
        <v>9247496</v>
      </c>
      <c r="BC29" s="84">
        <v>6808797</v>
      </c>
      <c r="BD29" s="84">
        <v>1875815</v>
      </c>
      <c r="BE29" s="124">
        <f t="shared" si="15"/>
        <v>35441218</v>
      </c>
      <c r="BF29" s="84">
        <v>2045745</v>
      </c>
      <c r="BG29" s="84">
        <v>14079753</v>
      </c>
      <c r="BH29" s="84">
        <v>8386029</v>
      </c>
      <c r="BI29" s="84">
        <v>8473482</v>
      </c>
      <c r="BJ29" s="84">
        <v>10362438</v>
      </c>
      <c r="BK29" s="84">
        <v>8987247</v>
      </c>
      <c r="BL29" s="123">
        <f t="shared" si="17"/>
        <v>52334694</v>
      </c>
      <c r="BM29" s="165">
        <v>103173</v>
      </c>
      <c r="BN29" s="84">
        <v>2399777</v>
      </c>
      <c r="BO29" s="84">
        <v>5288396</v>
      </c>
      <c r="BP29" s="84">
        <v>9939284</v>
      </c>
      <c r="BQ29" s="84">
        <v>11148853</v>
      </c>
      <c r="BR29" s="84">
        <v>12292339</v>
      </c>
      <c r="BS29" s="126">
        <f t="shared" si="19"/>
        <v>41171822</v>
      </c>
      <c r="BT29" s="84">
        <v>103173</v>
      </c>
      <c r="BU29" s="84">
        <v>2125866</v>
      </c>
      <c r="BV29" s="84">
        <v>4424024</v>
      </c>
      <c r="BW29" s="84">
        <v>8012776</v>
      </c>
      <c r="BX29" s="84">
        <v>8880357</v>
      </c>
      <c r="BY29" s="84">
        <v>9995672</v>
      </c>
      <c r="BZ29" s="126">
        <f t="shared" si="21"/>
        <v>33541868</v>
      </c>
      <c r="CA29" s="84">
        <v>0</v>
      </c>
      <c r="CB29" s="84">
        <v>247012</v>
      </c>
      <c r="CC29" s="84">
        <v>864372</v>
      </c>
      <c r="CD29" s="84">
        <v>1881622</v>
      </c>
      <c r="CE29" s="84">
        <v>2037881</v>
      </c>
      <c r="CF29" s="84">
        <v>1696254</v>
      </c>
      <c r="CG29" s="126">
        <f t="shared" si="23"/>
        <v>6727141</v>
      </c>
      <c r="CH29" s="84">
        <v>0</v>
      </c>
      <c r="CI29" s="84">
        <v>26899</v>
      </c>
      <c r="CJ29" s="84">
        <v>0</v>
      </c>
      <c r="CK29" s="84">
        <v>44886</v>
      </c>
      <c r="CL29" s="84">
        <v>230615</v>
      </c>
      <c r="CM29" s="84">
        <v>600413</v>
      </c>
      <c r="CN29" s="123">
        <f t="shared" si="25"/>
        <v>902813</v>
      </c>
      <c r="CO29" s="165">
        <v>9530775</v>
      </c>
      <c r="CP29" s="84">
        <v>43456770</v>
      </c>
      <c r="CQ29" s="84">
        <v>31155509</v>
      </c>
      <c r="CR29" s="84">
        <v>32175202</v>
      </c>
      <c r="CS29" s="84">
        <v>36969936</v>
      </c>
      <c r="CT29" s="84">
        <v>27266859</v>
      </c>
      <c r="CU29" s="126">
        <f t="shared" si="27"/>
        <v>180555051</v>
      </c>
      <c r="CV29" s="84">
        <v>376470</v>
      </c>
      <c r="CW29" s="84">
        <v>2566440</v>
      </c>
      <c r="CX29" s="84">
        <v>2112210</v>
      </c>
      <c r="CY29" s="84">
        <v>2204010</v>
      </c>
      <c r="CZ29" s="84">
        <v>3029040</v>
      </c>
      <c r="DA29" s="84">
        <v>3200040</v>
      </c>
      <c r="DB29" s="126">
        <f t="shared" si="29"/>
        <v>13488210</v>
      </c>
      <c r="DC29" s="84">
        <v>7085136</v>
      </c>
      <c r="DD29" s="84">
        <v>9303157</v>
      </c>
      <c r="DE29" s="84">
        <v>11946050</v>
      </c>
      <c r="DF29" s="84">
        <v>8217624</v>
      </c>
      <c r="DG29" s="84">
        <v>2564615</v>
      </c>
      <c r="DH29" s="126">
        <f t="shared" si="30"/>
        <v>39116582</v>
      </c>
      <c r="DI29" s="84">
        <v>806666</v>
      </c>
      <c r="DJ29" s="84">
        <v>9271402</v>
      </c>
      <c r="DK29" s="84">
        <v>8029379</v>
      </c>
      <c r="DL29" s="84">
        <v>9341338</v>
      </c>
      <c r="DM29" s="84">
        <v>18767053</v>
      </c>
      <c r="DN29" s="84">
        <v>16329448</v>
      </c>
      <c r="DO29" s="126">
        <f t="shared" si="32"/>
        <v>62545286</v>
      </c>
      <c r="DP29" s="84">
        <v>8347639</v>
      </c>
      <c r="DQ29" s="84">
        <v>24533792</v>
      </c>
      <c r="DR29" s="84">
        <v>11710763</v>
      </c>
      <c r="DS29" s="84">
        <v>8683804</v>
      </c>
      <c r="DT29" s="84">
        <v>6956219</v>
      </c>
      <c r="DU29" s="84">
        <v>5172756</v>
      </c>
      <c r="DV29" s="123">
        <f t="shared" si="34"/>
        <v>65404973</v>
      </c>
      <c r="DW29" s="165">
        <v>276848</v>
      </c>
      <c r="DX29" s="84">
        <v>468683</v>
      </c>
      <c r="DY29" s="84">
        <v>383507</v>
      </c>
      <c r="DZ29" s="84">
        <v>807218</v>
      </c>
      <c r="EA29" s="84">
        <v>453181</v>
      </c>
      <c r="EB29" s="84">
        <v>120997</v>
      </c>
      <c r="EC29" s="123">
        <f>SUM(DW29:EB29)</f>
        <v>2510434</v>
      </c>
      <c r="ED29" s="165">
        <v>746253</v>
      </c>
      <c r="EE29" s="84">
        <v>4497756</v>
      </c>
      <c r="EF29" s="84">
        <v>1320931</v>
      </c>
      <c r="EG29" s="84">
        <v>1198949</v>
      </c>
      <c r="EH29" s="84">
        <v>1301183</v>
      </c>
      <c r="EI29" s="84">
        <v>0</v>
      </c>
      <c r="EJ29" s="166">
        <f>SUM(ED29:EI29)</f>
        <v>9065072</v>
      </c>
      <c r="EK29" s="165">
        <v>0</v>
      </c>
      <c r="EL29" s="84">
        <v>0</v>
      </c>
      <c r="EM29" s="84">
        <v>36373466</v>
      </c>
      <c r="EN29" s="84">
        <v>57825526</v>
      </c>
      <c r="EO29" s="84">
        <v>117082595</v>
      </c>
      <c r="EP29" s="84">
        <v>189785130</v>
      </c>
      <c r="EQ29" s="84">
        <v>193468399</v>
      </c>
      <c r="ER29" s="123">
        <f>SUM(EK29:EQ29)</f>
        <v>594535116</v>
      </c>
      <c r="ES29" s="165">
        <v>0</v>
      </c>
      <c r="ET29" s="84">
        <v>0</v>
      </c>
      <c r="EU29" s="84">
        <v>16165090</v>
      </c>
      <c r="EV29" s="84">
        <v>29920125</v>
      </c>
      <c r="EW29" s="84">
        <v>56028627</v>
      </c>
      <c r="EX29" s="84">
        <v>98144215</v>
      </c>
      <c r="EY29" s="84">
        <v>101248143</v>
      </c>
      <c r="EZ29" s="126">
        <f>SUM(ES29:EY29)</f>
        <v>301506200</v>
      </c>
      <c r="FA29" s="84">
        <v>18408747</v>
      </c>
      <c r="FB29" s="84">
        <v>24616325</v>
      </c>
      <c r="FC29" s="84">
        <v>53484278</v>
      </c>
      <c r="FD29" s="84">
        <v>65534140</v>
      </c>
      <c r="FE29" s="84">
        <v>32596662</v>
      </c>
      <c r="FF29" s="126">
        <f>SUM(FA29:FE29)</f>
        <v>194640152</v>
      </c>
      <c r="FG29" s="84">
        <v>1799629</v>
      </c>
      <c r="FH29" s="84">
        <v>3289076</v>
      </c>
      <c r="FI29" s="84">
        <v>7569690</v>
      </c>
      <c r="FJ29" s="84">
        <v>26106775</v>
      </c>
      <c r="FK29" s="84">
        <v>59623594</v>
      </c>
      <c r="FL29" s="166">
        <f>SUM(FG29:FK29)</f>
        <v>98388764</v>
      </c>
      <c r="FM29" s="165">
        <v>0</v>
      </c>
      <c r="FN29" s="84">
        <v>32884983</v>
      </c>
      <c r="FO29" s="84">
        <v>223462459</v>
      </c>
      <c r="FP29" s="84">
        <v>194008148</v>
      </c>
      <c r="FQ29" s="84">
        <v>263905476</v>
      </c>
      <c r="FR29" s="84">
        <v>343028172</v>
      </c>
      <c r="FS29" s="84">
        <v>327486342</v>
      </c>
      <c r="FT29" s="123">
        <f>SUM(FM29:FS29)</f>
        <v>1384775580</v>
      </c>
    </row>
    <row r="30" spans="1:176" s="129" customFormat="1" ht="18" customHeight="1">
      <c r="A30" s="109" t="s">
        <v>39</v>
      </c>
      <c r="B30" s="84">
        <v>52493157</v>
      </c>
      <c r="C30" s="84">
        <v>189915737</v>
      </c>
      <c r="D30" s="84">
        <v>140420930</v>
      </c>
      <c r="E30" s="84">
        <v>160397524</v>
      </c>
      <c r="F30" s="84">
        <v>179885387</v>
      </c>
      <c r="G30" s="84">
        <v>129189543</v>
      </c>
      <c r="H30" s="173">
        <f t="shared" si="1"/>
        <v>852302278</v>
      </c>
      <c r="I30" s="84">
        <v>34520435</v>
      </c>
      <c r="J30" s="84">
        <v>132621993</v>
      </c>
      <c r="K30" s="84">
        <v>91798055</v>
      </c>
      <c r="L30" s="84">
        <v>109218806</v>
      </c>
      <c r="M30" s="84">
        <v>121403323</v>
      </c>
      <c r="N30" s="84">
        <v>95754950</v>
      </c>
      <c r="O30" s="124">
        <f t="shared" si="3"/>
        <v>585317562</v>
      </c>
      <c r="P30" s="84">
        <v>20496862</v>
      </c>
      <c r="Q30" s="84">
        <v>61702643</v>
      </c>
      <c r="R30" s="84">
        <v>42153520</v>
      </c>
      <c r="S30" s="84">
        <v>42055198</v>
      </c>
      <c r="T30" s="84">
        <v>50943730</v>
      </c>
      <c r="U30" s="84">
        <v>44532463</v>
      </c>
      <c r="V30" s="124">
        <f t="shared" si="5"/>
        <v>261884416</v>
      </c>
      <c r="W30" s="84">
        <v>48240</v>
      </c>
      <c r="X30" s="84">
        <v>1727645</v>
      </c>
      <c r="Y30" s="84">
        <v>1400810</v>
      </c>
      <c r="Z30" s="84">
        <v>5078024</v>
      </c>
      <c r="AA30" s="84">
        <v>8801773</v>
      </c>
      <c r="AB30" s="84">
        <v>17115248</v>
      </c>
      <c r="AC30" s="124">
        <f t="shared" si="7"/>
        <v>34171740</v>
      </c>
      <c r="AD30" s="84">
        <v>468424</v>
      </c>
      <c r="AE30" s="84">
        <v>3086299</v>
      </c>
      <c r="AF30" s="84">
        <v>2870488</v>
      </c>
      <c r="AG30" s="84">
        <v>3155253</v>
      </c>
      <c r="AH30" s="84">
        <v>6054650</v>
      </c>
      <c r="AI30" s="84">
        <v>11790478</v>
      </c>
      <c r="AJ30" s="124">
        <f t="shared" si="9"/>
        <v>27425592</v>
      </c>
      <c r="AK30" s="84">
        <v>41500</v>
      </c>
      <c r="AL30" s="84">
        <v>290500</v>
      </c>
      <c r="AM30" s="84">
        <v>527240</v>
      </c>
      <c r="AN30" s="84">
        <v>275409</v>
      </c>
      <c r="AO30" s="84">
        <v>422544</v>
      </c>
      <c r="AP30" s="84">
        <v>423016</v>
      </c>
      <c r="AQ30" s="124">
        <f t="shared" si="11"/>
        <v>1980209</v>
      </c>
      <c r="AR30" s="84">
        <v>7648589</v>
      </c>
      <c r="AS30" s="84">
        <v>40622053</v>
      </c>
      <c r="AT30" s="84">
        <v>27114971</v>
      </c>
      <c r="AU30" s="84">
        <v>39284096</v>
      </c>
      <c r="AV30" s="84">
        <v>33809075</v>
      </c>
      <c r="AW30" s="84">
        <v>9596060</v>
      </c>
      <c r="AX30" s="124">
        <f t="shared" si="13"/>
        <v>158074844</v>
      </c>
      <c r="AY30" s="84">
        <v>1373115</v>
      </c>
      <c r="AZ30" s="84">
        <v>10626110</v>
      </c>
      <c r="BA30" s="84">
        <v>7979373</v>
      </c>
      <c r="BB30" s="84">
        <v>9060507</v>
      </c>
      <c r="BC30" s="84">
        <v>8709340</v>
      </c>
      <c r="BD30" s="84">
        <v>1934653</v>
      </c>
      <c r="BE30" s="124">
        <f t="shared" si="15"/>
        <v>39683098</v>
      </c>
      <c r="BF30" s="84">
        <v>4443705</v>
      </c>
      <c r="BG30" s="84">
        <v>14566743</v>
      </c>
      <c r="BH30" s="84">
        <v>9751653</v>
      </c>
      <c r="BI30" s="84">
        <v>10310319</v>
      </c>
      <c r="BJ30" s="84">
        <v>12662211</v>
      </c>
      <c r="BK30" s="84">
        <v>10363032</v>
      </c>
      <c r="BL30" s="123">
        <f t="shared" si="17"/>
        <v>62097663</v>
      </c>
      <c r="BM30" s="165">
        <v>264184</v>
      </c>
      <c r="BN30" s="84">
        <v>5677673</v>
      </c>
      <c r="BO30" s="84">
        <v>10367964</v>
      </c>
      <c r="BP30" s="84">
        <v>12713944</v>
      </c>
      <c r="BQ30" s="84">
        <v>22419367</v>
      </c>
      <c r="BR30" s="84">
        <v>14279767</v>
      </c>
      <c r="BS30" s="126">
        <f t="shared" si="19"/>
        <v>65722899</v>
      </c>
      <c r="BT30" s="84">
        <v>264184</v>
      </c>
      <c r="BU30" s="84">
        <v>4995500</v>
      </c>
      <c r="BV30" s="84">
        <v>8923475</v>
      </c>
      <c r="BW30" s="84">
        <v>10673330</v>
      </c>
      <c r="BX30" s="84">
        <v>19575230</v>
      </c>
      <c r="BY30" s="84">
        <v>11779284</v>
      </c>
      <c r="BZ30" s="126">
        <f t="shared" si="21"/>
        <v>56211003</v>
      </c>
      <c r="CA30" s="84">
        <v>0</v>
      </c>
      <c r="CB30" s="84">
        <v>682173</v>
      </c>
      <c r="CC30" s="84">
        <v>1444489</v>
      </c>
      <c r="CD30" s="84">
        <v>2040614</v>
      </c>
      <c r="CE30" s="84">
        <v>2844137</v>
      </c>
      <c r="CF30" s="84">
        <v>2500483</v>
      </c>
      <c r="CG30" s="126">
        <f t="shared" si="23"/>
        <v>9511896</v>
      </c>
      <c r="CH30" s="84">
        <v>0</v>
      </c>
      <c r="CI30" s="84">
        <v>0</v>
      </c>
      <c r="CJ30" s="84">
        <v>0</v>
      </c>
      <c r="CK30" s="84">
        <v>0</v>
      </c>
      <c r="CL30" s="84">
        <v>0</v>
      </c>
      <c r="CM30" s="84">
        <v>0</v>
      </c>
      <c r="CN30" s="123">
        <f t="shared" si="25"/>
        <v>0</v>
      </c>
      <c r="CO30" s="165">
        <v>15698613</v>
      </c>
      <c r="CP30" s="84">
        <v>48013362</v>
      </c>
      <c r="CQ30" s="84">
        <v>35985231</v>
      </c>
      <c r="CR30" s="84">
        <v>36465831</v>
      </c>
      <c r="CS30" s="84">
        <v>34814678</v>
      </c>
      <c r="CT30" s="84">
        <v>18550227</v>
      </c>
      <c r="CU30" s="126">
        <f t="shared" si="27"/>
        <v>189527942</v>
      </c>
      <c r="CV30" s="84">
        <v>450090</v>
      </c>
      <c r="CW30" s="84">
        <v>1471680</v>
      </c>
      <c r="CX30" s="84">
        <v>1496520</v>
      </c>
      <c r="CY30" s="84">
        <v>1740240</v>
      </c>
      <c r="CZ30" s="84">
        <v>2204460</v>
      </c>
      <c r="DA30" s="84">
        <v>2576340</v>
      </c>
      <c r="DB30" s="126">
        <f t="shared" si="29"/>
        <v>9939330</v>
      </c>
      <c r="DC30" s="84">
        <v>9157524</v>
      </c>
      <c r="DD30" s="84">
        <v>11307255</v>
      </c>
      <c r="DE30" s="84">
        <v>10983715</v>
      </c>
      <c r="DF30" s="84">
        <v>7396256</v>
      </c>
      <c r="DG30" s="84">
        <v>1003734</v>
      </c>
      <c r="DH30" s="126">
        <f t="shared" si="30"/>
        <v>39848484</v>
      </c>
      <c r="DI30" s="84">
        <v>2679808</v>
      </c>
      <c r="DJ30" s="84">
        <v>14435620</v>
      </c>
      <c r="DK30" s="84">
        <v>11595620</v>
      </c>
      <c r="DL30" s="84">
        <v>13911359</v>
      </c>
      <c r="DM30" s="84">
        <v>16603720</v>
      </c>
      <c r="DN30" s="84">
        <v>9128104</v>
      </c>
      <c r="DO30" s="126">
        <f t="shared" si="32"/>
        <v>68354231</v>
      </c>
      <c r="DP30" s="84">
        <v>12568715</v>
      </c>
      <c r="DQ30" s="84">
        <v>22948538</v>
      </c>
      <c r="DR30" s="84">
        <v>11585836</v>
      </c>
      <c r="DS30" s="84">
        <v>9830517</v>
      </c>
      <c r="DT30" s="84">
        <v>8610242</v>
      </c>
      <c r="DU30" s="84">
        <v>5842049</v>
      </c>
      <c r="DV30" s="123">
        <f t="shared" si="34"/>
        <v>71385897</v>
      </c>
      <c r="DW30" s="165">
        <v>250362</v>
      </c>
      <c r="DX30" s="84">
        <v>823552</v>
      </c>
      <c r="DY30" s="84">
        <v>856316</v>
      </c>
      <c r="DZ30" s="84">
        <v>710005</v>
      </c>
      <c r="EA30" s="84">
        <v>394836</v>
      </c>
      <c r="EB30" s="84">
        <v>182679</v>
      </c>
      <c r="EC30" s="123">
        <f>SUM(DW30:EB30)</f>
        <v>3217750</v>
      </c>
      <c r="ED30" s="165">
        <v>1759563</v>
      </c>
      <c r="EE30" s="84">
        <v>2779157</v>
      </c>
      <c r="EF30" s="84">
        <v>1413364</v>
      </c>
      <c r="EG30" s="84">
        <v>1288938</v>
      </c>
      <c r="EH30" s="84">
        <v>853183</v>
      </c>
      <c r="EI30" s="84">
        <v>421920</v>
      </c>
      <c r="EJ30" s="166">
        <f>SUM(ED30:EI30)</f>
        <v>8516125</v>
      </c>
      <c r="EK30" s="165">
        <v>0</v>
      </c>
      <c r="EL30" s="84">
        <v>0</v>
      </c>
      <c r="EM30" s="84">
        <v>47986787</v>
      </c>
      <c r="EN30" s="84">
        <v>60496594</v>
      </c>
      <c r="EO30" s="84">
        <v>131092648</v>
      </c>
      <c r="EP30" s="84">
        <v>209728472</v>
      </c>
      <c r="EQ30" s="84">
        <v>195391935</v>
      </c>
      <c r="ER30" s="123">
        <f>SUM(EK30:EQ30)</f>
        <v>644696436</v>
      </c>
      <c r="ES30" s="165">
        <v>0</v>
      </c>
      <c r="ET30" s="84">
        <v>0</v>
      </c>
      <c r="EU30" s="84">
        <v>24151212</v>
      </c>
      <c r="EV30" s="84">
        <v>24011310</v>
      </c>
      <c r="EW30" s="84">
        <v>51667363</v>
      </c>
      <c r="EX30" s="84">
        <v>114060124</v>
      </c>
      <c r="EY30" s="84">
        <v>88948190</v>
      </c>
      <c r="EZ30" s="126">
        <f>SUM(ES30:EY30)</f>
        <v>302838199</v>
      </c>
      <c r="FA30" s="84">
        <v>20789465</v>
      </c>
      <c r="FB30" s="84">
        <v>33954867</v>
      </c>
      <c r="FC30" s="84">
        <v>68775082</v>
      </c>
      <c r="FD30" s="84">
        <v>72416933</v>
      </c>
      <c r="FE30" s="84">
        <v>31320717</v>
      </c>
      <c r="FF30" s="126">
        <f>SUM(FA30:FE30)</f>
        <v>227257064</v>
      </c>
      <c r="FG30" s="84">
        <v>3046110</v>
      </c>
      <c r="FH30" s="84">
        <v>2530417</v>
      </c>
      <c r="FI30" s="84">
        <v>10650203</v>
      </c>
      <c r="FJ30" s="84">
        <v>23251415</v>
      </c>
      <c r="FK30" s="84">
        <v>75123028</v>
      </c>
      <c r="FL30" s="166">
        <f>SUM(FG30:FK30)</f>
        <v>114601173</v>
      </c>
      <c r="FM30" s="165">
        <v>0</v>
      </c>
      <c r="FN30" s="84">
        <v>52493157</v>
      </c>
      <c r="FO30" s="84">
        <v>237902524</v>
      </c>
      <c r="FP30" s="84">
        <v>200917524</v>
      </c>
      <c r="FQ30" s="84">
        <v>291490172</v>
      </c>
      <c r="FR30" s="84">
        <v>389613859</v>
      </c>
      <c r="FS30" s="84">
        <v>324581478</v>
      </c>
      <c r="FT30" s="123">
        <f>SUM(FM30:FS30)</f>
        <v>1496998714</v>
      </c>
    </row>
    <row r="31" spans="1:176" s="129" customFormat="1" ht="18" customHeight="1">
      <c r="A31" s="110" t="s">
        <v>40</v>
      </c>
      <c r="B31" s="85">
        <f aca="true" t="shared" si="39" ref="B31:G31">SUM(B8:B30)</f>
        <v>878459133</v>
      </c>
      <c r="C31" s="85">
        <f t="shared" si="39"/>
        <v>3871282669</v>
      </c>
      <c r="D31" s="85">
        <f t="shared" si="39"/>
        <v>2923407648</v>
      </c>
      <c r="E31" s="85">
        <f t="shared" si="39"/>
        <v>3288694081</v>
      </c>
      <c r="F31" s="85">
        <f t="shared" si="39"/>
        <v>3048720963</v>
      </c>
      <c r="G31" s="85">
        <f t="shared" si="39"/>
        <v>2766782632</v>
      </c>
      <c r="H31" s="125">
        <f t="shared" si="1"/>
        <v>16777347126</v>
      </c>
      <c r="I31" s="132">
        <f aca="true" t="shared" si="40" ref="I31:N31">SUM(I8:I30)</f>
        <v>588563345</v>
      </c>
      <c r="J31" s="85">
        <f t="shared" si="40"/>
        <v>2821901421</v>
      </c>
      <c r="K31" s="85">
        <f t="shared" si="40"/>
        <v>2097234798</v>
      </c>
      <c r="L31" s="85">
        <f t="shared" si="40"/>
        <v>2326957647</v>
      </c>
      <c r="M31" s="85">
        <f t="shared" si="40"/>
        <v>2128307477</v>
      </c>
      <c r="N31" s="85">
        <f t="shared" si="40"/>
        <v>2098181569</v>
      </c>
      <c r="O31" s="85">
        <f t="shared" si="3"/>
        <v>12061146257</v>
      </c>
      <c r="P31" s="85">
        <f aca="true" t="shared" si="41" ref="P31:U31">SUM(P8:P30)</f>
        <v>401882209</v>
      </c>
      <c r="Q31" s="85">
        <f t="shared" si="41"/>
        <v>1508635811</v>
      </c>
      <c r="R31" s="85">
        <f t="shared" si="41"/>
        <v>1007433049</v>
      </c>
      <c r="S31" s="85">
        <f t="shared" si="41"/>
        <v>1032363148</v>
      </c>
      <c r="T31" s="85">
        <f t="shared" si="41"/>
        <v>999192150</v>
      </c>
      <c r="U31" s="85">
        <f t="shared" si="41"/>
        <v>1096053884</v>
      </c>
      <c r="V31" s="85">
        <f t="shared" si="5"/>
        <v>6045560251</v>
      </c>
      <c r="W31" s="85">
        <f aca="true" t="shared" si="42" ref="W31:AB31">SUM(W8:W30)</f>
        <v>491884</v>
      </c>
      <c r="X31" s="85">
        <f t="shared" si="42"/>
        <v>14814122</v>
      </c>
      <c r="Y31" s="85">
        <f t="shared" si="42"/>
        <v>28325692</v>
      </c>
      <c r="Z31" s="85">
        <f t="shared" si="42"/>
        <v>65173376</v>
      </c>
      <c r="AA31" s="85">
        <f t="shared" si="42"/>
        <v>129046562</v>
      </c>
      <c r="AB31" s="85">
        <f t="shared" si="42"/>
        <v>267985885</v>
      </c>
      <c r="AC31" s="85">
        <f t="shared" si="7"/>
        <v>505837521</v>
      </c>
      <c r="AD31" s="85">
        <f aca="true" t="shared" si="43" ref="AD31:AI31">SUM(AD8:AD30)</f>
        <v>10874983</v>
      </c>
      <c r="AE31" s="85">
        <f t="shared" si="43"/>
        <v>105587226</v>
      </c>
      <c r="AF31" s="85">
        <f t="shared" si="43"/>
        <v>107444932</v>
      </c>
      <c r="AG31" s="85">
        <f t="shared" si="43"/>
        <v>131195766</v>
      </c>
      <c r="AH31" s="85">
        <f t="shared" si="43"/>
        <v>148008500</v>
      </c>
      <c r="AI31" s="85">
        <f t="shared" si="43"/>
        <v>243613671</v>
      </c>
      <c r="AJ31" s="85">
        <f t="shared" si="9"/>
        <v>746725078</v>
      </c>
      <c r="AK31" s="85">
        <f aca="true" t="shared" si="44" ref="AK31:AP31">SUM(AK8:AK30)</f>
        <v>472782</v>
      </c>
      <c r="AL31" s="85">
        <f t="shared" si="44"/>
        <v>3961826</v>
      </c>
      <c r="AM31" s="85">
        <f t="shared" si="44"/>
        <v>4355172</v>
      </c>
      <c r="AN31" s="85">
        <f t="shared" si="44"/>
        <v>4989896</v>
      </c>
      <c r="AO31" s="85">
        <f t="shared" si="44"/>
        <v>5549069</v>
      </c>
      <c r="AP31" s="85">
        <f t="shared" si="44"/>
        <v>6438537</v>
      </c>
      <c r="AQ31" s="85">
        <f t="shared" si="11"/>
        <v>25767282</v>
      </c>
      <c r="AR31" s="85">
        <f aca="true" t="shared" si="45" ref="AR31:AW31">SUM(AR8:AR30)</f>
        <v>109620151</v>
      </c>
      <c r="AS31" s="85">
        <f t="shared" si="45"/>
        <v>788061508</v>
      </c>
      <c r="AT31" s="85">
        <f t="shared" si="45"/>
        <v>631741467</v>
      </c>
      <c r="AU31" s="85">
        <f t="shared" si="45"/>
        <v>748040163</v>
      </c>
      <c r="AV31" s="85">
        <f t="shared" si="45"/>
        <v>545024636</v>
      </c>
      <c r="AW31" s="85">
        <f t="shared" si="45"/>
        <v>247477795</v>
      </c>
      <c r="AX31" s="85">
        <f t="shared" si="13"/>
        <v>3069965720</v>
      </c>
      <c r="AY31" s="85">
        <f aca="true" t="shared" si="46" ref="AY31:BD31">SUM(AY8:AY30)</f>
        <v>13394207</v>
      </c>
      <c r="AZ31" s="85">
        <f t="shared" si="46"/>
        <v>143664985</v>
      </c>
      <c r="BA31" s="85">
        <f t="shared" si="46"/>
        <v>132659945</v>
      </c>
      <c r="BB31" s="85">
        <f t="shared" si="46"/>
        <v>151511626</v>
      </c>
      <c r="BC31" s="85">
        <f t="shared" si="46"/>
        <v>106897792</v>
      </c>
      <c r="BD31" s="85">
        <f t="shared" si="46"/>
        <v>44600075</v>
      </c>
      <c r="BE31" s="85">
        <f t="shared" si="15"/>
        <v>592728630</v>
      </c>
      <c r="BF31" s="85">
        <f aca="true" t="shared" si="47" ref="BF31:BK31">SUM(BF8:BF30)</f>
        <v>51827129</v>
      </c>
      <c r="BG31" s="85">
        <f t="shared" si="47"/>
        <v>257175943</v>
      </c>
      <c r="BH31" s="85">
        <f t="shared" si="47"/>
        <v>185274541</v>
      </c>
      <c r="BI31" s="85">
        <f t="shared" si="47"/>
        <v>193683672</v>
      </c>
      <c r="BJ31" s="85">
        <f t="shared" si="47"/>
        <v>194588768</v>
      </c>
      <c r="BK31" s="85">
        <f t="shared" si="47"/>
        <v>192011722</v>
      </c>
      <c r="BL31" s="125">
        <f t="shared" si="17"/>
        <v>1074561775</v>
      </c>
      <c r="BM31" s="132">
        <f aca="true" t="shared" si="48" ref="BM31:BR31">SUM(BM8:BM30)</f>
        <v>2361670</v>
      </c>
      <c r="BN31" s="85">
        <f t="shared" si="48"/>
        <v>63503148</v>
      </c>
      <c r="BO31" s="85">
        <f t="shared" si="48"/>
        <v>111789430</v>
      </c>
      <c r="BP31" s="85">
        <f t="shared" si="48"/>
        <v>193125276</v>
      </c>
      <c r="BQ31" s="85">
        <f t="shared" si="48"/>
        <v>242466991</v>
      </c>
      <c r="BR31" s="85">
        <f t="shared" si="48"/>
        <v>192458810</v>
      </c>
      <c r="BS31" s="85">
        <f t="shared" si="19"/>
        <v>805705325</v>
      </c>
      <c r="BT31" s="85">
        <f aca="true" t="shared" si="49" ref="BT31:BY31">SUM(BT8:BT30)</f>
        <v>1972942</v>
      </c>
      <c r="BU31" s="85">
        <f t="shared" si="49"/>
        <v>51097889</v>
      </c>
      <c r="BV31" s="85">
        <f t="shared" si="49"/>
        <v>89690500</v>
      </c>
      <c r="BW31" s="85">
        <f t="shared" si="49"/>
        <v>150148521</v>
      </c>
      <c r="BX31" s="85">
        <f t="shared" si="49"/>
        <v>192700381</v>
      </c>
      <c r="BY31" s="85">
        <f t="shared" si="49"/>
        <v>153131111</v>
      </c>
      <c r="BZ31" s="85">
        <f t="shared" si="21"/>
        <v>638741344</v>
      </c>
      <c r="CA31" s="85">
        <f aca="true" t="shared" si="50" ref="CA31:CF31">SUM(CA8:CA30)</f>
        <v>388728</v>
      </c>
      <c r="CB31" s="85">
        <f t="shared" si="50"/>
        <v>11876999</v>
      </c>
      <c r="CC31" s="85">
        <f t="shared" si="50"/>
        <v>21573087</v>
      </c>
      <c r="CD31" s="85">
        <f t="shared" si="50"/>
        <v>41047444</v>
      </c>
      <c r="CE31" s="85">
        <f t="shared" si="50"/>
        <v>47305381</v>
      </c>
      <c r="CF31" s="85">
        <f t="shared" si="50"/>
        <v>33538226</v>
      </c>
      <c r="CG31" s="85">
        <f t="shared" si="23"/>
        <v>155729865</v>
      </c>
      <c r="CH31" s="85">
        <f aca="true" t="shared" si="51" ref="CH31:CM31">SUM(CH8:CH30)</f>
        <v>0</v>
      </c>
      <c r="CI31" s="85">
        <f t="shared" si="51"/>
        <v>528260</v>
      </c>
      <c r="CJ31" s="85">
        <f t="shared" si="51"/>
        <v>525843</v>
      </c>
      <c r="CK31" s="85">
        <f t="shared" si="51"/>
        <v>1929311</v>
      </c>
      <c r="CL31" s="85">
        <f t="shared" si="51"/>
        <v>2461229</v>
      </c>
      <c r="CM31" s="85">
        <f t="shared" si="51"/>
        <v>5789473</v>
      </c>
      <c r="CN31" s="125">
        <f t="shared" si="25"/>
        <v>11234116</v>
      </c>
      <c r="CO31" s="132">
        <f aca="true" t="shared" si="52" ref="CO31:CT31">SUM(CO8:CO30)</f>
        <v>242139122</v>
      </c>
      <c r="CP31" s="85">
        <f t="shared" si="52"/>
        <v>892914279</v>
      </c>
      <c r="CQ31" s="85">
        <f t="shared" si="52"/>
        <v>662228296</v>
      </c>
      <c r="CR31" s="85">
        <f t="shared" si="52"/>
        <v>722679442</v>
      </c>
      <c r="CS31" s="85">
        <f t="shared" si="52"/>
        <v>648232567</v>
      </c>
      <c r="CT31" s="85">
        <f t="shared" si="52"/>
        <v>461943815</v>
      </c>
      <c r="CU31" s="85">
        <f t="shared" si="27"/>
        <v>3630137521</v>
      </c>
      <c r="CV31" s="85">
        <f aca="true" t="shared" si="53" ref="CV31:DA31">SUM(CV8:CV30)</f>
        <v>7029540</v>
      </c>
      <c r="CW31" s="85">
        <f t="shared" si="53"/>
        <v>43094340</v>
      </c>
      <c r="CX31" s="85">
        <f t="shared" si="53"/>
        <v>38886280</v>
      </c>
      <c r="CY31" s="85">
        <f t="shared" si="53"/>
        <v>46113020</v>
      </c>
      <c r="CZ31" s="85">
        <f t="shared" si="53"/>
        <v>49767570</v>
      </c>
      <c r="DA31" s="85">
        <f t="shared" si="53"/>
        <v>58838940</v>
      </c>
      <c r="DB31" s="85">
        <f t="shared" si="29"/>
        <v>243729690</v>
      </c>
      <c r="DC31" s="85">
        <f>SUM(DC8:DC30)</f>
        <v>124257181</v>
      </c>
      <c r="DD31" s="85">
        <f>SUM(DD8:DD30)</f>
        <v>184096440</v>
      </c>
      <c r="DE31" s="85">
        <f>SUM(DE8:DE30)</f>
        <v>202816505</v>
      </c>
      <c r="DF31" s="85">
        <f>SUM(DF8:DF30)</f>
        <v>114057855</v>
      </c>
      <c r="DG31" s="85">
        <f>SUM(DG8:DG30)</f>
        <v>27972623</v>
      </c>
      <c r="DH31" s="85">
        <f t="shared" si="30"/>
        <v>653200604</v>
      </c>
      <c r="DI31" s="85">
        <f aca="true" t="shared" si="54" ref="DI31:DN31">SUM(DI8:DI30)</f>
        <v>23953410</v>
      </c>
      <c r="DJ31" s="85">
        <f t="shared" si="54"/>
        <v>246548593</v>
      </c>
      <c r="DK31" s="85">
        <f t="shared" si="54"/>
        <v>215496218</v>
      </c>
      <c r="DL31" s="85">
        <f t="shared" si="54"/>
        <v>301317818</v>
      </c>
      <c r="DM31" s="85">
        <f t="shared" si="54"/>
        <v>355477265</v>
      </c>
      <c r="DN31" s="85">
        <f t="shared" si="54"/>
        <v>276628867</v>
      </c>
      <c r="DO31" s="85">
        <f t="shared" si="32"/>
        <v>1419422171</v>
      </c>
      <c r="DP31" s="85">
        <f aca="true" t="shared" si="55" ref="DP31:DU31">SUM(DP8:DP30)</f>
        <v>211156172</v>
      </c>
      <c r="DQ31" s="85">
        <f t="shared" si="55"/>
        <v>479014165</v>
      </c>
      <c r="DR31" s="85">
        <f t="shared" si="55"/>
        <v>223749358</v>
      </c>
      <c r="DS31" s="85">
        <f t="shared" si="55"/>
        <v>172432099</v>
      </c>
      <c r="DT31" s="85">
        <f t="shared" si="55"/>
        <v>128929877</v>
      </c>
      <c r="DU31" s="85">
        <f t="shared" si="55"/>
        <v>98503385</v>
      </c>
      <c r="DV31" s="125">
        <f t="shared" si="34"/>
        <v>1313785056</v>
      </c>
      <c r="DW31" s="132">
        <f aca="true" t="shared" si="56" ref="DW31:EB31">SUM(DW8:DW30)</f>
        <v>7692544</v>
      </c>
      <c r="DX31" s="85">
        <f t="shared" si="56"/>
        <v>19290919</v>
      </c>
      <c r="DY31" s="85">
        <f t="shared" si="56"/>
        <v>15544363</v>
      </c>
      <c r="DZ31" s="85">
        <f t="shared" si="56"/>
        <v>15576303</v>
      </c>
      <c r="EA31" s="85">
        <f t="shared" si="56"/>
        <v>11513716</v>
      </c>
      <c r="EB31" s="85">
        <f t="shared" si="56"/>
        <v>6482941</v>
      </c>
      <c r="EC31" s="125">
        <f>SUM(DW31:EB31)</f>
        <v>76100786</v>
      </c>
      <c r="ED31" s="132">
        <f>SUM(ED8:ED30)</f>
        <v>37702452</v>
      </c>
      <c r="EE31" s="85">
        <f>SUM(EE8:EE30)</f>
        <v>73672902</v>
      </c>
      <c r="EF31" s="85">
        <f>SUM(EF8:EF30)</f>
        <v>36610761</v>
      </c>
      <c r="EG31" s="85">
        <f>SUM(EG8:EG30)</f>
        <v>30355413</v>
      </c>
      <c r="EH31" s="85">
        <f>SUM(EH8:EH30)</f>
        <v>18200212</v>
      </c>
      <c r="EI31" s="85">
        <f>SUM(EI8:EI30)</f>
        <v>7715497</v>
      </c>
      <c r="EJ31" s="133">
        <f>SUM(ED31:EI31)</f>
        <v>204257237</v>
      </c>
      <c r="EK31" s="132">
        <f>SUM(EK8:EK30)</f>
        <v>0</v>
      </c>
      <c r="EL31" s="85">
        <f>SUM(EL8:EL30)</f>
        <v>415605</v>
      </c>
      <c r="EM31" s="85">
        <f>SUM(EM8:EM30)</f>
        <v>559395945</v>
      </c>
      <c r="EN31" s="85">
        <f>SUM(EN8:EN30)</f>
        <v>1043046138</v>
      </c>
      <c r="EO31" s="85">
        <f>SUM(EO8:EO30)</f>
        <v>2064878965</v>
      </c>
      <c r="EP31" s="85">
        <f>SUM(EP8:EP30)</f>
        <v>3580520764</v>
      </c>
      <c r="EQ31" s="85">
        <f>SUM(EQ8:EQ30)</f>
        <v>4009267154</v>
      </c>
      <c r="ER31" s="125">
        <f>SUM(EK31:EQ31)</f>
        <v>11257524571</v>
      </c>
      <c r="ES31" s="132">
        <f>SUM(ES8:ES30)</f>
        <v>0</v>
      </c>
      <c r="ET31" s="85">
        <f>SUM(ET8:ET30)</f>
        <v>415605</v>
      </c>
      <c r="EU31" s="85">
        <f>SUM(EU8:EU30)</f>
        <v>271673564</v>
      </c>
      <c r="EV31" s="85">
        <f>SUM(EV8:EV30)</f>
        <v>511104256</v>
      </c>
      <c r="EW31" s="85">
        <f>SUM(EW8:EW30)</f>
        <v>1046603021</v>
      </c>
      <c r="EX31" s="85">
        <f>SUM(EX8:EX30)</f>
        <v>1993075552</v>
      </c>
      <c r="EY31" s="85">
        <f>SUM(EY8:EY30)</f>
        <v>2108549584</v>
      </c>
      <c r="EZ31" s="85">
        <f>SUM(ES31:EY31)</f>
        <v>5931421582</v>
      </c>
      <c r="FA31" s="85">
        <f>SUM(FA8:FA30)</f>
        <v>262157608</v>
      </c>
      <c r="FB31" s="85">
        <f>SUM(FB8:FB30)</f>
        <v>466615773</v>
      </c>
      <c r="FC31" s="85">
        <f>SUM(FC8:FC30)</f>
        <v>810182120</v>
      </c>
      <c r="FD31" s="85">
        <f>SUM(FD8:FD30)</f>
        <v>886850250</v>
      </c>
      <c r="FE31" s="85">
        <f>SUM(FE8:FE30)</f>
        <v>427640953</v>
      </c>
      <c r="FF31" s="85">
        <f>SUM(FA31:FE31)</f>
        <v>2853446704</v>
      </c>
      <c r="FG31" s="85">
        <f>SUM(FG8:FG30)</f>
        <v>25564773</v>
      </c>
      <c r="FH31" s="85">
        <f>SUM(FH8:FH30)</f>
        <v>65326109</v>
      </c>
      <c r="FI31" s="85">
        <f>SUM(FI8:FI30)</f>
        <v>208093824</v>
      </c>
      <c r="FJ31" s="85">
        <f>SUM(FJ8:FJ30)</f>
        <v>700594962</v>
      </c>
      <c r="FK31" s="85">
        <f>SUM(FK8:FK30)</f>
        <v>1473076617</v>
      </c>
      <c r="FL31" s="133">
        <f>SUM(FG31:FK31)</f>
        <v>2472656285</v>
      </c>
      <c r="FM31" s="132">
        <f>SUM(FM8:FM30)</f>
        <v>0</v>
      </c>
      <c r="FN31" s="85">
        <f>SUM(FN8:FN30)</f>
        <v>878874738</v>
      </c>
      <c r="FO31" s="85">
        <f>SUM(FO8:FO30)</f>
        <v>4430678614</v>
      </c>
      <c r="FP31" s="85">
        <f>SUM(FP8:FP30)</f>
        <v>3966453786</v>
      </c>
      <c r="FQ31" s="85">
        <f>SUM(FQ8:FQ30)</f>
        <v>5353573046</v>
      </c>
      <c r="FR31" s="85">
        <f>SUM(FR8:FR30)</f>
        <v>6629241727</v>
      </c>
      <c r="FS31" s="85">
        <f>SUM(FS8:FS30)</f>
        <v>6776049786</v>
      </c>
      <c r="FT31" s="125">
        <f>SUM(FM31:FS31)</f>
        <v>28034871697</v>
      </c>
    </row>
    <row r="32" spans="1:176" s="129" customFormat="1" ht="18" customHeight="1">
      <c r="A32" s="109" t="s">
        <v>41</v>
      </c>
      <c r="B32" s="84">
        <v>52252673</v>
      </c>
      <c r="C32" s="84">
        <v>220066026</v>
      </c>
      <c r="D32" s="84">
        <v>158911617</v>
      </c>
      <c r="E32" s="84">
        <v>153989369</v>
      </c>
      <c r="F32" s="84">
        <v>126834657</v>
      </c>
      <c r="G32" s="84">
        <v>118261046</v>
      </c>
      <c r="H32" s="173">
        <f t="shared" si="1"/>
        <v>830315388</v>
      </c>
      <c r="I32" s="84">
        <v>32272553</v>
      </c>
      <c r="J32" s="84">
        <v>155138647</v>
      </c>
      <c r="K32" s="84">
        <v>113582021</v>
      </c>
      <c r="L32" s="84">
        <v>110524126</v>
      </c>
      <c r="M32" s="84">
        <v>87440925</v>
      </c>
      <c r="N32" s="84">
        <v>86471892</v>
      </c>
      <c r="O32" s="126">
        <f t="shared" si="3"/>
        <v>585430164</v>
      </c>
      <c r="P32" s="84">
        <v>17877348</v>
      </c>
      <c r="Q32" s="84">
        <v>78441664</v>
      </c>
      <c r="R32" s="84">
        <v>53397428</v>
      </c>
      <c r="S32" s="84">
        <v>47155690</v>
      </c>
      <c r="T32" s="84">
        <v>36892543</v>
      </c>
      <c r="U32" s="84">
        <v>39501614</v>
      </c>
      <c r="V32" s="124">
        <f t="shared" si="5"/>
        <v>273266287</v>
      </c>
      <c r="W32" s="84">
        <v>0</v>
      </c>
      <c r="X32" s="84">
        <v>453150</v>
      </c>
      <c r="Y32" s="84">
        <v>933974</v>
      </c>
      <c r="Z32" s="84">
        <v>2389769</v>
      </c>
      <c r="AA32" s="84">
        <v>5486692</v>
      </c>
      <c r="AB32" s="84">
        <v>11682919</v>
      </c>
      <c r="AC32" s="124">
        <f t="shared" si="7"/>
        <v>20946504</v>
      </c>
      <c r="AD32" s="84">
        <v>327479</v>
      </c>
      <c r="AE32" s="84">
        <v>3822706</v>
      </c>
      <c r="AF32" s="84">
        <v>5061643</v>
      </c>
      <c r="AG32" s="84">
        <v>5649208</v>
      </c>
      <c r="AH32" s="84">
        <v>6842382</v>
      </c>
      <c r="AI32" s="84">
        <v>10101617</v>
      </c>
      <c r="AJ32" s="124">
        <f t="shared" si="9"/>
        <v>31805035</v>
      </c>
      <c r="AK32" s="84">
        <v>10296</v>
      </c>
      <c r="AL32" s="84">
        <v>159588</v>
      </c>
      <c r="AM32" s="84">
        <v>117936</v>
      </c>
      <c r="AN32" s="84">
        <v>119340</v>
      </c>
      <c r="AO32" s="84">
        <v>68328</v>
      </c>
      <c r="AP32" s="84">
        <v>145548</v>
      </c>
      <c r="AQ32" s="124">
        <f t="shared" si="11"/>
        <v>621036</v>
      </c>
      <c r="AR32" s="84">
        <v>11109804</v>
      </c>
      <c r="AS32" s="84">
        <v>48495800</v>
      </c>
      <c r="AT32" s="84">
        <v>32514966</v>
      </c>
      <c r="AU32" s="84">
        <v>32238045</v>
      </c>
      <c r="AV32" s="84">
        <v>19972806</v>
      </c>
      <c r="AW32" s="84">
        <v>11990672</v>
      </c>
      <c r="AX32" s="124">
        <f t="shared" si="13"/>
        <v>156322093</v>
      </c>
      <c r="AY32" s="84">
        <v>770211</v>
      </c>
      <c r="AZ32" s="84">
        <v>11533308</v>
      </c>
      <c r="BA32" s="84">
        <v>11280630</v>
      </c>
      <c r="BB32" s="84">
        <v>13116876</v>
      </c>
      <c r="BC32" s="84">
        <v>9352018</v>
      </c>
      <c r="BD32" s="84">
        <v>3799160</v>
      </c>
      <c r="BE32" s="124">
        <f t="shared" si="15"/>
        <v>49852203</v>
      </c>
      <c r="BF32" s="84">
        <v>2177415</v>
      </c>
      <c r="BG32" s="84">
        <v>12232431</v>
      </c>
      <c r="BH32" s="84">
        <v>10275444</v>
      </c>
      <c r="BI32" s="84">
        <v>9855198</v>
      </c>
      <c r="BJ32" s="84">
        <v>8826156</v>
      </c>
      <c r="BK32" s="84">
        <v>9250362</v>
      </c>
      <c r="BL32" s="123">
        <f t="shared" si="17"/>
        <v>52617006</v>
      </c>
      <c r="BM32" s="165">
        <v>91296</v>
      </c>
      <c r="BN32" s="84">
        <v>4485237</v>
      </c>
      <c r="BO32" s="84">
        <v>7022075</v>
      </c>
      <c r="BP32" s="84">
        <v>11446245</v>
      </c>
      <c r="BQ32" s="84">
        <v>14810653</v>
      </c>
      <c r="BR32" s="84">
        <v>12969574</v>
      </c>
      <c r="BS32" s="126">
        <f t="shared" si="19"/>
        <v>50825080</v>
      </c>
      <c r="BT32" s="84">
        <v>91296</v>
      </c>
      <c r="BU32" s="84">
        <v>2773120</v>
      </c>
      <c r="BV32" s="84">
        <v>4706643</v>
      </c>
      <c r="BW32" s="84">
        <v>7206170</v>
      </c>
      <c r="BX32" s="84">
        <v>9139667</v>
      </c>
      <c r="BY32" s="84">
        <v>7456807</v>
      </c>
      <c r="BZ32" s="126">
        <f t="shared" si="21"/>
        <v>31373703</v>
      </c>
      <c r="CA32" s="84">
        <v>0</v>
      </c>
      <c r="CB32" s="84">
        <v>1652749</v>
      </c>
      <c r="CC32" s="84">
        <v>2136813</v>
      </c>
      <c r="CD32" s="84">
        <v>3835264</v>
      </c>
      <c r="CE32" s="84">
        <v>5617274</v>
      </c>
      <c r="CF32" s="84">
        <v>4241743</v>
      </c>
      <c r="CG32" s="126">
        <f t="shared" si="23"/>
        <v>17483843</v>
      </c>
      <c r="CH32" s="84">
        <v>0</v>
      </c>
      <c r="CI32" s="84">
        <v>59368</v>
      </c>
      <c r="CJ32" s="84">
        <v>178619</v>
      </c>
      <c r="CK32" s="84">
        <v>404811</v>
      </c>
      <c r="CL32" s="84">
        <v>53712</v>
      </c>
      <c r="CM32" s="84">
        <v>1271024</v>
      </c>
      <c r="CN32" s="123">
        <f t="shared" si="25"/>
        <v>1967534</v>
      </c>
      <c r="CO32" s="165">
        <v>16348567</v>
      </c>
      <c r="CP32" s="84">
        <v>54288203</v>
      </c>
      <c r="CQ32" s="84">
        <v>35465030</v>
      </c>
      <c r="CR32" s="84">
        <v>29615938</v>
      </c>
      <c r="CS32" s="84">
        <v>23219395</v>
      </c>
      <c r="CT32" s="84">
        <v>17959632</v>
      </c>
      <c r="CU32" s="126">
        <f t="shared" si="27"/>
        <v>176896765</v>
      </c>
      <c r="CV32" s="84">
        <v>158400</v>
      </c>
      <c r="CW32" s="84">
        <v>1338480</v>
      </c>
      <c r="CX32" s="84">
        <v>1494000</v>
      </c>
      <c r="CY32" s="84">
        <v>1601280</v>
      </c>
      <c r="CZ32" s="84">
        <v>1465110</v>
      </c>
      <c r="DA32" s="84">
        <v>2747880</v>
      </c>
      <c r="DB32" s="126">
        <f t="shared" si="29"/>
        <v>8805150</v>
      </c>
      <c r="DC32" s="84">
        <v>2419665</v>
      </c>
      <c r="DD32" s="84">
        <v>6811088</v>
      </c>
      <c r="DE32" s="84">
        <v>5769197</v>
      </c>
      <c r="DF32" s="84">
        <v>2362960</v>
      </c>
      <c r="DG32" s="84">
        <v>1321230</v>
      </c>
      <c r="DH32" s="126">
        <f t="shared" si="30"/>
        <v>18684140</v>
      </c>
      <c r="DI32" s="84">
        <v>6027295</v>
      </c>
      <c r="DJ32" s="84">
        <v>24846110</v>
      </c>
      <c r="DK32" s="84">
        <v>15282907</v>
      </c>
      <c r="DL32" s="84">
        <v>13987319</v>
      </c>
      <c r="DM32" s="84">
        <v>14203405</v>
      </c>
      <c r="DN32" s="84">
        <v>9748795</v>
      </c>
      <c r="DO32" s="126">
        <f t="shared" si="32"/>
        <v>84095831</v>
      </c>
      <c r="DP32" s="84">
        <v>10162872</v>
      </c>
      <c r="DQ32" s="84">
        <v>25683948</v>
      </c>
      <c r="DR32" s="84">
        <v>11877035</v>
      </c>
      <c r="DS32" s="84">
        <v>8258142</v>
      </c>
      <c r="DT32" s="84">
        <v>5187920</v>
      </c>
      <c r="DU32" s="84">
        <v>4141727</v>
      </c>
      <c r="DV32" s="123">
        <f t="shared" si="34"/>
        <v>65311644</v>
      </c>
      <c r="DW32" s="165">
        <v>336026</v>
      </c>
      <c r="DX32" s="84">
        <v>1393578</v>
      </c>
      <c r="DY32" s="84">
        <v>921614</v>
      </c>
      <c r="DZ32" s="84">
        <v>709734</v>
      </c>
      <c r="EA32" s="84">
        <v>619469</v>
      </c>
      <c r="EB32" s="84">
        <v>752030</v>
      </c>
      <c r="EC32" s="123">
        <f>SUM(DW32:EB32)</f>
        <v>4732451</v>
      </c>
      <c r="ED32" s="165">
        <v>3204231</v>
      </c>
      <c r="EE32" s="84">
        <v>4760361</v>
      </c>
      <c r="EF32" s="84">
        <v>1920877</v>
      </c>
      <c r="EG32" s="84">
        <v>1693326</v>
      </c>
      <c r="EH32" s="84">
        <v>744215</v>
      </c>
      <c r="EI32" s="84">
        <v>107918</v>
      </c>
      <c r="EJ32" s="166">
        <f>SUM(ED32:EI32)</f>
        <v>12430928</v>
      </c>
      <c r="EK32" s="165">
        <v>0</v>
      </c>
      <c r="EL32" s="84">
        <v>0</v>
      </c>
      <c r="EM32" s="84">
        <v>34432741</v>
      </c>
      <c r="EN32" s="84">
        <v>67078823</v>
      </c>
      <c r="EO32" s="84">
        <v>135346032</v>
      </c>
      <c r="EP32" s="84">
        <v>258627552</v>
      </c>
      <c r="EQ32" s="84">
        <v>333334360</v>
      </c>
      <c r="ER32" s="123">
        <f>SUM(EK32:EQ32)</f>
        <v>828819508</v>
      </c>
      <c r="ES32" s="165">
        <v>0</v>
      </c>
      <c r="ET32" s="84">
        <v>0</v>
      </c>
      <c r="EU32" s="84">
        <v>13983682</v>
      </c>
      <c r="EV32" s="84">
        <v>33728010</v>
      </c>
      <c r="EW32" s="84">
        <v>57085139</v>
      </c>
      <c r="EX32" s="84">
        <v>114209802</v>
      </c>
      <c r="EY32" s="84">
        <v>128449275</v>
      </c>
      <c r="EZ32" s="126">
        <f>SUM(ES32:EY32)</f>
        <v>347455908</v>
      </c>
      <c r="FA32" s="84">
        <v>17281817</v>
      </c>
      <c r="FB32" s="84">
        <v>26481109</v>
      </c>
      <c r="FC32" s="84">
        <v>48789372</v>
      </c>
      <c r="FD32" s="84">
        <v>58951666</v>
      </c>
      <c r="FE32" s="84">
        <v>22779921</v>
      </c>
      <c r="FF32" s="126">
        <f>SUM(FA32:FE32)</f>
        <v>174283885</v>
      </c>
      <c r="FG32" s="84">
        <v>3167242</v>
      </c>
      <c r="FH32" s="84">
        <v>6869704</v>
      </c>
      <c r="FI32" s="84">
        <v>29471521</v>
      </c>
      <c r="FJ32" s="84">
        <v>85466084</v>
      </c>
      <c r="FK32" s="84">
        <v>182105164</v>
      </c>
      <c r="FL32" s="166">
        <f>SUM(FG32:FK32)</f>
        <v>307079715</v>
      </c>
      <c r="FM32" s="165">
        <v>0</v>
      </c>
      <c r="FN32" s="84">
        <v>52252673</v>
      </c>
      <c r="FO32" s="84">
        <v>254498767</v>
      </c>
      <c r="FP32" s="84">
        <v>225990440</v>
      </c>
      <c r="FQ32" s="84">
        <v>289335401</v>
      </c>
      <c r="FR32" s="84">
        <v>385462209</v>
      </c>
      <c r="FS32" s="84">
        <v>451595406</v>
      </c>
      <c r="FT32" s="123">
        <f>SUM(FM32:FS32)</f>
        <v>1659134896</v>
      </c>
    </row>
    <row r="33" spans="1:176" s="129" customFormat="1" ht="18" customHeight="1">
      <c r="A33" s="109" t="s">
        <v>42</v>
      </c>
      <c r="B33" s="84">
        <v>30161246</v>
      </c>
      <c r="C33" s="84">
        <v>81994605</v>
      </c>
      <c r="D33" s="84">
        <v>42873645</v>
      </c>
      <c r="E33" s="84">
        <v>36391336</v>
      </c>
      <c r="F33" s="84">
        <v>38081119</v>
      </c>
      <c r="G33" s="84">
        <v>32548531</v>
      </c>
      <c r="H33" s="173">
        <f t="shared" si="1"/>
        <v>262050482</v>
      </c>
      <c r="I33" s="84">
        <v>20341954</v>
      </c>
      <c r="J33" s="84">
        <v>57784607</v>
      </c>
      <c r="K33" s="84">
        <v>29402890</v>
      </c>
      <c r="L33" s="84">
        <v>26786526</v>
      </c>
      <c r="M33" s="84">
        <v>27108740</v>
      </c>
      <c r="N33" s="84">
        <v>24654519</v>
      </c>
      <c r="O33" s="126">
        <f t="shared" si="3"/>
        <v>186079236</v>
      </c>
      <c r="P33" s="84">
        <v>10910936</v>
      </c>
      <c r="Q33" s="84">
        <v>25472441</v>
      </c>
      <c r="R33" s="84">
        <v>12312766</v>
      </c>
      <c r="S33" s="84">
        <v>9289801</v>
      </c>
      <c r="T33" s="84">
        <v>10552902</v>
      </c>
      <c r="U33" s="84">
        <v>9562735</v>
      </c>
      <c r="V33" s="124">
        <f t="shared" si="5"/>
        <v>78101581</v>
      </c>
      <c r="W33" s="84">
        <v>0</v>
      </c>
      <c r="X33" s="84">
        <v>400383</v>
      </c>
      <c r="Y33" s="84">
        <v>357750</v>
      </c>
      <c r="Z33" s="84">
        <v>659025</v>
      </c>
      <c r="AA33" s="84">
        <v>1963372</v>
      </c>
      <c r="AB33" s="84">
        <v>4495814</v>
      </c>
      <c r="AC33" s="124">
        <f t="shared" si="7"/>
        <v>7876344</v>
      </c>
      <c r="AD33" s="84">
        <v>356609</v>
      </c>
      <c r="AE33" s="84">
        <v>2401270</v>
      </c>
      <c r="AF33" s="84">
        <v>1127733</v>
      </c>
      <c r="AG33" s="84">
        <v>1435074</v>
      </c>
      <c r="AH33" s="84">
        <v>1785026</v>
      </c>
      <c r="AI33" s="84">
        <v>3682720</v>
      </c>
      <c r="AJ33" s="124">
        <f t="shared" si="9"/>
        <v>10788432</v>
      </c>
      <c r="AK33" s="84">
        <v>0</v>
      </c>
      <c r="AL33" s="84">
        <v>46332</v>
      </c>
      <c r="AM33" s="84">
        <v>5148</v>
      </c>
      <c r="AN33" s="84">
        <v>0</v>
      </c>
      <c r="AO33" s="84">
        <v>0</v>
      </c>
      <c r="AP33" s="84">
        <v>10296</v>
      </c>
      <c r="AQ33" s="124">
        <f t="shared" si="11"/>
        <v>61776</v>
      </c>
      <c r="AR33" s="84">
        <v>6378769</v>
      </c>
      <c r="AS33" s="84">
        <v>18508319</v>
      </c>
      <c r="AT33" s="84">
        <v>9561200</v>
      </c>
      <c r="AU33" s="84">
        <v>9669552</v>
      </c>
      <c r="AV33" s="84">
        <v>7758375</v>
      </c>
      <c r="AW33" s="84">
        <v>3313662</v>
      </c>
      <c r="AX33" s="124">
        <f t="shared" si="13"/>
        <v>55189877</v>
      </c>
      <c r="AY33" s="84">
        <v>1179041</v>
      </c>
      <c r="AZ33" s="84">
        <v>5670414</v>
      </c>
      <c r="BA33" s="84">
        <v>3202222</v>
      </c>
      <c r="BB33" s="84">
        <v>3318743</v>
      </c>
      <c r="BC33" s="84">
        <v>2311004</v>
      </c>
      <c r="BD33" s="84">
        <v>536978</v>
      </c>
      <c r="BE33" s="124">
        <f t="shared" si="15"/>
        <v>16218402</v>
      </c>
      <c r="BF33" s="84">
        <v>1516599</v>
      </c>
      <c r="BG33" s="84">
        <v>5285448</v>
      </c>
      <c r="BH33" s="84">
        <v>2836071</v>
      </c>
      <c r="BI33" s="84">
        <v>2414331</v>
      </c>
      <c r="BJ33" s="84">
        <v>2738061</v>
      </c>
      <c r="BK33" s="84">
        <v>3052314</v>
      </c>
      <c r="BL33" s="123">
        <f t="shared" si="17"/>
        <v>17842824</v>
      </c>
      <c r="BM33" s="165">
        <v>149925</v>
      </c>
      <c r="BN33" s="84">
        <v>2742183</v>
      </c>
      <c r="BO33" s="84">
        <v>3404297</v>
      </c>
      <c r="BP33" s="84">
        <v>3278645</v>
      </c>
      <c r="BQ33" s="84">
        <v>4072448</v>
      </c>
      <c r="BR33" s="84">
        <v>3511679</v>
      </c>
      <c r="BS33" s="126">
        <f t="shared" si="19"/>
        <v>17159177</v>
      </c>
      <c r="BT33" s="84">
        <v>149925</v>
      </c>
      <c r="BU33" s="84">
        <v>2433319</v>
      </c>
      <c r="BV33" s="84">
        <v>2789111</v>
      </c>
      <c r="BW33" s="84">
        <v>2600646</v>
      </c>
      <c r="BX33" s="84">
        <v>3433593</v>
      </c>
      <c r="BY33" s="84">
        <v>2941999</v>
      </c>
      <c r="BZ33" s="126">
        <f t="shared" si="21"/>
        <v>14348593</v>
      </c>
      <c r="CA33" s="84">
        <v>0</v>
      </c>
      <c r="CB33" s="84">
        <v>308864</v>
      </c>
      <c r="CC33" s="84">
        <v>532384</v>
      </c>
      <c r="CD33" s="84">
        <v>476393</v>
      </c>
      <c r="CE33" s="84">
        <v>431885</v>
      </c>
      <c r="CF33" s="84">
        <v>569680</v>
      </c>
      <c r="CG33" s="126">
        <f t="shared" si="23"/>
        <v>2319206</v>
      </c>
      <c r="CH33" s="84">
        <v>0</v>
      </c>
      <c r="CI33" s="84">
        <v>0</v>
      </c>
      <c r="CJ33" s="84">
        <v>82802</v>
      </c>
      <c r="CK33" s="84">
        <v>201606</v>
      </c>
      <c r="CL33" s="84">
        <v>206970</v>
      </c>
      <c r="CM33" s="84">
        <v>0</v>
      </c>
      <c r="CN33" s="123">
        <f t="shared" si="25"/>
        <v>491378</v>
      </c>
      <c r="CO33" s="165">
        <v>8540248</v>
      </c>
      <c r="CP33" s="84">
        <v>19212584</v>
      </c>
      <c r="CQ33" s="84">
        <v>9066661</v>
      </c>
      <c r="CR33" s="84">
        <v>5836424</v>
      </c>
      <c r="CS33" s="84">
        <v>6596334</v>
      </c>
      <c r="CT33" s="84">
        <v>4329130</v>
      </c>
      <c r="CU33" s="126">
        <f t="shared" si="27"/>
        <v>53581381</v>
      </c>
      <c r="CV33" s="84">
        <v>188730</v>
      </c>
      <c r="CW33" s="84">
        <v>892080</v>
      </c>
      <c r="CX33" s="84">
        <v>404190</v>
      </c>
      <c r="CY33" s="84">
        <v>474210</v>
      </c>
      <c r="CZ33" s="84">
        <v>673110</v>
      </c>
      <c r="DA33" s="84">
        <v>789300</v>
      </c>
      <c r="DB33" s="126">
        <f t="shared" si="29"/>
        <v>3421620</v>
      </c>
      <c r="DC33" s="84">
        <v>3941568</v>
      </c>
      <c r="DD33" s="84">
        <v>2616013</v>
      </c>
      <c r="DE33" s="84">
        <v>1046019</v>
      </c>
      <c r="DF33" s="84">
        <v>1152603</v>
      </c>
      <c r="DG33" s="84">
        <v>0</v>
      </c>
      <c r="DH33" s="126">
        <f t="shared" si="30"/>
        <v>8756203</v>
      </c>
      <c r="DI33" s="84">
        <v>2112977</v>
      </c>
      <c r="DJ33" s="84">
        <v>5837596</v>
      </c>
      <c r="DK33" s="84">
        <v>2893627</v>
      </c>
      <c r="DL33" s="84">
        <v>2135953</v>
      </c>
      <c r="DM33" s="84">
        <v>3071335</v>
      </c>
      <c r="DN33" s="84">
        <v>2166943</v>
      </c>
      <c r="DO33" s="126">
        <f t="shared" si="32"/>
        <v>18218431</v>
      </c>
      <c r="DP33" s="84">
        <v>6238541</v>
      </c>
      <c r="DQ33" s="84">
        <v>8541340</v>
      </c>
      <c r="DR33" s="84">
        <v>3152831</v>
      </c>
      <c r="DS33" s="84">
        <v>2180242</v>
      </c>
      <c r="DT33" s="84">
        <v>1699286</v>
      </c>
      <c r="DU33" s="84">
        <v>1372887</v>
      </c>
      <c r="DV33" s="123">
        <f t="shared" si="34"/>
        <v>23185127</v>
      </c>
      <c r="DW33" s="165">
        <v>339340</v>
      </c>
      <c r="DX33" s="84">
        <v>361061</v>
      </c>
      <c r="DY33" s="84">
        <v>317715</v>
      </c>
      <c r="DZ33" s="84">
        <v>180529</v>
      </c>
      <c r="EA33" s="84">
        <v>258144</v>
      </c>
      <c r="EB33" s="84">
        <v>53203</v>
      </c>
      <c r="EC33" s="123">
        <f>SUM(DW33:EB33)</f>
        <v>1509992</v>
      </c>
      <c r="ED33" s="165">
        <v>789779</v>
      </c>
      <c r="EE33" s="84">
        <v>1894170</v>
      </c>
      <c r="EF33" s="84">
        <v>682082</v>
      </c>
      <c r="EG33" s="84">
        <v>309212</v>
      </c>
      <c r="EH33" s="84">
        <v>45453</v>
      </c>
      <c r="EI33" s="84">
        <v>0</v>
      </c>
      <c r="EJ33" s="166">
        <f>SUM(ED33:EI33)</f>
        <v>3720696</v>
      </c>
      <c r="EK33" s="165">
        <v>0</v>
      </c>
      <c r="EL33" s="84">
        <v>0</v>
      </c>
      <c r="EM33" s="84">
        <v>27694056</v>
      </c>
      <c r="EN33" s="84">
        <v>35365428</v>
      </c>
      <c r="EO33" s="84">
        <v>52300275</v>
      </c>
      <c r="EP33" s="84">
        <v>82350450</v>
      </c>
      <c r="EQ33" s="84">
        <v>65952515</v>
      </c>
      <c r="ER33" s="123">
        <f>SUM(EK33:EQ33)</f>
        <v>263662724</v>
      </c>
      <c r="ES33" s="165">
        <v>0</v>
      </c>
      <c r="ET33" s="84">
        <v>0</v>
      </c>
      <c r="EU33" s="84">
        <v>11612532</v>
      </c>
      <c r="EV33" s="84">
        <v>15337090</v>
      </c>
      <c r="EW33" s="84">
        <v>27839547</v>
      </c>
      <c r="EX33" s="84">
        <v>47470937</v>
      </c>
      <c r="EY33" s="84">
        <v>37077697</v>
      </c>
      <c r="EZ33" s="126">
        <f>SUM(ES33:EY33)</f>
        <v>139337803</v>
      </c>
      <c r="FA33" s="84">
        <v>15566336</v>
      </c>
      <c r="FB33" s="84">
        <v>18818000</v>
      </c>
      <c r="FC33" s="84">
        <v>22535832</v>
      </c>
      <c r="FD33" s="84">
        <v>26120164</v>
      </c>
      <c r="FE33" s="84">
        <v>11072242</v>
      </c>
      <c r="FF33" s="126">
        <f>SUM(FA33:FE33)</f>
        <v>94112574</v>
      </c>
      <c r="FG33" s="84">
        <v>515188</v>
      </c>
      <c r="FH33" s="84">
        <v>1210338</v>
      </c>
      <c r="FI33" s="84">
        <v>1924896</v>
      </c>
      <c r="FJ33" s="84">
        <v>8759349</v>
      </c>
      <c r="FK33" s="84">
        <v>17802576</v>
      </c>
      <c r="FL33" s="166">
        <f>SUM(FG33:FK33)</f>
        <v>30212347</v>
      </c>
      <c r="FM33" s="165">
        <v>0</v>
      </c>
      <c r="FN33" s="84">
        <v>30161246</v>
      </c>
      <c r="FO33" s="84">
        <v>109688661</v>
      </c>
      <c r="FP33" s="84">
        <v>78239073</v>
      </c>
      <c r="FQ33" s="84">
        <v>88691611</v>
      </c>
      <c r="FR33" s="84">
        <v>120431569</v>
      </c>
      <c r="FS33" s="84">
        <v>98501046</v>
      </c>
      <c r="FT33" s="123">
        <f>SUM(FM33:FS33)</f>
        <v>525713206</v>
      </c>
    </row>
    <row r="34" spans="1:176" s="129" customFormat="1" ht="18" customHeight="1">
      <c r="A34" s="109" t="s">
        <v>43</v>
      </c>
      <c r="B34" s="84">
        <v>13330040</v>
      </c>
      <c r="C34" s="84">
        <v>75221999</v>
      </c>
      <c r="D34" s="84">
        <v>65846204</v>
      </c>
      <c r="E34" s="84">
        <v>61976506</v>
      </c>
      <c r="F34" s="84">
        <v>60895951</v>
      </c>
      <c r="G34" s="84">
        <v>44607779</v>
      </c>
      <c r="H34" s="173">
        <f t="shared" si="1"/>
        <v>321878479</v>
      </c>
      <c r="I34" s="84">
        <v>8755447</v>
      </c>
      <c r="J34" s="84">
        <v>55813854</v>
      </c>
      <c r="K34" s="84">
        <v>47539346</v>
      </c>
      <c r="L34" s="84">
        <v>41942943</v>
      </c>
      <c r="M34" s="84">
        <v>42097724</v>
      </c>
      <c r="N34" s="84">
        <v>32155210</v>
      </c>
      <c r="O34" s="126">
        <f t="shared" si="3"/>
        <v>228304524</v>
      </c>
      <c r="P34" s="84">
        <v>6446288</v>
      </c>
      <c r="Q34" s="84">
        <v>33236201</v>
      </c>
      <c r="R34" s="84">
        <v>26552479</v>
      </c>
      <c r="S34" s="84">
        <v>19301042</v>
      </c>
      <c r="T34" s="84">
        <v>22934238</v>
      </c>
      <c r="U34" s="84">
        <v>19013413</v>
      </c>
      <c r="V34" s="124">
        <f t="shared" si="5"/>
        <v>127483661</v>
      </c>
      <c r="W34" s="84">
        <v>0</v>
      </c>
      <c r="X34" s="84">
        <v>11925</v>
      </c>
      <c r="Y34" s="84">
        <v>250425</v>
      </c>
      <c r="Z34" s="84">
        <v>308196</v>
      </c>
      <c r="AA34" s="84">
        <v>1567092</v>
      </c>
      <c r="AB34" s="84">
        <v>3566268</v>
      </c>
      <c r="AC34" s="124">
        <f t="shared" si="7"/>
        <v>5703906</v>
      </c>
      <c r="AD34" s="84">
        <v>158722</v>
      </c>
      <c r="AE34" s="84">
        <v>2216945</v>
      </c>
      <c r="AF34" s="84">
        <v>2146446</v>
      </c>
      <c r="AG34" s="84">
        <v>2199326</v>
      </c>
      <c r="AH34" s="84">
        <v>2121243</v>
      </c>
      <c r="AI34" s="84">
        <v>3044413</v>
      </c>
      <c r="AJ34" s="124">
        <f t="shared" si="9"/>
        <v>11887095</v>
      </c>
      <c r="AK34" s="84">
        <v>53352</v>
      </c>
      <c r="AL34" s="84">
        <v>305604</v>
      </c>
      <c r="AM34" s="84">
        <v>307476</v>
      </c>
      <c r="AN34" s="84">
        <v>80964</v>
      </c>
      <c r="AO34" s="84">
        <v>218556</v>
      </c>
      <c r="AP34" s="84">
        <v>179244</v>
      </c>
      <c r="AQ34" s="124">
        <f t="shared" si="11"/>
        <v>1145196</v>
      </c>
      <c r="AR34" s="84">
        <v>1049511</v>
      </c>
      <c r="AS34" s="84">
        <v>11073897</v>
      </c>
      <c r="AT34" s="84">
        <v>8886828</v>
      </c>
      <c r="AU34" s="84">
        <v>10550431</v>
      </c>
      <c r="AV34" s="84">
        <v>8499128</v>
      </c>
      <c r="AW34" s="84">
        <v>2643102</v>
      </c>
      <c r="AX34" s="124">
        <f t="shared" si="13"/>
        <v>42702897</v>
      </c>
      <c r="AY34" s="84">
        <v>330706</v>
      </c>
      <c r="AZ34" s="84">
        <v>4590692</v>
      </c>
      <c r="BA34" s="84">
        <v>5377174</v>
      </c>
      <c r="BB34" s="84">
        <v>6019651</v>
      </c>
      <c r="BC34" s="84">
        <v>3641037</v>
      </c>
      <c r="BD34" s="84">
        <v>1109957</v>
      </c>
      <c r="BE34" s="124">
        <f t="shared" si="15"/>
        <v>21069217</v>
      </c>
      <c r="BF34" s="84">
        <v>716868</v>
      </c>
      <c r="BG34" s="84">
        <v>4378590</v>
      </c>
      <c r="BH34" s="84">
        <v>4018518</v>
      </c>
      <c r="BI34" s="84">
        <v>3483333</v>
      </c>
      <c r="BJ34" s="84">
        <v>3116430</v>
      </c>
      <c r="BK34" s="84">
        <v>2598813</v>
      </c>
      <c r="BL34" s="123">
        <f t="shared" si="17"/>
        <v>18312552</v>
      </c>
      <c r="BM34" s="165">
        <v>0</v>
      </c>
      <c r="BN34" s="84">
        <v>659719</v>
      </c>
      <c r="BO34" s="84">
        <v>2084160</v>
      </c>
      <c r="BP34" s="84">
        <v>4192320</v>
      </c>
      <c r="BQ34" s="84">
        <v>3793570</v>
      </c>
      <c r="BR34" s="84">
        <v>3302389</v>
      </c>
      <c r="BS34" s="126">
        <f t="shared" si="19"/>
        <v>14032158</v>
      </c>
      <c r="BT34" s="84">
        <v>0</v>
      </c>
      <c r="BU34" s="84">
        <v>267539</v>
      </c>
      <c r="BV34" s="84">
        <v>1391416</v>
      </c>
      <c r="BW34" s="84">
        <v>2552720</v>
      </c>
      <c r="BX34" s="84">
        <v>2359375</v>
      </c>
      <c r="BY34" s="84">
        <v>2325095</v>
      </c>
      <c r="BZ34" s="126">
        <f t="shared" si="21"/>
        <v>8896145</v>
      </c>
      <c r="CA34" s="84">
        <v>0</v>
      </c>
      <c r="CB34" s="84">
        <v>392180</v>
      </c>
      <c r="CC34" s="84">
        <v>692744</v>
      </c>
      <c r="CD34" s="84">
        <v>1639600</v>
      </c>
      <c r="CE34" s="84">
        <v>1434195</v>
      </c>
      <c r="CF34" s="84">
        <v>899041</v>
      </c>
      <c r="CG34" s="126">
        <f t="shared" si="23"/>
        <v>5057760</v>
      </c>
      <c r="CH34" s="84">
        <v>0</v>
      </c>
      <c r="CI34" s="84">
        <v>0</v>
      </c>
      <c r="CJ34" s="84">
        <v>0</v>
      </c>
      <c r="CK34" s="84">
        <v>0</v>
      </c>
      <c r="CL34" s="84">
        <v>0</v>
      </c>
      <c r="CM34" s="84">
        <v>78253</v>
      </c>
      <c r="CN34" s="123">
        <f t="shared" si="25"/>
        <v>78253</v>
      </c>
      <c r="CO34" s="165">
        <v>3652405</v>
      </c>
      <c r="CP34" s="84">
        <v>16706406</v>
      </c>
      <c r="CQ34" s="84">
        <v>14713221</v>
      </c>
      <c r="CR34" s="84">
        <v>15067242</v>
      </c>
      <c r="CS34" s="84">
        <v>14700961</v>
      </c>
      <c r="CT34" s="84">
        <v>9103281</v>
      </c>
      <c r="CU34" s="126">
        <f t="shared" si="27"/>
        <v>73943516</v>
      </c>
      <c r="CV34" s="84">
        <v>14220</v>
      </c>
      <c r="CW34" s="84">
        <v>439200</v>
      </c>
      <c r="CX34" s="84">
        <v>673920</v>
      </c>
      <c r="CY34" s="84">
        <v>547110</v>
      </c>
      <c r="CZ34" s="84">
        <v>665730</v>
      </c>
      <c r="DA34" s="84">
        <v>616410</v>
      </c>
      <c r="DB34" s="126">
        <f t="shared" si="29"/>
        <v>2956590</v>
      </c>
      <c r="DC34" s="84">
        <v>1183582</v>
      </c>
      <c r="DD34" s="84">
        <v>1715204</v>
      </c>
      <c r="DE34" s="84">
        <v>3357796</v>
      </c>
      <c r="DF34" s="84">
        <v>2212545</v>
      </c>
      <c r="DG34" s="84">
        <v>484110</v>
      </c>
      <c r="DH34" s="126">
        <f t="shared" si="30"/>
        <v>8953237</v>
      </c>
      <c r="DI34" s="84">
        <v>576859</v>
      </c>
      <c r="DJ34" s="84">
        <v>5265968</v>
      </c>
      <c r="DK34" s="84">
        <v>7332742</v>
      </c>
      <c r="DL34" s="84">
        <v>8166677</v>
      </c>
      <c r="DM34" s="84">
        <v>9559579</v>
      </c>
      <c r="DN34" s="84">
        <v>6555764</v>
      </c>
      <c r="DO34" s="126">
        <f t="shared" si="32"/>
        <v>37457589</v>
      </c>
      <c r="DP34" s="84">
        <v>3061326</v>
      </c>
      <c r="DQ34" s="84">
        <v>9817656</v>
      </c>
      <c r="DR34" s="84">
        <v>4991355</v>
      </c>
      <c r="DS34" s="84">
        <v>2995659</v>
      </c>
      <c r="DT34" s="84">
        <v>2263107</v>
      </c>
      <c r="DU34" s="84">
        <v>1446997</v>
      </c>
      <c r="DV34" s="123">
        <f t="shared" si="34"/>
        <v>24576100</v>
      </c>
      <c r="DW34" s="165">
        <v>61266</v>
      </c>
      <c r="DX34" s="84">
        <v>643761</v>
      </c>
      <c r="DY34" s="84">
        <v>277899</v>
      </c>
      <c r="DZ34" s="84">
        <v>158036</v>
      </c>
      <c r="EA34" s="84">
        <v>179671</v>
      </c>
      <c r="EB34" s="84">
        <v>46899</v>
      </c>
      <c r="EC34" s="123">
        <f>SUM(DW34:EB34)</f>
        <v>1367532</v>
      </c>
      <c r="ED34" s="165">
        <v>860922</v>
      </c>
      <c r="EE34" s="84">
        <v>1398259</v>
      </c>
      <c r="EF34" s="84">
        <v>1231578</v>
      </c>
      <c r="EG34" s="84">
        <v>615965</v>
      </c>
      <c r="EH34" s="84">
        <v>124025</v>
      </c>
      <c r="EI34" s="84">
        <v>0</v>
      </c>
      <c r="EJ34" s="166">
        <f>SUM(ED34:EI34)</f>
        <v>4230749</v>
      </c>
      <c r="EK34" s="165">
        <v>0</v>
      </c>
      <c r="EL34" s="84">
        <v>0</v>
      </c>
      <c r="EM34" s="84">
        <v>7258401</v>
      </c>
      <c r="EN34" s="84">
        <v>21881213</v>
      </c>
      <c r="EO34" s="84">
        <v>41966547</v>
      </c>
      <c r="EP34" s="84">
        <v>80718620</v>
      </c>
      <c r="EQ34" s="84">
        <v>91570386</v>
      </c>
      <c r="ER34" s="123">
        <f>SUM(EK34:EQ34)</f>
        <v>243395167</v>
      </c>
      <c r="ES34" s="165">
        <v>0</v>
      </c>
      <c r="ET34" s="84">
        <v>0</v>
      </c>
      <c r="EU34" s="84">
        <v>3003232</v>
      </c>
      <c r="EV34" s="84">
        <v>9777351</v>
      </c>
      <c r="EW34" s="84">
        <v>20048078</v>
      </c>
      <c r="EX34" s="84">
        <v>47138830</v>
      </c>
      <c r="EY34" s="84">
        <v>53324588</v>
      </c>
      <c r="EZ34" s="126">
        <f>SUM(ES34:EY34)</f>
        <v>133292079</v>
      </c>
      <c r="FA34" s="84">
        <v>4255169</v>
      </c>
      <c r="FB34" s="84">
        <v>10971829</v>
      </c>
      <c r="FC34" s="84">
        <v>17518221</v>
      </c>
      <c r="FD34" s="84">
        <v>19654603</v>
      </c>
      <c r="FE34" s="84">
        <v>9288468</v>
      </c>
      <c r="FF34" s="126">
        <f>SUM(FA34:FE34)</f>
        <v>61688290</v>
      </c>
      <c r="FG34" s="84">
        <v>0</v>
      </c>
      <c r="FH34" s="84">
        <v>1132033</v>
      </c>
      <c r="FI34" s="84">
        <v>4400248</v>
      </c>
      <c r="FJ34" s="84">
        <v>13925187</v>
      </c>
      <c r="FK34" s="84">
        <v>28957330</v>
      </c>
      <c r="FL34" s="166">
        <f>SUM(FG34:FK34)</f>
        <v>48414798</v>
      </c>
      <c r="FM34" s="165">
        <v>0</v>
      </c>
      <c r="FN34" s="84">
        <v>13330040</v>
      </c>
      <c r="FO34" s="84">
        <v>82480400</v>
      </c>
      <c r="FP34" s="84">
        <v>87727417</v>
      </c>
      <c r="FQ34" s="84">
        <v>103943053</v>
      </c>
      <c r="FR34" s="84">
        <v>141614571</v>
      </c>
      <c r="FS34" s="84">
        <v>136178165</v>
      </c>
      <c r="FT34" s="123">
        <f>SUM(FM34:FS34)</f>
        <v>565273646</v>
      </c>
    </row>
    <row r="35" spans="1:176" s="129" customFormat="1" ht="18" customHeight="1">
      <c r="A35" s="109" t="s">
        <v>44</v>
      </c>
      <c r="B35" s="84">
        <v>16503171</v>
      </c>
      <c r="C35" s="84">
        <v>76022328</v>
      </c>
      <c r="D35" s="84">
        <v>59836957</v>
      </c>
      <c r="E35" s="84">
        <v>59274228</v>
      </c>
      <c r="F35" s="84">
        <v>67580058</v>
      </c>
      <c r="G35" s="84">
        <v>56663940</v>
      </c>
      <c r="H35" s="173">
        <f t="shared" si="1"/>
        <v>335880682</v>
      </c>
      <c r="I35" s="84">
        <v>10599467</v>
      </c>
      <c r="J35" s="84">
        <v>53718500</v>
      </c>
      <c r="K35" s="84">
        <v>40938133</v>
      </c>
      <c r="L35" s="84">
        <v>37641463</v>
      </c>
      <c r="M35" s="84">
        <v>45976912</v>
      </c>
      <c r="N35" s="84">
        <v>42538338</v>
      </c>
      <c r="O35" s="126">
        <f t="shared" si="3"/>
        <v>231412813</v>
      </c>
      <c r="P35" s="84">
        <v>7176511</v>
      </c>
      <c r="Q35" s="84">
        <v>28337669</v>
      </c>
      <c r="R35" s="84">
        <v>19573339</v>
      </c>
      <c r="S35" s="84">
        <v>16988125</v>
      </c>
      <c r="T35" s="84">
        <v>20673098</v>
      </c>
      <c r="U35" s="84">
        <v>22668508</v>
      </c>
      <c r="V35" s="124">
        <f t="shared" si="5"/>
        <v>115417250</v>
      </c>
      <c r="W35" s="84">
        <v>0</v>
      </c>
      <c r="X35" s="84">
        <v>202860</v>
      </c>
      <c r="Y35" s="84">
        <v>393525</v>
      </c>
      <c r="Z35" s="84">
        <v>262350</v>
      </c>
      <c r="AA35" s="84">
        <v>1192639</v>
      </c>
      <c r="AB35" s="84">
        <v>3691338</v>
      </c>
      <c r="AC35" s="124">
        <f t="shared" si="7"/>
        <v>5742712</v>
      </c>
      <c r="AD35" s="84">
        <v>290869</v>
      </c>
      <c r="AE35" s="84">
        <v>2933756</v>
      </c>
      <c r="AF35" s="84">
        <v>3622733</v>
      </c>
      <c r="AG35" s="84">
        <v>3082475</v>
      </c>
      <c r="AH35" s="84">
        <v>4027406</v>
      </c>
      <c r="AI35" s="84">
        <v>4699665</v>
      </c>
      <c r="AJ35" s="124">
        <f t="shared" si="9"/>
        <v>18656904</v>
      </c>
      <c r="AK35" s="84">
        <v>0</v>
      </c>
      <c r="AL35" s="84">
        <v>0</v>
      </c>
      <c r="AM35" s="84">
        <v>41184</v>
      </c>
      <c r="AN35" s="84">
        <v>0</v>
      </c>
      <c r="AO35" s="84">
        <v>20592</v>
      </c>
      <c r="AP35" s="84">
        <v>194453</v>
      </c>
      <c r="AQ35" s="124">
        <f t="shared" si="11"/>
        <v>256229</v>
      </c>
      <c r="AR35" s="84">
        <v>1992732</v>
      </c>
      <c r="AS35" s="84">
        <v>13193696</v>
      </c>
      <c r="AT35" s="84">
        <v>9870138</v>
      </c>
      <c r="AU35" s="84">
        <v>9753290</v>
      </c>
      <c r="AV35" s="84">
        <v>12434351</v>
      </c>
      <c r="AW35" s="84">
        <v>6376758</v>
      </c>
      <c r="AX35" s="124">
        <f t="shared" si="13"/>
        <v>53620965</v>
      </c>
      <c r="AY35" s="84">
        <v>351279</v>
      </c>
      <c r="AZ35" s="84">
        <v>4469771</v>
      </c>
      <c r="BA35" s="84">
        <v>3922678</v>
      </c>
      <c r="BB35" s="84">
        <v>4193867</v>
      </c>
      <c r="BC35" s="84">
        <v>3752742</v>
      </c>
      <c r="BD35" s="84">
        <v>1246515</v>
      </c>
      <c r="BE35" s="124">
        <f t="shared" si="15"/>
        <v>17936852</v>
      </c>
      <c r="BF35" s="84">
        <v>788076</v>
      </c>
      <c r="BG35" s="84">
        <v>4580748</v>
      </c>
      <c r="BH35" s="84">
        <v>3514536</v>
      </c>
      <c r="BI35" s="84">
        <v>3361356</v>
      </c>
      <c r="BJ35" s="84">
        <v>3876084</v>
      </c>
      <c r="BK35" s="84">
        <v>3661101</v>
      </c>
      <c r="BL35" s="123">
        <f t="shared" si="17"/>
        <v>19781901</v>
      </c>
      <c r="BM35" s="165">
        <v>53556</v>
      </c>
      <c r="BN35" s="84">
        <v>1006749</v>
      </c>
      <c r="BO35" s="84">
        <v>1988783</v>
      </c>
      <c r="BP35" s="84">
        <v>4994848</v>
      </c>
      <c r="BQ35" s="84">
        <v>7617536</v>
      </c>
      <c r="BR35" s="84">
        <v>5233888</v>
      </c>
      <c r="BS35" s="126">
        <f t="shared" si="19"/>
        <v>20895360</v>
      </c>
      <c r="BT35" s="84">
        <v>53556</v>
      </c>
      <c r="BU35" s="84">
        <v>747304</v>
      </c>
      <c r="BV35" s="84">
        <v>1473222</v>
      </c>
      <c r="BW35" s="84">
        <v>3952377</v>
      </c>
      <c r="BX35" s="84">
        <v>5513721</v>
      </c>
      <c r="BY35" s="84">
        <v>3904913</v>
      </c>
      <c r="BZ35" s="126">
        <f t="shared" si="21"/>
        <v>15645093</v>
      </c>
      <c r="CA35" s="84">
        <v>0</v>
      </c>
      <c r="CB35" s="84">
        <v>259445</v>
      </c>
      <c r="CC35" s="84">
        <v>515561</v>
      </c>
      <c r="CD35" s="84">
        <v>1042471</v>
      </c>
      <c r="CE35" s="84">
        <v>2103815</v>
      </c>
      <c r="CF35" s="84">
        <v>1285715</v>
      </c>
      <c r="CG35" s="126">
        <f t="shared" si="23"/>
        <v>5207007</v>
      </c>
      <c r="CH35" s="84">
        <v>0</v>
      </c>
      <c r="CI35" s="84">
        <v>0</v>
      </c>
      <c r="CJ35" s="84">
        <v>0</v>
      </c>
      <c r="CK35" s="84">
        <v>0</v>
      </c>
      <c r="CL35" s="84">
        <v>0</v>
      </c>
      <c r="CM35" s="84">
        <v>43260</v>
      </c>
      <c r="CN35" s="123">
        <f t="shared" si="25"/>
        <v>43260</v>
      </c>
      <c r="CO35" s="165">
        <v>5233528</v>
      </c>
      <c r="CP35" s="84">
        <v>19403241</v>
      </c>
      <c r="CQ35" s="84">
        <v>15874073</v>
      </c>
      <c r="CR35" s="84">
        <v>15696684</v>
      </c>
      <c r="CS35" s="84">
        <v>13419952</v>
      </c>
      <c r="CT35" s="84">
        <v>8736642</v>
      </c>
      <c r="CU35" s="126">
        <f t="shared" si="27"/>
        <v>78364120</v>
      </c>
      <c r="CV35" s="84">
        <v>61020</v>
      </c>
      <c r="CW35" s="84">
        <v>572940</v>
      </c>
      <c r="CX35" s="84">
        <v>513180</v>
      </c>
      <c r="CY35" s="84">
        <v>725670</v>
      </c>
      <c r="CZ35" s="84">
        <v>877140</v>
      </c>
      <c r="DA35" s="84">
        <v>828540</v>
      </c>
      <c r="DB35" s="126">
        <f t="shared" si="29"/>
        <v>3578490</v>
      </c>
      <c r="DC35" s="84">
        <v>2393773</v>
      </c>
      <c r="DD35" s="84">
        <v>4308897</v>
      </c>
      <c r="DE35" s="84">
        <v>4873791</v>
      </c>
      <c r="DF35" s="84">
        <v>3197338</v>
      </c>
      <c r="DG35" s="84">
        <v>533476</v>
      </c>
      <c r="DH35" s="126">
        <f t="shared" si="30"/>
        <v>15307275</v>
      </c>
      <c r="DI35" s="84">
        <v>970329</v>
      </c>
      <c r="DJ35" s="84">
        <v>6164854</v>
      </c>
      <c r="DK35" s="84">
        <v>6422370</v>
      </c>
      <c r="DL35" s="84">
        <v>7043688</v>
      </c>
      <c r="DM35" s="84">
        <v>6615265</v>
      </c>
      <c r="DN35" s="84">
        <v>5403253</v>
      </c>
      <c r="DO35" s="126">
        <f t="shared" si="32"/>
        <v>32619759</v>
      </c>
      <c r="DP35" s="84">
        <v>4202179</v>
      </c>
      <c r="DQ35" s="84">
        <v>10271674</v>
      </c>
      <c r="DR35" s="84">
        <v>4629626</v>
      </c>
      <c r="DS35" s="84">
        <v>3053535</v>
      </c>
      <c r="DT35" s="84">
        <v>2730209</v>
      </c>
      <c r="DU35" s="84">
        <v>1971373</v>
      </c>
      <c r="DV35" s="123">
        <f t="shared" si="34"/>
        <v>26858596</v>
      </c>
      <c r="DW35" s="165">
        <v>166035</v>
      </c>
      <c r="DX35" s="84">
        <v>155039</v>
      </c>
      <c r="DY35" s="84">
        <v>182809</v>
      </c>
      <c r="DZ35" s="84">
        <v>376936</v>
      </c>
      <c r="EA35" s="84">
        <v>150349</v>
      </c>
      <c r="EB35" s="84">
        <v>121772</v>
      </c>
      <c r="EC35" s="123">
        <f>SUM(DW35:EB35)</f>
        <v>1152940</v>
      </c>
      <c r="ED35" s="165">
        <v>450585</v>
      </c>
      <c r="EE35" s="84">
        <v>1738799</v>
      </c>
      <c r="EF35" s="84">
        <v>853159</v>
      </c>
      <c r="EG35" s="84">
        <v>564297</v>
      </c>
      <c r="EH35" s="84">
        <v>415309</v>
      </c>
      <c r="EI35" s="84">
        <v>33300</v>
      </c>
      <c r="EJ35" s="166">
        <f>SUM(ED35:EI35)</f>
        <v>4055449</v>
      </c>
      <c r="EK35" s="165">
        <v>0</v>
      </c>
      <c r="EL35" s="84">
        <v>0</v>
      </c>
      <c r="EM35" s="84">
        <v>11517632</v>
      </c>
      <c r="EN35" s="84">
        <v>22665964</v>
      </c>
      <c r="EO35" s="84">
        <v>40796802</v>
      </c>
      <c r="EP35" s="84">
        <v>75407397</v>
      </c>
      <c r="EQ35" s="84">
        <v>81911763</v>
      </c>
      <c r="ER35" s="123">
        <f>SUM(EK35:EQ35)</f>
        <v>232299558</v>
      </c>
      <c r="ES35" s="165">
        <v>0</v>
      </c>
      <c r="ET35" s="84">
        <v>0</v>
      </c>
      <c r="EU35" s="84">
        <v>4849824</v>
      </c>
      <c r="EV35" s="84">
        <v>10805116</v>
      </c>
      <c r="EW35" s="84">
        <v>23529605</v>
      </c>
      <c r="EX35" s="84">
        <v>40841318</v>
      </c>
      <c r="EY35" s="84">
        <v>39189803</v>
      </c>
      <c r="EZ35" s="126">
        <f>SUM(ES35:EY35)</f>
        <v>119215666</v>
      </c>
      <c r="FA35" s="84">
        <v>5615127</v>
      </c>
      <c r="FB35" s="84">
        <v>9866853</v>
      </c>
      <c r="FC35" s="84">
        <v>14319579</v>
      </c>
      <c r="FD35" s="84">
        <v>18890209</v>
      </c>
      <c r="FE35" s="84">
        <v>8193286</v>
      </c>
      <c r="FF35" s="126">
        <f>SUM(FA35:FE35)</f>
        <v>56885054</v>
      </c>
      <c r="FG35" s="84">
        <v>1052681</v>
      </c>
      <c r="FH35" s="84">
        <v>1993995</v>
      </c>
      <c r="FI35" s="84">
        <v>2947618</v>
      </c>
      <c r="FJ35" s="84">
        <v>15675870</v>
      </c>
      <c r="FK35" s="84">
        <v>34528674</v>
      </c>
      <c r="FL35" s="166">
        <f>SUM(FG35:FK35)</f>
        <v>56198838</v>
      </c>
      <c r="FM35" s="165">
        <v>0</v>
      </c>
      <c r="FN35" s="84">
        <v>16503171</v>
      </c>
      <c r="FO35" s="84">
        <v>87539960</v>
      </c>
      <c r="FP35" s="84">
        <v>82502921</v>
      </c>
      <c r="FQ35" s="84">
        <v>100071030</v>
      </c>
      <c r="FR35" s="84">
        <v>142987455</v>
      </c>
      <c r="FS35" s="84">
        <v>138575703</v>
      </c>
      <c r="FT35" s="123">
        <f>SUM(FM35:FS35)</f>
        <v>568180240</v>
      </c>
    </row>
    <row r="36" spans="1:176" s="129" customFormat="1" ht="18" customHeight="1">
      <c r="A36" s="109" t="s">
        <v>45</v>
      </c>
      <c r="B36" s="84">
        <v>12367315</v>
      </c>
      <c r="C36" s="84">
        <v>42639515</v>
      </c>
      <c r="D36" s="84">
        <v>26943088</v>
      </c>
      <c r="E36" s="84">
        <v>26130193</v>
      </c>
      <c r="F36" s="84">
        <v>21222541</v>
      </c>
      <c r="G36" s="84">
        <v>16506919</v>
      </c>
      <c r="H36" s="173">
        <f t="shared" si="1"/>
        <v>145809571</v>
      </c>
      <c r="I36" s="84">
        <v>8898326</v>
      </c>
      <c r="J36" s="84">
        <v>33130073</v>
      </c>
      <c r="K36" s="84">
        <v>19506453</v>
      </c>
      <c r="L36" s="84">
        <v>18390329</v>
      </c>
      <c r="M36" s="84">
        <v>15710667</v>
      </c>
      <c r="N36" s="84">
        <v>13482614</v>
      </c>
      <c r="O36" s="126">
        <f t="shared" si="3"/>
        <v>109118462</v>
      </c>
      <c r="P36" s="84">
        <v>4001618</v>
      </c>
      <c r="Q36" s="84">
        <v>11582075</v>
      </c>
      <c r="R36" s="84">
        <v>6775392</v>
      </c>
      <c r="S36" s="84">
        <v>4895276</v>
      </c>
      <c r="T36" s="84">
        <v>5146637</v>
      </c>
      <c r="U36" s="84">
        <v>6097418</v>
      </c>
      <c r="V36" s="124">
        <f t="shared" si="5"/>
        <v>38498416</v>
      </c>
      <c r="W36" s="84">
        <v>0</v>
      </c>
      <c r="X36" s="84">
        <v>56250</v>
      </c>
      <c r="Y36" s="84">
        <v>113310</v>
      </c>
      <c r="Z36" s="84">
        <v>536625</v>
      </c>
      <c r="AA36" s="84">
        <v>893250</v>
      </c>
      <c r="AB36" s="84">
        <v>1805625</v>
      </c>
      <c r="AC36" s="124">
        <f t="shared" si="7"/>
        <v>3405060</v>
      </c>
      <c r="AD36" s="84">
        <v>501829</v>
      </c>
      <c r="AE36" s="84">
        <v>2122316</v>
      </c>
      <c r="AF36" s="84">
        <v>1383871</v>
      </c>
      <c r="AG36" s="84">
        <v>1431318</v>
      </c>
      <c r="AH36" s="84">
        <v>1422613</v>
      </c>
      <c r="AI36" s="84">
        <v>2626390</v>
      </c>
      <c r="AJ36" s="124">
        <f t="shared" si="9"/>
        <v>9488337</v>
      </c>
      <c r="AK36" s="84">
        <v>0</v>
      </c>
      <c r="AL36" s="84">
        <v>-36900</v>
      </c>
      <c r="AM36" s="84">
        <v>0</v>
      </c>
      <c r="AN36" s="84">
        <v>0</v>
      </c>
      <c r="AO36" s="84">
        <v>-180000</v>
      </c>
      <c r="AP36" s="84">
        <v>0</v>
      </c>
      <c r="AQ36" s="124">
        <f t="shared" si="11"/>
        <v>-216900</v>
      </c>
      <c r="AR36" s="84">
        <v>2389556</v>
      </c>
      <c r="AS36" s="84">
        <v>9216534</v>
      </c>
      <c r="AT36" s="84">
        <v>5863662</v>
      </c>
      <c r="AU36" s="84">
        <v>7080956</v>
      </c>
      <c r="AV36" s="84">
        <v>3379815</v>
      </c>
      <c r="AW36" s="84">
        <v>934347</v>
      </c>
      <c r="AX36" s="124">
        <f t="shared" si="13"/>
        <v>28864870</v>
      </c>
      <c r="AY36" s="84">
        <v>1327353</v>
      </c>
      <c r="AZ36" s="84">
        <v>7537561</v>
      </c>
      <c r="BA36" s="84">
        <v>3425498</v>
      </c>
      <c r="BB36" s="84">
        <v>2733985</v>
      </c>
      <c r="BC36" s="84">
        <v>3095730</v>
      </c>
      <c r="BD36" s="84">
        <v>739682</v>
      </c>
      <c r="BE36" s="124">
        <f t="shared" si="15"/>
        <v>18859809</v>
      </c>
      <c r="BF36" s="84">
        <v>677970</v>
      </c>
      <c r="BG36" s="84">
        <v>2652237</v>
      </c>
      <c r="BH36" s="84">
        <v>1944720</v>
      </c>
      <c r="BI36" s="84">
        <v>1712169</v>
      </c>
      <c r="BJ36" s="84">
        <v>1952622</v>
      </c>
      <c r="BK36" s="84">
        <v>1279152</v>
      </c>
      <c r="BL36" s="123">
        <f t="shared" si="17"/>
        <v>10218870</v>
      </c>
      <c r="BM36" s="165">
        <v>113993</v>
      </c>
      <c r="BN36" s="84">
        <v>1167465</v>
      </c>
      <c r="BO36" s="84">
        <v>2427456</v>
      </c>
      <c r="BP36" s="84">
        <v>3053347</v>
      </c>
      <c r="BQ36" s="84">
        <v>3314768</v>
      </c>
      <c r="BR36" s="84">
        <v>2075331</v>
      </c>
      <c r="BS36" s="126">
        <f t="shared" si="19"/>
        <v>12152360</v>
      </c>
      <c r="BT36" s="84">
        <v>51578</v>
      </c>
      <c r="BU36" s="84">
        <v>1019691</v>
      </c>
      <c r="BV36" s="84">
        <v>2045119</v>
      </c>
      <c r="BW36" s="84">
        <v>2193541</v>
      </c>
      <c r="BX36" s="84">
        <v>2665306</v>
      </c>
      <c r="BY36" s="84">
        <v>1827120</v>
      </c>
      <c r="BZ36" s="126">
        <f t="shared" si="21"/>
        <v>9802355</v>
      </c>
      <c r="CA36" s="84">
        <v>62415</v>
      </c>
      <c r="CB36" s="84">
        <v>147774</v>
      </c>
      <c r="CC36" s="84">
        <v>382337</v>
      </c>
      <c r="CD36" s="84">
        <v>859806</v>
      </c>
      <c r="CE36" s="84">
        <v>649462</v>
      </c>
      <c r="CF36" s="84">
        <v>248211</v>
      </c>
      <c r="CG36" s="126">
        <f t="shared" si="23"/>
        <v>2350005</v>
      </c>
      <c r="CH36" s="84">
        <v>0</v>
      </c>
      <c r="CI36" s="84">
        <v>0</v>
      </c>
      <c r="CJ36" s="84">
        <v>0</v>
      </c>
      <c r="CK36" s="84">
        <v>0</v>
      </c>
      <c r="CL36" s="84">
        <v>0</v>
      </c>
      <c r="CM36" s="84">
        <v>0</v>
      </c>
      <c r="CN36" s="123">
        <f t="shared" si="25"/>
        <v>0</v>
      </c>
      <c r="CO36" s="165">
        <v>2440209</v>
      </c>
      <c r="CP36" s="84">
        <v>7666723</v>
      </c>
      <c r="CQ36" s="84">
        <v>4624168</v>
      </c>
      <c r="CR36" s="84">
        <v>3380424</v>
      </c>
      <c r="CS36" s="84">
        <v>1377147</v>
      </c>
      <c r="CT36" s="84">
        <v>948974</v>
      </c>
      <c r="CU36" s="126">
        <f t="shared" si="27"/>
        <v>20437645</v>
      </c>
      <c r="CV36" s="84">
        <v>14220</v>
      </c>
      <c r="CW36" s="84">
        <v>271800</v>
      </c>
      <c r="CX36" s="84">
        <v>159300</v>
      </c>
      <c r="CY36" s="84">
        <v>226530</v>
      </c>
      <c r="CZ36" s="84">
        <v>177930</v>
      </c>
      <c r="DA36" s="84">
        <v>194400</v>
      </c>
      <c r="DB36" s="126">
        <f t="shared" si="29"/>
        <v>1044180</v>
      </c>
      <c r="DC36" s="84">
        <v>2149332</v>
      </c>
      <c r="DD36" s="84">
        <v>2168938</v>
      </c>
      <c r="DE36" s="84">
        <v>964854</v>
      </c>
      <c r="DF36" s="84">
        <v>0</v>
      </c>
      <c r="DG36" s="84">
        <v>0</v>
      </c>
      <c r="DH36" s="126">
        <f t="shared" si="30"/>
        <v>5283124</v>
      </c>
      <c r="DI36" s="84">
        <v>0</v>
      </c>
      <c r="DJ36" s="84">
        <v>468578</v>
      </c>
      <c r="DK36" s="84">
        <v>176299</v>
      </c>
      <c r="DL36" s="84">
        <v>574288</v>
      </c>
      <c r="DM36" s="84">
        <v>0</v>
      </c>
      <c r="DN36" s="84">
        <v>0</v>
      </c>
      <c r="DO36" s="126">
        <f t="shared" si="32"/>
        <v>1219165</v>
      </c>
      <c r="DP36" s="84">
        <v>2425989</v>
      </c>
      <c r="DQ36" s="84">
        <v>4777013</v>
      </c>
      <c r="DR36" s="84">
        <v>2119631</v>
      </c>
      <c r="DS36" s="84">
        <v>1614752</v>
      </c>
      <c r="DT36" s="84">
        <v>1199217</v>
      </c>
      <c r="DU36" s="84">
        <v>754574</v>
      </c>
      <c r="DV36" s="123">
        <f t="shared" si="34"/>
        <v>12891176</v>
      </c>
      <c r="DW36" s="165">
        <v>78813</v>
      </c>
      <c r="DX36" s="84">
        <v>153657</v>
      </c>
      <c r="DY36" s="84">
        <v>86751</v>
      </c>
      <c r="DZ36" s="84">
        <v>291708</v>
      </c>
      <c r="EA36" s="84">
        <v>254709</v>
      </c>
      <c r="EB36" s="84">
        <v>0</v>
      </c>
      <c r="EC36" s="123">
        <f>SUM(DW36:EB36)</f>
        <v>865638</v>
      </c>
      <c r="ED36" s="165">
        <v>835974</v>
      </c>
      <c r="EE36" s="84">
        <v>521597</v>
      </c>
      <c r="EF36" s="84">
        <v>298260</v>
      </c>
      <c r="EG36" s="84">
        <v>1014385</v>
      </c>
      <c r="EH36" s="84">
        <v>565250</v>
      </c>
      <c r="EI36" s="84">
        <v>0</v>
      </c>
      <c r="EJ36" s="166">
        <f>SUM(ED36:EI36)</f>
        <v>3235466</v>
      </c>
      <c r="EK36" s="165">
        <v>0</v>
      </c>
      <c r="EL36" s="84">
        <v>0</v>
      </c>
      <c r="EM36" s="84">
        <v>22863052</v>
      </c>
      <c r="EN36" s="84">
        <v>22034400</v>
      </c>
      <c r="EO36" s="84">
        <v>43744532</v>
      </c>
      <c r="EP36" s="84">
        <v>70800966</v>
      </c>
      <c r="EQ36" s="84">
        <v>61637571</v>
      </c>
      <c r="ER36" s="123">
        <f>SUM(EK36:EQ36)</f>
        <v>221080521</v>
      </c>
      <c r="ES36" s="165">
        <v>0</v>
      </c>
      <c r="ET36" s="84">
        <v>0</v>
      </c>
      <c r="EU36" s="84">
        <v>11364158</v>
      </c>
      <c r="EV36" s="84">
        <v>11997572</v>
      </c>
      <c r="EW36" s="84">
        <v>28918060</v>
      </c>
      <c r="EX36" s="84">
        <v>48481780</v>
      </c>
      <c r="EY36" s="84">
        <v>35780225</v>
      </c>
      <c r="EZ36" s="126">
        <f>SUM(ES36:EY36)</f>
        <v>136541795</v>
      </c>
      <c r="FA36" s="84">
        <v>10315475</v>
      </c>
      <c r="FB36" s="84">
        <v>7943031</v>
      </c>
      <c r="FC36" s="84">
        <v>9320371</v>
      </c>
      <c r="FD36" s="84">
        <v>7173305</v>
      </c>
      <c r="FE36" s="84">
        <v>3756946</v>
      </c>
      <c r="FF36" s="126">
        <f>SUM(FA36:FE36)</f>
        <v>38509128</v>
      </c>
      <c r="FG36" s="84">
        <v>1183419</v>
      </c>
      <c r="FH36" s="84">
        <v>2093797</v>
      </c>
      <c r="FI36" s="84">
        <v>5506101</v>
      </c>
      <c r="FJ36" s="84">
        <v>15145881</v>
      </c>
      <c r="FK36" s="84">
        <v>22100400</v>
      </c>
      <c r="FL36" s="166">
        <f>SUM(FG36:FK36)</f>
        <v>46029598</v>
      </c>
      <c r="FM36" s="165">
        <v>0</v>
      </c>
      <c r="FN36" s="84">
        <v>12367315</v>
      </c>
      <c r="FO36" s="84">
        <v>65502567</v>
      </c>
      <c r="FP36" s="84">
        <v>48977488</v>
      </c>
      <c r="FQ36" s="84">
        <v>69874725</v>
      </c>
      <c r="FR36" s="84">
        <v>92023507</v>
      </c>
      <c r="FS36" s="84">
        <v>78144490</v>
      </c>
      <c r="FT36" s="123">
        <f>SUM(FM36:FS36)</f>
        <v>366890092</v>
      </c>
    </row>
    <row r="37" spans="1:176" s="129" customFormat="1" ht="18" customHeight="1">
      <c r="A37" s="109" t="s">
        <v>46</v>
      </c>
      <c r="B37" s="84">
        <v>19894832</v>
      </c>
      <c r="C37" s="84">
        <v>92183692</v>
      </c>
      <c r="D37" s="84">
        <v>62549563</v>
      </c>
      <c r="E37" s="84">
        <v>66227920</v>
      </c>
      <c r="F37" s="84">
        <v>59699926</v>
      </c>
      <c r="G37" s="84">
        <v>49406571</v>
      </c>
      <c r="H37" s="173">
        <f t="shared" si="1"/>
        <v>349962504</v>
      </c>
      <c r="I37" s="84">
        <v>12966738</v>
      </c>
      <c r="J37" s="84">
        <v>63763561</v>
      </c>
      <c r="K37" s="84">
        <v>42585637</v>
      </c>
      <c r="L37" s="84">
        <v>44517871</v>
      </c>
      <c r="M37" s="84">
        <v>38038664</v>
      </c>
      <c r="N37" s="84">
        <v>35091488</v>
      </c>
      <c r="O37" s="126">
        <f t="shared" si="3"/>
        <v>236963959</v>
      </c>
      <c r="P37" s="84">
        <v>7336785</v>
      </c>
      <c r="Q37" s="84">
        <v>28148931</v>
      </c>
      <c r="R37" s="84">
        <v>17373765</v>
      </c>
      <c r="S37" s="84">
        <v>15291051</v>
      </c>
      <c r="T37" s="84">
        <v>15258403</v>
      </c>
      <c r="U37" s="84">
        <v>15087902</v>
      </c>
      <c r="V37" s="124">
        <f t="shared" si="5"/>
        <v>98496837</v>
      </c>
      <c r="W37" s="84">
        <v>0</v>
      </c>
      <c r="X37" s="84">
        <v>119250</v>
      </c>
      <c r="Y37" s="84">
        <v>310050</v>
      </c>
      <c r="Z37" s="84">
        <v>1156725</v>
      </c>
      <c r="AA37" s="84">
        <v>1942848</v>
      </c>
      <c r="AB37" s="84">
        <v>4520766</v>
      </c>
      <c r="AC37" s="124">
        <f t="shared" si="7"/>
        <v>8049639</v>
      </c>
      <c r="AD37" s="84">
        <v>314791</v>
      </c>
      <c r="AE37" s="84">
        <v>2269543</v>
      </c>
      <c r="AF37" s="84">
        <v>2340804</v>
      </c>
      <c r="AG37" s="84">
        <v>2485719</v>
      </c>
      <c r="AH37" s="84">
        <v>2580487</v>
      </c>
      <c r="AI37" s="84">
        <v>4622116</v>
      </c>
      <c r="AJ37" s="124">
        <f t="shared" si="9"/>
        <v>14613460</v>
      </c>
      <c r="AK37" s="84">
        <v>0</v>
      </c>
      <c r="AL37" s="84">
        <v>113256</v>
      </c>
      <c r="AM37" s="84">
        <v>0</v>
      </c>
      <c r="AN37" s="84">
        <v>87516</v>
      </c>
      <c r="AO37" s="84">
        <v>36036</v>
      </c>
      <c r="AP37" s="84">
        <v>51480</v>
      </c>
      <c r="AQ37" s="124">
        <f t="shared" si="11"/>
        <v>288288</v>
      </c>
      <c r="AR37" s="84">
        <v>3767216</v>
      </c>
      <c r="AS37" s="84">
        <v>20931672</v>
      </c>
      <c r="AT37" s="84">
        <v>11923114</v>
      </c>
      <c r="AU37" s="84">
        <v>13645913</v>
      </c>
      <c r="AV37" s="84">
        <v>8092887</v>
      </c>
      <c r="AW37" s="84">
        <v>4383068</v>
      </c>
      <c r="AX37" s="124">
        <f t="shared" si="13"/>
        <v>62743870</v>
      </c>
      <c r="AY37" s="84">
        <v>327177</v>
      </c>
      <c r="AZ37" s="84">
        <v>5668176</v>
      </c>
      <c r="BA37" s="84">
        <v>6055653</v>
      </c>
      <c r="BB37" s="84">
        <v>7587251</v>
      </c>
      <c r="BC37" s="84">
        <v>5172666</v>
      </c>
      <c r="BD37" s="84">
        <v>1906653</v>
      </c>
      <c r="BE37" s="124">
        <f t="shared" si="15"/>
        <v>26717576</v>
      </c>
      <c r="BF37" s="84">
        <v>1220769</v>
      </c>
      <c r="BG37" s="84">
        <v>6512733</v>
      </c>
      <c r="BH37" s="84">
        <v>4582251</v>
      </c>
      <c r="BI37" s="84">
        <v>4263696</v>
      </c>
      <c r="BJ37" s="84">
        <v>4955337</v>
      </c>
      <c r="BK37" s="84">
        <v>4519503</v>
      </c>
      <c r="BL37" s="123">
        <f t="shared" si="17"/>
        <v>26054289</v>
      </c>
      <c r="BM37" s="165">
        <v>55925</v>
      </c>
      <c r="BN37" s="84">
        <v>2892524</v>
      </c>
      <c r="BO37" s="84">
        <v>5216066</v>
      </c>
      <c r="BP37" s="84">
        <v>8945910</v>
      </c>
      <c r="BQ37" s="84">
        <v>11565555</v>
      </c>
      <c r="BR37" s="84">
        <v>7996961</v>
      </c>
      <c r="BS37" s="126">
        <f t="shared" si="19"/>
        <v>36672941</v>
      </c>
      <c r="BT37" s="84">
        <v>55925</v>
      </c>
      <c r="BU37" s="84">
        <v>2290815</v>
      </c>
      <c r="BV37" s="84">
        <v>3964650</v>
      </c>
      <c r="BW37" s="84">
        <v>6808811</v>
      </c>
      <c r="BX37" s="84">
        <v>7929379</v>
      </c>
      <c r="BY37" s="84">
        <v>5663278</v>
      </c>
      <c r="BZ37" s="126">
        <f t="shared" si="21"/>
        <v>26712858</v>
      </c>
      <c r="CA37" s="84">
        <v>0</v>
      </c>
      <c r="CB37" s="84">
        <v>601709</v>
      </c>
      <c r="CC37" s="84">
        <v>1251416</v>
      </c>
      <c r="CD37" s="84">
        <v>2137099</v>
      </c>
      <c r="CE37" s="84">
        <v>3636176</v>
      </c>
      <c r="CF37" s="84">
        <v>2181529</v>
      </c>
      <c r="CG37" s="126">
        <f t="shared" si="23"/>
        <v>9807929</v>
      </c>
      <c r="CH37" s="84">
        <v>0</v>
      </c>
      <c r="CI37" s="84">
        <v>0</v>
      </c>
      <c r="CJ37" s="84">
        <v>0</v>
      </c>
      <c r="CK37" s="84">
        <v>0</v>
      </c>
      <c r="CL37" s="84">
        <v>0</v>
      </c>
      <c r="CM37" s="84">
        <v>152154</v>
      </c>
      <c r="CN37" s="123">
        <f t="shared" si="25"/>
        <v>152154</v>
      </c>
      <c r="CO37" s="165">
        <v>5649131</v>
      </c>
      <c r="CP37" s="84">
        <v>22775661</v>
      </c>
      <c r="CQ37" s="84">
        <v>13383787</v>
      </c>
      <c r="CR37" s="84">
        <v>12081198</v>
      </c>
      <c r="CS37" s="84">
        <v>9412041</v>
      </c>
      <c r="CT37" s="84">
        <v>6318122</v>
      </c>
      <c r="CU37" s="126">
        <f t="shared" si="27"/>
        <v>69619940</v>
      </c>
      <c r="CV37" s="84">
        <v>123840</v>
      </c>
      <c r="CW37" s="84">
        <v>531900</v>
      </c>
      <c r="CX37" s="84">
        <v>468540</v>
      </c>
      <c r="CY37" s="84">
        <v>513450</v>
      </c>
      <c r="CZ37" s="84">
        <v>450090</v>
      </c>
      <c r="DA37" s="84">
        <v>649530</v>
      </c>
      <c r="DB37" s="126">
        <f t="shared" si="29"/>
        <v>2737350</v>
      </c>
      <c r="DC37" s="84">
        <v>918685</v>
      </c>
      <c r="DD37" s="84">
        <v>1428092</v>
      </c>
      <c r="DE37" s="84">
        <v>1503191</v>
      </c>
      <c r="DF37" s="84">
        <v>752132</v>
      </c>
      <c r="DG37" s="84">
        <v>266738</v>
      </c>
      <c r="DH37" s="126">
        <f t="shared" si="30"/>
        <v>4868838</v>
      </c>
      <c r="DI37" s="84">
        <v>1007898</v>
      </c>
      <c r="DJ37" s="84">
        <v>9147270</v>
      </c>
      <c r="DK37" s="84">
        <v>6166607</v>
      </c>
      <c r="DL37" s="84">
        <v>5909290</v>
      </c>
      <c r="DM37" s="84">
        <v>5214124</v>
      </c>
      <c r="DN37" s="84">
        <v>3236081</v>
      </c>
      <c r="DO37" s="126">
        <f t="shared" si="32"/>
        <v>30681270</v>
      </c>
      <c r="DP37" s="84">
        <v>4517393</v>
      </c>
      <c r="DQ37" s="84">
        <v>12177806</v>
      </c>
      <c r="DR37" s="84">
        <v>5320548</v>
      </c>
      <c r="DS37" s="84">
        <v>4155267</v>
      </c>
      <c r="DT37" s="84">
        <v>2995695</v>
      </c>
      <c r="DU37" s="84">
        <v>2165773</v>
      </c>
      <c r="DV37" s="123">
        <f t="shared" si="34"/>
        <v>31332482</v>
      </c>
      <c r="DW37" s="165">
        <v>38494</v>
      </c>
      <c r="DX37" s="84">
        <v>242051</v>
      </c>
      <c r="DY37" s="84">
        <v>270110</v>
      </c>
      <c r="DZ37" s="84">
        <v>79795</v>
      </c>
      <c r="EA37" s="84">
        <v>206124</v>
      </c>
      <c r="EB37" s="84">
        <v>0</v>
      </c>
      <c r="EC37" s="123">
        <f>SUM(DW37:EB37)</f>
        <v>836574</v>
      </c>
      <c r="ED37" s="165">
        <v>1184544</v>
      </c>
      <c r="EE37" s="84">
        <v>2509895</v>
      </c>
      <c r="EF37" s="84">
        <v>1093963</v>
      </c>
      <c r="EG37" s="84">
        <v>603146</v>
      </c>
      <c r="EH37" s="84">
        <v>477542</v>
      </c>
      <c r="EI37" s="84">
        <v>0</v>
      </c>
      <c r="EJ37" s="166">
        <f>SUM(ED37:EI37)</f>
        <v>5869090</v>
      </c>
      <c r="EK37" s="165">
        <v>0</v>
      </c>
      <c r="EL37" s="84">
        <v>0</v>
      </c>
      <c r="EM37" s="84">
        <v>13047358</v>
      </c>
      <c r="EN37" s="84">
        <v>31614583</v>
      </c>
      <c r="EO37" s="84">
        <v>55681112</v>
      </c>
      <c r="EP37" s="84">
        <v>100915089</v>
      </c>
      <c r="EQ37" s="84">
        <v>120657967</v>
      </c>
      <c r="ER37" s="123">
        <f>SUM(EK37:EQ37)</f>
        <v>321916109</v>
      </c>
      <c r="ES37" s="165">
        <v>0</v>
      </c>
      <c r="ET37" s="84">
        <v>0</v>
      </c>
      <c r="EU37" s="84">
        <v>7172898</v>
      </c>
      <c r="EV37" s="84">
        <v>17826921</v>
      </c>
      <c r="EW37" s="84">
        <v>30745156</v>
      </c>
      <c r="EX37" s="84">
        <v>56944771</v>
      </c>
      <c r="EY37" s="84">
        <v>53101967</v>
      </c>
      <c r="EZ37" s="126">
        <f>SUM(ES37:EY37)</f>
        <v>165791713</v>
      </c>
      <c r="FA37" s="84">
        <v>5253280</v>
      </c>
      <c r="FB37" s="84">
        <v>13305295</v>
      </c>
      <c r="FC37" s="84">
        <v>21786705</v>
      </c>
      <c r="FD37" s="84">
        <v>29419183</v>
      </c>
      <c r="FE37" s="84">
        <v>13356162</v>
      </c>
      <c r="FF37" s="126">
        <f>SUM(FA37:FE37)</f>
        <v>83120625</v>
      </c>
      <c r="FG37" s="84">
        <v>621180</v>
      </c>
      <c r="FH37" s="84">
        <v>482367</v>
      </c>
      <c r="FI37" s="84">
        <v>3149251</v>
      </c>
      <c r="FJ37" s="84">
        <v>14551135</v>
      </c>
      <c r="FK37" s="84">
        <v>54199838</v>
      </c>
      <c r="FL37" s="166">
        <f>SUM(FG37:FK37)</f>
        <v>73003771</v>
      </c>
      <c r="FM37" s="165">
        <v>0</v>
      </c>
      <c r="FN37" s="84">
        <v>19894832</v>
      </c>
      <c r="FO37" s="84">
        <v>105231050</v>
      </c>
      <c r="FP37" s="84">
        <v>94164146</v>
      </c>
      <c r="FQ37" s="84">
        <v>121909032</v>
      </c>
      <c r="FR37" s="84">
        <v>160615015</v>
      </c>
      <c r="FS37" s="84">
        <v>170064538</v>
      </c>
      <c r="FT37" s="123">
        <f>SUM(FM37:FS37)</f>
        <v>671878613</v>
      </c>
    </row>
    <row r="38" spans="1:176" s="129" customFormat="1" ht="18" customHeight="1">
      <c r="A38" s="109" t="s">
        <v>47</v>
      </c>
      <c r="B38" s="84">
        <v>7472073</v>
      </c>
      <c r="C38" s="84">
        <v>42065176</v>
      </c>
      <c r="D38" s="84">
        <v>28462063</v>
      </c>
      <c r="E38" s="84">
        <v>35991633</v>
      </c>
      <c r="F38" s="84">
        <v>27487557</v>
      </c>
      <c r="G38" s="84">
        <v>18880497</v>
      </c>
      <c r="H38" s="173">
        <f t="shared" si="1"/>
        <v>160358999</v>
      </c>
      <c r="I38" s="84">
        <v>5285542</v>
      </c>
      <c r="J38" s="84">
        <v>29637710</v>
      </c>
      <c r="K38" s="84">
        <v>20541504</v>
      </c>
      <c r="L38" s="84">
        <v>25965469</v>
      </c>
      <c r="M38" s="84">
        <v>19240551</v>
      </c>
      <c r="N38" s="84">
        <v>14822402</v>
      </c>
      <c r="O38" s="126">
        <f t="shared" si="3"/>
        <v>115493178</v>
      </c>
      <c r="P38" s="84">
        <v>3455932</v>
      </c>
      <c r="Q38" s="84">
        <v>14634435</v>
      </c>
      <c r="R38" s="84">
        <v>8856671</v>
      </c>
      <c r="S38" s="84">
        <v>9832568</v>
      </c>
      <c r="T38" s="84">
        <v>7992163</v>
      </c>
      <c r="U38" s="84">
        <v>5972746</v>
      </c>
      <c r="V38" s="124">
        <f t="shared" si="5"/>
        <v>50744515</v>
      </c>
      <c r="W38" s="84">
        <v>0</v>
      </c>
      <c r="X38" s="84">
        <v>35775</v>
      </c>
      <c r="Y38" s="84">
        <v>103950</v>
      </c>
      <c r="Z38" s="84">
        <v>355050</v>
      </c>
      <c r="AA38" s="84">
        <v>1517512</v>
      </c>
      <c r="AB38" s="84">
        <v>2361216</v>
      </c>
      <c r="AC38" s="124">
        <f t="shared" si="7"/>
        <v>4373503</v>
      </c>
      <c r="AD38" s="84">
        <v>45723</v>
      </c>
      <c r="AE38" s="84">
        <v>862140</v>
      </c>
      <c r="AF38" s="84">
        <v>619417</v>
      </c>
      <c r="AG38" s="84">
        <v>819328</v>
      </c>
      <c r="AH38" s="84">
        <v>1039633</v>
      </c>
      <c r="AI38" s="84">
        <v>1822708</v>
      </c>
      <c r="AJ38" s="124">
        <f t="shared" si="9"/>
        <v>5208949</v>
      </c>
      <c r="AK38" s="84">
        <v>0</v>
      </c>
      <c r="AL38" s="84">
        <v>0</v>
      </c>
      <c r="AM38" s="84">
        <v>40074</v>
      </c>
      <c r="AN38" s="84">
        <v>80148</v>
      </c>
      <c r="AO38" s="84">
        <v>10296</v>
      </c>
      <c r="AP38" s="84">
        <v>0</v>
      </c>
      <c r="AQ38" s="124">
        <f t="shared" si="11"/>
        <v>130518</v>
      </c>
      <c r="AR38" s="84">
        <v>1059969</v>
      </c>
      <c r="AS38" s="84">
        <v>7360489</v>
      </c>
      <c r="AT38" s="84">
        <v>5396337</v>
      </c>
      <c r="AU38" s="84">
        <v>7994993</v>
      </c>
      <c r="AV38" s="84">
        <v>3065192</v>
      </c>
      <c r="AW38" s="84">
        <v>2084741</v>
      </c>
      <c r="AX38" s="124">
        <f t="shared" si="13"/>
        <v>26961721</v>
      </c>
      <c r="AY38" s="84">
        <v>376968</v>
      </c>
      <c r="AZ38" s="84">
        <v>4468456</v>
      </c>
      <c r="BA38" s="84">
        <v>3256110</v>
      </c>
      <c r="BB38" s="84">
        <v>4409300</v>
      </c>
      <c r="BC38" s="84">
        <v>3458068</v>
      </c>
      <c r="BD38" s="84">
        <v>979945</v>
      </c>
      <c r="BE38" s="124">
        <f t="shared" si="15"/>
        <v>16948847</v>
      </c>
      <c r="BF38" s="84">
        <v>346950</v>
      </c>
      <c r="BG38" s="84">
        <v>2276415</v>
      </c>
      <c r="BH38" s="84">
        <v>2268945</v>
      </c>
      <c r="BI38" s="84">
        <v>2474082</v>
      </c>
      <c r="BJ38" s="84">
        <v>2157687</v>
      </c>
      <c r="BK38" s="84">
        <v>1601046</v>
      </c>
      <c r="BL38" s="123">
        <f t="shared" si="17"/>
        <v>11125125</v>
      </c>
      <c r="BM38" s="165">
        <v>74074</v>
      </c>
      <c r="BN38" s="84">
        <v>1999469</v>
      </c>
      <c r="BO38" s="84">
        <v>1691379</v>
      </c>
      <c r="BP38" s="84">
        <v>3632490</v>
      </c>
      <c r="BQ38" s="84">
        <v>3899064</v>
      </c>
      <c r="BR38" s="84">
        <v>2197581</v>
      </c>
      <c r="BS38" s="126">
        <f t="shared" si="19"/>
        <v>13494057</v>
      </c>
      <c r="BT38" s="84">
        <v>74074</v>
      </c>
      <c r="BU38" s="84">
        <v>1297097</v>
      </c>
      <c r="BV38" s="84">
        <v>969242</v>
      </c>
      <c r="BW38" s="84">
        <v>2888514</v>
      </c>
      <c r="BX38" s="84">
        <v>2215905</v>
      </c>
      <c r="BY38" s="84">
        <v>1090758</v>
      </c>
      <c r="BZ38" s="126">
        <f t="shared" si="21"/>
        <v>8535590</v>
      </c>
      <c r="CA38" s="84">
        <v>0</v>
      </c>
      <c r="CB38" s="84">
        <v>483566</v>
      </c>
      <c r="CC38" s="84">
        <v>547533</v>
      </c>
      <c r="CD38" s="84">
        <v>615881</v>
      </c>
      <c r="CE38" s="84">
        <v>997468</v>
      </c>
      <c r="CF38" s="84">
        <v>468895</v>
      </c>
      <c r="CG38" s="126">
        <f t="shared" si="23"/>
        <v>3113343</v>
      </c>
      <c r="CH38" s="84">
        <v>0</v>
      </c>
      <c r="CI38" s="84">
        <v>218806</v>
      </c>
      <c r="CJ38" s="84">
        <v>174604</v>
      </c>
      <c r="CK38" s="84">
        <v>128095</v>
      </c>
      <c r="CL38" s="84">
        <v>685691</v>
      </c>
      <c r="CM38" s="84">
        <v>637928</v>
      </c>
      <c r="CN38" s="123">
        <f t="shared" si="25"/>
        <v>1845124</v>
      </c>
      <c r="CO38" s="165">
        <v>2088851</v>
      </c>
      <c r="CP38" s="84">
        <v>9761288</v>
      </c>
      <c r="CQ38" s="84">
        <v>5736378</v>
      </c>
      <c r="CR38" s="84">
        <v>5701690</v>
      </c>
      <c r="CS38" s="84">
        <v>3847224</v>
      </c>
      <c r="CT38" s="84">
        <v>1843126</v>
      </c>
      <c r="CU38" s="126">
        <f t="shared" si="27"/>
        <v>28978557</v>
      </c>
      <c r="CV38" s="84">
        <v>67590</v>
      </c>
      <c r="CW38" s="84">
        <v>331560</v>
      </c>
      <c r="CX38" s="84">
        <v>377640</v>
      </c>
      <c r="CY38" s="84">
        <v>298890</v>
      </c>
      <c r="CZ38" s="84">
        <v>322290</v>
      </c>
      <c r="DA38" s="84">
        <v>288270</v>
      </c>
      <c r="DB38" s="126">
        <f t="shared" si="29"/>
        <v>1686240</v>
      </c>
      <c r="DC38" s="84">
        <v>1366737</v>
      </c>
      <c r="DD38" s="84">
        <v>1540402</v>
      </c>
      <c r="DE38" s="84">
        <v>1786488</v>
      </c>
      <c r="DF38" s="84">
        <v>489753</v>
      </c>
      <c r="DG38" s="84">
        <v>0</v>
      </c>
      <c r="DH38" s="126">
        <f t="shared" si="30"/>
        <v>5183380</v>
      </c>
      <c r="DI38" s="84">
        <v>134737</v>
      </c>
      <c r="DJ38" s="84">
        <v>2704251</v>
      </c>
      <c r="DK38" s="84">
        <v>1404515</v>
      </c>
      <c r="DL38" s="84">
        <v>1506994</v>
      </c>
      <c r="DM38" s="84">
        <v>1703835</v>
      </c>
      <c r="DN38" s="84">
        <v>705768</v>
      </c>
      <c r="DO38" s="126">
        <f t="shared" si="32"/>
        <v>8160100</v>
      </c>
      <c r="DP38" s="84">
        <v>1886524</v>
      </c>
      <c r="DQ38" s="84">
        <v>5358740</v>
      </c>
      <c r="DR38" s="84">
        <v>2413821</v>
      </c>
      <c r="DS38" s="84">
        <v>2109318</v>
      </c>
      <c r="DT38" s="84">
        <v>1331346</v>
      </c>
      <c r="DU38" s="84">
        <v>849088</v>
      </c>
      <c r="DV38" s="123">
        <f t="shared" si="34"/>
        <v>13948837</v>
      </c>
      <c r="DW38" s="165">
        <v>7560</v>
      </c>
      <c r="DX38" s="84">
        <v>44944</v>
      </c>
      <c r="DY38" s="84">
        <v>118015</v>
      </c>
      <c r="DZ38" s="84">
        <v>186715</v>
      </c>
      <c r="EA38" s="84">
        <v>166656</v>
      </c>
      <c r="EB38" s="84">
        <v>17388</v>
      </c>
      <c r="EC38" s="123">
        <f>SUM(DW38:EB38)</f>
        <v>541278</v>
      </c>
      <c r="ED38" s="165">
        <v>16046</v>
      </c>
      <c r="EE38" s="84">
        <v>621765</v>
      </c>
      <c r="EF38" s="84">
        <v>374787</v>
      </c>
      <c r="EG38" s="84">
        <v>505269</v>
      </c>
      <c r="EH38" s="84">
        <v>334062</v>
      </c>
      <c r="EI38" s="84">
        <v>0</v>
      </c>
      <c r="EJ38" s="166">
        <f>SUM(ED38:EI38)</f>
        <v>1851929</v>
      </c>
      <c r="EK38" s="165">
        <v>0</v>
      </c>
      <c r="EL38" s="84">
        <v>0</v>
      </c>
      <c r="EM38" s="84">
        <v>15873358</v>
      </c>
      <c r="EN38" s="84">
        <v>24147614</v>
      </c>
      <c r="EO38" s="84">
        <v>42593146</v>
      </c>
      <c r="EP38" s="84">
        <v>57648405</v>
      </c>
      <c r="EQ38" s="84">
        <v>51107437</v>
      </c>
      <c r="ER38" s="123">
        <f>SUM(EK38:EQ38)</f>
        <v>191369960</v>
      </c>
      <c r="ES38" s="165">
        <v>0</v>
      </c>
      <c r="ET38" s="84">
        <v>0</v>
      </c>
      <c r="EU38" s="84">
        <v>9352893</v>
      </c>
      <c r="EV38" s="84">
        <v>8456292</v>
      </c>
      <c r="EW38" s="84">
        <v>19854782</v>
      </c>
      <c r="EX38" s="84">
        <v>25031238</v>
      </c>
      <c r="EY38" s="84">
        <v>23807965</v>
      </c>
      <c r="EZ38" s="126">
        <f>SUM(ES38:EY38)</f>
        <v>86503170</v>
      </c>
      <c r="FA38" s="84">
        <v>6261676</v>
      </c>
      <c r="FB38" s="84">
        <v>15010688</v>
      </c>
      <c r="FC38" s="84">
        <v>17631436</v>
      </c>
      <c r="FD38" s="84">
        <v>18977869</v>
      </c>
      <c r="FE38" s="84">
        <v>9039615</v>
      </c>
      <c r="FF38" s="126">
        <f>SUM(FA38:FE38)</f>
        <v>66921284</v>
      </c>
      <c r="FG38" s="84">
        <v>258789</v>
      </c>
      <c r="FH38" s="84">
        <v>680634</v>
      </c>
      <c r="FI38" s="84">
        <v>5106928</v>
      </c>
      <c r="FJ38" s="84">
        <v>13639298</v>
      </c>
      <c r="FK38" s="84">
        <v>18259857</v>
      </c>
      <c r="FL38" s="166">
        <f>SUM(FG38:FK38)</f>
        <v>37945506</v>
      </c>
      <c r="FM38" s="165">
        <v>0</v>
      </c>
      <c r="FN38" s="84">
        <v>7472073</v>
      </c>
      <c r="FO38" s="84">
        <v>57938534</v>
      </c>
      <c r="FP38" s="84">
        <v>52609677</v>
      </c>
      <c r="FQ38" s="84">
        <v>78584779</v>
      </c>
      <c r="FR38" s="84">
        <v>85135962</v>
      </c>
      <c r="FS38" s="84">
        <v>69987934</v>
      </c>
      <c r="FT38" s="123">
        <f>SUM(FM38:FS38)</f>
        <v>351728959</v>
      </c>
    </row>
    <row r="39" spans="1:176" s="129" customFormat="1" ht="18" customHeight="1">
      <c r="A39" s="109" t="s">
        <v>48</v>
      </c>
      <c r="B39" s="84">
        <v>17610742</v>
      </c>
      <c r="C39" s="84">
        <v>90674857</v>
      </c>
      <c r="D39" s="84">
        <v>68111180</v>
      </c>
      <c r="E39" s="84">
        <v>62689293</v>
      </c>
      <c r="F39" s="84">
        <v>43864421</v>
      </c>
      <c r="G39" s="84">
        <v>45076482</v>
      </c>
      <c r="H39" s="173">
        <f t="shared" si="1"/>
        <v>328026975</v>
      </c>
      <c r="I39" s="84">
        <v>9837457</v>
      </c>
      <c r="J39" s="84">
        <v>59989509</v>
      </c>
      <c r="K39" s="84">
        <v>45576047</v>
      </c>
      <c r="L39" s="84">
        <v>38868307</v>
      </c>
      <c r="M39" s="84">
        <v>28300736</v>
      </c>
      <c r="N39" s="84">
        <v>30966063</v>
      </c>
      <c r="O39" s="126">
        <f t="shared" si="3"/>
        <v>213538119</v>
      </c>
      <c r="P39" s="84">
        <v>7042412</v>
      </c>
      <c r="Q39" s="84">
        <v>30964681</v>
      </c>
      <c r="R39" s="84">
        <v>21007569</v>
      </c>
      <c r="S39" s="84">
        <v>14011778</v>
      </c>
      <c r="T39" s="84">
        <v>11536924</v>
      </c>
      <c r="U39" s="84">
        <v>14586899</v>
      </c>
      <c r="V39" s="124">
        <f t="shared" si="5"/>
        <v>99150263</v>
      </c>
      <c r="W39" s="84">
        <v>0</v>
      </c>
      <c r="X39" s="84">
        <v>143235</v>
      </c>
      <c r="Y39" s="84">
        <v>202725</v>
      </c>
      <c r="Z39" s="84">
        <v>772178</v>
      </c>
      <c r="AA39" s="84">
        <v>1584044</v>
      </c>
      <c r="AB39" s="84">
        <v>3524171</v>
      </c>
      <c r="AC39" s="124">
        <f t="shared" si="7"/>
        <v>6226353</v>
      </c>
      <c r="AD39" s="84">
        <v>164594</v>
      </c>
      <c r="AE39" s="84">
        <v>2929114</v>
      </c>
      <c r="AF39" s="84">
        <v>3396740</v>
      </c>
      <c r="AG39" s="84">
        <v>3529381</v>
      </c>
      <c r="AH39" s="84">
        <v>3487670</v>
      </c>
      <c r="AI39" s="84">
        <v>4444111</v>
      </c>
      <c r="AJ39" s="124">
        <f t="shared" si="9"/>
        <v>17951610</v>
      </c>
      <c r="AK39" s="84">
        <v>0</v>
      </c>
      <c r="AL39" s="84">
        <v>20750</v>
      </c>
      <c r="AM39" s="84">
        <v>41342</v>
      </c>
      <c r="AN39" s="84">
        <v>62092</v>
      </c>
      <c r="AO39" s="84">
        <v>0</v>
      </c>
      <c r="AP39" s="84">
        <v>68993</v>
      </c>
      <c r="AQ39" s="124">
        <f t="shared" si="11"/>
        <v>193177</v>
      </c>
      <c r="AR39" s="84">
        <v>1523971</v>
      </c>
      <c r="AS39" s="84">
        <v>14525640</v>
      </c>
      <c r="AT39" s="84">
        <v>11834619</v>
      </c>
      <c r="AU39" s="84">
        <v>12415507</v>
      </c>
      <c r="AV39" s="84">
        <v>6232503</v>
      </c>
      <c r="AW39" s="84">
        <v>3813758</v>
      </c>
      <c r="AX39" s="124">
        <f t="shared" si="13"/>
        <v>50345998</v>
      </c>
      <c r="AY39" s="84">
        <v>142526</v>
      </c>
      <c r="AZ39" s="84">
        <v>5726072</v>
      </c>
      <c r="BA39" s="84">
        <v>4857832</v>
      </c>
      <c r="BB39" s="84">
        <v>4064091</v>
      </c>
      <c r="BC39" s="84">
        <v>2454162</v>
      </c>
      <c r="BD39" s="84">
        <v>782448</v>
      </c>
      <c r="BE39" s="124">
        <f t="shared" si="15"/>
        <v>18027131</v>
      </c>
      <c r="BF39" s="84">
        <v>963954</v>
      </c>
      <c r="BG39" s="84">
        <v>5680017</v>
      </c>
      <c r="BH39" s="84">
        <v>4235220</v>
      </c>
      <c r="BI39" s="84">
        <v>4013280</v>
      </c>
      <c r="BJ39" s="84">
        <v>3005433</v>
      </c>
      <c r="BK39" s="84">
        <v>3745683</v>
      </c>
      <c r="BL39" s="123">
        <f t="shared" si="17"/>
        <v>21643587</v>
      </c>
      <c r="BM39" s="165">
        <v>34556</v>
      </c>
      <c r="BN39" s="84">
        <v>1557054</v>
      </c>
      <c r="BO39" s="84">
        <v>3618472</v>
      </c>
      <c r="BP39" s="84">
        <v>6240097</v>
      </c>
      <c r="BQ39" s="84">
        <v>2841730</v>
      </c>
      <c r="BR39" s="84">
        <v>4707452</v>
      </c>
      <c r="BS39" s="126">
        <f t="shared" si="19"/>
        <v>18999361</v>
      </c>
      <c r="BT39" s="84">
        <v>34556</v>
      </c>
      <c r="BU39" s="84">
        <v>1091785</v>
      </c>
      <c r="BV39" s="84">
        <v>2918821</v>
      </c>
      <c r="BW39" s="84">
        <v>5443517</v>
      </c>
      <c r="BX39" s="84">
        <v>2555523</v>
      </c>
      <c r="BY39" s="84">
        <v>3632275</v>
      </c>
      <c r="BZ39" s="126">
        <f t="shared" si="21"/>
        <v>15676477</v>
      </c>
      <c r="CA39" s="84">
        <v>0</v>
      </c>
      <c r="CB39" s="84">
        <v>465269</v>
      </c>
      <c r="CC39" s="84">
        <v>699651</v>
      </c>
      <c r="CD39" s="84">
        <v>796580</v>
      </c>
      <c r="CE39" s="84">
        <v>286207</v>
      </c>
      <c r="CF39" s="84">
        <v>1075177</v>
      </c>
      <c r="CG39" s="126">
        <f t="shared" si="23"/>
        <v>3322884</v>
      </c>
      <c r="CH39" s="84">
        <v>0</v>
      </c>
      <c r="CI39" s="84">
        <v>0</v>
      </c>
      <c r="CJ39" s="84">
        <v>0</v>
      </c>
      <c r="CK39" s="84">
        <v>0</v>
      </c>
      <c r="CL39" s="84">
        <v>0</v>
      </c>
      <c r="CM39" s="84">
        <v>0</v>
      </c>
      <c r="CN39" s="123">
        <f t="shared" si="25"/>
        <v>0</v>
      </c>
      <c r="CO39" s="165">
        <v>6438052</v>
      </c>
      <c r="CP39" s="84">
        <v>25132010</v>
      </c>
      <c r="CQ39" s="84">
        <v>17710032</v>
      </c>
      <c r="CR39" s="84">
        <v>16646129</v>
      </c>
      <c r="CS39" s="84">
        <v>11287052</v>
      </c>
      <c r="CT39" s="84">
        <v>8200939</v>
      </c>
      <c r="CU39" s="126">
        <f t="shared" si="27"/>
        <v>85414214</v>
      </c>
      <c r="CV39" s="84">
        <v>100440</v>
      </c>
      <c r="CW39" s="84">
        <v>454950</v>
      </c>
      <c r="CX39" s="84">
        <v>609210</v>
      </c>
      <c r="CY39" s="84">
        <v>776790</v>
      </c>
      <c r="CZ39" s="84">
        <v>622650</v>
      </c>
      <c r="DA39" s="84">
        <v>794970</v>
      </c>
      <c r="DB39" s="126">
        <f t="shared" si="29"/>
        <v>3359010</v>
      </c>
      <c r="DC39" s="84">
        <v>3012409</v>
      </c>
      <c r="DD39" s="84">
        <v>2641639</v>
      </c>
      <c r="DE39" s="84">
        <v>3611500</v>
      </c>
      <c r="DF39" s="84">
        <v>869970</v>
      </c>
      <c r="DG39" s="84">
        <v>0</v>
      </c>
      <c r="DH39" s="126">
        <f t="shared" si="30"/>
        <v>10135518</v>
      </c>
      <c r="DI39" s="84">
        <v>1814507</v>
      </c>
      <c r="DJ39" s="84">
        <v>9430580</v>
      </c>
      <c r="DK39" s="84">
        <v>9250633</v>
      </c>
      <c r="DL39" s="84">
        <v>8900869</v>
      </c>
      <c r="DM39" s="84">
        <v>7800585</v>
      </c>
      <c r="DN39" s="84">
        <v>5778911</v>
      </c>
      <c r="DO39" s="126">
        <f t="shared" si="32"/>
        <v>42976085</v>
      </c>
      <c r="DP39" s="84">
        <v>4523105</v>
      </c>
      <c r="DQ39" s="84">
        <v>12234071</v>
      </c>
      <c r="DR39" s="84">
        <v>5208550</v>
      </c>
      <c r="DS39" s="84">
        <v>3356970</v>
      </c>
      <c r="DT39" s="84">
        <v>1993847</v>
      </c>
      <c r="DU39" s="84">
        <v>1627058</v>
      </c>
      <c r="DV39" s="123">
        <f t="shared" si="34"/>
        <v>28943601</v>
      </c>
      <c r="DW39" s="165">
        <v>80692</v>
      </c>
      <c r="DX39" s="84">
        <v>1277701</v>
      </c>
      <c r="DY39" s="84">
        <v>510105</v>
      </c>
      <c r="DZ39" s="84">
        <v>391069</v>
      </c>
      <c r="EA39" s="84">
        <v>608980</v>
      </c>
      <c r="EB39" s="84">
        <v>511371</v>
      </c>
      <c r="EC39" s="123">
        <f>SUM(DW39:EB39)</f>
        <v>3379918</v>
      </c>
      <c r="ED39" s="165">
        <v>1219985</v>
      </c>
      <c r="EE39" s="84">
        <v>2718583</v>
      </c>
      <c r="EF39" s="84">
        <v>696524</v>
      </c>
      <c r="EG39" s="84">
        <v>543691</v>
      </c>
      <c r="EH39" s="84">
        <v>825923</v>
      </c>
      <c r="EI39" s="84">
        <v>690657</v>
      </c>
      <c r="EJ39" s="166">
        <f>SUM(ED39:EI39)</f>
        <v>6695363</v>
      </c>
      <c r="EK39" s="165">
        <v>0</v>
      </c>
      <c r="EL39" s="84">
        <v>0</v>
      </c>
      <c r="EM39" s="84">
        <v>12738790</v>
      </c>
      <c r="EN39" s="84">
        <v>31592197</v>
      </c>
      <c r="EO39" s="84">
        <v>50167661</v>
      </c>
      <c r="EP39" s="84">
        <v>85721905</v>
      </c>
      <c r="EQ39" s="84">
        <v>120369690</v>
      </c>
      <c r="ER39" s="123">
        <f>SUM(EK39:EQ39)</f>
        <v>300590243</v>
      </c>
      <c r="ES39" s="165">
        <v>0</v>
      </c>
      <c r="ET39" s="84">
        <v>0</v>
      </c>
      <c r="EU39" s="84">
        <v>5306217</v>
      </c>
      <c r="EV39" s="84">
        <v>16701144</v>
      </c>
      <c r="EW39" s="84">
        <v>24642137</v>
      </c>
      <c r="EX39" s="84">
        <v>46920921</v>
      </c>
      <c r="EY39" s="84">
        <v>43281124</v>
      </c>
      <c r="EZ39" s="126">
        <f>SUM(ES39:EY39)</f>
        <v>136851543</v>
      </c>
      <c r="FA39" s="84">
        <v>6707827</v>
      </c>
      <c r="FB39" s="84">
        <v>11876770</v>
      </c>
      <c r="FC39" s="84">
        <v>20785961</v>
      </c>
      <c r="FD39" s="84">
        <v>16739545</v>
      </c>
      <c r="FE39" s="84">
        <v>9179187</v>
      </c>
      <c r="FF39" s="126">
        <f>SUM(FA39:FE39)</f>
        <v>65289290</v>
      </c>
      <c r="FG39" s="84">
        <v>724746</v>
      </c>
      <c r="FH39" s="84">
        <v>3014283</v>
      </c>
      <c r="FI39" s="84">
        <v>4739563</v>
      </c>
      <c r="FJ39" s="84">
        <v>22061439</v>
      </c>
      <c r="FK39" s="84">
        <v>67909379</v>
      </c>
      <c r="FL39" s="166">
        <f>SUM(FG39:FK39)</f>
        <v>98449410</v>
      </c>
      <c r="FM39" s="165">
        <v>0</v>
      </c>
      <c r="FN39" s="84">
        <v>17610742</v>
      </c>
      <c r="FO39" s="84">
        <v>103413647</v>
      </c>
      <c r="FP39" s="84">
        <v>99703377</v>
      </c>
      <c r="FQ39" s="84">
        <v>112856954</v>
      </c>
      <c r="FR39" s="84">
        <v>129586326</v>
      </c>
      <c r="FS39" s="84">
        <v>165446172</v>
      </c>
      <c r="FT39" s="123">
        <f>SUM(FM39:FS39)</f>
        <v>628617218</v>
      </c>
    </row>
    <row r="40" spans="1:176" s="129" customFormat="1" ht="18" customHeight="1">
      <c r="A40" s="109" t="s">
        <v>49</v>
      </c>
      <c r="B40" s="84">
        <v>21713308</v>
      </c>
      <c r="C40" s="84">
        <v>180841972</v>
      </c>
      <c r="D40" s="84">
        <v>135176584</v>
      </c>
      <c r="E40" s="84">
        <v>144778414</v>
      </c>
      <c r="F40" s="84">
        <v>127165978</v>
      </c>
      <c r="G40" s="84">
        <v>131070706</v>
      </c>
      <c r="H40" s="173">
        <f t="shared" si="1"/>
        <v>740746962</v>
      </c>
      <c r="I40" s="84">
        <v>13668527</v>
      </c>
      <c r="J40" s="84">
        <v>131845668</v>
      </c>
      <c r="K40" s="84">
        <v>94711251</v>
      </c>
      <c r="L40" s="84">
        <v>99317476</v>
      </c>
      <c r="M40" s="84">
        <v>85176057</v>
      </c>
      <c r="N40" s="84">
        <v>92357186</v>
      </c>
      <c r="O40" s="126">
        <f t="shared" si="3"/>
        <v>517076165</v>
      </c>
      <c r="P40" s="84">
        <v>8530675</v>
      </c>
      <c r="Q40" s="84">
        <v>60736874</v>
      </c>
      <c r="R40" s="84">
        <v>35473755</v>
      </c>
      <c r="S40" s="84">
        <v>34612450</v>
      </c>
      <c r="T40" s="84">
        <v>29819768</v>
      </c>
      <c r="U40" s="84">
        <v>41013388</v>
      </c>
      <c r="V40" s="124">
        <f t="shared" si="5"/>
        <v>210186910</v>
      </c>
      <c r="W40" s="84">
        <v>0</v>
      </c>
      <c r="X40" s="84">
        <v>143100</v>
      </c>
      <c r="Y40" s="84">
        <v>308025</v>
      </c>
      <c r="Z40" s="84">
        <v>1111701</v>
      </c>
      <c r="AA40" s="84">
        <v>4218727</v>
      </c>
      <c r="AB40" s="84">
        <v>7867725</v>
      </c>
      <c r="AC40" s="124">
        <f t="shared" si="7"/>
        <v>13649278</v>
      </c>
      <c r="AD40" s="84">
        <v>286604</v>
      </c>
      <c r="AE40" s="84">
        <v>4130936</v>
      </c>
      <c r="AF40" s="84">
        <v>4376025</v>
      </c>
      <c r="AG40" s="84">
        <v>4743484</v>
      </c>
      <c r="AH40" s="84">
        <v>6230759</v>
      </c>
      <c r="AI40" s="84">
        <v>11266598</v>
      </c>
      <c r="AJ40" s="124">
        <f t="shared" si="9"/>
        <v>31034406</v>
      </c>
      <c r="AK40" s="84">
        <v>0</v>
      </c>
      <c r="AL40" s="84">
        <v>61776</v>
      </c>
      <c r="AM40" s="84">
        <v>92664</v>
      </c>
      <c r="AN40" s="84">
        <v>149292</v>
      </c>
      <c r="AO40" s="84">
        <v>117849</v>
      </c>
      <c r="AP40" s="84">
        <v>181116</v>
      </c>
      <c r="AQ40" s="124">
        <f t="shared" si="11"/>
        <v>602697</v>
      </c>
      <c r="AR40" s="84">
        <v>3540420</v>
      </c>
      <c r="AS40" s="84">
        <v>50643656</v>
      </c>
      <c r="AT40" s="84">
        <v>40394025</v>
      </c>
      <c r="AU40" s="84">
        <v>44744285</v>
      </c>
      <c r="AV40" s="84">
        <v>32872309</v>
      </c>
      <c r="AW40" s="84">
        <v>21651994</v>
      </c>
      <c r="AX40" s="124">
        <f t="shared" si="13"/>
        <v>193846689</v>
      </c>
      <c r="AY40" s="84">
        <v>188447</v>
      </c>
      <c r="AZ40" s="84">
        <v>6956229</v>
      </c>
      <c r="BA40" s="84">
        <v>7158735</v>
      </c>
      <c r="BB40" s="84">
        <v>8134920</v>
      </c>
      <c r="BC40" s="84">
        <v>4794414</v>
      </c>
      <c r="BD40" s="84">
        <v>2880616</v>
      </c>
      <c r="BE40" s="124">
        <f t="shared" si="15"/>
        <v>30113361</v>
      </c>
      <c r="BF40" s="84">
        <v>1122381</v>
      </c>
      <c r="BG40" s="84">
        <v>9173097</v>
      </c>
      <c r="BH40" s="84">
        <v>6908022</v>
      </c>
      <c r="BI40" s="84">
        <v>5821344</v>
      </c>
      <c r="BJ40" s="84">
        <v>7122231</v>
      </c>
      <c r="BK40" s="84">
        <v>7495749</v>
      </c>
      <c r="BL40" s="123">
        <f t="shared" si="17"/>
        <v>37642824</v>
      </c>
      <c r="BM40" s="165">
        <v>160548</v>
      </c>
      <c r="BN40" s="84">
        <v>6179113</v>
      </c>
      <c r="BO40" s="84">
        <v>8575995</v>
      </c>
      <c r="BP40" s="84">
        <v>14892932</v>
      </c>
      <c r="BQ40" s="84">
        <v>17625287</v>
      </c>
      <c r="BR40" s="84">
        <v>18655717</v>
      </c>
      <c r="BS40" s="126">
        <f t="shared" si="19"/>
        <v>66089592</v>
      </c>
      <c r="BT40" s="84">
        <v>160548</v>
      </c>
      <c r="BU40" s="84">
        <v>5805893</v>
      </c>
      <c r="BV40" s="84">
        <v>7800767</v>
      </c>
      <c r="BW40" s="84">
        <v>14044089</v>
      </c>
      <c r="BX40" s="84">
        <v>16256229</v>
      </c>
      <c r="BY40" s="84">
        <v>15874753</v>
      </c>
      <c r="BZ40" s="126">
        <f t="shared" si="21"/>
        <v>59942279</v>
      </c>
      <c r="CA40" s="84">
        <v>0</v>
      </c>
      <c r="CB40" s="84">
        <v>373220</v>
      </c>
      <c r="CC40" s="84">
        <v>775228</v>
      </c>
      <c r="CD40" s="84">
        <v>848843</v>
      </c>
      <c r="CE40" s="84">
        <v>1369058</v>
      </c>
      <c r="CF40" s="84">
        <v>2721475</v>
      </c>
      <c r="CG40" s="126">
        <f t="shared" si="23"/>
        <v>6087824</v>
      </c>
      <c r="CH40" s="84">
        <v>0</v>
      </c>
      <c r="CI40" s="84">
        <v>0</v>
      </c>
      <c r="CJ40" s="84">
        <v>0</v>
      </c>
      <c r="CK40" s="84">
        <v>0</v>
      </c>
      <c r="CL40" s="84">
        <v>0</v>
      </c>
      <c r="CM40" s="84">
        <v>59489</v>
      </c>
      <c r="CN40" s="123">
        <f t="shared" si="25"/>
        <v>59489</v>
      </c>
      <c r="CO40" s="165">
        <v>6943318</v>
      </c>
      <c r="CP40" s="84">
        <v>39025799</v>
      </c>
      <c r="CQ40" s="84">
        <v>30746672</v>
      </c>
      <c r="CR40" s="84">
        <v>28908982</v>
      </c>
      <c r="CS40" s="84">
        <v>23052460</v>
      </c>
      <c r="CT40" s="84">
        <v>19088435</v>
      </c>
      <c r="CU40" s="126">
        <f t="shared" si="27"/>
        <v>147765666</v>
      </c>
      <c r="CV40" s="84">
        <v>144540</v>
      </c>
      <c r="CW40" s="84">
        <v>1319670</v>
      </c>
      <c r="CX40" s="84">
        <v>1498320</v>
      </c>
      <c r="CY40" s="84">
        <v>1797840</v>
      </c>
      <c r="CZ40" s="84">
        <v>1699290</v>
      </c>
      <c r="DA40" s="84">
        <v>1777680</v>
      </c>
      <c r="DB40" s="126">
        <f t="shared" si="29"/>
        <v>8237340</v>
      </c>
      <c r="DC40" s="84">
        <v>3320806</v>
      </c>
      <c r="DD40" s="84">
        <v>8305159</v>
      </c>
      <c r="DE40" s="84">
        <v>8507461</v>
      </c>
      <c r="DF40" s="84">
        <v>5228836</v>
      </c>
      <c r="DG40" s="84">
        <v>2407923</v>
      </c>
      <c r="DH40" s="126">
        <f t="shared" si="30"/>
        <v>27770185</v>
      </c>
      <c r="DI40" s="84">
        <v>1493633</v>
      </c>
      <c r="DJ40" s="84">
        <v>9368589</v>
      </c>
      <c r="DK40" s="84">
        <v>9556705</v>
      </c>
      <c r="DL40" s="84">
        <v>10948306</v>
      </c>
      <c r="DM40" s="84">
        <v>10437035</v>
      </c>
      <c r="DN40" s="84">
        <v>10013027</v>
      </c>
      <c r="DO40" s="126">
        <f t="shared" si="32"/>
        <v>51817295</v>
      </c>
      <c r="DP40" s="84">
        <v>5305145</v>
      </c>
      <c r="DQ40" s="84">
        <v>25016734</v>
      </c>
      <c r="DR40" s="84">
        <v>11386488</v>
      </c>
      <c r="DS40" s="84">
        <v>7655375</v>
      </c>
      <c r="DT40" s="84">
        <v>5687299</v>
      </c>
      <c r="DU40" s="84">
        <v>4889805</v>
      </c>
      <c r="DV40" s="123">
        <f t="shared" si="34"/>
        <v>59940846</v>
      </c>
      <c r="DW40" s="165">
        <v>37584</v>
      </c>
      <c r="DX40" s="84">
        <v>747385</v>
      </c>
      <c r="DY40" s="84">
        <v>316924</v>
      </c>
      <c r="DZ40" s="84">
        <v>511929</v>
      </c>
      <c r="EA40" s="84">
        <v>536932</v>
      </c>
      <c r="EB40" s="84">
        <v>327321</v>
      </c>
      <c r="EC40" s="123">
        <f>SUM(DW40:EB40)</f>
        <v>2478075</v>
      </c>
      <c r="ED40" s="165">
        <v>903331</v>
      </c>
      <c r="EE40" s="84">
        <v>3044007</v>
      </c>
      <c r="EF40" s="84">
        <v>825742</v>
      </c>
      <c r="EG40" s="84">
        <v>1147095</v>
      </c>
      <c r="EH40" s="84">
        <v>775242</v>
      </c>
      <c r="EI40" s="84">
        <v>642047</v>
      </c>
      <c r="EJ40" s="166">
        <f>SUM(ED40:EI40)</f>
        <v>7337464</v>
      </c>
      <c r="EK40" s="165">
        <v>0</v>
      </c>
      <c r="EL40" s="84">
        <v>0</v>
      </c>
      <c r="EM40" s="84">
        <v>30404706</v>
      </c>
      <c r="EN40" s="84">
        <v>53896055</v>
      </c>
      <c r="EO40" s="84">
        <v>87892963</v>
      </c>
      <c r="EP40" s="84">
        <v>165441795</v>
      </c>
      <c r="EQ40" s="84">
        <v>257831091</v>
      </c>
      <c r="ER40" s="123">
        <f>SUM(EK40:EQ40)</f>
        <v>595466610</v>
      </c>
      <c r="ES40" s="165">
        <v>0</v>
      </c>
      <c r="ET40" s="84">
        <v>0</v>
      </c>
      <c r="EU40" s="84">
        <v>13860952</v>
      </c>
      <c r="EV40" s="84">
        <v>24714921</v>
      </c>
      <c r="EW40" s="84">
        <v>35399270</v>
      </c>
      <c r="EX40" s="84">
        <v>83771476</v>
      </c>
      <c r="EY40" s="84">
        <v>125591662</v>
      </c>
      <c r="EZ40" s="126">
        <f>SUM(ES40:EY40)</f>
        <v>283338281</v>
      </c>
      <c r="FA40" s="84">
        <v>15325504</v>
      </c>
      <c r="FB40" s="84">
        <v>25916849</v>
      </c>
      <c r="FC40" s="84">
        <v>43333218</v>
      </c>
      <c r="FD40" s="84">
        <v>50732230</v>
      </c>
      <c r="FE40" s="84">
        <v>29998296</v>
      </c>
      <c r="FF40" s="126">
        <f>SUM(FA40:FE40)</f>
        <v>165306097</v>
      </c>
      <c r="FG40" s="84">
        <v>1218250</v>
      </c>
      <c r="FH40" s="84">
        <v>3264285</v>
      </c>
      <c r="FI40" s="84">
        <v>9160475</v>
      </c>
      <c r="FJ40" s="84">
        <v>30938089</v>
      </c>
      <c r="FK40" s="84">
        <v>102241133</v>
      </c>
      <c r="FL40" s="166">
        <f>SUM(FG40:FK40)</f>
        <v>146822232</v>
      </c>
      <c r="FM40" s="165">
        <v>0</v>
      </c>
      <c r="FN40" s="84">
        <v>21713308</v>
      </c>
      <c r="FO40" s="84">
        <v>211246678</v>
      </c>
      <c r="FP40" s="84">
        <v>189072639</v>
      </c>
      <c r="FQ40" s="84">
        <v>232671377</v>
      </c>
      <c r="FR40" s="84">
        <v>292607773</v>
      </c>
      <c r="FS40" s="84">
        <v>388901797</v>
      </c>
      <c r="FT40" s="123">
        <f>SUM(FM40:FS40)</f>
        <v>1336213572</v>
      </c>
    </row>
    <row r="41" spans="1:176" s="129" customFormat="1" ht="18" customHeight="1">
      <c r="A41" s="109" t="s">
        <v>50</v>
      </c>
      <c r="B41" s="84">
        <v>12789745</v>
      </c>
      <c r="C41" s="84">
        <v>49964863</v>
      </c>
      <c r="D41" s="84">
        <v>37474161</v>
      </c>
      <c r="E41" s="84">
        <v>33485899</v>
      </c>
      <c r="F41" s="84">
        <v>34049445</v>
      </c>
      <c r="G41" s="84">
        <v>25406477</v>
      </c>
      <c r="H41" s="173">
        <f t="shared" si="1"/>
        <v>193170590</v>
      </c>
      <c r="I41" s="84">
        <v>8681460</v>
      </c>
      <c r="J41" s="84">
        <v>35440693</v>
      </c>
      <c r="K41" s="84">
        <v>27136665</v>
      </c>
      <c r="L41" s="84">
        <v>22279926</v>
      </c>
      <c r="M41" s="84">
        <v>21258699</v>
      </c>
      <c r="N41" s="84">
        <v>18111503</v>
      </c>
      <c r="O41" s="126">
        <f t="shared" si="3"/>
        <v>132908946</v>
      </c>
      <c r="P41" s="84">
        <v>5828750</v>
      </c>
      <c r="Q41" s="84">
        <v>18128858</v>
      </c>
      <c r="R41" s="84">
        <v>12875376</v>
      </c>
      <c r="S41" s="84">
        <v>9124633</v>
      </c>
      <c r="T41" s="84">
        <v>9201211</v>
      </c>
      <c r="U41" s="84">
        <v>9558269</v>
      </c>
      <c r="V41" s="124">
        <f t="shared" si="5"/>
        <v>64717097</v>
      </c>
      <c r="W41" s="84">
        <v>0</v>
      </c>
      <c r="X41" s="84">
        <v>155025</v>
      </c>
      <c r="Y41" s="84">
        <v>357750</v>
      </c>
      <c r="Z41" s="84">
        <v>699997</v>
      </c>
      <c r="AA41" s="84">
        <v>1296247</v>
      </c>
      <c r="AB41" s="84">
        <v>2748711</v>
      </c>
      <c r="AC41" s="124">
        <f t="shared" si="7"/>
        <v>5257730</v>
      </c>
      <c r="AD41" s="84">
        <v>166370</v>
      </c>
      <c r="AE41" s="84">
        <v>1425936</v>
      </c>
      <c r="AF41" s="84">
        <v>1388086</v>
      </c>
      <c r="AG41" s="84">
        <v>1176515</v>
      </c>
      <c r="AH41" s="84">
        <v>1201602</v>
      </c>
      <c r="AI41" s="84">
        <v>1811613</v>
      </c>
      <c r="AJ41" s="124">
        <f t="shared" si="9"/>
        <v>7170122</v>
      </c>
      <c r="AK41" s="84">
        <v>0</v>
      </c>
      <c r="AL41" s="84">
        <v>0</v>
      </c>
      <c r="AM41" s="84">
        <v>0</v>
      </c>
      <c r="AN41" s="84">
        <v>58500</v>
      </c>
      <c r="AO41" s="84">
        <v>96408</v>
      </c>
      <c r="AP41" s="84">
        <v>151164</v>
      </c>
      <c r="AQ41" s="124">
        <f t="shared" si="11"/>
        <v>306072</v>
      </c>
      <c r="AR41" s="84">
        <v>1909849</v>
      </c>
      <c r="AS41" s="84">
        <v>8605131</v>
      </c>
      <c r="AT41" s="84">
        <v>7903626</v>
      </c>
      <c r="AU41" s="84">
        <v>7516367</v>
      </c>
      <c r="AV41" s="84">
        <v>5309963</v>
      </c>
      <c r="AW41" s="84">
        <v>1355337</v>
      </c>
      <c r="AX41" s="124">
        <f t="shared" si="13"/>
        <v>32600273</v>
      </c>
      <c r="AY41" s="84">
        <v>201823</v>
      </c>
      <c r="AZ41" s="84">
        <v>3827711</v>
      </c>
      <c r="BA41" s="84">
        <v>2587637</v>
      </c>
      <c r="BB41" s="84">
        <v>1848960</v>
      </c>
      <c r="BC41" s="84">
        <v>2030942</v>
      </c>
      <c r="BD41" s="84">
        <v>672855</v>
      </c>
      <c r="BE41" s="124">
        <f t="shared" si="15"/>
        <v>11169928</v>
      </c>
      <c r="BF41" s="84">
        <v>574668</v>
      </c>
      <c r="BG41" s="84">
        <v>3298032</v>
      </c>
      <c r="BH41" s="84">
        <v>2024190</v>
      </c>
      <c r="BI41" s="84">
        <v>1854954</v>
      </c>
      <c r="BJ41" s="84">
        <v>2122326</v>
      </c>
      <c r="BK41" s="84">
        <v>1813554</v>
      </c>
      <c r="BL41" s="123">
        <f t="shared" si="17"/>
        <v>11687724</v>
      </c>
      <c r="BM41" s="165">
        <v>18363</v>
      </c>
      <c r="BN41" s="84">
        <v>1124006</v>
      </c>
      <c r="BO41" s="84">
        <v>1675621</v>
      </c>
      <c r="BP41" s="84">
        <v>2037421</v>
      </c>
      <c r="BQ41" s="84">
        <v>3542789</v>
      </c>
      <c r="BR41" s="84">
        <v>1558029</v>
      </c>
      <c r="BS41" s="126">
        <f t="shared" si="19"/>
        <v>9956229</v>
      </c>
      <c r="BT41" s="84">
        <v>18363</v>
      </c>
      <c r="BU41" s="84">
        <v>931417</v>
      </c>
      <c r="BV41" s="84">
        <v>1205239</v>
      </c>
      <c r="BW41" s="84">
        <v>1489875</v>
      </c>
      <c r="BX41" s="84">
        <v>1064147</v>
      </c>
      <c r="BY41" s="84">
        <v>760572</v>
      </c>
      <c r="BZ41" s="126">
        <f t="shared" si="21"/>
        <v>5469613</v>
      </c>
      <c r="CA41" s="84">
        <v>0</v>
      </c>
      <c r="CB41" s="84">
        <v>192589</v>
      </c>
      <c r="CC41" s="84">
        <v>470382</v>
      </c>
      <c r="CD41" s="84">
        <v>547546</v>
      </c>
      <c r="CE41" s="84">
        <v>2478642</v>
      </c>
      <c r="CF41" s="84">
        <v>797457</v>
      </c>
      <c r="CG41" s="126">
        <f t="shared" si="23"/>
        <v>4486616</v>
      </c>
      <c r="CH41" s="84">
        <v>0</v>
      </c>
      <c r="CI41" s="84">
        <v>0</v>
      </c>
      <c r="CJ41" s="84">
        <v>0</v>
      </c>
      <c r="CK41" s="84">
        <v>0</v>
      </c>
      <c r="CL41" s="84">
        <v>0</v>
      </c>
      <c r="CM41" s="84">
        <v>0</v>
      </c>
      <c r="CN41" s="123">
        <f t="shared" si="25"/>
        <v>0</v>
      </c>
      <c r="CO41" s="165">
        <v>3660594</v>
      </c>
      <c r="CP41" s="84">
        <v>12472312</v>
      </c>
      <c r="CQ41" s="84">
        <v>7656387</v>
      </c>
      <c r="CR41" s="84">
        <v>8447307</v>
      </c>
      <c r="CS41" s="84">
        <v>9091168</v>
      </c>
      <c r="CT41" s="84">
        <v>5711430</v>
      </c>
      <c r="CU41" s="126">
        <f t="shared" si="27"/>
        <v>47039198</v>
      </c>
      <c r="CV41" s="84">
        <v>42210</v>
      </c>
      <c r="CW41" s="84">
        <v>263430</v>
      </c>
      <c r="CX41" s="84">
        <v>333630</v>
      </c>
      <c r="CY41" s="84">
        <v>331110</v>
      </c>
      <c r="CZ41" s="84">
        <v>373320</v>
      </c>
      <c r="DA41" s="84">
        <v>481500</v>
      </c>
      <c r="DB41" s="126">
        <f t="shared" si="29"/>
        <v>1825200</v>
      </c>
      <c r="DC41" s="84">
        <v>2564811</v>
      </c>
      <c r="DD41" s="84">
        <v>1292000</v>
      </c>
      <c r="DE41" s="84">
        <v>2525008</v>
      </c>
      <c r="DF41" s="84">
        <v>780152</v>
      </c>
      <c r="DG41" s="84">
        <v>0</v>
      </c>
      <c r="DH41" s="126">
        <f t="shared" si="30"/>
        <v>7161971</v>
      </c>
      <c r="DI41" s="84">
        <v>409124</v>
      </c>
      <c r="DJ41" s="84">
        <v>3926579</v>
      </c>
      <c r="DK41" s="84">
        <v>3112844</v>
      </c>
      <c r="DL41" s="84">
        <v>3834504</v>
      </c>
      <c r="DM41" s="84">
        <v>6633953</v>
      </c>
      <c r="DN41" s="84">
        <v>4259553</v>
      </c>
      <c r="DO41" s="126">
        <f t="shared" si="32"/>
        <v>22176557</v>
      </c>
      <c r="DP41" s="84">
        <v>3209260</v>
      </c>
      <c r="DQ41" s="84">
        <v>5717492</v>
      </c>
      <c r="DR41" s="84">
        <v>2917913</v>
      </c>
      <c r="DS41" s="84">
        <v>1756685</v>
      </c>
      <c r="DT41" s="84">
        <v>1303743</v>
      </c>
      <c r="DU41" s="84">
        <v>970377</v>
      </c>
      <c r="DV41" s="123">
        <f t="shared" si="34"/>
        <v>15875470</v>
      </c>
      <c r="DW41" s="165">
        <v>103798</v>
      </c>
      <c r="DX41" s="84">
        <v>252040</v>
      </c>
      <c r="DY41" s="84">
        <v>184221</v>
      </c>
      <c r="DZ41" s="84">
        <v>108642</v>
      </c>
      <c r="EA41" s="84">
        <v>156789</v>
      </c>
      <c r="EB41" s="84">
        <v>25515</v>
      </c>
      <c r="EC41" s="123">
        <f>SUM(DW41:EB41)</f>
        <v>831005</v>
      </c>
      <c r="ED41" s="165">
        <v>325530</v>
      </c>
      <c r="EE41" s="84">
        <v>675812</v>
      </c>
      <c r="EF41" s="84">
        <v>821267</v>
      </c>
      <c r="EG41" s="84">
        <v>612603</v>
      </c>
      <c r="EH41" s="84">
        <v>0</v>
      </c>
      <c r="EI41" s="84">
        <v>0</v>
      </c>
      <c r="EJ41" s="166">
        <f>SUM(ED41:EI41)</f>
        <v>2435212</v>
      </c>
      <c r="EK41" s="165">
        <v>0</v>
      </c>
      <c r="EL41" s="84">
        <v>0</v>
      </c>
      <c r="EM41" s="84">
        <v>5393227</v>
      </c>
      <c r="EN41" s="84">
        <v>19451745</v>
      </c>
      <c r="EO41" s="84">
        <v>22391227</v>
      </c>
      <c r="EP41" s="84">
        <v>51625940</v>
      </c>
      <c r="EQ41" s="84">
        <v>46659262</v>
      </c>
      <c r="ER41" s="123">
        <f>SUM(EK41:EQ41)</f>
        <v>145521401</v>
      </c>
      <c r="ES41" s="165">
        <v>0</v>
      </c>
      <c r="ET41" s="84">
        <v>0</v>
      </c>
      <c r="EU41" s="84">
        <v>2968679</v>
      </c>
      <c r="EV41" s="84">
        <v>8271544</v>
      </c>
      <c r="EW41" s="84">
        <v>11418947</v>
      </c>
      <c r="EX41" s="84">
        <v>30043451</v>
      </c>
      <c r="EY41" s="84">
        <v>28068250</v>
      </c>
      <c r="EZ41" s="126">
        <f>SUM(ES41:EY41)</f>
        <v>80770871</v>
      </c>
      <c r="FA41" s="84">
        <v>2424548</v>
      </c>
      <c r="FB41" s="84">
        <v>10845734</v>
      </c>
      <c r="FC41" s="84">
        <v>8959203</v>
      </c>
      <c r="FD41" s="84">
        <v>12235194</v>
      </c>
      <c r="FE41" s="84">
        <v>4078131</v>
      </c>
      <c r="FF41" s="126">
        <f>SUM(FA41:FE41)</f>
        <v>38542810</v>
      </c>
      <c r="FG41" s="84">
        <v>0</v>
      </c>
      <c r="FH41" s="84">
        <v>334467</v>
      </c>
      <c r="FI41" s="84">
        <v>2013077</v>
      </c>
      <c r="FJ41" s="84">
        <v>9347295</v>
      </c>
      <c r="FK41" s="84">
        <v>14512881</v>
      </c>
      <c r="FL41" s="166">
        <f>SUM(FG41:FK41)</f>
        <v>26207720</v>
      </c>
      <c r="FM41" s="165">
        <v>0</v>
      </c>
      <c r="FN41" s="84">
        <v>12789745</v>
      </c>
      <c r="FO41" s="84">
        <v>55358090</v>
      </c>
      <c r="FP41" s="84">
        <v>56925906</v>
      </c>
      <c r="FQ41" s="84">
        <v>55877126</v>
      </c>
      <c r="FR41" s="84">
        <v>85675385</v>
      </c>
      <c r="FS41" s="84">
        <v>72065739</v>
      </c>
      <c r="FT41" s="123">
        <f>SUM(FM41:FS41)</f>
        <v>338691991</v>
      </c>
    </row>
    <row r="42" spans="1:176" s="129" customFormat="1" ht="18" customHeight="1">
      <c r="A42" s="109" t="s">
        <v>51</v>
      </c>
      <c r="B42" s="84">
        <v>22562174</v>
      </c>
      <c r="C42" s="84">
        <v>75614336</v>
      </c>
      <c r="D42" s="84">
        <v>46674107</v>
      </c>
      <c r="E42" s="84">
        <v>44223591</v>
      </c>
      <c r="F42" s="84">
        <v>38703654</v>
      </c>
      <c r="G42" s="84">
        <v>32941424</v>
      </c>
      <c r="H42" s="173">
        <f t="shared" si="1"/>
        <v>260719286</v>
      </c>
      <c r="I42" s="84">
        <v>15158132</v>
      </c>
      <c r="J42" s="84">
        <v>53204990</v>
      </c>
      <c r="K42" s="84">
        <v>33054381</v>
      </c>
      <c r="L42" s="84">
        <v>30635827</v>
      </c>
      <c r="M42" s="84">
        <v>26813594</v>
      </c>
      <c r="N42" s="84">
        <v>26766525</v>
      </c>
      <c r="O42" s="126">
        <f t="shared" si="3"/>
        <v>185633449</v>
      </c>
      <c r="P42" s="84">
        <v>8757405</v>
      </c>
      <c r="Q42" s="84">
        <v>24725175</v>
      </c>
      <c r="R42" s="84">
        <v>14196660</v>
      </c>
      <c r="S42" s="84">
        <v>11013564</v>
      </c>
      <c r="T42" s="84">
        <v>11522903</v>
      </c>
      <c r="U42" s="84">
        <v>13126858</v>
      </c>
      <c r="V42" s="124">
        <f t="shared" si="5"/>
        <v>83342565</v>
      </c>
      <c r="W42" s="84">
        <v>0</v>
      </c>
      <c r="X42" s="84">
        <v>310050</v>
      </c>
      <c r="Y42" s="84">
        <v>927450</v>
      </c>
      <c r="Z42" s="84">
        <v>1526400</v>
      </c>
      <c r="AA42" s="84">
        <v>2389769</v>
      </c>
      <c r="AB42" s="84">
        <v>4399154</v>
      </c>
      <c r="AC42" s="124">
        <f t="shared" si="7"/>
        <v>9552823</v>
      </c>
      <c r="AD42" s="84">
        <v>471758</v>
      </c>
      <c r="AE42" s="84">
        <v>3174519</v>
      </c>
      <c r="AF42" s="84">
        <v>1745998</v>
      </c>
      <c r="AG42" s="84">
        <v>2204002</v>
      </c>
      <c r="AH42" s="84">
        <v>2248803</v>
      </c>
      <c r="AI42" s="84">
        <v>3302581</v>
      </c>
      <c r="AJ42" s="124">
        <f t="shared" si="9"/>
        <v>13147661</v>
      </c>
      <c r="AK42" s="84">
        <v>5148</v>
      </c>
      <c r="AL42" s="84">
        <v>92782</v>
      </c>
      <c r="AM42" s="84">
        <v>49608</v>
      </c>
      <c r="AN42" s="84">
        <v>72072</v>
      </c>
      <c r="AO42" s="84">
        <v>69922</v>
      </c>
      <c r="AP42" s="84">
        <v>37630</v>
      </c>
      <c r="AQ42" s="124">
        <f t="shared" si="11"/>
        <v>327162</v>
      </c>
      <c r="AR42" s="84">
        <v>4038024</v>
      </c>
      <c r="AS42" s="84">
        <v>17083218</v>
      </c>
      <c r="AT42" s="84">
        <v>11522074</v>
      </c>
      <c r="AU42" s="84">
        <v>10946912</v>
      </c>
      <c r="AV42" s="84">
        <v>6331334</v>
      </c>
      <c r="AW42" s="84">
        <v>2477121</v>
      </c>
      <c r="AX42" s="124">
        <f t="shared" si="13"/>
        <v>52398683</v>
      </c>
      <c r="AY42" s="84">
        <v>444717</v>
      </c>
      <c r="AZ42" s="84">
        <v>2901421</v>
      </c>
      <c r="BA42" s="84">
        <v>1692514</v>
      </c>
      <c r="BB42" s="84">
        <v>2264425</v>
      </c>
      <c r="BC42" s="84">
        <v>1484254</v>
      </c>
      <c r="BD42" s="84">
        <v>998095</v>
      </c>
      <c r="BE42" s="124">
        <f t="shared" si="15"/>
        <v>9785426</v>
      </c>
      <c r="BF42" s="84">
        <v>1441080</v>
      </c>
      <c r="BG42" s="84">
        <v>4917825</v>
      </c>
      <c r="BH42" s="84">
        <v>2920077</v>
      </c>
      <c r="BI42" s="84">
        <v>2608452</v>
      </c>
      <c r="BJ42" s="84">
        <v>2766609</v>
      </c>
      <c r="BK42" s="84">
        <v>2425086</v>
      </c>
      <c r="BL42" s="123">
        <f t="shared" si="17"/>
        <v>17079129</v>
      </c>
      <c r="BM42" s="165">
        <v>245069</v>
      </c>
      <c r="BN42" s="84">
        <v>2853569</v>
      </c>
      <c r="BO42" s="84">
        <v>3432526</v>
      </c>
      <c r="BP42" s="84">
        <v>3015481</v>
      </c>
      <c r="BQ42" s="84">
        <v>4934159</v>
      </c>
      <c r="BR42" s="84">
        <v>2849387</v>
      </c>
      <c r="BS42" s="126">
        <f t="shared" si="19"/>
        <v>17330191</v>
      </c>
      <c r="BT42" s="84">
        <v>245069</v>
      </c>
      <c r="BU42" s="84">
        <v>2063670</v>
      </c>
      <c r="BV42" s="84">
        <v>3119182</v>
      </c>
      <c r="BW42" s="84">
        <v>2218977</v>
      </c>
      <c r="BX42" s="84">
        <v>4204171</v>
      </c>
      <c r="BY42" s="84">
        <v>2485457</v>
      </c>
      <c r="BZ42" s="126">
        <f t="shared" si="21"/>
        <v>14336526</v>
      </c>
      <c r="CA42" s="84">
        <v>0</v>
      </c>
      <c r="CB42" s="84">
        <v>789899</v>
      </c>
      <c r="CC42" s="84">
        <v>313344</v>
      </c>
      <c r="CD42" s="84">
        <v>796504</v>
      </c>
      <c r="CE42" s="84">
        <v>729988</v>
      </c>
      <c r="CF42" s="84">
        <v>363930</v>
      </c>
      <c r="CG42" s="126">
        <f t="shared" si="23"/>
        <v>2993665</v>
      </c>
      <c r="CH42" s="84">
        <v>0</v>
      </c>
      <c r="CI42" s="84">
        <v>0</v>
      </c>
      <c r="CJ42" s="84">
        <v>0</v>
      </c>
      <c r="CK42" s="84">
        <v>0</v>
      </c>
      <c r="CL42" s="84">
        <v>0</v>
      </c>
      <c r="CM42" s="84">
        <v>0</v>
      </c>
      <c r="CN42" s="123">
        <f t="shared" si="25"/>
        <v>0</v>
      </c>
      <c r="CO42" s="165">
        <v>6361791</v>
      </c>
      <c r="CP42" s="84">
        <v>17706745</v>
      </c>
      <c r="CQ42" s="84">
        <v>9604049</v>
      </c>
      <c r="CR42" s="84">
        <v>8862079</v>
      </c>
      <c r="CS42" s="84">
        <v>6864992</v>
      </c>
      <c r="CT42" s="84">
        <v>3213755</v>
      </c>
      <c r="CU42" s="126">
        <f t="shared" si="27"/>
        <v>52613411</v>
      </c>
      <c r="CV42" s="84">
        <v>112050</v>
      </c>
      <c r="CW42" s="84">
        <v>642780</v>
      </c>
      <c r="CX42" s="84">
        <v>315270</v>
      </c>
      <c r="CY42" s="84">
        <v>391770</v>
      </c>
      <c r="CZ42" s="84">
        <v>411930</v>
      </c>
      <c r="DA42" s="84">
        <v>369360</v>
      </c>
      <c r="DB42" s="126">
        <f t="shared" si="29"/>
        <v>2243160</v>
      </c>
      <c r="DC42" s="84">
        <v>3095740</v>
      </c>
      <c r="DD42" s="84">
        <v>2845266</v>
      </c>
      <c r="DE42" s="84">
        <v>1473922</v>
      </c>
      <c r="DF42" s="84">
        <v>264837</v>
      </c>
      <c r="DG42" s="84">
        <v>256168</v>
      </c>
      <c r="DH42" s="126">
        <f t="shared" si="30"/>
        <v>7935933</v>
      </c>
      <c r="DI42" s="84">
        <v>1136243</v>
      </c>
      <c r="DJ42" s="84">
        <v>5243462</v>
      </c>
      <c r="DK42" s="84">
        <v>2706980</v>
      </c>
      <c r="DL42" s="84">
        <v>4622218</v>
      </c>
      <c r="DM42" s="84">
        <v>4292156</v>
      </c>
      <c r="DN42" s="84">
        <v>1160544</v>
      </c>
      <c r="DO42" s="126">
        <f t="shared" si="32"/>
        <v>19161603</v>
      </c>
      <c r="DP42" s="84">
        <v>5113498</v>
      </c>
      <c r="DQ42" s="84">
        <v>8724763</v>
      </c>
      <c r="DR42" s="84">
        <v>3736533</v>
      </c>
      <c r="DS42" s="84">
        <v>2374169</v>
      </c>
      <c r="DT42" s="84">
        <v>1896069</v>
      </c>
      <c r="DU42" s="84">
        <v>1427683</v>
      </c>
      <c r="DV42" s="123">
        <f t="shared" si="34"/>
        <v>23272715</v>
      </c>
      <c r="DW42" s="165">
        <v>94609</v>
      </c>
      <c r="DX42" s="84">
        <v>428612</v>
      </c>
      <c r="DY42" s="84">
        <v>112365</v>
      </c>
      <c r="DZ42" s="84">
        <v>113683</v>
      </c>
      <c r="EA42" s="84">
        <v>90909</v>
      </c>
      <c r="EB42" s="84">
        <v>12757</v>
      </c>
      <c r="EC42" s="123">
        <f>SUM(DW42:EB42)</f>
        <v>852935</v>
      </c>
      <c r="ED42" s="165">
        <v>702573</v>
      </c>
      <c r="EE42" s="84">
        <v>1420420</v>
      </c>
      <c r="EF42" s="84">
        <v>470786</v>
      </c>
      <c r="EG42" s="84">
        <v>1596521</v>
      </c>
      <c r="EH42" s="84">
        <v>0</v>
      </c>
      <c r="EI42" s="84">
        <v>99000</v>
      </c>
      <c r="EJ42" s="166">
        <f>SUM(ED42:EI42)</f>
        <v>4289300</v>
      </c>
      <c r="EK42" s="165">
        <v>0</v>
      </c>
      <c r="EL42" s="84">
        <v>0</v>
      </c>
      <c r="EM42" s="84">
        <v>22262453</v>
      </c>
      <c r="EN42" s="84">
        <v>23170118</v>
      </c>
      <c r="EO42" s="84">
        <v>53271532</v>
      </c>
      <c r="EP42" s="84">
        <v>79223260</v>
      </c>
      <c r="EQ42" s="84">
        <v>75379530</v>
      </c>
      <c r="ER42" s="123">
        <f>SUM(EK42:EQ42)</f>
        <v>253306893</v>
      </c>
      <c r="ES42" s="165">
        <v>0</v>
      </c>
      <c r="ET42" s="84">
        <v>0</v>
      </c>
      <c r="EU42" s="84">
        <v>12052116</v>
      </c>
      <c r="EV42" s="84">
        <v>11803914</v>
      </c>
      <c r="EW42" s="84">
        <v>31638310</v>
      </c>
      <c r="EX42" s="84">
        <v>42262135</v>
      </c>
      <c r="EY42" s="84">
        <v>41435171</v>
      </c>
      <c r="EZ42" s="126">
        <f>SUM(ES42:EY42)</f>
        <v>139191646</v>
      </c>
      <c r="FA42" s="84">
        <v>9610316</v>
      </c>
      <c r="FB42" s="84">
        <v>11011851</v>
      </c>
      <c r="FC42" s="84">
        <v>16535352</v>
      </c>
      <c r="FD42" s="84">
        <v>19473661</v>
      </c>
      <c r="FE42" s="84">
        <v>9291102</v>
      </c>
      <c r="FF42" s="126">
        <f>SUM(FA42:FE42)</f>
        <v>65922282</v>
      </c>
      <c r="FG42" s="84">
        <v>600021</v>
      </c>
      <c r="FH42" s="84">
        <v>354353</v>
      </c>
      <c r="FI42" s="84">
        <v>5097870</v>
      </c>
      <c r="FJ42" s="84">
        <v>17487464</v>
      </c>
      <c r="FK42" s="84">
        <v>24653257</v>
      </c>
      <c r="FL42" s="166">
        <f>SUM(FG42:FK42)</f>
        <v>48192965</v>
      </c>
      <c r="FM42" s="165">
        <v>0</v>
      </c>
      <c r="FN42" s="84">
        <v>22562174</v>
      </c>
      <c r="FO42" s="84">
        <v>97876789</v>
      </c>
      <c r="FP42" s="84">
        <v>69844225</v>
      </c>
      <c r="FQ42" s="84">
        <v>97495123</v>
      </c>
      <c r="FR42" s="84">
        <v>117926914</v>
      </c>
      <c r="FS42" s="84">
        <v>108320954</v>
      </c>
      <c r="FT42" s="123">
        <f>SUM(FM42:FS42)</f>
        <v>514026179</v>
      </c>
    </row>
    <row r="43" spans="1:176" s="129" customFormat="1" ht="18" customHeight="1">
      <c r="A43" s="109" t="s">
        <v>52</v>
      </c>
      <c r="B43" s="84">
        <v>18653624</v>
      </c>
      <c r="C43" s="84">
        <v>78221570</v>
      </c>
      <c r="D43" s="84">
        <v>52579172</v>
      </c>
      <c r="E43" s="84">
        <v>53405895</v>
      </c>
      <c r="F43" s="84">
        <v>36789851</v>
      </c>
      <c r="G43" s="84">
        <v>39843051</v>
      </c>
      <c r="H43" s="173">
        <f t="shared" si="1"/>
        <v>279493163</v>
      </c>
      <c r="I43" s="84">
        <v>11469252</v>
      </c>
      <c r="J43" s="84">
        <v>57030896</v>
      </c>
      <c r="K43" s="84">
        <v>38509057</v>
      </c>
      <c r="L43" s="84">
        <v>39553931</v>
      </c>
      <c r="M43" s="84">
        <v>26551461</v>
      </c>
      <c r="N43" s="84">
        <v>30974134</v>
      </c>
      <c r="O43" s="126">
        <f t="shared" si="3"/>
        <v>204088731</v>
      </c>
      <c r="P43" s="84">
        <v>8009519</v>
      </c>
      <c r="Q43" s="84">
        <v>28270135</v>
      </c>
      <c r="R43" s="84">
        <v>16294388</v>
      </c>
      <c r="S43" s="84">
        <v>13698242</v>
      </c>
      <c r="T43" s="84">
        <v>10084694</v>
      </c>
      <c r="U43" s="84">
        <v>14786670</v>
      </c>
      <c r="V43" s="124">
        <f t="shared" si="5"/>
        <v>91143648</v>
      </c>
      <c r="W43" s="84">
        <v>0</v>
      </c>
      <c r="X43" s="84">
        <v>0</v>
      </c>
      <c r="Y43" s="84">
        <v>131175</v>
      </c>
      <c r="Z43" s="84">
        <v>512775</v>
      </c>
      <c r="AA43" s="84">
        <v>822825</v>
      </c>
      <c r="AB43" s="84">
        <v>2921625</v>
      </c>
      <c r="AC43" s="124">
        <f t="shared" si="7"/>
        <v>4388400</v>
      </c>
      <c r="AD43" s="84">
        <v>180316</v>
      </c>
      <c r="AE43" s="84">
        <v>2290147</v>
      </c>
      <c r="AF43" s="84">
        <v>2394499</v>
      </c>
      <c r="AG43" s="84">
        <v>3261034</v>
      </c>
      <c r="AH43" s="84">
        <v>2072256</v>
      </c>
      <c r="AI43" s="84">
        <v>3819951</v>
      </c>
      <c r="AJ43" s="124">
        <f t="shared" si="9"/>
        <v>14018203</v>
      </c>
      <c r="AK43" s="84">
        <v>0</v>
      </c>
      <c r="AL43" s="84">
        <v>0</v>
      </c>
      <c r="AM43" s="84">
        <v>20592</v>
      </c>
      <c r="AN43" s="84">
        <v>30888</v>
      </c>
      <c r="AO43" s="84">
        <v>0</v>
      </c>
      <c r="AP43" s="84">
        <v>0</v>
      </c>
      <c r="AQ43" s="124">
        <f t="shared" si="11"/>
        <v>51480</v>
      </c>
      <c r="AR43" s="84">
        <v>1852491</v>
      </c>
      <c r="AS43" s="84">
        <v>12959663</v>
      </c>
      <c r="AT43" s="84">
        <v>9647018</v>
      </c>
      <c r="AU43" s="84">
        <v>11357672</v>
      </c>
      <c r="AV43" s="84">
        <v>6505423</v>
      </c>
      <c r="AW43" s="84">
        <v>4002297</v>
      </c>
      <c r="AX43" s="124">
        <f t="shared" si="13"/>
        <v>46324564</v>
      </c>
      <c r="AY43" s="84">
        <v>626241</v>
      </c>
      <c r="AZ43" s="84">
        <v>8581255</v>
      </c>
      <c r="BA43" s="84">
        <v>6830723</v>
      </c>
      <c r="BB43" s="84">
        <v>7256769</v>
      </c>
      <c r="BC43" s="84">
        <v>4442068</v>
      </c>
      <c r="BD43" s="84">
        <v>2326306</v>
      </c>
      <c r="BE43" s="124">
        <f t="shared" si="15"/>
        <v>30063362</v>
      </c>
      <c r="BF43" s="84">
        <v>800685</v>
      </c>
      <c r="BG43" s="84">
        <v>4929696</v>
      </c>
      <c r="BH43" s="84">
        <v>3190662</v>
      </c>
      <c r="BI43" s="84">
        <v>3436551</v>
      </c>
      <c r="BJ43" s="84">
        <v>2624195</v>
      </c>
      <c r="BK43" s="84">
        <v>3117285</v>
      </c>
      <c r="BL43" s="123">
        <f t="shared" si="17"/>
        <v>18099074</v>
      </c>
      <c r="BM43" s="165">
        <v>54063</v>
      </c>
      <c r="BN43" s="84">
        <v>2197784</v>
      </c>
      <c r="BO43" s="84">
        <v>1899176</v>
      </c>
      <c r="BP43" s="84">
        <v>5346658</v>
      </c>
      <c r="BQ43" s="84">
        <v>4090205</v>
      </c>
      <c r="BR43" s="84">
        <v>3431887</v>
      </c>
      <c r="BS43" s="126">
        <f t="shared" si="19"/>
        <v>17019773</v>
      </c>
      <c r="BT43" s="84">
        <v>54063</v>
      </c>
      <c r="BU43" s="84">
        <v>1465305</v>
      </c>
      <c r="BV43" s="84">
        <v>956038</v>
      </c>
      <c r="BW43" s="84">
        <v>2648744</v>
      </c>
      <c r="BX43" s="84">
        <v>2225114</v>
      </c>
      <c r="BY43" s="84">
        <v>1732109</v>
      </c>
      <c r="BZ43" s="126">
        <f t="shared" si="21"/>
        <v>9081373</v>
      </c>
      <c r="CA43" s="84">
        <v>0</v>
      </c>
      <c r="CB43" s="84">
        <v>667235</v>
      </c>
      <c r="CC43" s="84">
        <v>943138</v>
      </c>
      <c r="CD43" s="84">
        <v>2177660</v>
      </c>
      <c r="CE43" s="84">
        <v>1429014</v>
      </c>
      <c r="CF43" s="84">
        <v>1286352</v>
      </c>
      <c r="CG43" s="126">
        <f t="shared" si="23"/>
        <v>6503399</v>
      </c>
      <c r="CH43" s="84">
        <v>0</v>
      </c>
      <c r="CI43" s="84">
        <v>65244</v>
      </c>
      <c r="CJ43" s="84">
        <v>0</v>
      </c>
      <c r="CK43" s="84">
        <v>520254</v>
      </c>
      <c r="CL43" s="84">
        <v>436077</v>
      </c>
      <c r="CM43" s="84">
        <v>413426</v>
      </c>
      <c r="CN43" s="123">
        <f t="shared" si="25"/>
        <v>1435001</v>
      </c>
      <c r="CO43" s="165">
        <v>5211987</v>
      </c>
      <c r="CP43" s="84">
        <v>16191128</v>
      </c>
      <c r="CQ43" s="84">
        <v>11519470</v>
      </c>
      <c r="CR43" s="84">
        <v>7798649</v>
      </c>
      <c r="CS43" s="84">
        <v>5620308</v>
      </c>
      <c r="CT43" s="84">
        <v>5407330</v>
      </c>
      <c r="CU43" s="126">
        <f t="shared" si="27"/>
        <v>51748872</v>
      </c>
      <c r="CV43" s="84">
        <v>58770</v>
      </c>
      <c r="CW43" s="84">
        <v>500760</v>
      </c>
      <c r="CX43" s="84">
        <v>369900</v>
      </c>
      <c r="CY43" s="84">
        <v>341640</v>
      </c>
      <c r="CZ43" s="84">
        <v>401040</v>
      </c>
      <c r="DA43" s="84">
        <v>572130</v>
      </c>
      <c r="DB43" s="126">
        <f t="shared" si="29"/>
        <v>2244240</v>
      </c>
      <c r="DC43" s="84">
        <v>816733</v>
      </c>
      <c r="DD43" s="84">
        <v>1730842</v>
      </c>
      <c r="DE43" s="84">
        <v>1242906</v>
      </c>
      <c r="DF43" s="84">
        <v>241552</v>
      </c>
      <c r="DG43" s="84">
        <v>424218</v>
      </c>
      <c r="DH43" s="126">
        <f t="shared" si="30"/>
        <v>4456251</v>
      </c>
      <c r="DI43" s="84">
        <v>831120</v>
      </c>
      <c r="DJ43" s="84">
        <v>5544857</v>
      </c>
      <c r="DK43" s="84">
        <v>5087510</v>
      </c>
      <c r="DL43" s="84">
        <v>3046880</v>
      </c>
      <c r="DM43" s="84">
        <v>3276416</v>
      </c>
      <c r="DN43" s="84">
        <v>2922114</v>
      </c>
      <c r="DO43" s="126">
        <f t="shared" si="32"/>
        <v>20708897</v>
      </c>
      <c r="DP43" s="84">
        <v>4322097</v>
      </c>
      <c r="DQ43" s="84">
        <v>9328778</v>
      </c>
      <c r="DR43" s="84">
        <v>4331218</v>
      </c>
      <c r="DS43" s="84">
        <v>3167223</v>
      </c>
      <c r="DT43" s="84">
        <v>1701300</v>
      </c>
      <c r="DU43" s="84">
        <v>1488868</v>
      </c>
      <c r="DV43" s="123">
        <f t="shared" si="34"/>
        <v>24339484</v>
      </c>
      <c r="DW43" s="165">
        <v>74228</v>
      </c>
      <c r="DX43" s="84">
        <v>769912</v>
      </c>
      <c r="DY43" s="84">
        <v>267043</v>
      </c>
      <c r="DZ43" s="84">
        <v>313974</v>
      </c>
      <c r="EA43" s="84">
        <v>266166</v>
      </c>
      <c r="EB43" s="84">
        <v>29700</v>
      </c>
      <c r="EC43" s="123">
        <f>SUM(DW43:EB43)</f>
        <v>1721023</v>
      </c>
      <c r="ED43" s="165">
        <v>1844094</v>
      </c>
      <c r="EE43" s="84">
        <v>2031850</v>
      </c>
      <c r="EF43" s="84">
        <v>384426</v>
      </c>
      <c r="EG43" s="84">
        <v>392683</v>
      </c>
      <c r="EH43" s="84">
        <v>261711</v>
      </c>
      <c r="EI43" s="84">
        <v>0</v>
      </c>
      <c r="EJ43" s="166">
        <f>SUM(ED43:EI43)</f>
        <v>4914764</v>
      </c>
      <c r="EK43" s="165">
        <v>0</v>
      </c>
      <c r="EL43" s="84">
        <v>0</v>
      </c>
      <c r="EM43" s="84">
        <v>16556719</v>
      </c>
      <c r="EN43" s="84">
        <v>37642596</v>
      </c>
      <c r="EO43" s="84">
        <v>59229679</v>
      </c>
      <c r="EP43" s="84">
        <v>81845794</v>
      </c>
      <c r="EQ43" s="84">
        <v>90118062</v>
      </c>
      <c r="ER43" s="123">
        <f>SUM(EK43:EQ43)</f>
        <v>285392850</v>
      </c>
      <c r="ES43" s="165">
        <v>0</v>
      </c>
      <c r="ET43" s="84">
        <v>0</v>
      </c>
      <c r="EU43" s="84">
        <v>5919658</v>
      </c>
      <c r="EV43" s="84">
        <v>13861227</v>
      </c>
      <c r="EW43" s="84">
        <v>26861211</v>
      </c>
      <c r="EX43" s="84">
        <v>33513515</v>
      </c>
      <c r="EY43" s="84">
        <v>26735939</v>
      </c>
      <c r="EZ43" s="126">
        <f>SUM(ES43:EY43)</f>
        <v>106891550</v>
      </c>
      <c r="FA43" s="84">
        <v>10323321</v>
      </c>
      <c r="FB43" s="84">
        <v>22565759</v>
      </c>
      <c r="FC43" s="84">
        <v>27365521</v>
      </c>
      <c r="FD43" s="84">
        <v>37680444</v>
      </c>
      <c r="FE43" s="84">
        <v>20062581</v>
      </c>
      <c r="FF43" s="126">
        <f>SUM(FA43:FE43)</f>
        <v>117997626</v>
      </c>
      <c r="FG43" s="84">
        <v>313740</v>
      </c>
      <c r="FH43" s="84">
        <v>1215610</v>
      </c>
      <c r="FI43" s="84">
        <v>5002947</v>
      </c>
      <c r="FJ43" s="84">
        <v>10651835</v>
      </c>
      <c r="FK43" s="84">
        <v>43319542</v>
      </c>
      <c r="FL43" s="166">
        <f>SUM(FG43:FK43)</f>
        <v>60503674</v>
      </c>
      <c r="FM43" s="165">
        <v>0</v>
      </c>
      <c r="FN43" s="84">
        <v>18653624</v>
      </c>
      <c r="FO43" s="84">
        <v>94778289</v>
      </c>
      <c r="FP43" s="84">
        <v>90221768</v>
      </c>
      <c r="FQ43" s="84">
        <v>112635574</v>
      </c>
      <c r="FR43" s="84">
        <v>118635645</v>
      </c>
      <c r="FS43" s="84">
        <v>129961113</v>
      </c>
      <c r="FT43" s="123">
        <f>SUM(FM43:FS43)</f>
        <v>564886013</v>
      </c>
    </row>
    <row r="44" spans="1:176" s="129" customFormat="1" ht="18" customHeight="1">
      <c r="A44" s="109" t="s">
        <v>53</v>
      </c>
      <c r="B44" s="84">
        <v>10584118</v>
      </c>
      <c r="C44" s="84">
        <v>57559789</v>
      </c>
      <c r="D44" s="84">
        <v>42387617</v>
      </c>
      <c r="E44" s="84">
        <v>37143194</v>
      </c>
      <c r="F44" s="84">
        <v>32104245</v>
      </c>
      <c r="G44" s="84">
        <v>28537107</v>
      </c>
      <c r="H44" s="173">
        <f t="shared" si="1"/>
        <v>208316070</v>
      </c>
      <c r="I44" s="84">
        <v>6889324</v>
      </c>
      <c r="J44" s="84">
        <v>42729131</v>
      </c>
      <c r="K44" s="84">
        <v>28078095</v>
      </c>
      <c r="L44" s="84">
        <v>25761463</v>
      </c>
      <c r="M44" s="84">
        <v>22056028</v>
      </c>
      <c r="N44" s="84">
        <v>21927220</v>
      </c>
      <c r="O44" s="126">
        <f t="shared" si="3"/>
        <v>147441261</v>
      </c>
      <c r="P44" s="84">
        <v>4834421</v>
      </c>
      <c r="Q44" s="84">
        <v>19316810</v>
      </c>
      <c r="R44" s="84">
        <v>9552286</v>
      </c>
      <c r="S44" s="84">
        <v>9022185</v>
      </c>
      <c r="T44" s="84">
        <v>7701557</v>
      </c>
      <c r="U44" s="84">
        <v>9182773</v>
      </c>
      <c r="V44" s="124">
        <f t="shared" si="5"/>
        <v>59610032</v>
      </c>
      <c r="W44" s="84">
        <v>0</v>
      </c>
      <c r="X44" s="84">
        <v>23175</v>
      </c>
      <c r="Y44" s="84">
        <v>170707</v>
      </c>
      <c r="Z44" s="84">
        <v>148950</v>
      </c>
      <c r="AA44" s="84">
        <v>837517</v>
      </c>
      <c r="AB44" s="84">
        <v>2703082</v>
      </c>
      <c r="AC44" s="124">
        <f t="shared" si="7"/>
        <v>3883431</v>
      </c>
      <c r="AD44" s="84">
        <v>162068</v>
      </c>
      <c r="AE44" s="84">
        <v>1616197</v>
      </c>
      <c r="AF44" s="84">
        <v>1433293</v>
      </c>
      <c r="AG44" s="84">
        <v>1124458</v>
      </c>
      <c r="AH44" s="84">
        <v>1434397</v>
      </c>
      <c r="AI44" s="84">
        <v>2845377</v>
      </c>
      <c r="AJ44" s="124">
        <f t="shared" si="9"/>
        <v>8615790</v>
      </c>
      <c r="AK44" s="84">
        <v>0</v>
      </c>
      <c r="AL44" s="84">
        <v>30690</v>
      </c>
      <c r="AM44" s="84">
        <v>0</v>
      </c>
      <c r="AN44" s="84">
        <v>72072</v>
      </c>
      <c r="AO44" s="84">
        <v>30888</v>
      </c>
      <c r="AP44" s="84">
        <v>134784</v>
      </c>
      <c r="AQ44" s="124">
        <f t="shared" si="11"/>
        <v>268434</v>
      </c>
      <c r="AR44" s="84">
        <v>852119</v>
      </c>
      <c r="AS44" s="84">
        <v>10747837</v>
      </c>
      <c r="AT44" s="84">
        <v>9202794</v>
      </c>
      <c r="AU44" s="84">
        <v>7720242</v>
      </c>
      <c r="AV44" s="84">
        <v>5858351</v>
      </c>
      <c r="AW44" s="84">
        <v>2892189</v>
      </c>
      <c r="AX44" s="124">
        <f t="shared" si="13"/>
        <v>37273532</v>
      </c>
      <c r="AY44" s="84">
        <v>575524</v>
      </c>
      <c r="AZ44" s="84">
        <v>7651057</v>
      </c>
      <c r="BA44" s="84">
        <v>5636613</v>
      </c>
      <c r="BB44" s="84">
        <v>5397771</v>
      </c>
      <c r="BC44" s="84">
        <v>3776170</v>
      </c>
      <c r="BD44" s="84">
        <v>1654658</v>
      </c>
      <c r="BE44" s="124">
        <f t="shared" si="15"/>
        <v>24691793</v>
      </c>
      <c r="BF44" s="84">
        <v>465192</v>
      </c>
      <c r="BG44" s="84">
        <v>3343365</v>
      </c>
      <c r="BH44" s="84">
        <v>2082402</v>
      </c>
      <c r="BI44" s="84">
        <v>2275785</v>
      </c>
      <c r="BJ44" s="84">
        <v>2417148</v>
      </c>
      <c r="BK44" s="84">
        <v>2514357</v>
      </c>
      <c r="BL44" s="123">
        <f t="shared" si="17"/>
        <v>13098249</v>
      </c>
      <c r="BM44" s="165">
        <v>2538</v>
      </c>
      <c r="BN44" s="84">
        <v>1977073</v>
      </c>
      <c r="BO44" s="84">
        <v>3435689</v>
      </c>
      <c r="BP44" s="84">
        <v>4498468</v>
      </c>
      <c r="BQ44" s="84">
        <v>4096208</v>
      </c>
      <c r="BR44" s="84">
        <v>3640893</v>
      </c>
      <c r="BS44" s="126">
        <f t="shared" si="19"/>
        <v>17650869</v>
      </c>
      <c r="BT44" s="84">
        <v>2538</v>
      </c>
      <c r="BU44" s="84">
        <v>1229127</v>
      </c>
      <c r="BV44" s="84">
        <v>1548132</v>
      </c>
      <c r="BW44" s="84">
        <v>2099900</v>
      </c>
      <c r="BX44" s="84">
        <v>2969751</v>
      </c>
      <c r="BY44" s="84">
        <v>2223373</v>
      </c>
      <c r="BZ44" s="126">
        <f t="shared" si="21"/>
        <v>10072821</v>
      </c>
      <c r="CA44" s="84">
        <v>0</v>
      </c>
      <c r="CB44" s="84">
        <v>747946</v>
      </c>
      <c r="CC44" s="84">
        <v>1887557</v>
      </c>
      <c r="CD44" s="84">
        <v>2398568</v>
      </c>
      <c r="CE44" s="84">
        <v>1126457</v>
      </c>
      <c r="CF44" s="84">
        <v>1258899</v>
      </c>
      <c r="CG44" s="126">
        <f t="shared" si="23"/>
        <v>7419427</v>
      </c>
      <c r="CH44" s="84">
        <v>0</v>
      </c>
      <c r="CI44" s="84">
        <v>0</v>
      </c>
      <c r="CJ44" s="84">
        <v>0</v>
      </c>
      <c r="CK44" s="84">
        <v>0</v>
      </c>
      <c r="CL44" s="84">
        <v>0</v>
      </c>
      <c r="CM44" s="84">
        <v>158621</v>
      </c>
      <c r="CN44" s="123">
        <f t="shared" si="25"/>
        <v>158621</v>
      </c>
      <c r="CO44" s="165">
        <v>3162865</v>
      </c>
      <c r="CP44" s="84">
        <v>11550149</v>
      </c>
      <c r="CQ44" s="84">
        <v>10362500</v>
      </c>
      <c r="CR44" s="84">
        <v>6431541</v>
      </c>
      <c r="CS44" s="84">
        <v>5568141</v>
      </c>
      <c r="CT44" s="84">
        <v>2935145</v>
      </c>
      <c r="CU44" s="126">
        <f t="shared" si="27"/>
        <v>40010341</v>
      </c>
      <c r="CV44" s="84">
        <v>72090</v>
      </c>
      <c r="CW44" s="84">
        <v>422910</v>
      </c>
      <c r="CX44" s="84">
        <v>361350</v>
      </c>
      <c r="CY44" s="84">
        <v>315990</v>
      </c>
      <c r="CZ44" s="84">
        <v>266670</v>
      </c>
      <c r="DA44" s="84">
        <v>608040</v>
      </c>
      <c r="DB44" s="126">
        <f t="shared" si="29"/>
        <v>2047050</v>
      </c>
      <c r="DC44" s="84">
        <v>1276668</v>
      </c>
      <c r="DD44" s="84">
        <v>3351005</v>
      </c>
      <c r="DE44" s="84">
        <v>2372389</v>
      </c>
      <c r="DF44" s="84">
        <v>1565306</v>
      </c>
      <c r="DG44" s="84">
        <v>0</v>
      </c>
      <c r="DH44" s="126">
        <f t="shared" si="30"/>
        <v>8565368</v>
      </c>
      <c r="DI44" s="84">
        <v>204345</v>
      </c>
      <c r="DJ44" s="84">
        <v>1430945</v>
      </c>
      <c r="DK44" s="84">
        <v>3090410</v>
      </c>
      <c r="DL44" s="84">
        <v>1312372</v>
      </c>
      <c r="DM44" s="84">
        <v>1913625</v>
      </c>
      <c r="DN44" s="84">
        <v>917157</v>
      </c>
      <c r="DO44" s="126">
        <f t="shared" si="32"/>
        <v>8868854</v>
      </c>
      <c r="DP44" s="84">
        <v>2886430</v>
      </c>
      <c r="DQ44" s="84">
        <v>8419626</v>
      </c>
      <c r="DR44" s="84">
        <v>3559735</v>
      </c>
      <c r="DS44" s="84">
        <v>2430790</v>
      </c>
      <c r="DT44" s="84">
        <v>1822540</v>
      </c>
      <c r="DU44" s="84">
        <v>1409948</v>
      </c>
      <c r="DV44" s="123">
        <f t="shared" si="34"/>
        <v>20529069</v>
      </c>
      <c r="DW44" s="165">
        <v>57713</v>
      </c>
      <c r="DX44" s="84">
        <v>319590</v>
      </c>
      <c r="DY44" s="84">
        <v>99000</v>
      </c>
      <c r="DZ44" s="84">
        <v>244790</v>
      </c>
      <c r="EA44" s="84">
        <v>272538</v>
      </c>
      <c r="EB44" s="84">
        <v>33849</v>
      </c>
      <c r="EC44" s="123">
        <f>SUM(DW44:EB44)</f>
        <v>1027480</v>
      </c>
      <c r="ED44" s="165">
        <v>471678</v>
      </c>
      <c r="EE44" s="84">
        <v>983846</v>
      </c>
      <c r="EF44" s="84">
        <v>412333</v>
      </c>
      <c r="EG44" s="84">
        <v>206932</v>
      </c>
      <c r="EH44" s="84">
        <v>111330</v>
      </c>
      <c r="EI44" s="84">
        <v>0</v>
      </c>
      <c r="EJ44" s="166">
        <f>SUM(ED44:EI44)</f>
        <v>2186119</v>
      </c>
      <c r="EK44" s="165">
        <v>0</v>
      </c>
      <c r="EL44" s="84">
        <v>0</v>
      </c>
      <c r="EM44" s="84">
        <v>17266144</v>
      </c>
      <c r="EN44" s="84">
        <v>34048296</v>
      </c>
      <c r="EO44" s="84">
        <v>48320608</v>
      </c>
      <c r="EP44" s="84">
        <v>88943895</v>
      </c>
      <c r="EQ44" s="84">
        <v>93399204</v>
      </c>
      <c r="ER44" s="123">
        <f>SUM(EK44:EQ44)</f>
        <v>281978147</v>
      </c>
      <c r="ES44" s="165">
        <v>0</v>
      </c>
      <c r="ET44" s="84">
        <v>0</v>
      </c>
      <c r="EU44" s="84">
        <v>11404841</v>
      </c>
      <c r="EV44" s="84">
        <v>23790386</v>
      </c>
      <c r="EW44" s="84">
        <v>28936648</v>
      </c>
      <c r="EX44" s="84">
        <v>51580850</v>
      </c>
      <c r="EY44" s="84">
        <v>46003434</v>
      </c>
      <c r="EZ44" s="126">
        <f>SUM(ES44:EY44)</f>
        <v>161716159</v>
      </c>
      <c r="FA44" s="84">
        <v>5325984</v>
      </c>
      <c r="FB44" s="84">
        <v>8376833</v>
      </c>
      <c r="FC44" s="84">
        <v>18144604</v>
      </c>
      <c r="FD44" s="84">
        <v>21530728</v>
      </c>
      <c r="FE44" s="84">
        <v>11380385</v>
      </c>
      <c r="FF44" s="126">
        <f>SUM(FA44:FE44)</f>
        <v>64758534</v>
      </c>
      <c r="FG44" s="84">
        <v>535319</v>
      </c>
      <c r="FH44" s="84">
        <v>1881077</v>
      </c>
      <c r="FI44" s="84">
        <v>1239356</v>
      </c>
      <c r="FJ44" s="84">
        <v>15832317</v>
      </c>
      <c r="FK44" s="84">
        <v>36015385</v>
      </c>
      <c r="FL44" s="166">
        <f>SUM(FG44:FK44)</f>
        <v>55503454</v>
      </c>
      <c r="FM44" s="165">
        <v>0</v>
      </c>
      <c r="FN44" s="84">
        <v>10584118</v>
      </c>
      <c r="FO44" s="84">
        <v>74825933</v>
      </c>
      <c r="FP44" s="84">
        <v>76435913</v>
      </c>
      <c r="FQ44" s="84">
        <v>85463802</v>
      </c>
      <c r="FR44" s="84">
        <v>121048140</v>
      </c>
      <c r="FS44" s="84">
        <v>121936311</v>
      </c>
      <c r="FT44" s="123">
        <f>SUM(FM44:FS44)</f>
        <v>490294217</v>
      </c>
    </row>
    <row r="45" spans="1:176" s="129" customFormat="1" ht="18" customHeight="1">
      <c r="A45" s="109" t="s">
        <v>54</v>
      </c>
      <c r="B45" s="84">
        <v>9618946</v>
      </c>
      <c r="C45" s="84">
        <v>43337705</v>
      </c>
      <c r="D45" s="84">
        <v>32949408</v>
      </c>
      <c r="E45" s="84">
        <v>29916244</v>
      </c>
      <c r="F45" s="84">
        <v>25545612</v>
      </c>
      <c r="G45" s="84">
        <v>26642315</v>
      </c>
      <c r="H45" s="173">
        <f t="shared" si="1"/>
        <v>168010230</v>
      </c>
      <c r="I45" s="84">
        <v>6868358</v>
      </c>
      <c r="J45" s="84">
        <v>31740634</v>
      </c>
      <c r="K45" s="84">
        <v>23322319</v>
      </c>
      <c r="L45" s="84">
        <v>20659435</v>
      </c>
      <c r="M45" s="84">
        <v>16166651</v>
      </c>
      <c r="N45" s="84">
        <v>20820811</v>
      </c>
      <c r="O45" s="126">
        <f t="shared" si="3"/>
        <v>119578208</v>
      </c>
      <c r="P45" s="84">
        <v>4770780</v>
      </c>
      <c r="Q45" s="84">
        <v>13655064</v>
      </c>
      <c r="R45" s="84">
        <v>9496851</v>
      </c>
      <c r="S45" s="84">
        <v>6633699</v>
      </c>
      <c r="T45" s="84">
        <v>5798077</v>
      </c>
      <c r="U45" s="84">
        <v>10125131</v>
      </c>
      <c r="V45" s="124">
        <f t="shared" si="5"/>
        <v>50479602</v>
      </c>
      <c r="W45" s="84">
        <v>0</v>
      </c>
      <c r="X45" s="84">
        <v>178875</v>
      </c>
      <c r="Y45" s="84">
        <v>83475</v>
      </c>
      <c r="Z45" s="84">
        <v>306472</v>
      </c>
      <c r="AA45" s="84">
        <v>632025</v>
      </c>
      <c r="AB45" s="84">
        <v>2575513</v>
      </c>
      <c r="AC45" s="124">
        <f t="shared" si="7"/>
        <v>3776360</v>
      </c>
      <c r="AD45" s="84">
        <v>63251</v>
      </c>
      <c r="AE45" s="84">
        <v>1654298</v>
      </c>
      <c r="AF45" s="84">
        <v>1523924</v>
      </c>
      <c r="AG45" s="84">
        <v>1764191</v>
      </c>
      <c r="AH45" s="84">
        <v>1247376</v>
      </c>
      <c r="AI45" s="84">
        <v>2972115</v>
      </c>
      <c r="AJ45" s="124">
        <f t="shared" si="9"/>
        <v>9225155</v>
      </c>
      <c r="AK45" s="84">
        <v>0</v>
      </c>
      <c r="AL45" s="84">
        <v>77220</v>
      </c>
      <c r="AM45" s="84">
        <v>5148</v>
      </c>
      <c r="AN45" s="84">
        <v>10296</v>
      </c>
      <c r="AO45" s="84">
        <v>25740</v>
      </c>
      <c r="AP45" s="84">
        <v>37908</v>
      </c>
      <c r="AQ45" s="124">
        <f t="shared" si="11"/>
        <v>156312</v>
      </c>
      <c r="AR45" s="84">
        <v>1206017</v>
      </c>
      <c r="AS45" s="84">
        <v>9617510</v>
      </c>
      <c r="AT45" s="84">
        <v>6282654</v>
      </c>
      <c r="AU45" s="84">
        <v>8219630</v>
      </c>
      <c r="AV45" s="84">
        <v>5257942</v>
      </c>
      <c r="AW45" s="84">
        <v>2192114</v>
      </c>
      <c r="AX45" s="124">
        <f t="shared" si="13"/>
        <v>32775867</v>
      </c>
      <c r="AY45" s="84">
        <v>221368</v>
      </c>
      <c r="AZ45" s="84">
        <v>3752997</v>
      </c>
      <c r="BA45" s="84">
        <v>3551081</v>
      </c>
      <c r="BB45" s="84">
        <v>1862489</v>
      </c>
      <c r="BC45" s="84">
        <v>1488651</v>
      </c>
      <c r="BD45" s="84">
        <v>787514</v>
      </c>
      <c r="BE45" s="124">
        <f t="shared" si="15"/>
        <v>11664100</v>
      </c>
      <c r="BF45" s="84">
        <v>606942</v>
      </c>
      <c r="BG45" s="84">
        <v>2804670</v>
      </c>
      <c r="BH45" s="84">
        <v>2379186</v>
      </c>
      <c r="BI45" s="84">
        <v>1862658</v>
      </c>
      <c r="BJ45" s="84">
        <v>1716840</v>
      </c>
      <c r="BK45" s="84">
        <v>2130516</v>
      </c>
      <c r="BL45" s="123">
        <f t="shared" si="17"/>
        <v>11500812</v>
      </c>
      <c r="BM45" s="165">
        <v>30288</v>
      </c>
      <c r="BN45" s="84">
        <v>868205</v>
      </c>
      <c r="BO45" s="84">
        <v>1179022</v>
      </c>
      <c r="BP45" s="84">
        <v>3217637</v>
      </c>
      <c r="BQ45" s="84">
        <v>3119813</v>
      </c>
      <c r="BR45" s="84">
        <v>3048341</v>
      </c>
      <c r="BS45" s="126">
        <f t="shared" si="19"/>
        <v>11463306</v>
      </c>
      <c r="BT45" s="84">
        <v>30288</v>
      </c>
      <c r="BU45" s="84">
        <v>375166</v>
      </c>
      <c r="BV45" s="84">
        <v>531551</v>
      </c>
      <c r="BW45" s="84">
        <v>1880877</v>
      </c>
      <c r="BX45" s="84">
        <v>1850794</v>
      </c>
      <c r="BY45" s="84">
        <v>2776663</v>
      </c>
      <c r="BZ45" s="126">
        <f t="shared" si="21"/>
        <v>7445339</v>
      </c>
      <c r="CA45" s="84">
        <v>0</v>
      </c>
      <c r="CB45" s="84">
        <v>493039</v>
      </c>
      <c r="CC45" s="84">
        <v>464044</v>
      </c>
      <c r="CD45" s="84">
        <v>811609</v>
      </c>
      <c r="CE45" s="84">
        <v>900806</v>
      </c>
      <c r="CF45" s="84">
        <v>57189</v>
      </c>
      <c r="CG45" s="126">
        <f t="shared" si="23"/>
        <v>2726687</v>
      </c>
      <c r="CH45" s="84">
        <v>0</v>
      </c>
      <c r="CI45" s="84">
        <v>0</v>
      </c>
      <c r="CJ45" s="84">
        <v>183427</v>
      </c>
      <c r="CK45" s="84">
        <v>525151</v>
      </c>
      <c r="CL45" s="84">
        <v>368213</v>
      </c>
      <c r="CM45" s="84">
        <v>214489</v>
      </c>
      <c r="CN45" s="123">
        <f t="shared" si="25"/>
        <v>1291280</v>
      </c>
      <c r="CO45" s="165">
        <v>2690212</v>
      </c>
      <c r="CP45" s="84">
        <v>9876855</v>
      </c>
      <c r="CQ45" s="84">
        <v>8206615</v>
      </c>
      <c r="CR45" s="84">
        <v>5843368</v>
      </c>
      <c r="CS45" s="84">
        <v>6112958</v>
      </c>
      <c r="CT45" s="84">
        <v>2711927</v>
      </c>
      <c r="CU45" s="126">
        <f t="shared" si="27"/>
        <v>35441935</v>
      </c>
      <c r="CV45" s="84">
        <v>16920</v>
      </c>
      <c r="CW45" s="84">
        <v>164970</v>
      </c>
      <c r="CX45" s="84">
        <v>161730</v>
      </c>
      <c r="CY45" s="84">
        <v>199890</v>
      </c>
      <c r="CZ45" s="84">
        <v>205290</v>
      </c>
      <c r="DA45" s="84">
        <v>231480</v>
      </c>
      <c r="DB45" s="126">
        <f t="shared" si="29"/>
        <v>980280</v>
      </c>
      <c r="DC45" s="84">
        <v>496270</v>
      </c>
      <c r="DD45" s="84">
        <v>2390425</v>
      </c>
      <c r="DE45" s="84">
        <v>1378685</v>
      </c>
      <c r="DF45" s="84">
        <v>1685468</v>
      </c>
      <c r="DG45" s="84">
        <v>172578</v>
      </c>
      <c r="DH45" s="126">
        <f t="shared" si="30"/>
        <v>6123426</v>
      </c>
      <c r="DI45" s="84">
        <v>326952</v>
      </c>
      <c r="DJ45" s="84">
        <v>4101075</v>
      </c>
      <c r="DK45" s="84">
        <v>3327678</v>
      </c>
      <c r="DL45" s="84">
        <v>2726299</v>
      </c>
      <c r="DM45" s="84">
        <v>3209203</v>
      </c>
      <c r="DN45" s="84">
        <v>1325237</v>
      </c>
      <c r="DO45" s="126">
        <f t="shared" si="32"/>
        <v>15016444</v>
      </c>
      <c r="DP45" s="84">
        <v>2346340</v>
      </c>
      <c r="DQ45" s="84">
        <v>5114540</v>
      </c>
      <c r="DR45" s="84">
        <v>2326782</v>
      </c>
      <c r="DS45" s="84">
        <v>1538494</v>
      </c>
      <c r="DT45" s="84">
        <v>1012997</v>
      </c>
      <c r="DU45" s="84">
        <v>982632</v>
      </c>
      <c r="DV45" s="123">
        <f t="shared" si="34"/>
        <v>13321785</v>
      </c>
      <c r="DW45" s="165">
        <v>30088</v>
      </c>
      <c r="DX45" s="84">
        <v>124551</v>
      </c>
      <c r="DY45" s="84">
        <v>61452</v>
      </c>
      <c r="DZ45" s="84">
        <v>15804</v>
      </c>
      <c r="EA45" s="84">
        <v>109572</v>
      </c>
      <c r="EB45" s="84">
        <v>61236</v>
      </c>
      <c r="EC45" s="123">
        <f>SUM(DW45:EB45)</f>
        <v>402703</v>
      </c>
      <c r="ED45" s="165">
        <v>0</v>
      </c>
      <c r="EE45" s="84">
        <v>727460</v>
      </c>
      <c r="EF45" s="84">
        <v>180000</v>
      </c>
      <c r="EG45" s="84">
        <v>180000</v>
      </c>
      <c r="EH45" s="84">
        <v>36618</v>
      </c>
      <c r="EI45" s="84">
        <v>0</v>
      </c>
      <c r="EJ45" s="166">
        <f>SUM(ED45:EI45)</f>
        <v>1124078</v>
      </c>
      <c r="EK45" s="165">
        <v>0</v>
      </c>
      <c r="EL45" s="84">
        <v>0</v>
      </c>
      <c r="EM45" s="84">
        <v>11056109</v>
      </c>
      <c r="EN45" s="84">
        <v>14685591</v>
      </c>
      <c r="EO45" s="84">
        <v>28591321</v>
      </c>
      <c r="EP45" s="84">
        <v>42772800</v>
      </c>
      <c r="EQ45" s="84">
        <v>57104127</v>
      </c>
      <c r="ER45" s="123">
        <f>SUM(EK45:EQ45)</f>
        <v>154209948</v>
      </c>
      <c r="ES45" s="165">
        <v>0</v>
      </c>
      <c r="ET45" s="84">
        <v>0</v>
      </c>
      <c r="EU45" s="84">
        <v>4149742</v>
      </c>
      <c r="EV45" s="84">
        <v>6900324</v>
      </c>
      <c r="EW45" s="84">
        <v>13355238</v>
      </c>
      <c r="EX45" s="84">
        <v>27950209</v>
      </c>
      <c r="EY45" s="84">
        <v>32984039</v>
      </c>
      <c r="EZ45" s="126">
        <f>SUM(ES45:EY45)</f>
        <v>85339552</v>
      </c>
      <c r="FA45" s="84">
        <v>6792659</v>
      </c>
      <c r="FB45" s="84">
        <v>6608201</v>
      </c>
      <c r="FC45" s="84">
        <v>11440286</v>
      </c>
      <c r="FD45" s="84">
        <v>6669411</v>
      </c>
      <c r="FE45" s="84">
        <v>2633379</v>
      </c>
      <c r="FF45" s="126">
        <f>SUM(FA45:FE45)</f>
        <v>34143936</v>
      </c>
      <c r="FG45" s="84">
        <v>113708</v>
      </c>
      <c r="FH45" s="84">
        <v>1177066</v>
      </c>
      <c r="FI45" s="84">
        <v>3795797</v>
      </c>
      <c r="FJ45" s="84">
        <v>8153180</v>
      </c>
      <c r="FK45" s="84">
        <v>21486709</v>
      </c>
      <c r="FL45" s="166">
        <f>SUM(FG45:FK45)</f>
        <v>34726460</v>
      </c>
      <c r="FM45" s="165">
        <v>0</v>
      </c>
      <c r="FN45" s="84">
        <v>9618946</v>
      </c>
      <c r="FO45" s="84">
        <v>54393814</v>
      </c>
      <c r="FP45" s="84">
        <v>47634999</v>
      </c>
      <c r="FQ45" s="84">
        <v>58507565</v>
      </c>
      <c r="FR45" s="84">
        <v>68318412</v>
      </c>
      <c r="FS45" s="84">
        <v>83746442</v>
      </c>
      <c r="FT45" s="123">
        <f>SUM(FM45:FS45)</f>
        <v>322220178</v>
      </c>
    </row>
    <row r="46" spans="1:176" s="129" customFormat="1" ht="18" customHeight="1">
      <c r="A46" s="109" t="s">
        <v>55</v>
      </c>
      <c r="B46" s="84">
        <v>11381481</v>
      </c>
      <c r="C46" s="84">
        <v>29114407</v>
      </c>
      <c r="D46" s="84">
        <v>20341167</v>
      </c>
      <c r="E46" s="84">
        <v>22058018</v>
      </c>
      <c r="F46" s="84">
        <v>19498739</v>
      </c>
      <c r="G46" s="84">
        <v>22221818</v>
      </c>
      <c r="H46" s="173">
        <f t="shared" si="1"/>
        <v>124615630</v>
      </c>
      <c r="I46" s="84">
        <v>8150663</v>
      </c>
      <c r="J46" s="84">
        <v>21434400</v>
      </c>
      <c r="K46" s="84">
        <v>13203316</v>
      </c>
      <c r="L46" s="84">
        <v>14374789</v>
      </c>
      <c r="M46" s="84">
        <v>12899711</v>
      </c>
      <c r="N46" s="84">
        <v>17188916</v>
      </c>
      <c r="O46" s="126">
        <f t="shared" si="3"/>
        <v>87251795</v>
      </c>
      <c r="P46" s="84">
        <v>4584034</v>
      </c>
      <c r="Q46" s="84">
        <v>8393300</v>
      </c>
      <c r="R46" s="84">
        <v>5459778</v>
      </c>
      <c r="S46" s="84">
        <v>5133515</v>
      </c>
      <c r="T46" s="84">
        <v>5296447</v>
      </c>
      <c r="U46" s="84">
        <v>8862503</v>
      </c>
      <c r="V46" s="124">
        <f t="shared" si="5"/>
        <v>37729577</v>
      </c>
      <c r="W46" s="84">
        <v>47700</v>
      </c>
      <c r="X46" s="84">
        <v>0</v>
      </c>
      <c r="Y46" s="84">
        <v>143100</v>
      </c>
      <c r="Z46" s="84">
        <v>375495</v>
      </c>
      <c r="AA46" s="84">
        <v>620100</v>
      </c>
      <c r="AB46" s="84">
        <v>1921319</v>
      </c>
      <c r="AC46" s="124">
        <f t="shared" si="7"/>
        <v>3107714</v>
      </c>
      <c r="AD46" s="84">
        <v>324657</v>
      </c>
      <c r="AE46" s="84">
        <v>1446670</v>
      </c>
      <c r="AF46" s="84">
        <v>740130</v>
      </c>
      <c r="AG46" s="84">
        <v>707543</v>
      </c>
      <c r="AH46" s="84">
        <v>1168181</v>
      </c>
      <c r="AI46" s="84">
        <v>1568755</v>
      </c>
      <c r="AJ46" s="124">
        <f t="shared" si="9"/>
        <v>5955936</v>
      </c>
      <c r="AK46" s="84">
        <v>0</v>
      </c>
      <c r="AL46" s="84">
        <v>36036</v>
      </c>
      <c r="AM46" s="84">
        <v>0</v>
      </c>
      <c r="AN46" s="84">
        <v>73476</v>
      </c>
      <c r="AO46" s="84">
        <v>25740</v>
      </c>
      <c r="AP46" s="84">
        <v>36036</v>
      </c>
      <c r="AQ46" s="124">
        <f t="shared" si="11"/>
        <v>171288</v>
      </c>
      <c r="AR46" s="84">
        <v>1589994</v>
      </c>
      <c r="AS46" s="84">
        <v>4552796</v>
      </c>
      <c r="AT46" s="84">
        <v>3519133</v>
      </c>
      <c r="AU46" s="84">
        <v>3440273</v>
      </c>
      <c r="AV46" s="84">
        <v>2425641</v>
      </c>
      <c r="AW46" s="84">
        <v>2312102</v>
      </c>
      <c r="AX46" s="124">
        <f t="shared" si="13"/>
        <v>17839939</v>
      </c>
      <c r="AY46" s="84">
        <v>892603</v>
      </c>
      <c r="AZ46" s="84">
        <v>5144272</v>
      </c>
      <c r="BA46" s="84">
        <v>2143716</v>
      </c>
      <c r="BB46" s="84">
        <v>3226150</v>
      </c>
      <c r="BC46" s="84">
        <v>2254190</v>
      </c>
      <c r="BD46" s="84">
        <v>800161</v>
      </c>
      <c r="BE46" s="124">
        <f t="shared" si="15"/>
        <v>14461092</v>
      </c>
      <c r="BF46" s="84">
        <v>711675</v>
      </c>
      <c r="BG46" s="84">
        <v>1861326</v>
      </c>
      <c r="BH46" s="84">
        <v>1197459</v>
      </c>
      <c r="BI46" s="84">
        <v>1418337</v>
      </c>
      <c r="BJ46" s="84">
        <v>1109412</v>
      </c>
      <c r="BK46" s="84">
        <v>1688040</v>
      </c>
      <c r="BL46" s="123">
        <f t="shared" si="17"/>
        <v>7986249</v>
      </c>
      <c r="BM46" s="165">
        <v>88633</v>
      </c>
      <c r="BN46" s="84">
        <v>821116</v>
      </c>
      <c r="BO46" s="84">
        <v>1476176</v>
      </c>
      <c r="BP46" s="84">
        <v>1469689</v>
      </c>
      <c r="BQ46" s="84">
        <v>2557688</v>
      </c>
      <c r="BR46" s="84">
        <v>1899564</v>
      </c>
      <c r="BS46" s="126">
        <f t="shared" si="19"/>
        <v>8312866</v>
      </c>
      <c r="BT46" s="84">
        <v>88633</v>
      </c>
      <c r="BU46" s="84">
        <v>303158</v>
      </c>
      <c r="BV46" s="84">
        <v>875047</v>
      </c>
      <c r="BW46" s="84">
        <v>740522</v>
      </c>
      <c r="BX46" s="84">
        <v>1744842</v>
      </c>
      <c r="BY46" s="84">
        <v>1235151</v>
      </c>
      <c r="BZ46" s="126">
        <f t="shared" si="21"/>
        <v>4987353</v>
      </c>
      <c r="CA46" s="84">
        <v>0</v>
      </c>
      <c r="CB46" s="84">
        <v>517958</v>
      </c>
      <c r="CC46" s="84">
        <v>601129</v>
      </c>
      <c r="CD46" s="84">
        <v>729167</v>
      </c>
      <c r="CE46" s="84">
        <v>812846</v>
      </c>
      <c r="CF46" s="84">
        <v>549052</v>
      </c>
      <c r="CG46" s="126">
        <f t="shared" si="23"/>
        <v>3210152</v>
      </c>
      <c r="CH46" s="84">
        <v>0</v>
      </c>
      <c r="CI46" s="84">
        <v>0</v>
      </c>
      <c r="CJ46" s="84">
        <v>0</v>
      </c>
      <c r="CK46" s="84">
        <v>0</v>
      </c>
      <c r="CL46" s="84">
        <v>0</v>
      </c>
      <c r="CM46" s="84">
        <v>115361</v>
      </c>
      <c r="CN46" s="123">
        <f t="shared" si="25"/>
        <v>115361</v>
      </c>
      <c r="CO46" s="165">
        <v>2875173</v>
      </c>
      <c r="CP46" s="84">
        <v>6286160</v>
      </c>
      <c r="CQ46" s="84">
        <v>5287086</v>
      </c>
      <c r="CR46" s="84">
        <v>5942820</v>
      </c>
      <c r="CS46" s="84">
        <v>3514138</v>
      </c>
      <c r="CT46" s="84">
        <v>3110375</v>
      </c>
      <c r="CU46" s="126">
        <f t="shared" si="27"/>
        <v>27015752</v>
      </c>
      <c r="CV46" s="84">
        <v>77760</v>
      </c>
      <c r="CW46" s="84">
        <v>316080</v>
      </c>
      <c r="CX46" s="84">
        <v>290790</v>
      </c>
      <c r="CY46" s="84">
        <v>350550</v>
      </c>
      <c r="CZ46" s="84">
        <v>221040</v>
      </c>
      <c r="DA46" s="84">
        <v>343080</v>
      </c>
      <c r="DB46" s="126">
        <f t="shared" si="29"/>
        <v>1599300</v>
      </c>
      <c r="DC46" s="84">
        <v>1647393</v>
      </c>
      <c r="DD46" s="84">
        <v>2234374</v>
      </c>
      <c r="DE46" s="84">
        <v>1696013</v>
      </c>
      <c r="DF46" s="84">
        <v>986529</v>
      </c>
      <c r="DG46" s="84">
        <v>172578</v>
      </c>
      <c r="DH46" s="126">
        <f t="shared" si="30"/>
        <v>6736887</v>
      </c>
      <c r="DI46" s="84">
        <v>379231</v>
      </c>
      <c r="DJ46" s="84">
        <v>1415685</v>
      </c>
      <c r="DK46" s="84">
        <v>1590125</v>
      </c>
      <c r="DL46" s="84">
        <v>2850600</v>
      </c>
      <c r="DM46" s="84">
        <v>1556069</v>
      </c>
      <c r="DN46" s="84">
        <v>1857367</v>
      </c>
      <c r="DO46" s="126">
        <f t="shared" si="32"/>
        <v>9649077</v>
      </c>
      <c r="DP46" s="84">
        <v>2418182</v>
      </c>
      <c r="DQ46" s="84">
        <v>2907002</v>
      </c>
      <c r="DR46" s="84">
        <v>1171797</v>
      </c>
      <c r="DS46" s="84">
        <v>1045657</v>
      </c>
      <c r="DT46" s="84">
        <v>750500</v>
      </c>
      <c r="DU46" s="84">
        <v>737350</v>
      </c>
      <c r="DV46" s="123">
        <f t="shared" si="34"/>
        <v>9030488</v>
      </c>
      <c r="DW46" s="165">
        <v>66492</v>
      </c>
      <c r="DX46" s="84">
        <v>336469</v>
      </c>
      <c r="DY46" s="84">
        <v>174182</v>
      </c>
      <c r="DZ46" s="84">
        <v>90720</v>
      </c>
      <c r="EA46" s="84">
        <v>213390</v>
      </c>
      <c r="EB46" s="84">
        <v>22963</v>
      </c>
      <c r="EC46" s="123">
        <f>SUM(DW46:EB46)</f>
        <v>904216</v>
      </c>
      <c r="ED46" s="165">
        <v>200520</v>
      </c>
      <c r="EE46" s="84">
        <v>236262</v>
      </c>
      <c r="EF46" s="84">
        <v>200407</v>
      </c>
      <c r="EG46" s="84">
        <v>180000</v>
      </c>
      <c r="EH46" s="84">
        <v>313812</v>
      </c>
      <c r="EI46" s="84">
        <v>0</v>
      </c>
      <c r="EJ46" s="166">
        <f>SUM(ED46:EI46)</f>
        <v>1131001</v>
      </c>
      <c r="EK46" s="165">
        <v>0</v>
      </c>
      <c r="EL46" s="84">
        <v>0</v>
      </c>
      <c r="EM46" s="84">
        <v>10566559</v>
      </c>
      <c r="EN46" s="84">
        <v>13552081</v>
      </c>
      <c r="EO46" s="84">
        <v>20707796</v>
      </c>
      <c r="EP46" s="84">
        <v>20592797</v>
      </c>
      <c r="EQ46" s="84">
        <v>38958225</v>
      </c>
      <c r="ER46" s="123">
        <f>SUM(EK46:EQ46)</f>
        <v>104377458</v>
      </c>
      <c r="ES46" s="165">
        <v>0</v>
      </c>
      <c r="ET46" s="84">
        <v>0</v>
      </c>
      <c r="EU46" s="84">
        <v>3823194</v>
      </c>
      <c r="EV46" s="84">
        <v>6299383</v>
      </c>
      <c r="EW46" s="84">
        <v>9201865</v>
      </c>
      <c r="EX46" s="84">
        <v>10834746</v>
      </c>
      <c r="EY46" s="84">
        <v>22147142</v>
      </c>
      <c r="EZ46" s="126">
        <f>SUM(ES46:EY46)</f>
        <v>52306330</v>
      </c>
      <c r="FA46" s="84">
        <v>6520455</v>
      </c>
      <c r="FB46" s="84">
        <v>6954416</v>
      </c>
      <c r="FC46" s="84">
        <v>10755508</v>
      </c>
      <c r="FD46" s="84">
        <v>5117184</v>
      </c>
      <c r="FE46" s="84">
        <v>5516714</v>
      </c>
      <c r="FF46" s="126">
        <f>SUM(FA46:FE46)</f>
        <v>34864277</v>
      </c>
      <c r="FG46" s="84">
        <v>222910</v>
      </c>
      <c r="FH46" s="84">
        <v>298282</v>
      </c>
      <c r="FI46" s="84">
        <v>750423</v>
      </c>
      <c r="FJ46" s="84">
        <v>4640867</v>
      </c>
      <c r="FK46" s="84">
        <v>11294369</v>
      </c>
      <c r="FL46" s="166">
        <f>SUM(FG46:FK46)</f>
        <v>17206851</v>
      </c>
      <c r="FM46" s="165">
        <v>0</v>
      </c>
      <c r="FN46" s="84">
        <v>11381481</v>
      </c>
      <c r="FO46" s="84">
        <v>39680966</v>
      </c>
      <c r="FP46" s="84">
        <v>33893248</v>
      </c>
      <c r="FQ46" s="84">
        <v>42765814</v>
      </c>
      <c r="FR46" s="84">
        <v>40091536</v>
      </c>
      <c r="FS46" s="84">
        <v>61180043</v>
      </c>
      <c r="FT46" s="123">
        <f>SUM(FM46:FS46)</f>
        <v>228993088</v>
      </c>
    </row>
    <row r="47" spans="1:176" s="129" customFormat="1" ht="18" customHeight="1">
      <c r="A47" s="109" t="s">
        <v>56</v>
      </c>
      <c r="B47" s="84">
        <v>3480495</v>
      </c>
      <c r="C47" s="84">
        <v>26906752</v>
      </c>
      <c r="D47" s="84">
        <v>16183683</v>
      </c>
      <c r="E47" s="84">
        <v>18637460</v>
      </c>
      <c r="F47" s="84">
        <v>10000044</v>
      </c>
      <c r="G47" s="84">
        <v>12144052</v>
      </c>
      <c r="H47" s="173">
        <f t="shared" si="1"/>
        <v>87352486</v>
      </c>
      <c r="I47" s="84">
        <v>2607744</v>
      </c>
      <c r="J47" s="84">
        <v>20252155</v>
      </c>
      <c r="K47" s="84">
        <v>12753893</v>
      </c>
      <c r="L47" s="84">
        <v>13495731</v>
      </c>
      <c r="M47" s="84">
        <v>7266468</v>
      </c>
      <c r="N47" s="84">
        <v>9784849</v>
      </c>
      <c r="O47" s="126">
        <f t="shared" si="3"/>
        <v>66160840</v>
      </c>
      <c r="P47" s="84">
        <v>1742601</v>
      </c>
      <c r="Q47" s="84">
        <v>10462210</v>
      </c>
      <c r="R47" s="84">
        <v>5621447</v>
      </c>
      <c r="S47" s="84">
        <v>6126484</v>
      </c>
      <c r="T47" s="84">
        <v>4631040</v>
      </c>
      <c r="U47" s="84">
        <v>6103789</v>
      </c>
      <c r="V47" s="124">
        <f t="shared" si="5"/>
        <v>34687571</v>
      </c>
      <c r="W47" s="84">
        <v>0</v>
      </c>
      <c r="X47" s="84">
        <v>0</v>
      </c>
      <c r="Y47" s="84">
        <v>45000</v>
      </c>
      <c r="Z47" s="84">
        <v>0</v>
      </c>
      <c r="AA47" s="84">
        <v>78750</v>
      </c>
      <c r="AB47" s="84">
        <v>734557</v>
      </c>
      <c r="AC47" s="124">
        <f t="shared" si="7"/>
        <v>858307</v>
      </c>
      <c r="AD47" s="84">
        <v>37979</v>
      </c>
      <c r="AE47" s="84">
        <v>304348</v>
      </c>
      <c r="AF47" s="84">
        <v>378884</v>
      </c>
      <c r="AG47" s="84">
        <v>384748</v>
      </c>
      <c r="AH47" s="84">
        <v>252697</v>
      </c>
      <c r="AI47" s="84">
        <v>1096816</v>
      </c>
      <c r="AJ47" s="124">
        <f t="shared" si="9"/>
        <v>2455472</v>
      </c>
      <c r="AK47" s="84">
        <v>0</v>
      </c>
      <c r="AL47" s="84">
        <v>55103</v>
      </c>
      <c r="AM47" s="84">
        <v>0</v>
      </c>
      <c r="AN47" s="84">
        <v>0</v>
      </c>
      <c r="AO47" s="84">
        <v>0</v>
      </c>
      <c r="AP47" s="84">
        <v>40074</v>
      </c>
      <c r="AQ47" s="124">
        <f t="shared" si="11"/>
        <v>95177</v>
      </c>
      <c r="AR47" s="84">
        <v>319304</v>
      </c>
      <c r="AS47" s="84">
        <v>5312089</v>
      </c>
      <c r="AT47" s="84">
        <v>3692707</v>
      </c>
      <c r="AU47" s="84">
        <v>4346865</v>
      </c>
      <c r="AV47" s="84">
        <v>1080963</v>
      </c>
      <c r="AW47" s="84">
        <v>622300</v>
      </c>
      <c r="AX47" s="124">
        <f t="shared" si="13"/>
        <v>15374228</v>
      </c>
      <c r="AY47" s="84">
        <v>359135</v>
      </c>
      <c r="AZ47" s="84">
        <v>2568065</v>
      </c>
      <c r="BA47" s="84">
        <v>1954098</v>
      </c>
      <c r="BB47" s="84">
        <v>1595164</v>
      </c>
      <c r="BC47" s="84">
        <v>552023</v>
      </c>
      <c r="BD47" s="84">
        <v>289068</v>
      </c>
      <c r="BE47" s="124">
        <f t="shared" si="15"/>
        <v>7317553</v>
      </c>
      <c r="BF47" s="84">
        <v>148725</v>
      </c>
      <c r="BG47" s="84">
        <v>1550340</v>
      </c>
      <c r="BH47" s="84">
        <v>1061757</v>
      </c>
      <c r="BI47" s="84">
        <v>1042470</v>
      </c>
      <c r="BJ47" s="84">
        <v>670995</v>
      </c>
      <c r="BK47" s="84">
        <v>898245</v>
      </c>
      <c r="BL47" s="123">
        <f t="shared" si="17"/>
        <v>5372532</v>
      </c>
      <c r="BM47" s="165">
        <v>0</v>
      </c>
      <c r="BN47" s="84">
        <v>669790</v>
      </c>
      <c r="BO47" s="84">
        <v>834967</v>
      </c>
      <c r="BP47" s="84">
        <v>2306877</v>
      </c>
      <c r="BQ47" s="84">
        <v>734707</v>
      </c>
      <c r="BR47" s="84">
        <v>1431892</v>
      </c>
      <c r="BS47" s="126">
        <f t="shared" si="19"/>
        <v>5978233</v>
      </c>
      <c r="BT47" s="84">
        <v>0</v>
      </c>
      <c r="BU47" s="84">
        <v>543145</v>
      </c>
      <c r="BV47" s="84">
        <v>656092</v>
      </c>
      <c r="BW47" s="84">
        <v>1857744</v>
      </c>
      <c r="BX47" s="84">
        <v>491862</v>
      </c>
      <c r="BY47" s="84">
        <v>1309773</v>
      </c>
      <c r="BZ47" s="126">
        <f t="shared" si="21"/>
        <v>4858616</v>
      </c>
      <c r="CA47" s="84">
        <v>0</v>
      </c>
      <c r="CB47" s="84">
        <v>126645</v>
      </c>
      <c r="CC47" s="84">
        <v>178875</v>
      </c>
      <c r="CD47" s="84">
        <v>449133</v>
      </c>
      <c r="CE47" s="84">
        <v>242845</v>
      </c>
      <c r="CF47" s="84">
        <v>122119</v>
      </c>
      <c r="CG47" s="126">
        <f t="shared" si="23"/>
        <v>1119617</v>
      </c>
      <c r="CH47" s="84">
        <v>0</v>
      </c>
      <c r="CI47" s="84">
        <v>0</v>
      </c>
      <c r="CJ47" s="84">
        <v>0</v>
      </c>
      <c r="CK47" s="84">
        <v>0</v>
      </c>
      <c r="CL47" s="84">
        <v>0</v>
      </c>
      <c r="CM47" s="84">
        <v>0</v>
      </c>
      <c r="CN47" s="123">
        <f t="shared" si="25"/>
        <v>0</v>
      </c>
      <c r="CO47" s="165">
        <v>845819</v>
      </c>
      <c r="CP47" s="84">
        <v>5474598</v>
      </c>
      <c r="CQ47" s="84">
        <v>2594823</v>
      </c>
      <c r="CR47" s="84">
        <v>2498234</v>
      </c>
      <c r="CS47" s="84">
        <v>1956155</v>
      </c>
      <c r="CT47" s="84">
        <v>917672</v>
      </c>
      <c r="CU47" s="126">
        <f t="shared" si="27"/>
        <v>14287301</v>
      </c>
      <c r="CV47" s="84">
        <v>9000</v>
      </c>
      <c r="CW47" s="84">
        <v>185580</v>
      </c>
      <c r="CX47" s="84">
        <v>133380</v>
      </c>
      <c r="CY47" s="84">
        <v>95310</v>
      </c>
      <c r="CZ47" s="84">
        <v>120060</v>
      </c>
      <c r="DA47" s="84">
        <v>199260</v>
      </c>
      <c r="DB47" s="126">
        <f t="shared" si="29"/>
        <v>742590</v>
      </c>
      <c r="DC47" s="84">
        <v>466923</v>
      </c>
      <c r="DD47" s="84">
        <v>238410</v>
      </c>
      <c r="DE47" s="84">
        <v>257293</v>
      </c>
      <c r="DF47" s="84">
        <v>785619</v>
      </c>
      <c r="DG47" s="84">
        <v>0</v>
      </c>
      <c r="DH47" s="126">
        <f t="shared" si="30"/>
        <v>1748245</v>
      </c>
      <c r="DI47" s="84">
        <v>21805</v>
      </c>
      <c r="DJ47" s="84">
        <v>1590644</v>
      </c>
      <c r="DK47" s="84">
        <v>882935</v>
      </c>
      <c r="DL47" s="84">
        <v>1137554</v>
      </c>
      <c r="DM47" s="84">
        <v>618435</v>
      </c>
      <c r="DN47" s="84">
        <v>224835</v>
      </c>
      <c r="DO47" s="126">
        <f t="shared" si="32"/>
        <v>4476208</v>
      </c>
      <c r="DP47" s="84">
        <v>815014</v>
      </c>
      <c r="DQ47" s="84">
        <v>3231451</v>
      </c>
      <c r="DR47" s="84">
        <v>1340098</v>
      </c>
      <c r="DS47" s="84">
        <v>1008077</v>
      </c>
      <c r="DT47" s="84">
        <v>432041</v>
      </c>
      <c r="DU47" s="84">
        <v>493577</v>
      </c>
      <c r="DV47" s="123">
        <f t="shared" si="34"/>
        <v>7320258</v>
      </c>
      <c r="DW47" s="165">
        <v>26932</v>
      </c>
      <c r="DX47" s="84">
        <v>243873</v>
      </c>
      <c r="DY47" s="84">
        <v>0</v>
      </c>
      <c r="DZ47" s="84">
        <v>228618</v>
      </c>
      <c r="EA47" s="84">
        <v>42714</v>
      </c>
      <c r="EB47" s="84">
        <v>9639</v>
      </c>
      <c r="EC47" s="123">
        <f>SUM(DW47:EB47)</f>
        <v>551776</v>
      </c>
      <c r="ED47" s="165">
        <v>0</v>
      </c>
      <c r="EE47" s="84">
        <v>266336</v>
      </c>
      <c r="EF47" s="84">
        <v>0</v>
      </c>
      <c r="EG47" s="84">
        <v>108000</v>
      </c>
      <c r="EH47" s="84">
        <v>0</v>
      </c>
      <c r="EI47" s="84">
        <v>0</v>
      </c>
      <c r="EJ47" s="166">
        <f>SUM(ED47:EI47)</f>
        <v>374336</v>
      </c>
      <c r="EK47" s="165">
        <v>0</v>
      </c>
      <c r="EL47" s="84">
        <v>0</v>
      </c>
      <c r="EM47" s="84">
        <v>7684319</v>
      </c>
      <c r="EN47" s="84">
        <v>12193423</v>
      </c>
      <c r="EO47" s="84">
        <v>22600587</v>
      </c>
      <c r="EP47" s="84">
        <v>31382678</v>
      </c>
      <c r="EQ47" s="84">
        <v>28991687</v>
      </c>
      <c r="ER47" s="123">
        <f>SUM(EK47:EQ47)</f>
        <v>102852694</v>
      </c>
      <c r="ES47" s="165">
        <v>0</v>
      </c>
      <c r="ET47" s="84">
        <v>0</v>
      </c>
      <c r="EU47" s="84">
        <v>4036129</v>
      </c>
      <c r="EV47" s="84">
        <v>6648485</v>
      </c>
      <c r="EW47" s="84">
        <v>12220082</v>
      </c>
      <c r="EX47" s="84">
        <v>22444606</v>
      </c>
      <c r="EY47" s="84">
        <v>16244224</v>
      </c>
      <c r="EZ47" s="126">
        <f>SUM(ES47:EY47)</f>
        <v>61593526</v>
      </c>
      <c r="FA47" s="84">
        <v>3383793</v>
      </c>
      <c r="FB47" s="84">
        <v>4902797</v>
      </c>
      <c r="FC47" s="84">
        <v>7393367</v>
      </c>
      <c r="FD47" s="84">
        <v>3365836</v>
      </c>
      <c r="FE47" s="84">
        <v>2289816</v>
      </c>
      <c r="FF47" s="126">
        <f>SUM(FA47:FE47)</f>
        <v>21335609</v>
      </c>
      <c r="FG47" s="84">
        <v>264397</v>
      </c>
      <c r="FH47" s="84">
        <v>642141</v>
      </c>
      <c r="FI47" s="84">
        <v>2987138</v>
      </c>
      <c r="FJ47" s="84">
        <v>5572236</v>
      </c>
      <c r="FK47" s="84">
        <v>10457647</v>
      </c>
      <c r="FL47" s="166">
        <f>SUM(FG47:FK47)</f>
        <v>19923559</v>
      </c>
      <c r="FM47" s="165">
        <v>0</v>
      </c>
      <c r="FN47" s="84">
        <v>3480495</v>
      </c>
      <c r="FO47" s="84">
        <v>34591071</v>
      </c>
      <c r="FP47" s="84">
        <v>28377106</v>
      </c>
      <c r="FQ47" s="84">
        <v>41238047</v>
      </c>
      <c r="FR47" s="84">
        <v>41382722</v>
      </c>
      <c r="FS47" s="84">
        <v>41135739</v>
      </c>
      <c r="FT47" s="123">
        <f>SUM(FM47:FS47)</f>
        <v>190205180</v>
      </c>
    </row>
    <row r="48" spans="1:176" s="129" customFormat="1" ht="18" customHeight="1">
      <c r="A48" s="109" t="s">
        <v>57</v>
      </c>
      <c r="B48" s="84">
        <v>5575581</v>
      </c>
      <c r="C48" s="84">
        <v>33364256</v>
      </c>
      <c r="D48" s="84">
        <v>22722698</v>
      </c>
      <c r="E48" s="84">
        <v>21881653</v>
      </c>
      <c r="F48" s="84">
        <v>20051141</v>
      </c>
      <c r="G48" s="84">
        <v>22830534</v>
      </c>
      <c r="H48" s="173">
        <f t="shared" si="1"/>
        <v>126425863</v>
      </c>
      <c r="I48" s="84">
        <v>3833894</v>
      </c>
      <c r="J48" s="84">
        <v>24029091</v>
      </c>
      <c r="K48" s="84">
        <v>16918322</v>
      </c>
      <c r="L48" s="84">
        <v>15080708</v>
      </c>
      <c r="M48" s="84">
        <v>14245017</v>
      </c>
      <c r="N48" s="84">
        <v>15885416</v>
      </c>
      <c r="O48" s="126">
        <f t="shared" si="3"/>
        <v>89992448</v>
      </c>
      <c r="P48" s="84">
        <v>2321419</v>
      </c>
      <c r="Q48" s="84">
        <v>11210674</v>
      </c>
      <c r="R48" s="84">
        <v>7161093</v>
      </c>
      <c r="S48" s="84">
        <v>6002797</v>
      </c>
      <c r="T48" s="84">
        <v>5381029</v>
      </c>
      <c r="U48" s="84">
        <v>7496181</v>
      </c>
      <c r="V48" s="124">
        <f t="shared" si="5"/>
        <v>39573193</v>
      </c>
      <c r="W48" s="84">
        <v>0</v>
      </c>
      <c r="X48" s="84">
        <v>107325</v>
      </c>
      <c r="Y48" s="84">
        <v>166950</v>
      </c>
      <c r="Z48" s="84">
        <v>201258</v>
      </c>
      <c r="AA48" s="84">
        <v>784926</v>
      </c>
      <c r="AB48" s="84">
        <v>2067161</v>
      </c>
      <c r="AC48" s="124">
        <f t="shared" si="7"/>
        <v>3327620</v>
      </c>
      <c r="AD48" s="84">
        <v>182659</v>
      </c>
      <c r="AE48" s="84">
        <v>1083819</v>
      </c>
      <c r="AF48" s="84">
        <v>968633</v>
      </c>
      <c r="AG48" s="84">
        <v>1077468</v>
      </c>
      <c r="AH48" s="84">
        <v>1439913</v>
      </c>
      <c r="AI48" s="84">
        <v>1758717</v>
      </c>
      <c r="AJ48" s="124">
        <f t="shared" si="9"/>
        <v>6511209</v>
      </c>
      <c r="AK48" s="84">
        <v>0</v>
      </c>
      <c r="AL48" s="84">
        <v>79227</v>
      </c>
      <c r="AM48" s="84">
        <v>238625</v>
      </c>
      <c r="AN48" s="84">
        <v>157235</v>
      </c>
      <c r="AO48" s="84">
        <v>497130</v>
      </c>
      <c r="AP48" s="84">
        <v>416333</v>
      </c>
      <c r="AQ48" s="124">
        <f t="shared" si="11"/>
        <v>1388550</v>
      </c>
      <c r="AR48" s="84">
        <v>921125</v>
      </c>
      <c r="AS48" s="84">
        <v>7773737</v>
      </c>
      <c r="AT48" s="84">
        <v>5656660</v>
      </c>
      <c r="AU48" s="84">
        <v>6015522</v>
      </c>
      <c r="AV48" s="84">
        <v>4239739</v>
      </c>
      <c r="AW48" s="84">
        <v>2408053</v>
      </c>
      <c r="AX48" s="124">
        <f t="shared" si="13"/>
        <v>27014836</v>
      </c>
      <c r="AY48" s="84">
        <v>92530</v>
      </c>
      <c r="AZ48" s="84">
        <v>1663062</v>
      </c>
      <c r="BA48" s="84">
        <v>1091349</v>
      </c>
      <c r="BB48" s="84">
        <v>395615</v>
      </c>
      <c r="BC48" s="84">
        <v>485653</v>
      </c>
      <c r="BD48" s="84">
        <v>112194</v>
      </c>
      <c r="BE48" s="124">
        <f t="shared" si="15"/>
        <v>3840403</v>
      </c>
      <c r="BF48" s="84">
        <v>316161</v>
      </c>
      <c r="BG48" s="84">
        <v>2111247</v>
      </c>
      <c r="BH48" s="84">
        <v>1635012</v>
      </c>
      <c r="BI48" s="84">
        <v>1230813</v>
      </c>
      <c r="BJ48" s="84">
        <v>1416627</v>
      </c>
      <c r="BK48" s="84">
        <v>1626777</v>
      </c>
      <c r="BL48" s="123">
        <f t="shared" si="17"/>
        <v>8336637</v>
      </c>
      <c r="BM48" s="165">
        <v>0</v>
      </c>
      <c r="BN48" s="84">
        <v>535500</v>
      </c>
      <c r="BO48" s="84">
        <v>618166</v>
      </c>
      <c r="BP48" s="84">
        <v>1284032</v>
      </c>
      <c r="BQ48" s="84">
        <v>1987382</v>
      </c>
      <c r="BR48" s="84">
        <v>2158497</v>
      </c>
      <c r="BS48" s="126">
        <f t="shared" si="19"/>
        <v>6583577</v>
      </c>
      <c r="BT48" s="84">
        <v>0</v>
      </c>
      <c r="BU48" s="84">
        <v>507898</v>
      </c>
      <c r="BV48" s="84">
        <v>560210</v>
      </c>
      <c r="BW48" s="84">
        <v>1184340</v>
      </c>
      <c r="BX48" s="84">
        <v>1768229</v>
      </c>
      <c r="BY48" s="84">
        <v>1937357</v>
      </c>
      <c r="BZ48" s="126">
        <f t="shared" si="21"/>
        <v>5958034</v>
      </c>
      <c r="CA48" s="84">
        <v>0</v>
      </c>
      <c r="CB48" s="84">
        <v>27602</v>
      </c>
      <c r="CC48" s="84">
        <v>57956</v>
      </c>
      <c r="CD48" s="84">
        <v>99692</v>
      </c>
      <c r="CE48" s="84">
        <v>219153</v>
      </c>
      <c r="CF48" s="84">
        <v>221140</v>
      </c>
      <c r="CG48" s="126">
        <f t="shared" si="23"/>
        <v>625543</v>
      </c>
      <c r="CH48" s="84">
        <v>0</v>
      </c>
      <c r="CI48" s="84">
        <v>0</v>
      </c>
      <c r="CJ48" s="84">
        <v>0</v>
      </c>
      <c r="CK48" s="84">
        <v>0</v>
      </c>
      <c r="CL48" s="84">
        <v>0</v>
      </c>
      <c r="CM48" s="84">
        <v>0</v>
      </c>
      <c r="CN48" s="123">
        <f t="shared" si="25"/>
        <v>0</v>
      </c>
      <c r="CO48" s="165">
        <v>1537757</v>
      </c>
      <c r="CP48" s="84">
        <v>7393328</v>
      </c>
      <c r="CQ48" s="84">
        <v>5046310</v>
      </c>
      <c r="CR48" s="84">
        <v>5055078</v>
      </c>
      <c r="CS48" s="84">
        <v>3526440</v>
      </c>
      <c r="CT48" s="84">
        <v>4652170</v>
      </c>
      <c r="CU48" s="126">
        <f t="shared" si="27"/>
        <v>27211083</v>
      </c>
      <c r="CV48" s="84">
        <v>10440</v>
      </c>
      <c r="CW48" s="84">
        <v>224190</v>
      </c>
      <c r="CX48" s="84">
        <v>215460</v>
      </c>
      <c r="CY48" s="84">
        <v>275850</v>
      </c>
      <c r="CZ48" s="84">
        <v>244620</v>
      </c>
      <c r="DA48" s="84">
        <v>583650</v>
      </c>
      <c r="DB48" s="126">
        <f t="shared" si="29"/>
        <v>1554210</v>
      </c>
      <c r="DC48" s="84">
        <v>188262</v>
      </c>
      <c r="DD48" s="84">
        <v>1152305</v>
      </c>
      <c r="DE48" s="84">
        <v>1774469</v>
      </c>
      <c r="DF48" s="84">
        <v>261873</v>
      </c>
      <c r="DG48" s="84">
        <v>266738</v>
      </c>
      <c r="DH48" s="126">
        <f t="shared" si="30"/>
        <v>3643647</v>
      </c>
      <c r="DI48" s="84">
        <v>5103</v>
      </c>
      <c r="DJ48" s="84">
        <v>2151927</v>
      </c>
      <c r="DK48" s="84">
        <v>1613631</v>
      </c>
      <c r="DL48" s="84">
        <v>1687216</v>
      </c>
      <c r="DM48" s="84">
        <v>2041122</v>
      </c>
      <c r="DN48" s="84">
        <v>2957003</v>
      </c>
      <c r="DO48" s="126">
        <f t="shared" si="32"/>
        <v>10456002</v>
      </c>
      <c r="DP48" s="84">
        <v>1522214</v>
      </c>
      <c r="DQ48" s="84">
        <v>4828949</v>
      </c>
      <c r="DR48" s="84">
        <v>2064914</v>
      </c>
      <c r="DS48" s="84">
        <v>1317543</v>
      </c>
      <c r="DT48" s="84">
        <v>978825</v>
      </c>
      <c r="DU48" s="84">
        <v>844779</v>
      </c>
      <c r="DV48" s="123">
        <f t="shared" si="34"/>
        <v>11557224</v>
      </c>
      <c r="DW48" s="165">
        <v>103950</v>
      </c>
      <c r="DX48" s="84">
        <v>602969</v>
      </c>
      <c r="DY48" s="84">
        <v>29200</v>
      </c>
      <c r="DZ48" s="84">
        <v>152748</v>
      </c>
      <c r="EA48" s="84">
        <v>114873</v>
      </c>
      <c r="EB48" s="84">
        <v>134451</v>
      </c>
      <c r="EC48" s="123">
        <f>SUM(DW48:EB48)</f>
        <v>1138191</v>
      </c>
      <c r="ED48" s="165">
        <v>99980</v>
      </c>
      <c r="EE48" s="84">
        <v>803368</v>
      </c>
      <c r="EF48" s="84">
        <v>110700</v>
      </c>
      <c r="EG48" s="84">
        <v>309087</v>
      </c>
      <c r="EH48" s="84">
        <v>177429</v>
      </c>
      <c r="EI48" s="84">
        <v>0</v>
      </c>
      <c r="EJ48" s="166">
        <f>SUM(ED48:EI48)</f>
        <v>1500564</v>
      </c>
      <c r="EK48" s="165">
        <v>0</v>
      </c>
      <c r="EL48" s="84">
        <v>0</v>
      </c>
      <c r="EM48" s="84">
        <v>3787778</v>
      </c>
      <c r="EN48" s="84">
        <v>8339034</v>
      </c>
      <c r="EO48" s="84">
        <v>16899836</v>
      </c>
      <c r="EP48" s="84">
        <v>37039058</v>
      </c>
      <c r="EQ48" s="84">
        <v>55738793</v>
      </c>
      <c r="ER48" s="123">
        <f>SUM(EK48:EQ48)</f>
        <v>121804499</v>
      </c>
      <c r="ES48" s="165">
        <v>0</v>
      </c>
      <c r="ET48" s="84">
        <v>0</v>
      </c>
      <c r="EU48" s="84">
        <v>2453226</v>
      </c>
      <c r="EV48" s="84">
        <v>5697851</v>
      </c>
      <c r="EW48" s="84">
        <v>12221663</v>
      </c>
      <c r="EX48" s="84">
        <v>23252035</v>
      </c>
      <c r="EY48" s="84">
        <v>20679480</v>
      </c>
      <c r="EZ48" s="126">
        <f>SUM(ES48:EY48)</f>
        <v>64304255</v>
      </c>
      <c r="FA48" s="84">
        <v>1125309</v>
      </c>
      <c r="FB48" s="84">
        <v>2165333</v>
      </c>
      <c r="FC48" s="84">
        <v>3444202</v>
      </c>
      <c r="FD48" s="84">
        <v>2426098</v>
      </c>
      <c r="FE48" s="84">
        <v>2514878</v>
      </c>
      <c r="FF48" s="126">
        <f>SUM(FA48:FE48)</f>
        <v>11675820</v>
      </c>
      <c r="FG48" s="84">
        <v>209243</v>
      </c>
      <c r="FH48" s="84">
        <v>475850</v>
      </c>
      <c r="FI48" s="84">
        <v>1233971</v>
      </c>
      <c r="FJ48" s="84">
        <v>11360925</v>
      </c>
      <c r="FK48" s="84">
        <v>32544435</v>
      </c>
      <c r="FL48" s="166">
        <f>SUM(FG48:FK48)</f>
        <v>45824424</v>
      </c>
      <c r="FM48" s="165">
        <v>0</v>
      </c>
      <c r="FN48" s="84">
        <v>5575581</v>
      </c>
      <c r="FO48" s="84">
        <v>37152034</v>
      </c>
      <c r="FP48" s="84">
        <v>31061732</v>
      </c>
      <c r="FQ48" s="84">
        <v>38781489</v>
      </c>
      <c r="FR48" s="84">
        <v>57090199</v>
      </c>
      <c r="FS48" s="84">
        <v>78569327</v>
      </c>
      <c r="FT48" s="123">
        <f>SUM(FM48:FS48)</f>
        <v>248230362</v>
      </c>
    </row>
    <row r="49" spans="1:176" s="129" customFormat="1" ht="18" customHeight="1">
      <c r="A49" s="109" t="s">
        <v>58</v>
      </c>
      <c r="B49" s="84">
        <v>4086492</v>
      </c>
      <c r="C49" s="84">
        <v>29488236</v>
      </c>
      <c r="D49" s="84">
        <v>22246175</v>
      </c>
      <c r="E49" s="84">
        <v>18326266</v>
      </c>
      <c r="F49" s="84">
        <v>16100312</v>
      </c>
      <c r="G49" s="84">
        <v>12392203</v>
      </c>
      <c r="H49" s="173">
        <f t="shared" si="1"/>
        <v>102639684</v>
      </c>
      <c r="I49" s="84">
        <v>2887841</v>
      </c>
      <c r="J49" s="84">
        <v>22601928</v>
      </c>
      <c r="K49" s="84">
        <v>16513673</v>
      </c>
      <c r="L49" s="84">
        <v>14581664</v>
      </c>
      <c r="M49" s="84">
        <v>11965716</v>
      </c>
      <c r="N49" s="84">
        <v>9284354</v>
      </c>
      <c r="O49" s="126">
        <f t="shared" si="3"/>
        <v>77835176</v>
      </c>
      <c r="P49" s="84">
        <v>1691079</v>
      </c>
      <c r="Q49" s="84">
        <v>8406609</v>
      </c>
      <c r="R49" s="84">
        <v>5733022</v>
      </c>
      <c r="S49" s="84">
        <v>3116184</v>
      </c>
      <c r="T49" s="84">
        <v>3885682</v>
      </c>
      <c r="U49" s="84">
        <v>3189352</v>
      </c>
      <c r="V49" s="124">
        <f t="shared" si="5"/>
        <v>26021928</v>
      </c>
      <c r="W49" s="84">
        <v>0</v>
      </c>
      <c r="X49" s="84">
        <v>0</v>
      </c>
      <c r="Y49" s="84">
        <v>180000</v>
      </c>
      <c r="Z49" s="84">
        <v>221175</v>
      </c>
      <c r="AA49" s="84">
        <v>217125</v>
      </c>
      <c r="AB49" s="84">
        <v>890797</v>
      </c>
      <c r="AC49" s="124">
        <f t="shared" si="7"/>
        <v>1509097</v>
      </c>
      <c r="AD49" s="84">
        <v>16455</v>
      </c>
      <c r="AE49" s="84">
        <v>113559</v>
      </c>
      <c r="AF49" s="84">
        <v>380837</v>
      </c>
      <c r="AG49" s="84">
        <v>747904</v>
      </c>
      <c r="AH49" s="84">
        <v>475604</v>
      </c>
      <c r="AI49" s="84">
        <v>1205008</v>
      </c>
      <c r="AJ49" s="124">
        <f t="shared" si="9"/>
        <v>2939367</v>
      </c>
      <c r="AK49" s="84">
        <v>0</v>
      </c>
      <c r="AL49" s="84">
        <v>0</v>
      </c>
      <c r="AM49" s="84">
        <v>0</v>
      </c>
      <c r="AN49" s="84">
        <v>0</v>
      </c>
      <c r="AO49" s="84">
        <v>0</v>
      </c>
      <c r="AP49" s="84">
        <v>0</v>
      </c>
      <c r="AQ49" s="124">
        <f t="shared" si="11"/>
        <v>0</v>
      </c>
      <c r="AR49" s="84">
        <v>905945</v>
      </c>
      <c r="AS49" s="84">
        <v>9900812</v>
      </c>
      <c r="AT49" s="84">
        <v>6774119</v>
      </c>
      <c r="AU49" s="84">
        <v>7295068</v>
      </c>
      <c r="AV49" s="84">
        <v>5677747</v>
      </c>
      <c r="AW49" s="84">
        <v>2654446</v>
      </c>
      <c r="AX49" s="124">
        <f t="shared" si="13"/>
        <v>33208137</v>
      </c>
      <c r="AY49" s="84">
        <v>43962</v>
      </c>
      <c r="AZ49" s="84">
        <v>2129875</v>
      </c>
      <c r="BA49" s="84">
        <v>2161962</v>
      </c>
      <c r="BB49" s="84">
        <v>1861539</v>
      </c>
      <c r="BC49" s="84">
        <v>667475</v>
      </c>
      <c r="BD49" s="84">
        <v>373813</v>
      </c>
      <c r="BE49" s="124">
        <f t="shared" si="15"/>
        <v>7238626</v>
      </c>
      <c r="BF49" s="84">
        <v>230400</v>
      </c>
      <c r="BG49" s="84">
        <v>2051073</v>
      </c>
      <c r="BH49" s="84">
        <v>1283733</v>
      </c>
      <c r="BI49" s="84">
        <v>1339794</v>
      </c>
      <c r="BJ49" s="84">
        <v>1042083</v>
      </c>
      <c r="BK49" s="84">
        <v>970938</v>
      </c>
      <c r="BL49" s="123">
        <f t="shared" si="17"/>
        <v>6918021</v>
      </c>
      <c r="BM49" s="165">
        <v>0</v>
      </c>
      <c r="BN49" s="84">
        <v>684693</v>
      </c>
      <c r="BO49" s="84">
        <v>953658</v>
      </c>
      <c r="BP49" s="84">
        <v>1185416</v>
      </c>
      <c r="BQ49" s="84">
        <v>1788592</v>
      </c>
      <c r="BR49" s="84">
        <v>1574815</v>
      </c>
      <c r="BS49" s="126">
        <f t="shared" si="19"/>
        <v>6187174</v>
      </c>
      <c r="BT49" s="84">
        <v>0</v>
      </c>
      <c r="BU49" s="84">
        <v>382373</v>
      </c>
      <c r="BV49" s="84">
        <v>698420</v>
      </c>
      <c r="BW49" s="84">
        <v>713212</v>
      </c>
      <c r="BX49" s="84">
        <v>1595861</v>
      </c>
      <c r="BY49" s="84">
        <v>1106758</v>
      </c>
      <c r="BZ49" s="126">
        <f t="shared" si="21"/>
        <v>4496624</v>
      </c>
      <c r="CA49" s="84">
        <v>0</v>
      </c>
      <c r="CB49" s="84">
        <v>302320</v>
      </c>
      <c r="CC49" s="84">
        <v>255238</v>
      </c>
      <c r="CD49" s="84">
        <v>472204</v>
      </c>
      <c r="CE49" s="84">
        <v>192731</v>
      </c>
      <c r="CF49" s="84">
        <v>468057</v>
      </c>
      <c r="CG49" s="126">
        <f t="shared" si="23"/>
        <v>1690550</v>
      </c>
      <c r="CH49" s="84">
        <v>0</v>
      </c>
      <c r="CI49" s="84">
        <v>0</v>
      </c>
      <c r="CJ49" s="84">
        <v>0</v>
      </c>
      <c r="CK49" s="84">
        <v>0</v>
      </c>
      <c r="CL49" s="84">
        <v>0</v>
      </c>
      <c r="CM49" s="84">
        <v>0</v>
      </c>
      <c r="CN49" s="123">
        <f t="shared" si="25"/>
        <v>0</v>
      </c>
      <c r="CO49" s="165">
        <v>1126808</v>
      </c>
      <c r="CP49" s="84">
        <v>5402721</v>
      </c>
      <c r="CQ49" s="84">
        <v>4270861</v>
      </c>
      <c r="CR49" s="84">
        <v>2559186</v>
      </c>
      <c r="CS49" s="84">
        <v>1838765</v>
      </c>
      <c r="CT49" s="84">
        <v>1357831</v>
      </c>
      <c r="CU49" s="126">
        <f t="shared" si="27"/>
        <v>16556172</v>
      </c>
      <c r="CV49" s="84">
        <v>9720</v>
      </c>
      <c r="CW49" s="84">
        <v>109710</v>
      </c>
      <c r="CX49" s="84">
        <v>90720</v>
      </c>
      <c r="CY49" s="84">
        <v>99720</v>
      </c>
      <c r="CZ49" s="84">
        <v>57960</v>
      </c>
      <c r="DA49" s="84">
        <v>102420</v>
      </c>
      <c r="DB49" s="126">
        <f t="shared" si="29"/>
        <v>470250</v>
      </c>
      <c r="DC49" s="84">
        <v>714906</v>
      </c>
      <c r="DD49" s="84">
        <v>1537718</v>
      </c>
      <c r="DE49" s="84">
        <v>734600</v>
      </c>
      <c r="DF49" s="84">
        <v>742652</v>
      </c>
      <c r="DG49" s="84">
        <v>266738</v>
      </c>
      <c r="DH49" s="126">
        <f t="shared" si="30"/>
        <v>3996614</v>
      </c>
      <c r="DI49" s="84">
        <v>68115</v>
      </c>
      <c r="DJ49" s="84">
        <v>628492</v>
      </c>
      <c r="DK49" s="84">
        <v>696000</v>
      </c>
      <c r="DL49" s="84">
        <v>540249</v>
      </c>
      <c r="DM49" s="84">
        <v>214650</v>
      </c>
      <c r="DN49" s="84">
        <v>458946</v>
      </c>
      <c r="DO49" s="126">
        <f t="shared" si="32"/>
        <v>2606452</v>
      </c>
      <c r="DP49" s="84">
        <v>1048973</v>
      </c>
      <c r="DQ49" s="84">
        <v>3949613</v>
      </c>
      <c r="DR49" s="84">
        <v>1946423</v>
      </c>
      <c r="DS49" s="84">
        <v>1184617</v>
      </c>
      <c r="DT49" s="84">
        <v>823503</v>
      </c>
      <c r="DU49" s="84">
        <v>529727</v>
      </c>
      <c r="DV49" s="123">
        <f t="shared" si="34"/>
        <v>9482856</v>
      </c>
      <c r="DW49" s="165">
        <v>0</v>
      </c>
      <c r="DX49" s="84">
        <v>99090</v>
      </c>
      <c r="DY49" s="84">
        <v>165727</v>
      </c>
      <c r="DZ49" s="84">
        <v>0</v>
      </c>
      <c r="EA49" s="84">
        <v>111137</v>
      </c>
      <c r="EB49" s="84">
        <v>34398</v>
      </c>
      <c r="EC49" s="123">
        <f>SUM(DW49:EB49)</f>
        <v>410352</v>
      </c>
      <c r="ED49" s="165">
        <v>71843</v>
      </c>
      <c r="EE49" s="84">
        <v>699804</v>
      </c>
      <c r="EF49" s="84">
        <v>342256</v>
      </c>
      <c r="EG49" s="84">
        <v>0</v>
      </c>
      <c r="EH49" s="84">
        <v>396102</v>
      </c>
      <c r="EI49" s="84">
        <v>140805</v>
      </c>
      <c r="EJ49" s="166">
        <f>SUM(ED49:EI49)</f>
        <v>1650810</v>
      </c>
      <c r="EK49" s="165">
        <v>0</v>
      </c>
      <c r="EL49" s="84">
        <v>0</v>
      </c>
      <c r="EM49" s="84">
        <v>9083024</v>
      </c>
      <c r="EN49" s="84">
        <v>13817990</v>
      </c>
      <c r="EO49" s="84">
        <v>22983498</v>
      </c>
      <c r="EP49" s="84">
        <v>38911787</v>
      </c>
      <c r="EQ49" s="84">
        <v>33973049</v>
      </c>
      <c r="ER49" s="123">
        <f>SUM(EK49:EQ49)</f>
        <v>118769348</v>
      </c>
      <c r="ES49" s="165">
        <v>0</v>
      </c>
      <c r="ET49" s="84">
        <v>0</v>
      </c>
      <c r="EU49" s="84">
        <v>4693564</v>
      </c>
      <c r="EV49" s="84">
        <v>7352444</v>
      </c>
      <c r="EW49" s="84">
        <v>11348202</v>
      </c>
      <c r="EX49" s="84">
        <v>22669009</v>
      </c>
      <c r="EY49" s="84">
        <v>19702501</v>
      </c>
      <c r="EZ49" s="126">
        <f>SUM(ES49:EY49)</f>
        <v>65765720</v>
      </c>
      <c r="FA49" s="84">
        <v>4389460</v>
      </c>
      <c r="FB49" s="84">
        <v>6441577</v>
      </c>
      <c r="FC49" s="84">
        <v>10117634</v>
      </c>
      <c r="FD49" s="84">
        <v>9565111</v>
      </c>
      <c r="FE49" s="84">
        <v>4067606</v>
      </c>
      <c r="FF49" s="126">
        <f>SUM(FA49:FE49)</f>
        <v>34581388</v>
      </c>
      <c r="FG49" s="84">
        <v>0</v>
      </c>
      <c r="FH49" s="84">
        <v>23969</v>
      </c>
      <c r="FI49" s="84">
        <v>1517662</v>
      </c>
      <c r="FJ49" s="84">
        <v>6677667</v>
      </c>
      <c r="FK49" s="84">
        <v>10202942</v>
      </c>
      <c r="FL49" s="166">
        <f>SUM(FG49:FK49)</f>
        <v>18422240</v>
      </c>
      <c r="FM49" s="165">
        <v>0</v>
      </c>
      <c r="FN49" s="84">
        <v>4086492</v>
      </c>
      <c r="FO49" s="84">
        <v>38571260</v>
      </c>
      <c r="FP49" s="84">
        <v>36064165</v>
      </c>
      <c r="FQ49" s="84">
        <v>41309764</v>
      </c>
      <c r="FR49" s="84">
        <v>55012099</v>
      </c>
      <c r="FS49" s="84">
        <v>46365252</v>
      </c>
      <c r="FT49" s="123">
        <f>SUM(FM49:FS49)</f>
        <v>221409032</v>
      </c>
    </row>
    <row r="50" spans="1:176" s="129" customFormat="1" ht="18" customHeight="1">
      <c r="A50" s="109" t="s">
        <v>59</v>
      </c>
      <c r="B50" s="84">
        <v>6134820</v>
      </c>
      <c r="C50" s="84">
        <v>28184146</v>
      </c>
      <c r="D50" s="84">
        <v>22838207</v>
      </c>
      <c r="E50" s="84">
        <v>20657226</v>
      </c>
      <c r="F50" s="84">
        <v>18648279</v>
      </c>
      <c r="G50" s="84">
        <v>12497793</v>
      </c>
      <c r="H50" s="173">
        <f t="shared" si="1"/>
        <v>108960471</v>
      </c>
      <c r="I50" s="84">
        <v>4397153</v>
      </c>
      <c r="J50" s="84">
        <v>22901665</v>
      </c>
      <c r="K50" s="84">
        <v>15946003</v>
      </c>
      <c r="L50" s="84">
        <v>14491818</v>
      </c>
      <c r="M50" s="84">
        <v>13097143</v>
      </c>
      <c r="N50" s="84">
        <v>10387579</v>
      </c>
      <c r="O50" s="126">
        <f t="shared" si="3"/>
        <v>81221361</v>
      </c>
      <c r="P50" s="84">
        <v>2816937</v>
      </c>
      <c r="Q50" s="84">
        <v>12722784</v>
      </c>
      <c r="R50" s="84">
        <v>6766131</v>
      </c>
      <c r="S50" s="84">
        <v>6779759</v>
      </c>
      <c r="T50" s="84">
        <v>5456897</v>
      </c>
      <c r="U50" s="84">
        <v>5787299</v>
      </c>
      <c r="V50" s="124">
        <f t="shared" si="5"/>
        <v>40329807</v>
      </c>
      <c r="W50" s="84">
        <v>0</v>
      </c>
      <c r="X50" s="84">
        <v>68715</v>
      </c>
      <c r="Y50" s="84">
        <v>34357</v>
      </c>
      <c r="Z50" s="84">
        <v>171787</v>
      </c>
      <c r="AA50" s="84">
        <v>641336</v>
      </c>
      <c r="AB50" s="84">
        <v>1338932</v>
      </c>
      <c r="AC50" s="124">
        <f t="shared" si="7"/>
        <v>2255127</v>
      </c>
      <c r="AD50" s="84">
        <v>130855</v>
      </c>
      <c r="AE50" s="84">
        <v>1531171</v>
      </c>
      <c r="AF50" s="84">
        <v>772315</v>
      </c>
      <c r="AG50" s="84">
        <v>1263315</v>
      </c>
      <c r="AH50" s="84">
        <v>1193311</v>
      </c>
      <c r="AI50" s="84">
        <v>1344774</v>
      </c>
      <c r="AJ50" s="124">
        <f t="shared" si="9"/>
        <v>6235741</v>
      </c>
      <c r="AK50" s="84">
        <v>0</v>
      </c>
      <c r="AL50" s="84">
        <v>0</v>
      </c>
      <c r="AM50" s="84">
        <v>0</v>
      </c>
      <c r="AN50" s="84">
        <v>15028</v>
      </c>
      <c r="AO50" s="84">
        <v>0</v>
      </c>
      <c r="AP50" s="84">
        <v>20037</v>
      </c>
      <c r="AQ50" s="124">
        <f t="shared" si="11"/>
        <v>35065</v>
      </c>
      <c r="AR50" s="84">
        <v>852444</v>
      </c>
      <c r="AS50" s="84">
        <v>4577671</v>
      </c>
      <c r="AT50" s="84">
        <v>3990675</v>
      </c>
      <c r="AU50" s="84">
        <v>2840295</v>
      </c>
      <c r="AV50" s="84">
        <v>2854407</v>
      </c>
      <c r="AW50" s="84">
        <v>872407</v>
      </c>
      <c r="AX50" s="124">
        <f t="shared" si="13"/>
        <v>15987899</v>
      </c>
      <c r="AY50" s="84">
        <v>251182</v>
      </c>
      <c r="AZ50" s="84">
        <v>2049674</v>
      </c>
      <c r="BA50" s="84">
        <v>2690300</v>
      </c>
      <c r="BB50" s="84">
        <v>1910183</v>
      </c>
      <c r="BC50" s="84">
        <v>1731800</v>
      </c>
      <c r="BD50" s="84">
        <v>217046</v>
      </c>
      <c r="BE50" s="124">
        <f t="shared" si="15"/>
        <v>8850185</v>
      </c>
      <c r="BF50" s="84">
        <v>345735</v>
      </c>
      <c r="BG50" s="84">
        <v>1951650</v>
      </c>
      <c r="BH50" s="84">
        <v>1692225</v>
      </c>
      <c r="BI50" s="84">
        <v>1511451</v>
      </c>
      <c r="BJ50" s="84">
        <v>1219392</v>
      </c>
      <c r="BK50" s="84">
        <v>807084</v>
      </c>
      <c r="BL50" s="123">
        <f t="shared" si="17"/>
        <v>7527537</v>
      </c>
      <c r="BM50" s="165">
        <v>0</v>
      </c>
      <c r="BN50" s="84">
        <v>764179</v>
      </c>
      <c r="BO50" s="84">
        <v>1347050</v>
      </c>
      <c r="BP50" s="84">
        <v>1797196</v>
      </c>
      <c r="BQ50" s="84">
        <v>2558154</v>
      </c>
      <c r="BR50" s="84">
        <v>791140</v>
      </c>
      <c r="BS50" s="126">
        <f t="shared" si="19"/>
        <v>7257719</v>
      </c>
      <c r="BT50" s="84">
        <v>0</v>
      </c>
      <c r="BU50" s="84">
        <v>690369</v>
      </c>
      <c r="BV50" s="84">
        <v>834020</v>
      </c>
      <c r="BW50" s="84">
        <v>960175</v>
      </c>
      <c r="BX50" s="84">
        <v>1918372</v>
      </c>
      <c r="BY50" s="84">
        <v>732139</v>
      </c>
      <c r="BZ50" s="126">
        <f t="shared" si="21"/>
        <v>5135075</v>
      </c>
      <c r="CA50" s="84">
        <v>0</v>
      </c>
      <c r="CB50" s="84">
        <v>73810</v>
      </c>
      <c r="CC50" s="84">
        <v>513030</v>
      </c>
      <c r="CD50" s="84">
        <v>837021</v>
      </c>
      <c r="CE50" s="84">
        <v>639782</v>
      </c>
      <c r="CF50" s="84">
        <v>59001</v>
      </c>
      <c r="CG50" s="126">
        <f t="shared" si="23"/>
        <v>2122644</v>
      </c>
      <c r="CH50" s="84">
        <v>0</v>
      </c>
      <c r="CI50" s="84">
        <v>0</v>
      </c>
      <c r="CJ50" s="84">
        <v>0</v>
      </c>
      <c r="CK50" s="84">
        <v>0</v>
      </c>
      <c r="CL50" s="84">
        <v>0</v>
      </c>
      <c r="CM50" s="84">
        <v>0</v>
      </c>
      <c r="CN50" s="123">
        <f t="shared" si="25"/>
        <v>0</v>
      </c>
      <c r="CO50" s="165">
        <v>1390510</v>
      </c>
      <c r="CP50" s="84">
        <v>4007558</v>
      </c>
      <c r="CQ50" s="84">
        <v>5438819</v>
      </c>
      <c r="CR50" s="84">
        <v>3898055</v>
      </c>
      <c r="CS50" s="84">
        <v>2976152</v>
      </c>
      <c r="CT50" s="84">
        <v>1294174</v>
      </c>
      <c r="CU50" s="126">
        <f t="shared" si="27"/>
        <v>19005268</v>
      </c>
      <c r="CV50" s="84">
        <v>74880</v>
      </c>
      <c r="CW50" s="84">
        <v>424620</v>
      </c>
      <c r="CX50" s="84">
        <v>250290</v>
      </c>
      <c r="CY50" s="84">
        <v>322470</v>
      </c>
      <c r="CZ50" s="84">
        <v>293850</v>
      </c>
      <c r="DA50" s="84">
        <v>336600</v>
      </c>
      <c r="DB50" s="126">
        <f t="shared" si="29"/>
        <v>1702710</v>
      </c>
      <c r="DC50" s="84">
        <v>457090</v>
      </c>
      <c r="DD50" s="84">
        <v>3215557</v>
      </c>
      <c r="DE50" s="84">
        <v>2098307</v>
      </c>
      <c r="DF50" s="84">
        <v>1507491</v>
      </c>
      <c r="DG50" s="84">
        <v>251640</v>
      </c>
      <c r="DH50" s="126">
        <f t="shared" si="30"/>
        <v>7530085</v>
      </c>
      <c r="DI50" s="84">
        <v>65416</v>
      </c>
      <c r="DJ50" s="84">
        <v>459941</v>
      </c>
      <c r="DK50" s="84">
        <v>671929</v>
      </c>
      <c r="DL50" s="84">
        <v>375458</v>
      </c>
      <c r="DM50" s="84">
        <v>638474</v>
      </c>
      <c r="DN50" s="84">
        <v>307997</v>
      </c>
      <c r="DO50" s="126">
        <f t="shared" si="32"/>
        <v>2519215</v>
      </c>
      <c r="DP50" s="84">
        <v>1250214</v>
      </c>
      <c r="DQ50" s="84">
        <v>2665907</v>
      </c>
      <c r="DR50" s="84">
        <v>1301043</v>
      </c>
      <c r="DS50" s="84">
        <v>1101820</v>
      </c>
      <c r="DT50" s="84">
        <v>536337</v>
      </c>
      <c r="DU50" s="84">
        <v>397937</v>
      </c>
      <c r="DV50" s="123">
        <f t="shared" si="34"/>
        <v>7253258</v>
      </c>
      <c r="DW50" s="165">
        <v>100737</v>
      </c>
      <c r="DX50" s="84">
        <v>50417</v>
      </c>
      <c r="DY50" s="84">
        <v>106335</v>
      </c>
      <c r="DZ50" s="84">
        <v>139799</v>
      </c>
      <c r="EA50" s="84">
        <v>16830</v>
      </c>
      <c r="EB50" s="84">
        <v>24900</v>
      </c>
      <c r="EC50" s="123">
        <f>SUM(DW50:EB50)</f>
        <v>439018</v>
      </c>
      <c r="ED50" s="165">
        <v>246420</v>
      </c>
      <c r="EE50" s="84">
        <v>460327</v>
      </c>
      <c r="EF50" s="84">
        <v>0</v>
      </c>
      <c r="EG50" s="84">
        <v>330358</v>
      </c>
      <c r="EH50" s="84">
        <v>0</v>
      </c>
      <c r="EI50" s="84">
        <v>0</v>
      </c>
      <c r="EJ50" s="166">
        <f>SUM(ED50:EI50)</f>
        <v>1037105</v>
      </c>
      <c r="EK50" s="165">
        <v>0</v>
      </c>
      <c r="EL50" s="84">
        <v>0</v>
      </c>
      <c r="EM50" s="84">
        <v>6422328</v>
      </c>
      <c r="EN50" s="84">
        <v>11236477</v>
      </c>
      <c r="EO50" s="84">
        <v>20982884</v>
      </c>
      <c r="EP50" s="84">
        <v>39729132</v>
      </c>
      <c r="EQ50" s="84">
        <v>48835955</v>
      </c>
      <c r="ER50" s="123">
        <f>SUM(EK50:EQ50)</f>
        <v>127206776</v>
      </c>
      <c r="ES50" s="165">
        <v>0</v>
      </c>
      <c r="ET50" s="84">
        <v>0</v>
      </c>
      <c r="EU50" s="84">
        <v>4518605</v>
      </c>
      <c r="EV50" s="84">
        <v>6585594</v>
      </c>
      <c r="EW50" s="84">
        <v>11413001</v>
      </c>
      <c r="EX50" s="84">
        <v>20239144</v>
      </c>
      <c r="EY50" s="84">
        <v>19209144</v>
      </c>
      <c r="EZ50" s="126">
        <f>SUM(ES50:EY50)</f>
        <v>61965488</v>
      </c>
      <c r="FA50" s="84">
        <v>1903723</v>
      </c>
      <c r="FB50" s="84">
        <v>3999061</v>
      </c>
      <c r="FC50" s="84">
        <v>6234031</v>
      </c>
      <c r="FD50" s="84">
        <v>7913831</v>
      </c>
      <c r="FE50" s="84">
        <v>7928643</v>
      </c>
      <c r="FF50" s="126">
        <f>SUM(FA50:FE50)</f>
        <v>27979289</v>
      </c>
      <c r="FG50" s="84">
        <v>0</v>
      </c>
      <c r="FH50" s="84">
        <v>651822</v>
      </c>
      <c r="FI50" s="84">
        <v>3335852</v>
      </c>
      <c r="FJ50" s="84">
        <v>11576157</v>
      </c>
      <c r="FK50" s="84">
        <v>21698168</v>
      </c>
      <c r="FL50" s="166">
        <f>SUM(FG50:FK50)</f>
        <v>37261999</v>
      </c>
      <c r="FM50" s="165">
        <v>0</v>
      </c>
      <c r="FN50" s="84">
        <v>6134820</v>
      </c>
      <c r="FO50" s="84">
        <v>34606474</v>
      </c>
      <c r="FP50" s="84">
        <v>34074684</v>
      </c>
      <c r="FQ50" s="84">
        <v>41640110</v>
      </c>
      <c r="FR50" s="84">
        <v>58377411</v>
      </c>
      <c r="FS50" s="84">
        <v>61333748</v>
      </c>
      <c r="FT50" s="123">
        <f>SUM(FM50:FS50)</f>
        <v>236167247</v>
      </c>
    </row>
    <row r="51" spans="1:176" s="129" customFormat="1" ht="18" customHeight="1">
      <c r="A51" s="109" t="s">
        <v>60</v>
      </c>
      <c r="B51" s="84">
        <v>10270843</v>
      </c>
      <c r="C51" s="84">
        <v>49074921</v>
      </c>
      <c r="D51" s="84">
        <v>30406717</v>
      </c>
      <c r="E51" s="84">
        <v>27959099</v>
      </c>
      <c r="F51" s="84">
        <v>23739587</v>
      </c>
      <c r="G51" s="84">
        <v>19567786</v>
      </c>
      <c r="H51" s="173">
        <f t="shared" si="1"/>
        <v>161018953</v>
      </c>
      <c r="I51" s="84">
        <v>6871054</v>
      </c>
      <c r="J51" s="84">
        <v>32059030</v>
      </c>
      <c r="K51" s="84">
        <v>19663904</v>
      </c>
      <c r="L51" s="84">
        <v>18936523</v>
      </c>
      <c r="M51" s="84">
        <v>16055802</v>
      </c>
      <c r="N51" s="84">
        <v>13528647</v>
      </c>
      <c r="O51" s="126">
        <f t="shared" si="3"/>
        <v>107114960</v>
      </c>
      <c r="P51" s="84">
        <v>4184931</v>
      </c>
      <c r="Q51" s="84">
        <v>14152636</v>
      </c>
      <c r="R51" s="84">
        <v>8139124</v>
      </c>
      <c r="S51" s="84">
        <v>6538213</v>
      </c>
      <c r="T51" s="84">
        <v>5520132</v>
      </c>
      <c r="U51" s="84">
        <v>6785339</v>
      </c>
      <c r="V51" s="124">
        <f t="shared" si="5"/>
        <v>45320375</v>
      </c>
      <c r="W51" s="84">
        <v>0</v>
      </c>
      <c r="X51" s="84">
        <v>0</v>
      </c>
      <c r="Y51" s="84">
        <v>45810</v>
      </c>
      <c r="Z51" s="84">
        <v>162697</v>
      </c>
      <c r="AA51" s="84">
        <v>505835</v>
      </c>
      <c r="AB51" s="84">
        <v>1216314</v>
      </c>
      <c r="AC51" s="124">
        <f t="shared" si="7"/>
        <v>1930656</v>
      </c>
      <c r="AD51" s="84">
        <v>133690</v>
      </c>
      <c r="AE51" s="84">
        <v>1003164</v>
      </c>
      <c r="AF51" s="84">
        <v>683525</v>
      </c>
      <c r="AG51" s="84">
        <v>774049</v>
      </c>
      <c r="AH51" s="84">
        <v>1170421</v>
      </c>
      <c r="AI51" s="84">
        <v>1157557</v>
      </c>
      <c r="AJ51" s="124">
        <f t="shared" si="9"/>
        <v>4922406</v>
      </c>
      <c r="AK51" s="84">
        <v>0</v>
      </c>
      <c r="AL51" s="84">
        <v>20036</v>
      </c>
      <c r="AM51" s="84">
        <v>10018</v>
      </c>
      <c r="AN51" s="84">
        <v>40074</v>
      </c>
      <c r="AO51" s="84">
        <v>71952</v>
      </c>
      <c r="AP51" s="84">
        <v>84852</v>
      </c>
      <c r="AQ51" s="124">
        <f t="shared" si="11"/>
        <v>226932</v>
      </c>
      <c r="AR51" s="84">
        <v>1806834</v>
      </c>
      <c r="AS51" s="84">
        <v>10949371</v>
      </c>
      <c r="AT51" s="84">
        <v>7317762</v>
      </c>
      <c r="AU51" s="84">
        <v>7729186</v>
      </c>
      <c r="AV51" s="84">
        <v>5169075</v>
      </c>
      <c r="AW51" s="84">
        <v>2354963</v>
      </c>
      <c r="AX51" s="124">
        <f t="shared" si="13"/>
        <v>35327191</v>
      </c>
      <c r="AY51" s="84">
        <v>222312</v>
      </c>
      <c r="AZ51" s="84">
        <v>2896800</v>
      </c>
      <c r="BA51" s="84">
        <v>1868203</v>
      </c>
      <c r="BB51" s="84">
        <v>2118501</v>
      </c>
      <c r="BC51" s="84">
        <v>1708137</v>
      </c>
      <c r="BD51" s="84">
        <v>444082</v>
      </c>
      <c r="BE51" s="124">
        <f t="shared" si="15"/>
        <v>9258035</v>
      </c>
      <c r="BF51" s="84">
        <v>523287</v>
      </c>
      <c r="BG51" s="84">
        <v>3037023</v>
      </c>
      <c r="BH51" s="84">
        <v>1599462</v>
      </c>
      <c r="BI51" s="84">
        <v>1573803</v>
      </c>
      <c r="BJ51" s="84">
        <v>1910250</v>
      </c>
      <c r="BK51" s="84">
        <v>1485540</v>
      </c>
      <c r="BL51" s="123">
        <f t="shared" si="17"/>
        <v>10129365</v>
      </c>
      <c r="BM51" s="165">
        <v>71795</v>
      </c>
      <c r="BN51" s="84">
        <v>892077</v>
      </c>
      <c r="BO51" s="84">
        <v>1429811</v>
      </c>
      <c r="BP51" s="84">
        <v>1581201</v>
      </c>
      <c r="BQ51" s="84">
        <v>2740289</v>
      </c>
      <c r="BR51" s="84">
        <v>1968959</v>
      </c>
      <c r="BS51" s="126">
        <f t="shared" si="19"/>
        <v>8684132</v>
      </c>
      <c r="BT51" s="84">
        <v>71795</v>
      </c>
      <c r="BU51" s="84">
        <v>739922</v>
      </c>
      <c r="BV51" s="84">
        <v>973827</v>
      </c>
      <c r="BW51" s="84">
        <v>1010636</v>
      </c>
      <c r="BX51" s="84">
        <v>2424408</v>
      </c>
      <c r="BY51" s="84">
        <v>1841024</v>
      </c>
      <c r="BZ51" s="126">
        <f t="shared" si="21"/>
        <v>7061612</v>
      </c>
      <c r="CA51" s="84">
        <v>0</v>
      </c>
      <c r="CB51" s="84">
        <v>152155</v>
      </c>
      <c r="CC51" s="84">
        <v>455984</v>
      </c>
      <c r="CD51" s="84">
        <v>570565</v>
      </c>
      <c r="CE51" s="84">
        <v>315881</v>
      </c>
      <c r="CF51" s="84">
        <v>127935</v>
      </c>
      <c r="CG51" s="126">
        <f t="shared" si="23"/>
        <v>1622520</v>
      </c>
      <c r="CH51" s="84">
        <v>0</v>
      </c>
      <c r="CI51" s="84">
        <v>0</v>
      </c>
      <c r="CJ51" s="84">
        <v>0</v>
      </c>
      <c r="CK51" s="84">
        <v>0</v>
      </c>
      <c r="CL51" s="84">
        <v>0</v>
      </c>
      <c r="CM51" s="84">
        <v>0</v>
      </c>
      <c r="CN51" s="123">
        <f t="shared" si="25"/>
        <v>0</v>
      </c>
      <c r="CO51" s="165">
        <v>2752799</v>
      </c>
      <c r="CP51" s="84">
        <v>14908719</v>
      </c>
      <c r="CQ51" s="84">
        <v>8952092</v>
      </c>
      <c r="CR51" s="84">
        <v>6875590</v>
      </c>
      <c r="CS51" s="84">
        <v>4756408</v>
      </c>
      <c r="CT51" s="84">
        <v>3590754</v>
      </c>
      <c r="CU51" s="126">
        <f t="shared" si="27"/>
        <v>41836362</v>
      </c>
      <c r="CV51" s="84">
        <v>74970</v>
      </c>
      <c r="CW51" s="84">
        <v>653220</v>
      </c>
      <c r="CX51" s="84">
        <v>610020</v>
      </c>
      <c r="CY51" s="84">
        <v>490410</v>
      </c>
      <c r="CZ51" s="84">
        <v>368100</v>
      </c>
      <c r="DA51" s="84">
        <v>511560</v>
      </c>
      <c r="DB51" s="126">
        <f t="shared" si="29"/>
        <v>2708280</v>
      </c>
      <c r="DC51" s="84">
        <v>5771483</v>
      </c>
      <c r="DD51" s="84">
        <v>4696131</v>
      </c>
      <c r="DE51" s="84">
        <v>3724754</v>
      </c>
      <c r="DF51" s="84">
        <v>754488</v>
      </c>
      <c r="DG51" s="84">
        <v>0</v>
      </c>
      <c r="DH51" s="126">
        <f t="shared" si="30"/>
        <v>14946856</v>
      </c>
      <c r="DI51" s="84">
        <v>202846</v>
      </c>
      <c r="DJ51" s="84">
        <v>2939623</v>
      </c>
      <c r="DK51" s="84">
        <v>1525591</v>
      </c>
      <c r="DL51" s="84">
        <v>1270247</v>
      </c>
      <c r="DM51" s="84">
        <v>2623988</v>
      </c>
      <c r="DN51" s="84">
        <v>2306392</v>
      </c>
      <c r="DO51" s="126">
        <f t="shared" si="32"/>
        <v>10868687</v>
      </c>
      <c r="DP51" s="84">
        <v>2474983</v>
      </c>
      <c r="DQ51" s="84">
        <v>5544393</v>
      </c>
      <c r="DR51" s="84">
        <v>2120350</v>
      </c>
      <c r="DS51" s="84">
        <v>1390179</v>
      </c>
      <c r="DT51" s="84">
        <v>1009832</v>
      </c>
      <c r="DU51" s="84">
        <v>772802</v>
      </c>
      <c r="DV51" s="123">
        <f t="shared" si="34"/>
        <v>13312539</v>
      </c>
      <c r="DW51" s="165">
        <v>62843</v>
      </c>
      <c r="DX51" s="84">
        <v>92372</v>
      </c>
      <c r="DY51" s="84">
        <v>113935</v>
      </c>
      <c r="DZ51" s="84">
        <v>181215</v>
      </c>
      <c r="EA51" s="84">
        <v>7088</v>
      </c>
      <c r="EB51" s="84">
        <v>99410</v>
      </c>
      <c r="EC51" s="123">
        <f>SUM(DW51:EB51)</f>
        <v>556863</v>
      </c>
      <c r="ED51" s="165">
        <v>512352</v>
      </c>
      <c r="EE51" s="84">
        <v>1122723</v>
      </c>
      <c r="EF51" s="84">
        <v>246975</v>
      </c>
      <c r="EG51" s="84">
        <v>384570</v>
      </c>
      <c r="EH51" s="84">
        <v>180000</v>
      </c>
      <c r="EI51" s="84">
        <v>380016</v>
      </c>
      <c r="EJ51" s="166">
        <f>SUM(ED51:EI51)</f>
        <v>2826636</v>
      </c>
      <c r="EK51" s="165">
        <v>0</v>
      </c>
      <c r="EL51" s="84">
        <v>0</v>
      </c>
      <c r="EM51" s="84">
        <v>9566117</v>
      </c>
      <c r="EN51" s="84">
        <v>16597754</v>
      </c>
      <c r="EO51" s="84">
        <v>28666260</v>
      </c>
      <c r="EP51" s="84">
        <v>44672313</v>
      </c>
      <c r="EQ51" s="84">
        <v>54085699</v>
      </c>
      <c r="ER51" s="123">
        <f>SUM(EK51:EQ51)</f>
        <v>153588143</v>
      </c>
      <c r="ES51" s="165">
        <v>0</v>
      </c>
      <c r="ET51" s="84">
        <v>0</v>
      </c>
      <c r="EU51" s="84">
        <v>3698690</v>
      </c>
      <c r="EV51" s="84">
        <v>7292061</v>
      </c>
      <c r="EW51" s="84">
        <v>11978999</v>
      </c>
      <c r="EX51" s="84">
        <v>24051359</v>
      </c>
      <c r="EY51" s="84">
        <v>26219832</v>
      </c>
      <c r="EZ51" s="126">
        <f>SUM(ES51:EY51)</f>
        <v>73240941</v>
      </c>
      <c r="FA51" s="84">
        <v>5387355</v>
      </c>
      <c r="FB51" s="84">
        <v>8659773</v>
      </c>
      <c r="FC51" s="84">
        <v>11579039</v>
      </c>
      <c r="FD51" s="84">
        <v>11569061</v>
      </c>
      <c r="FE51" s="84">
        <v>3316263</v>
      </c>
      <c r="FF51" s="126">
        <f>SUM(FA51:FE51)</f>
        <v>40511491</v>
      </c>
      <c r="FG51" s="84">
        <v>480072</v>
      </c>
      <c r="FH51" s="84">
        <v>645920</v>
      </c>
      <c r="FI51" s="84">
        <v>5108222</v>
      </c>
      <c r="FJ51" s="84">
        <v>9051893</v>
      </c>
      <c r="FK51" s="84">
        <v>24549604</v>
      </c>
      <c r="FL51" s="166">
        <f>SUM(FG51:FK51)</f>
        <v>39835711</v>
      </c>
      <c r="FM51" s="165">
        <v>0</v>
      </c>
      <c r="FN51" s="84">
        <v>10270843</v>
      </c>
      <c r="FO51" s="84">
        <v>58641038</v>
      </c>
      <c r="FP51" s="84">
        <v>47004471</v>
      </c>
      <c r="FQ51" s="84">
        <v>56625359</v>
      </c>
      <c r="FR51" s="84">
        <v>68411900</v>
      </c>
      <c r="FS51" s="84">
        <v>73653485</v>
      </c>
      <c r="FT51" s="123">
        <f>SUM(FM51:FS51)</f>
        <v>314607096</v>
      </c>
    </row>
    <row r="52" spans="1:176" s="129" customFormat="1" ht="18" customHeight="1">
      <c r="A52" s="109" t="s">
        <v>61</v>
      </c>
      <c r="B52" s="84">
        <v>6456294</v>
      </c>
      <c r="C52" s="84">
        <v>25579034</v>
      </c>
      <c r="D52" s="84">
        <v>14349759</v>
      </c>
      <c r="E52" s="84">
        <v>15846339</v>
      </c>
      <c r="F52" s="84">
        <v>9154777</v>
      </c>
      <c r="G52" s="84">
        <v>11084773</v>
      </c>
      <c r="H52" s="173">
        <f t="shared" si="1"/>
        <v>82470976</v>
      </c>
      <c r="I52" s="84">
        <v>4666993</v>
      </c>
      <c r="J52" s="84">
        <v>20487838</v>
      </c>
      <c r="K52" s="84">
        <v>10373107</v>
      </c>
      <c r="L52" s="84">
        <v>12516943</v>
      </c>
      <c r="M52" s="84">
        <v>7064752</v>
      </c>
      <c r="N52" s="84">
        <v>9330319</v>
      </c>
      <c r="O52" s="126">
        <f t="shared" si="3"/>
        <v>64439952</v>
      </c>
      <c r="P52" s="84">
        <v>2583133</v>
      </c>
      <c r="Q52" s="84">
        <v>8384239</v>
      </c>
      <c r="R52" s="84">
        <v>3365283</v>
      </c>
      <c r="S52" s="84">
        <v>3408962</v>
      </c>
      <c r="T52" s="84">
        <v>2404679</v>
      </c>
      <c r="U52" s="84">
        <v>3475690</v>
      </c>
      <c r="V52" s="124">
        <f t="shared" si="5"/>
        <v>23621986</v>
      </c>
      <c r="W52" s="84">
        <v>0</v>
      </c>
      <c r="X52" s="84">
        <v>22500</v>
      </c>
      <c r="Y52" s="84">
        <v>22905</v>
      </c>
      <c r="Z52" s="84">
        <v>225405</v>
      </c>
      <c r="AA52" s="84">
        <v>397393</v>
      </c>
      <c r="AB52" s="84">
        <v>918539</v>
      </c>
      <c r="AC52" s="124">
        <f t="shared" si="7"/>
        <v>1586742</v>
      </c>
      <c r="AD52" s="84">
        <v>52231</v>
      </c>
      <c r="AE52" s="84">
        <v>897687</v>
      </c>
      <c r="AF52" s="84">
        <v>914040</v>
      </c>
      <c r="AG52" s="84">
        <v>865694</v>
      </c>
      <c r="AH52" s="84">
        <v>329479</v>
      </c>
      <c r="AI52" s="84">
        <v>1303482</v>
      </c>
      <c r="AJ52" s="124">
        <f t="shared" si="9"/>
        <v>4362613</v>
      </c>
      <c r="AK52" s="84">
        <v>0</v>
      </c>
      <c r="AL52" s="84">
        <v>0</v>
      </c>
      <c r="AM52" s="84">
        <v>0</v>
      </c>
      <c r="AN52" s="84">
        <v>0</v>
      </c>
      <c r="AO52" s="84">
        <v>0</v>
      </c>
      <c r="AP52" s="84">
        <v>0</v>
      </c>
      <c r="AQ52" s="124">
        <f t="shared" si="11"/>
        <v>0</v>
      </c>
      <c r="AR52" s="84">
        <v>1280263</v>
      </c>
      <c r="AS52" s="84">
        <v>7717933</v>
      </c>
      <c r="AT52" s="84">
        <v>4182127</v>
      </c>
      <c r="AU52" s="84">
        <v>4992639</v>
      </c>
      <c r="AV52" s="84">
        <v>2511140</v>
      </c>
      <c r="AW52" s="84">
        <v>1979092</v>
      </c>
      <c r="AX52" s="124">
        <f t="shared" si="13"/>
        <v>22663194</v>
      </c>
      <c r="AY52" s="84">
        <v>296488</v>
      </c>
      <c r="AZ52" s="84">
        <v>1811099</v>
      </c>
      <c r="BA52" s="84">
        <v>921837</v>
      </c>
      <c r="BB52" s="84">
        <v>2030832</v>
      </c>
      <c r="BC52" s="84">
        <v>622825</v>
      </c>
      <c r="BD52" s="84">
        <v>669420</v>
      </c>
      <c r="BE52" s="124">
        <f t="shared" si="15"/>
        <v>6352501</v>
      </c>
      <c r="BF52" s="84">
        <v>454878</v>
      </c>
      <c r="BG52" s="84">
        <v>1654380</v>
      </c>
      <c r="BH52" s="84">
        <v>966915</v>
      </c>
      <c r="BI52" s="84">
        <v>993411</v>
      </c>
      <c r="BJ52" s="84">
        <v>799236</v>
      </c>
      <c r="BK52" s="84">
        <v>984096</v>
      </c>
      <c r="BL52" s="123">
        <f t="shared" si="17"/>
        <v>5852916</v>
      </c>
      <c r="BM52" s="165">
        <v>0</v>
      </c>
      <c r="BN52" s="84">
        <v>749966</v>
      </c>
      <c r="BO52" s="84">
        <v>962666</v>
      </c>
      <c r="BP52" s="84">
        <v>1838125</v>
      </c>
      <c r="BQ52" s="84">
        <v>1232308</v>
      </c>
      <c r="BR52" s="84">
        <v>1015613</v>
      </c>
      <c r="BS52" s="126">
        <f t="shared" si="19"/>
        <v>5798678</v>
      </c>
      <c r="BT52" s="84">
        <v>0</v>
      </c>
      <c r="BU52" s="84">
        <v>693062</v>
      </c>
      <c r="BV52" s="84">
        <v>631847</v>
      </c>
      <c r="BW52" s="84">
        <v>1655430</v>
      </c>
      <c r="BX52" s="84">
        <v>1135963</v>
      </c>
      <c r="BY52" s="84">
        <v>746649</v>
      </c>
      <c r="BZ52" s="126">
        <f t="shared" si="21"/>
        <v>4862951</v>
      </c>
      <c r="CA52" s="84">
        <v>0</v>
      </c>
      <c r="CB52" s="84">
        <v>56904</v>
      </c>
      <c r="CC52" s="84">
        <v>330819</v>
      </c>
      <c r="CD52" s="84">
        <v>182695</v>
      </c>
      <c r="CE52" s="84">
        <v>96345</v>
      </c>
      <c r="CF52" s="84">
        <v>268964</v>
      </c>
      <c r="CG52" s="126">
        <f t="shared" si="23"/>
        <v>935727</v>
      </c>
      <c r="CH52" s="84">
        <v>0</v>
      </c>
      <c r="CI52" s="84">
        <v>0</v>
      </c>
      <c r="CJ52" s="84">
        <v>0</v>
      </c>
      <c r="CK52" s="84">
        <v>0</v>
      </c>
      <c r="CL52" s="84">
        <v>0</v>
      </c>
      <c r="CM52" s="84">
        <v>0</v>
      </c>
      <c r="CN52" s="123">
        <f t="shared" si="25"/>
        <v>0</v>
      </c>
      <c r="CO52" s="165">
        <v>1590482</v>
      </c>
      <c r="CP52" s="84">
        <v>4222642</v>
      </c>
      <c r="CQ52" s="84">
        <v>2715960</v>
      </c>
      <c r="CR52" s="84">
        <v>1319118</v>
      </c>
      <c r="CS52" s="84">
        <v>857717</v>
      </c>
      <c r="CT52" s="84">
        <v>738841</v>
      </c>
      <c r="CU52" s="126">
        <f t="shared" si="27"/>
        <v>11444760</v>
      </c>
      <c r="CV52" s="84">
        <v>40320</v>
      </c>
      <c r="CW52" s="84">
        <v>287550</v>
      </c>
      <c r="CX52" s="84">
        <v>123390</v>
      </c>
      <c r="CY52" s="84">
        <v>45720</v>
      </c>
      <c r="CZ52" s="84">
        <v>60300</v>
      </c>
      <c r="DA52" s="84">
        <v>213210</v>
      </c>
      <c r="DB52" s="126">
        <f t="shared" si="29"/>
        <v>770490</v>
      </c>
      <c r="DC52" s="84">
        <v>486437</v>
      </c>
      <c r="DD52" s="84">
        <v>956705</v>
      </c>
      <c r="DE52" s="84">
        <v>242730</v>
      </c>
      <c r="DF52" s="84">
        <v>261873</v>
      </c>
      <c r="DG52" s="84">
        <v>0</v>
      </c>
      <c r="DH52" s="126">
        <f t="shared" si="30"/>
        <v>1947745</v>
      </c>
      <c r="DI52" s="84">
        <v>0</v>
      </c>
      <c r="DJ52" s="84">
        <v>296764</v>
      </c>
      <c r="DK52" s="84">
        <v>345612</v>
      </c>
      <c r="DL52" s="84">
        <v>0</v>
      </c>
      <c r="DM52" s="84">
        <v>0</v>
      </c>
      <c r="DN52" s="84">
        <v>0</v>
      </c>
      <c r="DO52" s="126">
        <f t="shared" si="32"/>
        <v>642376</v>
      </c>
      <c r="DP52" s="84">
        <v>1550162</v>
      </c>
      <c r="DQ52" s="84">
        <v>3151891</v>
      </c>
      <c r="DR52" s="84">
        <v>1290253</v>
      </c>
      <c r="DS52" s="84">
        <v>1030668</v>
      </c>
      <c r="DT52" s="84">
        <v>535544</v>
      </c>
      <c r="DU52" s="84">
        <v>525631</v>
      </c>
      <c r="DV52" s="123">
        <f t="shared" si="34"/>
        <v>8084149</v>
      </c>
      <c r="DW52" s="165">
        <v>76491</v>
      </c>
      <c r="DX52" s="84">
        <v>65479</v>
      </c>
      <c r="DY52" s="84">
        <v>0</v>
      </c>
      <c r="DZ52" s="84">
        <v>123013</v>
      </c>
      <c r="EA52" s="84">
        <v>0</v>
      </c>
      <c r="EB52" s="84">
        <v>0</v>
      </c>
      <c r="EC52" s="123">
        <f>SUM(DW52:EB52)</f>
        <v>264983</v>
      </c>
      <c r="ED52" s="165">
        <v>122328</v>
      </c>
      <c r="EE52" s="84">
        <v>53109</v>
      </c>
      <c r="EF52" s="84">
        <v>298026</v>
      </c>
      <c r="EG52" s="84">
        <v>49140</v>
      </c>
      <c r="EH52" s="84">
        <v>0</v>
      </c>
      <c r="EI52" s="84">
        <v>0</v>
      </c>
      <c r="EJ52" s="166">
        <f>SUM(ED52:EI52)</f>
        <v>522603</v>
      </c>
      <c r="EK52" s="165">
        <v>0</v>
      </c>
      <c r="EL52" s="84">
        <v>0</v>
      </c>
      <c r="EM52" s="84">
        <v>8896951</v>
      </c>
      <c r="EN52" s="84">
        <v>12138641</v>
      </c>
      <c r="EO52" s="84">
        <v>24521916</v>
      </c>
      <c r="EP52" s="84">
        <v>29080794</v>
      </c>
      <c r="EQ52" s="84">
        <v>25128923</v>
      </c>
      <c r="ER52" s="123">
        <f>SUM(EK52:EQ52)</f>
        <v>99767225</v>
      </c>
      <c r="ES52" s="165">
        <v>0</v>
      </c>
      <c r="ET52" s="84">
        <v>0</v>
      </c>
      <c r="EU52" s="84">
        <v>4127686</v>
      </c>
      <c r="EV52" s="84">
        <v>7047313</v>
      </c>
      <c r="EW52" s="84">
        <v>16377873</v>
      </c>
      <c r="EX52" s="84">
        <v>20236991</v>
      </c>
      <c r="EY52" s="84">
        <v>13289802</v>
      </c>
      <c r="EZ52" s="126">
        <f>SUM(ES52:EY52)</f>
        <v>61079665</v>
      </c>
      <c r="FA52" s="84">
        <v>4531425</v>
      </c>
      <c r="FB52" s="84">
        <v>5091328</v>
      </c>
      <c r="FC52" s="84">
        <v>7762365</v>
      </c>
      <c r="FD52" s="84">
        <v>6763778</v>
      </c>
      <c r="FE52" s="84">
        <v>4480710</v>
      </c>
      <c r="FF52" s="126">
        <f>SUM(FA52:FE52)</f>
        <v>28629606</v>
      </c>
      <c r="FG52" s="84">
        <v>237840</v>
      </c>
      <c r="FH52" s="84">
        <v>0</v>
      </c>
      <c r="FI52" s="84">
        <v>381678</v>
      </c>
      <c r="FJ52" s="84">
        <v>2080025</v>
      </c>
      <c r="FK52" s="84">
        <v>7358411</v>
      </c>
      <c r="FL52" s="166">
        <f>SUM(FG52:FK52)</f>
        <v>10057954</v>
      </c>
      <c r="FM52" s="165">
        <v>0</v>
      </c>
      <c r="FN52" s="84">
        <v>6456294</v>
      </c>
      <c r="FO52" s="84">
        <v>34475985</v>
      </c>
      <c r="FP52" s="84">
        <v>26488400</v>
      </c>
      <c r="FQ52" s="84">
        <v>40368255</v>
      </c>
      <c r="FR52" s="84">
        <v>38235571</v>
      </c>
      <c r="FS52" s="84">
        <v>36213696</v>
      </c>
      <c r="FT52" s="123">
        <f>SUM(FM52:FS52)</f>
        <v>182238201</v>
      </c>
    </row>
    <row r="53" spans="1:176" s="129" customFormat="1" ht="18" customHeight="1">
      <c r="A53" s="109" t="s">
        <v>62</v>
      </c>
      <c r="B53" s="84">
        <v>5609371</v>
      </c>
      <c r="C53" s="84">
        <v>48730400</v>
      </c>
      <c r="D53" s="84">
        <v>32088840</v>
      </c>
      <c r="E53" s="84">
        <v>35424621</v>
      </c>
      <c r="F53" s="84">
        <v>28781795</v>
      </c>
      <c r="G53" s="84">
        <v>28293618</v>
      </c>
      <c r="H53" s="173">
        <f t="shared" si="1"/>
        <v>178928645</v>
      </c>
      <c r="I53" s="84">
        <v>3645395</v>
      </c>
      <c r="J53" s="84">
        <v>34798644</v>
      </c>
      <c r="K53" s="84">
        <v>22020376</v>
      </c>
      <c r="L53" s="84">
        <v>23560672</v>
      </c>
      <c r="M53" s="84">
        <v>19548437</v>
      </c>
      <c r="N53" s="84">
        <v>20029651</v>
      </c>
      <c r="O53" s="126">
        <f t="shared" si="3"/>
        <v>123603175</v>
      </c>
      <c r="P53" s="84">
        <v>2429390</v>
      </c>
      <c r="Q53" s="84">
        <v>17813754</v>
      </c>
      <c r="R53" s="84">
        <v>8466828</v>
      </c>
      <c r="S53" s="84">
        <v>9069143</v>
      </c>
      <c r="T53" s="84">
        <v>8050144</v>
      </c>
      <c r="U53" s="84">
        <v>10654056</v>
      </c>
      <c r="V53" s="124">
        <f t="shared" si="5"/>
        <v>56483315</v>
      </c>
      <c r="W53" s="84">
        <v>0</v>
      </c>
      <c r="X53" s="84">
        <v>47700</v>
      </c>
      <c r="Y53" s="84">
        <v>0</v>
      </c>
      <c r="Z53" s="84">
        <v>226575</v>
      </c>
      <c r="AA53" s="84">
        <v>405450</v>
      </c>
      <c r="AB53" s="84">
        <v>2314642</v>
      </c>
      <c r="AC53" s="124">
        <f t="shared" si="7"/>
        <v>2994367</v>
      </c>
      <c r="AD53" s="84">
        <v>41370</v>
      </c>
      <c r="AE53" s="84">
        <v>1256263</v>
      </c>
      <c r="AF53" s="84">
        <v>1397488</v>
      </c>
      <c r="AG53" s="84">
        <v>1233682</v>
      </c>
      <c r="AH53" s="84">
        <v>1133689</v>
      </c>
      <c r="AI53" s="84">
        <v>1719461</v>
      </c>
      <c r="AJ53" s="124">
        <f t="shared" si="9"/>
        <v>6781953</v>
      </c>
      <c r="AK53" s="84">
        <v>0</v>
      </c>
      <c r="AL53" s="84">
        <v>10296</v>
      </c>
      <c r="AM53" s="84">
        <v>21996</v>
      </c>
      <c r="AN53" s="84">
        <v>0</v>
      </c>
      <c r="AO53" s="84">
        <v>0</v>
      </c>
      <c r="AP53" s="84">
        <v>20592</v>
      </c>
      <c r="AQ53" s="124">
        <f t="shared" si="11"/>
        <v>52884</v>
      </c>
      <c r="AR53" s="84">
        <v>624716</v>
      </c>
      <c r="AS53" s="84">
        <v>8842370</v>
      </c>
      <c r="AT53" s="84">
        <v>7109529</v>
      </c>
      <c r="AU53" s="84">
        <v>7891760</v>
      </c>
      <c r="AV53" s="84">
        <v>6309940</v>
      </c>
      <c r="AW53" s="84">
        <v>2535143</v>
      </c>
      <c r="AX53" s="124">
        <f t="shared" si="13"/>
        <v>33313458</v>
      </c>
      <c r="AY53" s="84">
        <v>135604</v>
      </c>
      <c r="AZ53" s="84">
        <v>3920883</v>
      </c>
      <c r="BA53" s="84">
        <v>3258501</v>
      </c>
      <c r="BB53" s="84">
        <v>3305897</v>
      </c>
      <c r="BC53" s="84">
        <v>1912079</v>
      </c>
      <c r="BD53" s="84">
        <v>951035</v>
      </c>
      <c r="BE53" s="124">
        <f t="shared" si="15"/>
        <v>13483999</v>
      </c>
      <c r="BF53" s="84">
        <v>414315</v>
      </c>
      <c r="BG53" s="84">
        <v>2907378</v>
      </c>
      <c r="BH53" s="84">
        <v>1766034</v>
      </c>
      <c r="BI53" s="84">
        <v>1833615</v>
      </c>
      <c r="BJ53" s="84">
        <v>1737135</v>
      </c>
      <c r="BK53" s="84">
        <v>1834722</v>
      </c>
      <c r="BL53" s="123">
        <f t="shared" si="17"/>
        <v>10493199</v>
      </c>
      <c r="BM53" s="165">
        <v>0</v>
      </c>
      <c r="BN53" s="84">
        <v>685448</v>
      </c>
      <c r="BO53" s="84">
        <v>1600896</v>
      </c>
      <c r="BP53" s="84">
        <v>3131669</v>
      </c>
      <c r="BQ53" s="84">
        <v>4031641</v>
      </c>
      <c r="BR53" s="84">
        <v>2342413</v>
      </c>
      <c r="BS53" s="126">
        <f t="shared" si="19"/>
        <v>11792067</v>
      </c>
      <c r="BT53" s="84">
        <v>0</v>
      </c>
      <c r="BU53" s="84">
        <v>534856</v>
      </c>
      <c r="BV53" s="84">
        <v>854986</v>
      </c>
      <c r="BW53" s="84">
        <v>1681004</v>
      </c>
      <c r="BX53" s="84">
        <v>2214298</v>
      </c>
      <c r="BY53" s="84">
        <v>1296723</v>
      </c>
      <c r="BZ53" s="126">
        <f t="shared" si="21"/>
        <v>6581867</v>
      </c>
      <c r="CA53" s="84">
        <v>0</v>
      </c>
      <c r="CB53" s="84">
        <v>150592</v>
      </c>
      <c r="CC53" s="84">
        <v>745910</v>
      </c>
      <c r="CD53" s="84">
        <v>1450665</v>
      </c>
      <c r="CE53" s="84">
        <v>1817343</v>
      </c>
      <c r="CF53" s="84">
        <v>1045690</v>
      </c>
      <c r="CG53" s="126">
        <f t="shared" si="23"/>
        <v>5210200</v>
      </c>
      <c r="CH53" s="84">
        <v>0</v>
      </c>
      <c r="CI53" s="84">
        <v>0</v>
      </c>
      <c r="CJ53" s="84">
        <v>0</v>
      </c>
      <c r="CK53" s="84">
        <v>0</v>
      </c>
      <c r="CL53" s="84">
        <v>0</v>
      </c>
      <c r="CM53" s="84">
        <v>0</v>
      </c>
      <c r="CN53" s="123">
        <f t="shared" si="25"/>
        <v>0</v>
      </c>
      <c r="CO53" s="165">
        <v>1668464</v>
      </c>
      <c r="CP53" s="84">
        <v>12592692</v>
      </c>
      <c r="CQ53" s="84">
        <v>8328663</v>
      </c>
      <c r="CR53" s="84">
        <v>7963508</v>
      </c>
      <c r="CS53" s="84">
        <v>4989510</v>
      </c>
      <c r="CT53" s="84">
        <v>5732410</v>
      </c>
      <c r="CU53" s="126">
        <f t="shared" si="27"/>
        <v>41275247</v>
      </c>
      <c r="CV53" s="84">
        <v>51930</v>
      </c>
      <c r="CW53" s="84">
        <v>777420</v>
      </c>
      <c r="CX53" s="84">
        <v>504900</v>
      </c>
      <c r="CY53" s="84">
        <v>632430</v>
      </c>
      <c r="CZ53" s="84">
        <v>477990</v>
      </c>
      <c r="DA53" s="84">
        <v>778140</v>
      </c>
      <c r="DB53" s="126">
        <f t="shared" si="29"/>
        <v>3222810</v>
      </c>
      <c r="DC53" s="84">
        <v>935447</v>
      </c>
      <c r="DD53" s="84">
        <v>1079378</v>
      </c>
      <c r="DE53" s="84">
        <v>1527960</v>
      </c>
      <c r="DF53" s="84">
        <v>1027171</v>
      </c>
      <c r="DG53" s="84">
        <v>266738</v>
      </c>
      <c r="DH53" s="126">
        <f t="shared" si="30"/>
        <v>4836694</v>
      </c>
      <c r="DI53" s="84">
        <v>472264</v>
      </c>
      <c r="DJ53" s="84">
        <v>5453744</v>
      </c>
      <c r="DK53" s="84">
        <v>4070270</v>
      </c>
      <c r="DL53" s="84">
        <v>4024351</v>
      </c>
      <c r="DM53" s="84">
        <v>2139058</v>
      </c>
      <c r="DN53" s="84">
        <v>3675164</v>
      </c>
      <c r="DO53" s="126">
        <f t="shared" si="32"/>
        <v>19834851</v>
      </c>
      <c r="DP53" s="84">
        <v>1144270</v>
      </c>
      <c r="DQ53" s="84">
        <v>5426081</v>
      </c>
      <c r="DR53" s="84">
        <v>2674115</v>
      </c>
      <c r="DS53" s="84">
        <v>1778767</v>
      </c>
      <c r="DT53" s="84">
        <v>1345291</v>
      </c>
      <c r="DU53" s="84">
        <v>1012368</v>
      </c>
      <c r="DV53" s="123">
        <f t="shared" si="34"/>
        <v>13380892</v>
      </c>
      <c r="DW53" s="165">
        <v>12417</v>
      </c>
      <c r="DX53" s="84">
        <v>140301</v>
      </c>
      <c r="DY53" s="84">
        <v>138905</v>
      </c>
      <c r="DZ53" s="84">
        <v>388432</v>
      </c>
      <c r="EA53" s="84">
        <v>150310</v>
      </c>
      <c r="EB53" s="84">
        <v>189144</v>
      </c>
      <c r="EC53" s="123">
        <f>SUM(DW53:EB53)</f>
        <v>1019509</v>
      </c>
      <c r="ED53" s="165">
        <v>283095</v>
      </c>
      <c r="EE53" s="84">
        <v>513315</v>
      </c>
      <c r="EF53" s="84">
        <v>0</v>
      </c>
      <c r="EG53" s="84">
        <v>380340</v>
      </c>
      <c r="EH53" s="84">
        <v>61897</v>
      </c>
      <c r="EI53" s="84">
        <v>0</v>
      </c>
      <c r="EJ53" s="166">
        <f>SUM(ED53:EI53)</f>
        <v>1238647</v>
      </c>
      <c r="EK53" s="165">
        <v>0</v>
      </c>
      <c r="EL53" s="84">
        <v>0</v>
      </c>
      <c r="EM53" s="84">
        <v>11600268</v>
      </c>
      <c r="EN53" s="84">
        <v>16348161</v>
      </c>
      <c r="EO53" s="84">
        <v>26440139</v>
      </c>
      <c r="EP53" s="84">
        <v>49710624</v>
      </c>
      <c r="EQ53" s="84">
        <v>63074763</v>
      </c>
      <c r="ER53" s="123">
        <f>SUM(EK53:EQ53)</f>
        <v>167173955</v>
      </c>
      <c r="ES53" s="165">
        <v>0</v>
      </c>
      <c r="ET53" s="84">
        <v>0</v>
      </c>
      <c r="EU53" s="84">
        <v>4427338</v>
      </c>
      <c r="EV53" s="84">
        <v>5388674</v>
      </c>
      <c r="EW53" s="84">
        <v>9958537</v>
      </c>
      <c r="EX53" s="84">
        <v>24473775</v>
      </c>
      <c r="EY53" s="84">
        <v>34072452</v>
      </c>
      <c r="EZ53" s="126">
        <f>SUM(ES53:EY53)</f>
        <v>78320776</v>
      </c>
      <c r="FA53" s="84">
        <v>7098241</v>
      </c>
      <c r="FB53" s="84">
        <v>10345960</v>
      </c>
      <c r="FC53" s="84">
        <v>14023167</v>
      </c>
      <c r="FD53" s="84">
        <v>17206848</v>
      </c>
      <c r="FE53" s="84">
        <v>8838551</v>
      </c>
      <c r="FF53" s="126">
        <f>SUM(FA53:FE53)</f>
        <v>57512767</v>
      </c>
      <c r="FG53" s="84">
        <v>74689</v>
      </c>
      <c r="FH53" s="84">
        <v>613527</v>
      </c>
      <c r="FI53" s="84">
        <v>2458435</v>
      </c>
      <c r="FJ53" s="84">
        <v>8030001</v>
      </c>
      <c r="FK53" s="84">
        <v>20163760</v>
      </c>
      <c r="FL53" s="166">
        <f>SUM(FG53:FK53)</f>
        <v>31340412</v>
      </c>
      <c r="FM53" s="165">
        <v>0</v>
      </c>
      <c r="FN53" s="84">
        <v>5609371</v>
      </c>
      <c r="FO53" s="84">
        <v>60330668</v>
      </c>
      <c r="FP53" s="84">
        <v>48437001</v>
      </c>
      <c r="FQ53" s="84">
        <v>61864760</v>
      </c>
      <c r="FR53" s="84">
        <v>78492419</v>
      </c>
      <c r="FS53" s="84">
        <v>91368381</v>
      </c>
      <c r="FT53" s="123">
        <f>SUM(FM53:FS53)</f>
        <v>346102600</v>
      </c>
    </row>
    <row r="54" spans="1:176" s="129" customFormat="1" ht="18" customHeight="1">
      <c r="A54" s="109" t="s">
        <v>63</v>
      </c>
      <c r="B54" s="84">
        <v>10403986</v>
      </c>
      <c r="C54" s="84">
        <v>22601308</v>
      </c>
      <c r="D54" s="84">
        <v>12134454</v>
      </c>
      <c r="E54" s="84">
        <v>16754045</v>
      </c>
      <c r="F54" s="84">
        <v>14721720</v>
      </c>
      <c r="G54" s="84">
        <v>8482206</v>
      </c>
      <c r="H54" s="173">
        <f t="shared" si="1"/>
        <v>85097719</v>
      </c>
      <c r="I54" s="84">
        <v>7078001</v>
      </c>
      <c r="J54" s="84">
        <v>15428064</v>
      </c>
      <c r="K54" s="84">
        <v>9312229</v>
      </c>
      <c r="L54" s="84">
        <v>10863411</v>
      </c>
      <c r="M54" s="84">
        <v>10070923</v>
      </c>
      <c r="N54" s="84">
        <v>6426218</v>
      </c>
      <c r="O54" s="126">
        <f t="shared" si="3"/>
        <v>59178846</v>
      </c>
      <c r="P54" s="84">
        <v>3555338</v>
      </c>
      <c r="Q54" s="84">
        <v>6169027</v>
      </c>
      <c r="R54" s="84">
        <v>3311922</v>
      </c>
      <c r="S54" s="84">
        <v>3382495</v>
      </c>
      <c r="T54" s="84">
        <v>4451876</v>
      </c>
      <c r="U54" s="84">
        <v>2815439</v>
      </c>
      <c r="V54" s="124">
        <f t="shared" si="5"/>
        <v>23686097</v>
      </c>
      <c r="W54" s="84">
        <v>0</v>
      </c>
      <c r="X54" s="84">
        <v>47700</v>
      </c>
      <c r="Y54" s="84">
        <v>214650</v>
      </c>
      <c r="Z54" s="84">
        <v>465075</v>
      </c>
      <c r="AA54" s="84">
        <v>465075</v>
      </c>
      <c r="AB54" s="84">
        <v>759622</v>
      </c>
      <c r="AC54" s="124">
        <f t="shared" si="7"/>
        <v>1952122</v>
      </c>
      <c r="AD54" s="84">
        <v>164967</v>
      </c>
      <c r="AE54" s="84">
        <v>661442</v>
      </c>
      <c r="AF54" s="84">
        <v>623218</v>
      </c>
      <c r="AG54" s="84">
        <v>730467</v>
      </c>
      <c r="AH54" s="84">
        <v>417678</v>
      </c>
      <c r="AI54" s="84">
        <v>819013</v>
      </c>
      <c r="AJ54" s="124">
        <f t="shared" si="9"/>
        <v>3416785</v>
      </c>
      <c r="AK54" s="84">
        <v>0</v>
      </c>
      <c r="AL54" s="84">
        <v>0</v>
      </c>
      <c r="AM54" s="84">
        <v>0</v>
      </c>
      <c r="AN54" s="84">
        <v>0</v>
      </c>
      <c r="AO54" s="84">
        <v>0</v>
      </c>
      <c r="AP54" s="84">
        <v>0</v>
      </c>
      <c r="AQ54" s="124">
        <f t="shared" si="11"/>
        <v>0</v>
      </c>
      <c r="AR54" s="84">
        <v>2929049</v>
      </c>
      <c r="AS54" s="84">
        <v>6757187</v>
      </c>
      <c r="AT54" s="84">
        <v>4162870</v>
      </c>
      <c r="AU54" s="84">
        <v>4193609</v>
      </c>
      <c r="AV54" s="84">
        <v>3383916</v>
      </c>
      <c r="AW54" s="84">
        <v>1207632</v>
      </c>
      <c r="AX54" s="124">
        <f t="shared" si="13"/>
        <v>22634263</v>
      </c>
      <c r="AY54" s="84">
        <v>73867</v>
      </c>
      <c r="AZ54" s="84">
        <v>602215</v>
      </c>
      <c r="BA54" s="84">
        <v>473870</v>
      </c>
      <c r="BB54" s="84">
        <v>888159</v>
      </c>
      <c r="BC54" s="84">
        <v>758666</v>
      </c>
      <c r="BD54" s="84">
        <v>297796</v>
      </c>
      <c r="BE54" s="124">
        <f t="shared" si="15"/>
        <v>3094573</v>
      </c>
      <c r="BF54" s="84">
        <v>354780</v>
      </c>
      <c r="BG54" s="84">
        <v>1190493</v>
      </c>
      <c r="BH54" s="84">
        <v>525699</v>
      </c>
      <c r="BI54" s="84">
        <v>1203606</v>
      </c>
      <c r="BJ54" s="84">
        <v>593712</v>
      </c>
      <c r="BK54" s="84">
        <v>526716</v>
      </c>
      <c r="BL54" s="123">
        <f t="shared" si="17"/>
        <v>4395006</v>
      </c>
      <c r="BM54" s="165">
        <v>45432</v>
      </c>
      <c r="BN54" s="84">
        <v>755993</v>
      </c>
      <c r="BO54" s="84">
        <v>720517</v>
      </c>
      <c r="BP54" s="84">
        <v>1623585</v>
      </c>
      <c r="BQ54" s="84">
        <v>1342135</v>
      </c>
      <c r="BR54" s="84">
        <v>877306</v>
      </c>
      <c r="BS54" s="126">
        <f t="shared" si="19"/>
        <v>5364968</v>
      </c>
      <c r="BT54" s="84">
        <v>45432</v>
      </c>
      <c r="BU54" s="84">
        <v>755993</v>
      </c>
      <c r="BV54" s="84">
        <v>720517</v>
      </c>
      <c r="BW54" s="84">
        <v>1623585</v>
      </c>
      <c r="BX54" s="84">
        <v>1140587</v>
      </c>
      <c r="BY54" s="84">
        <v>751490</v>
      </c>
      <c r="BZ54" s="126">
        <f t="shared" si="21"/>
        <v>5037604</v>
      </c>
      <c r="CA54" s="84">
        <v>0</v>
      </c>
      <c r="CB54" s="84">
        <v>0</v>
      </c>
      <c r="CC54" s="84">
        <v>0</v>
      </c>
      <c r="CD54" s="84">
        <v>0</v>
      </c>
      <c r="CE54" s="84">
        <v>201548</v>
      </c>
      <c r="CF54" s="84">
        <v>125816</v>
      </c>
      <c r="CG54" s="126">
        <f t="shared" si="23"/>
        <v>327364</v>
      </c>
      <c r="CH54" s="84">
        <v>0</v>
      </c>
      <c r="CI54" s="84">
        <v>0</v>
      </c>
      <c r="CJ54" s="84">
        <v>0</v>
      </c>
      <c r="CK54" s="84">
        <v>0</v>
      </c>
      <c r="CL54" s="84">
        <v>0</v>
      </c>
      <c r="CM54" s="84">
        <v>0</v>
      </c>
      <c r="CN54" s="123">
        <f t="shared" si="25"/>
        <v>0</v>
      </c>
      <c r="CO54" s="165">
        <v>3001840</v>
      </c>
      <c r="CP54" s="84">
        <v>6257726</v>
      </c>
      <c r="CQ54" s="84">
        <v>2025388</v>
      </c>
      <c r="CR54" s="84">
        <v>3858394</v>
      </c>
      <c r="CS54" s="84">
        <v>2654414</v>
      </c>
      <c r="CT54" s="84">
        <v>1178682</v>
      </c>
      <c r="CU54" s="126">
        <f t="shared" si="27"/>
        <v>18976444</v>
      </c>
      <c r="CV54" s="84">
        <v>36450</v>
      </c>
      <c r="CW54" s="84">
        <v>190170</v>
      </c>
      <c r="CX54" s="84">
        <v>108000</v>
      </c>
      <c r="CY54" s="84">
        <v>139230</v>
      </c>
      <c r="CZ54" s="84">
        <v>92070</v>
      </c>
      <c r="DA54" s="84">
        <v>153000</v>
      </c>
      <c r="DB54" s="126">
        <f t="shared" si="29"/>
        <v>718920</v>
      </c>
      <c r="DC54" s="84">
        <v>744405</v>
      </c>
      <c r="DD54" s="84">
        <v>505428</v>
      </c>
      <c r="DE54" s="84">
        <v>663846</v>
      </c>
      <c r="DF54" s="84">
        <v>0</v>
      </c>
      <c r="DG54" s="84">
        <v>0</v>
      </c>
      <c r="DH54" s="126">
        <f t="shared" si="30"/>
        <v>1913679</v>
      </c>
      <c r="DI54" s="84">
        <v>999017</v>
      </c>
      <c r="DJ54" s="84">
        <v>3260126</v>
      </c>
      <c r="DK54" s="84">
        <v>543449</v>
      </c>
      <c r="DL54" s="84">
        <v>2117634</v>
      </c>
      <c r="DM54" s="84">
        <v>1960794</v>
      </c>
      <c r="DN54" s="84">
        <v>702333</v>
      </c>
      <c r="DO54" s="126">
        <f t="shared" si="32"/>
        <v>9583353</v>
      </c>
      <c r="DP54" s="84">
        <v>1966373</v>
      </c>
      <c r="DQ54" s="84">
        <v>2063025</v>
      </c>
      <c r="DR54" s="84">
        <v>868511</v>
      </c>
      <c r="DS54" s="84">
        <v>937684</v>
      </c>
      <c r="DT54" s="84">
        <v>601550</v>
      </c>
      <c r="DU54" s="84">
        <v>323349</v>
      </c>
      <c r="DV54" s="123">
        <f t="shared" si="34"/>
        <v>6760492</v>
      </c>
      <c r="DW54" s="165">
        <v>8164</v>
      </c>
      <c r="DX54" s="84">
        <v>66150</v>
      </c>
      <c r="DY54" s="84">
        <v>0</v>
      </c>
      <c r="DZ54" s="84">
        <v>22608</v>
      </c>
      <c r="EA54" s="84">
        <v>79380</v>
      </c>
      <c r="EB54" s="84">
        <v>0</v>
      </c>
      <c r="EC54" s="123">
        <f>SUM(DW54:EB54)</f>
        <v>176302</v>
      </c>
      <c r="ED54" s="165">
        <v>270549</v>
      </c>
      <c r="EE54" s="84">
        <v>93375</v>
      </c>
      <c r="EF54" s="84">
        <v>76320</v>
      </c>
      <c r="EG54" s="84">
        <v>386047</v>
      </c>
      <c r="EH54" s="84">
        <v>574868</v>
      </c>
      <c r="EI54" s="84">
        <v>0</v>
      </c>
      <c r="EJ54" s="166">
        <f>SUM(ED54:EI54)</f>
        <v>1401159</v>
      </c>
      <c r="EK54" s="165">
        <v>0</v>
      </c>
      <c r="EL54" s="84">
        <v>0</v>
      </c>
      <c r="EM54" s="84">
        <v>8038154</v>
      </c>
      <c r="EN54" s="84">
        <v>12208703</v>
      </c>
      <c r="EO54" s="84">
        <v>21726635</v>
      </c>
      <c r="EP54" s="84">
        <v>26253838</v>
      </c>
      <c r="EQ54" s="84">
        <v>26993142</v>
      </c>
      <c r="ER54" s="123">
        <f>SUM(EK54:EQ54)</f>
        <v>95220472</v>
      </c>
      <c r="ES54" s="165">
        <v>0</v>
      </c>
      <c r="ET54" s="84">
        <v>0</v>
      </c>
      <c r="EU54" s="84">
        <v>4013249</v>
      </c>
      <c r="EV54" s="84">
        <v>6182613</v>
      </c>
      <c r="EW54" s="84">
        <v>12846310</v>
      </c>
      <c r="EX54" s="84">
        <v>16603047</v>
      </c>
      <c r="EY54" s="84">
        <v>13992784</v>
      </c>
      <c r="EZ54" s="126">
        <f>SUM(ES54:EY54)</f>
        <v>53638003</v>
      </c>
      <c r="FA54" s="84">
        <v>4024905</v>
      </c>
      <c r="FB54" s="84">
        <v>5566014</v>
      </c>
      <c r="FC54" s="84">
        <v>6954477</v>
      </c>
      <c r="FD54" s="84">
        <v>7650872</v>
      </c>
      <c r="FE54" s="84">
        <v>1062574</v>
      </c>
      <c r="FF54" s="126">
        <f>SUM(FA54:FE54)</f>
        <v>25258842</v>
      </c>
      <c r="FG54" s="84">
        <v>0</v>
      </c>
      <c r="FH54" s="84">
        <v>460076</v>
      </c>
      <c r="FI54" s="84">
        <v>1925848</v>
      </c>
      <c r="FJ54" s="84">
        <v>1999919</v>
      </c>
      <c r="FK54" s="84">
        <v>11937784</v>
      </c>
      <c r="FL54" s="166">
        <f>SUM(FG54:FK54)</f>
        <v>16323627</v>
      </c>
      <c r="FM54" s="165">
        <v>0</v>
      </c>
      <c r="FN54" s="84">
        <v>10403986</v>
      </c>
      <c r="FO54" s="84">
        <v>30639462</v>
      </c>
      <c r="FP54" s="84">
        <v>24343157</v>
      </c>
      <c r="FQ54" s="84">
        <v>38480680</v>
      </c>
      <c r="FR54" s="84">
        <v>40975558</v>
      </c>
      <c r="FS54" s="84">
        <v>35475348</v>
      </c>
      <c r="FT54" s="123">
        <f>SUM(FM54:FS54)</f>
        <v>180318191</v>
      </c>
    </row>
    <row r="55" spans="1:176" s="129" customFormat="1" ht="18" customHeight="1">
      <c r="A55" s="109" t="s">
        <v>64</v>
      </c>
      <c r="B55" s="84">
        <v>3679572</v>
      </c>
      <c r="C55" s="84">
        <v>20711401</v>
      </c>
      <c r="D55" s="84">
        <v>11391450</v>
      </c>
      <c r="E55" s="84">
        <v>11068740</v>
      </c>
      <c r="F55" s="84">
        <v>10409742</v>
      </c>
      <c r="G55" s="84">
        <v>10113232</v>
      </c>
      <c r="H55" s="173">
        <f t="shared" si="1"/>
        <v>67374137</v>
      </c>
      <c r="I55" s="84">
        <v>2119261</v>
      </c>
      <c r="J55" s="84">
        <v>12136768</v>
      </c>
      <c r="K55" s="84">
        <v>7939000</v>
      </c>
      <c r="L55" s="84">
        <v>7085178</v>
      </c>
      <c r="M55" s="84">
        <v>5807631</v>
      </c>
      <c r="N55" s="84">
        <v>5997149</v>
      </c>
      <c r="O55" s="126">
        <f t="shared" si="3"/>
        <v>41084987</v>
      </c>
      <c r="P55" s="84">
        <v>875728</v>
      </c>
      <c r="Q55" s="84">
        <v>4309769</v>
      </c>
      <c r="R55" s="84">
        <v>1777226</v>
      </c>
      <c r="S55" s="84">
        <v>2304885</v>
      </c>
      <c r="T55" s="84">
        <v>2073278</v>
      </c>
      <c r="U55" s="84">
        <v>2293913</v>
      </c>
      <c r="V55" s="124">
        <f t="shared" si="5"/>
        <v>13634799</v>
      </c>
      <c r="W55" s="84">
        <v>0</v>
      </c>
      <c r="X55" s="84">
        <v>45000</v>
      </c>
      <c r="Y55" s="84">
        <v>0</v>
      </c>
      <c r="Z55" s="84">
        <v>248310</v>
      </c>
      <c r="AA55" s="84">
        <v>112500</v>
      </c>
      <c r="AB55" s="84">
        <v>711450</v>
      </c>
      <c r="AC55" s="124">
        <f t="shared" si="7"/>
        <v>1117260</v>
      </c>
      <c r="AD55" s="84">
        <v>0</v>
      </c>
      <c r="AE55" s="84">
        <v>410341</v>
      </c>
      <c r="AF55" s="84">
        <v>331622</v>
      </c>
      <c r="AG55" s="84">
        <v>304036</v>
      </c>
      <c r="AH55" s="84">
        <v>431523</v>
      </c>
      <c r="AI55" s="84">
        <v>929436</v>
      </c>
      <c r="AJ55" s="124">
        <f t="shared" si="9"/>
        <v>2406958</v>
      </c>
      <c r="AK55" s="84">
        <v>0</v>
      </c>
      <c r="AL55" s="84">
        <v>0</v>
      </c>
      <c r="AM55" s="84">
        <v>0</v>
      </c>
      <c r="AN55" s="84">
        <v>0</v>
      </c>
      <c r="AO55" s="84">
        <v>0</v>
      </c>
      <c r="AP55" s="84">
        <v>0</v>
      </c>
      <c r="AQ55" s="124">
        <f t="shared" si="11"/>
        <v>0</v>
      </c>
      <c r="AR55" s="84">
        <v>663124</v>
      </c>
      <c r="AS55" s="84">
        <v>3769083</v>
      </c>
      <c r="AT55" s="84">
        <v>2783316</v>
      </c>
      <c r="AU55" s="84">
        <v>2105529</v>
      </c>
      <c r="AV55" s="84">
        <v>1327338</v>
      </c>
      <c r="AW55" s="84">
        <v>1013443</v>
      </c>
      <c r="AX55" s="124">
        <f t="shared" si="13"/>
        <v>11661833</v>
      </c>
      <c r="AY55" s="84">
        <v>350423</v>
      </c>
      <c r="AZ55" s="84">
        <v>2363365</v>
      </c>
      <c r="BA55" s="84">
        <v>2362917</v>
      </c>
      <c r="BB55" s="84">
        <v>1403597</v>
      </c>
      <c r="BC55" s="84">
        <v>1244287</v>
      </c>
      <c r="BD55" s="84">
        <v>285734</v>
      </c>
      <c r="BE55" s="124">
        <f t="shared" si="15"/>
        <v>8010323</v>
      </c>
      <c r="BF55" s="84">
        <v>229986</v>
      </c>
      <c r="BG55" s="84">
        <v>1239210</v>
      </c>
      <c r="BH55" s="84">
        <v>683919</v>
      </c>
      <c r="BI55" s="84">
        <v>718821</v>
      </c>
      <c r="BJ55" s="84">
        <v>618705</v>
      </c>
      <c r="BK55" s="84">
        <v>763173</v>
      </c>
      <c r="BL55" s="123">
        <f t="shared" si="17"/>
        <v>4253814</v>
      </c>
      <c r="BM55" s="165">
        <v>0</v>
      </c>
      <c r="BN55" s="84">
        <v>503374</v>
      </c>
      <c r="BO55" s="84">
        <v>568127</v>
      </c>
      <c r="BP55" s="84">
        <v>1091129</v>
      </c>
      <c r="BQ55" s="84">
        <v>1941807</v>
      </c>
      <c r="BR55" s="84">
        <v>1091260</v>
      </c>
      <c r="BS55" s="126">
        <f t="shared" si="19"/>
        <v>5195697</v>
      </c>
      <c r="BT55" s="84">
        <v>0</v>
      </c>
      <c r="BU55" s="84">
        <v>442990</v>
      </c>
      <c r="BV55" s="84">
        <v>497068</v>
      </c>
      <c r="BW55" s="84">
        <v>863928</v>
      </c>
      <c r="BX55" s="84">
        <v>1752978</v>
      </c>
      <c r="BY55" s="84">
        <v>1091260</v>
      </c>
      <c r="BZ55" s="126">
        <f t="shared" si="21"/>
        <v>4648224</v>
      </c>
      <c r="CA55" s="84">
        <v>0</v>
      </c>
      <c r="CB55" s="84">
        <v>60384</v>
      </c>
      <c r="CC55" s="84">
        <v>71059</v>
      </c>
      <c r="CD55" s="84">
        <v>227201</v>
      </c>
      <c r="CE55" s="84">
        <v>188829</v>
      </c>
      <c r="CF55" s="84">
        <v>0</v>
      </c>
      <c r="CG55" s="126">
        <f t="shared" si="23"/>
        <v>547473</v>
      </c>
      <c r="CH55" s="84">
        <v>0</v>
      </c>
      <c r="CI55" s="84">
        <v>0</v>
      </c>
      <c r="CJ55" s="84">
        <v>0</v>
      </c>
      <c r="CK55" s="84">
        <v>0</v>
      </c>
      <c r="CL55" s="84">
        <v>0</v>
      </c>
      <c r="CM55" s="84">
        <v>0</v>
      </c>
      <c r="CN55" s="123">
        <f t="shared" si="25"/>
        <v>0</v>
      </c>
      <c r="CO55" s="165">
        <v>1398622</v>
      </c>
      <c r="CP55" s="84">
        <v>7299959</v>
      </c>
      <c r="CQ55" s="84">
        <v>2437442</v>
      </c>
      <c r="CR55" s="84">
        <v>2512109</v>
      </c>
      <c r="CS55" s="84">
        <v>2660304</v>
      </c>
      <c r="CT55" s="84">
        <v>2965153</v>
      </c>
      <c r="CU55" s="126">
        <f t="shared" si="27"/>
        <v>19273589</v>
      </c>
      <c r="CV55" s="84">
        <v>43110</v>
      </c>
      <c r="CW55" s="84">
        <v>175860</v>
      </c>
      <c r="CX55" s="84">
        <v>64260</v>
      </c>
      <c r="CY55" s="84">
        <v>30330</v>
      </c>
      <c r="CZ55" s="84">
        <v>57600</v>
      </c>
      <c r="DA55" s="84">
        <v>139860</v>
      </c>
      <c r="DB55" s="126">
        <f t="shared" si="29"/>
        <v>511020</v>
      </c>
      <c r="DC55" s="84">
        <v>785348</v>
      </c>
      <c r="DD55" s="84">
        <v>229542</v>
      </c>
      <c r="DE55" s="84">
        <v>223560</v>
      </c>
      <c r="DF55" s="84">
        <v>866362</v>
      </c>
      <c r="DG55" s="84">
        <v>0</v>
      </c>
      <c r="DH55" s="126">
        <f t="shared" si="30"/>
        <v>2104812</v>
      </c>
      <c r="DI55" s="84">
        <v>734839</v>
      </c>
      <c r="DJ55" s="84">
        <v>4325714</v>
      </c>
      <c r="DK55" s="84">
        <v>1185191</v>
      </c>
      <c r="DL55" s="84">
        <v>1689561</v>
      </c>
      <c r="DM55" s="84">
        <v>1338138</v>
      </c>
      <c r="DN55" s="84">
        <v>2473185</v>
      </c>
      <c r="DO55" s="126">
        <f t="shared" si="32"/>
        <v>11746628</v>
      </c>
      <c r="DP55" s="84">
        <v>620673</v>
      </c>
      <c r="DQ55" s="84">
        <v>2013037</v>
      </c>
      <c r="DR55" s="84">
        <v>958449</v>
      </c>
      <c r="DS55" s="84">
        <v>568658</v>
      </c>
      <c r="DT55" s="84">
        <v>398204</v>
      </c>
      <c r="DU55" s="84">
        <v>352108</v>
      </c>
      <c r="DV55" s="123">
        <f t="shared" si="34"/>
        <v>4911129</v>
      </c>
      <c r="DW55" s="165">
        <v>12757</v>
      </c>
      <c r="DX55" s="84">
        <v>108189</v>
      </c>
      <c r="DY55" s="84">
        <v>56160</v>
      </c>
      <c r="DZ55" s="84">
        <v>205046</v>
      </c>
      <c r="EA55" s="84">
        <v>0</v>
      </c>
      <c r="EB55" s="84">
        <v>59670</v>
      </c>
      <c r="EC55" s="123">
        <f>SUM(DW55:EB55)</f>
        <v>441822</v>
      </c>
      <c r="ED55" s="165">
        <v>148932</v>
      </c>
      <c r="EE55" s="84">
        <v>663111</v>
      </c>
      <c r="EF55" s="84">
        <v>390721</v>
      </c>
      <c r="EG55" s="84">
        <v>175278</v>
      </c>
      <c r="EH55" s="84">
        <v>0</v>
      </c>
      <c r="EI55" s="84">
        <v>0</v>
      </c>
      <c r="EJ55" s="166">
        <f>SUM(ED55:EI55)</f>
        <v>1378042</v>
      </c>
      <c r="EK55" s="165">
        <v>0</v>
      </c>
      <c r="EL55" s="84">
        <v>0</v>
      </c>
      <c r="EM55" s="84">
        <v>3628819</v>
      </c>
      <c r="EN55" s="84">
        <v>5318096</v>
      </c>
      <c r="EO55" s="84">
        <v>12258989</v>
      </c>
      <c r="EP55" s="84">
        <v>23178403</v>
      </c>
      <c r="EQ55" s="84">
        <v>24819487</v>
      </c>
      <c r="ER55" s="123">
        <f>SUM(EK55:EQ55)</f>
        <v>69203794</v>
      </c>
      <c r="ES55" s="165">
        <v>0</v>
      </c>
      <c r="ET55" s="84">
        <v>0</v>
      </c>
      <c r="EU55" s="84">
        <v>1616133</v>
      </c>
      <c r="EV55" s="84">
        <v>2170611</v>
      </c>
      <c r="EW55" s="84">
        <v>7438101</v>
      </c>
      <c r="EX55" s="84">
        <v>15228764</v>
      </c>
      <c r="EY55" s="84">
        <v>14969909</v>
      </c>
      <c r="EZ55" s="126">
        <f>SUM(ES55:EY55)</f>
        <v>41423518</v>
      </c>
      <c r="FA55" s="84">
        <v>2012686</v>
      </c>
      <c r="FB55" s="84">
        <v>2159344</v>
      </c>
      <c r="FC55" s="84">
        <v>4438618</v>
      </c>
      <c r="FD55" s="84">
        <v>4660670</v>
      </c>
      <c r="FE55" s="84">
        <v>1066131</v>
      </c>
      <c r="FF55" s="126">
        <f>SUM(FA55:FE55)</f>
        <v>14337449</v>
      </c>
      <c r="FG55" s="84">
        <v>0</v>
      </c>
      <c r="FH55" s="84">
        <v>988141</v>
      </c>
      <c r="FI55" s="84">
        <v>382270</v>
      </c>
      <c r="FJ55" s="84">
        <v>3288969</v>
      </c>
      <c r="FK55" s="84">
        <v>8783447</v>
      </c>
      <c r="FL55" s="166">
        <f>SUM(FG55:FK55)</f>
        <v>13442827</v>
      </c>
      <c r="FM55" s="165">
        <v>0</v>
      </c>
      <c r="FN55" s="84">
        <v>3679572</v>
      </c>
      <c r="FO55" s="84">
        <v>24340220</v>
      </c>
      <c r="FP55" s="84">
        <v>16709546</v>
      </c>
      <c r="FQ55" s="84">
        <v>23327729</v>
      </c>
      <c r="FR55" s="84">
        <v>33588145</v>
      </c>
      <c r="FS55" s="84">
        <v>34932719</v>
      </c>
      <c r="FT55" s="123">
        <f>SUM(FM55:FS55)</f>
        <v>136577931</v>
      </c>
    </row>
    <row r="56" spans="1:176" s="129" customFormat="1" ht="18" customHeight="1">
      <c r="A56" s="109" t="s">
        <v>65</v>
      </c>
      <c r="B56" s="84">
        <v>7472049</v>
      </c>
      <c r="C56" s="84">
        <v>29441372</v>
      </c>
      <c r="D56" s="84">
        <v>21761947</v>
      </c>
      <c r="E56" s="84">
        <v>20220844</v>
      </c>
      <c r="F56" s="84">
        <v>17144099</v>
      </c>
      <c r="G56" s="84">
        <v>11915409</v>
      </c>
      <c r="H56" s="173">
        <f t="shared" si="1"/>
        <v>107955720</v>
      </c>
      <c r="I56" s="84">
        <v>5076374</v>
      </c>
      <c r="J56" s="84">
        <v>21549326</v>
      </c>
      <c r="K56" s="84">
        <v>17093405</v>
      </c>
      <c r="L56" s="84">
        <v>16456851</v>
      </c>
      <c r="M56" s="84">
        <v>12984873</v>
      </c>
      <c r="N56" s="84">
        <v>8456182</v>
      </c>
      <c r="O56" s="126">
        <f t="shared" si="3"/>
        <v>81617011</v>
      </c>
      <c r="P56" s="84">
        <v>2320585</v>
      </c>
      <c r="Q56" s="84">
        <v>8193926</v>
      </c>
      <c r="R56" s="84">
        <v>6233619</v>
      </c>
      <c r="S56" s="84">
        <v>5277554</v>
      </c>
      <c r="T56" s="84">
        <v>4484178</v>
      </c>
      <c r="U56" s="84">
        <v>3112924</v>
      </c>
      <c r="V56" s="124">
        <f t="shared" si="5"/>
        <v>29622786</v>
      </c>
      <c r="W56" s="84">
        <v>0</v>
      </c>
      <c r="X56" s="84">
        <v>11925</v>
      </c>
      <c r="Y56" s="84">
        <v>0</v>
      </c>
      <c r="Z56" s="84">
        <v>394176</v>
      </c>
      <c r="AA56" s="84">
        <v>273846</v>
      </c>
      <c r="AB56" s="84">
        <v>996095</v>
      </c>
      <c r="AC56" s="124">
        <f t="shared" si="7"/>
        <v>1676042</v>
      </c>
      <c r="AD56" s="84">
        <v>82797</v>
      </c>
      <c r="AE56" s="84">
        <v>596510</v>
      </c>
      <c r="AF56" s="84">
        <v>544991</v>
      </c>
      <c r="AG56" s="84">
        <v>681638</v>
      </c>
      <c r="AH56" s="84">
        <v>517335</v>
      </c>
      <c r="AI56" s="84">
        <v>1219761</v>
      </c>
      <c r="AJ56" s="124">
        <f t="shared" si="9"/>
        <v>3643032</v>
      </c>
      <c r="AK56" s="84">
        <v>20037</v>
      </c>
      <c r="AL56" s="84">
        <v>230427</v>
      </c>
      <c r="AM56" s="84">
        <v>290540</v>
      </c>
      <c r="AN56" s="84">
        <v>245456</v>
      </c>
      <c r="AO56" s="84">
        <v>215398</v>
      </c>
      <c r="AP56" s="84">
        <v>115213</v>
      </c>
      <c r="AQ56" s="124">
        <f t="shared" si="11"/>
        <v>1117071</v>
      </c>
      <c r="AR56" s="84">
        <v>1596158</v>
      </c>
      <c r="AS56" s="84">
        <v>7767796</v>
      </c>
      <c r="AT56" s="84">
        <v>5138794</v>
      </c>
      <c r="AU56" s="84">
        <v>4560180</v>
      </c>
      <c r="AV56" s="84">
        <v>4061403</v>
      </c>
      <c r="AW56" s="84">
        <v>1124633</v>
      </c>
      <c r="AX56" s="124">
        <f t="shared" si="13"/>
        <v>24248964</v>
      </c>
      <c r="AY56" s="84">
        <v>610622</v>
      </c>
      <c r="AZ56" s="84">
        <v>3127275</v>
      </c>
      <c r="BA56" s="84">
        <v>3500460</v>
      </c>
      <c r="BB56" s="84">
        <v>3807024</v>
      </c>
      <c r="BC56" s="84">
        <v>2203889</v>
      </c>
      <c r="BD56" s="84">
        <v>902362</v>
      </c>
      <c r="BE56" s="124">
        <f t="shared" si="15"/>
        <v>14151632</v>
      </c>
      <c r="BF56" s="84">
        <v>446175</v>
      </c>
      <c r="BG56" s="84">
        <v>1621467</v>
      </c>
      <c r="BH56" s="84">
        <v>1385001</v>
      </c>
      <c r="BI56" s="84">
        <v>1490823</v>
      </c>
      <c r="BJ56" s="84">
        <v>1228824</v>
      </c>
      <c r="BK56" s="84">
        <v>985194</v>
      </c>
      <c r="BL56" s="123">
        <f t="shared" si="17"/>
        <v>7157484</v>
      </c>
      <c r="BM56" s="165">
        <v>75357</v>
      </c>
      <c r="BN56" s="84">
        <v>1462615</v>
      </c>
      <c r="BO56" s="84">
        <v>1403046</v>
      </c>
      <c r="BP56" s="84">
        <v>1865437</v>
      </c>
      <c r="BQ56" s="84">
        <v>2357998</v>
      </c>
      <c r="BR56" s="84">
        <v>1978044</v>
      </c>
      <c r="BS56" s="126">
        <f t="shared" si="19"/>
        <v>9142497</v>
      </c>
      <c r="BT56" s="84">
        <v>75357</v>
      </c>
      <c r="BU56" s="84">
        <v>1038497</v>
      </c>
      <c r="BV56" s="84">
        <v>1116553</v>
      </c>
      <c r="BW56" s="84">
        <v>1411351</v>
      </c>
      <c r="BX56" s="84">
        <v>1829821</v>
      </c>
      <c r="BY56" s="84">
        <v>1828347</v>
      </c>
      <c r="BZ56" s="126">
        <f t="shared" si="21"/>
        <v>7299926</v>
      </c>
      <c r="CA56" s="84">
        <v>0</v>
      </c>
      <c r="CB56" s="84">
        <v>424118</v>
      </c>
      <c r="CC56" s="84">
        <v>286493</v>
      </c>
      <c r="CD56" s="84">
        <v>454086</v>
      </c>
      <c r="CE56" s="84">
        <v>528177</v>
      </c>
      <c r="CF56" s="84">
        <v>149697</v>
      </c>
      <c r="CG56" s="126">
        <f t="shared" si="23"/>
        <v>1842571</v>
      </c>
      <c r="CH56" s="84">
        <v>0</v>
      </c>
      <c r="CI56" s="84">
        <v>0</v>
      </c>
      <c r="CJ56" s="84">
        <v>0</v>
      </c>
      <c r="CK56" s="84">
        <v>0</v>
      </c>
      <c r="CL56" s="84">
        <v>0</v>
      </c>
      <c r="CM56" s="84">
        <v>0</v>
      </c>
      <c r="CN56" s="123">
        <f t="shared" si="25"/>
        <v>0</v>
      </c>
      <c r="CO56" s="165">
        <v>1841017</v>
      </c>
      <c r="CP56" s="84">
        <v>4931377</v>
      </c>
      <c r="CQ56" s="84">
        <v>3068549</v>
      </c>
      <c r="CR56" s="84">
        <v>1867281</v>
      </c>
      <c r="CS56" s="84">
        <v>1640721</v>
      </c>
      <c r="CT56" s="84">
        <v>1406764</v>
      </c>
      <c r="CU56" s="126">
        <f t="shared" si="27"/>
        <v>14755709</v>
      </c>
      <c r="CV56" s="84">
        <v>39240</v>
      </c>
      <c r="CW56" s="84">
        <v>127350</v>
      </c>
      <c r="CX56" s="84">
        <v>118530</v>
      </c>
      <c r="CY56" s="84">
        <v>62640</v>
      </c>
      <c r="CZ56" s="84">
        <v>117270</v>
      </c>
      <c r="DA56" s="84">
        <v>197010</v>
      </c>
      <c r="DB56" s="126">
        <f t="shared" si="29"/>
        <v>662040</v>
      </c>
      <c r="DC56" s="84">
        <v>238302</v>
      </c>
      <c r="DD56" s="84">
        <v>464565</v>
      </c>
      <c r="DE56" s="84">
        <v>247098</v>
      </c>
      <c r="DF56" s="84">
        <v>0</v>
      </c>
      <c r="DG56" s="84">
        <v>0</v>
      </c>
      <c r="DH56" s="126">
        <f t="shared" si="30"/>
        <v>949965</v>
      </c>
      <c r="DI56" s="84">
        <v>130832</v>
      </c>
      <c r="DJ56" s="84">
        <v>911608</v>
      </c>
      <c r="DK56" s="84">
        <v>507939</v>
      </c>
      <c r="DL56" s="84">
        <v>187729</v>
      </c>
      <c r="DM56" s="84">
        <v>618435</v>
      </c>
      <c r="DN56" s="84">
        <v>679806</v>
      </c>
      <c r="DO56" s="126">
        <f t="shared" si="32"/>
        <v>3036349</v>
      </c>
      <c r="DP56" s="84">
        <v>1670945</v>
      </c>
      <c r="DQ56" s="84">
        <v>3654117</v>
      </c>
      <c r="DR56" s="84">
        <v>1977515</v>
      </c>
      <c r="DS56" s="84">
        <v>1369814</v>
      </c>
      <c r="DT56" s="84">
        <v>905016</v>
      </c>
      <c r="DU56" s="84">
        <v>529948</v>
      </c>
      <c r="DV56" s="123">
        <f t="shared" si="34"/>
        <v>10107355</v>
      </c>
      <c r="DW56" s="165">
        <v>7228</v>
      </c>
      <c r="DX56" s="84">
        <v>172318</v>
      </c>
      <c r="DY56" s="84">
        <v>91107</v>
      </c>
      <c r="DZ56" s="84">
        <v>31275</v>
      </c>
      <c r="EA56" s="84">
        <v>13608</v>
      </c>
      <c r="EB56" s="84">
        <v>74419</v>
      </c>
      <c r="EC56" s="123">
        <f>SUM(DW56:EB56)</f>
        <v>389955</v>
      </c>
      <c r="ED56" s="165">
        <v>472073</v>
      </c>
      <c r="EE56" s="84">
        <v>1325736</v>
      </c>
      <c r="EF56" s="84">
        <v>105840</v>
      </c>
      <c r="EG56" s="84">
        <v>0</v>
      </c>
      <c r="EH56" s="84">
        <v>146899</v>
      </c>
      <c r="EI56" s="84">
        <v>0</v>
      </c>
      <c r="EJ56" s="166">
        <f>SUM(ED56:EI56)</f>
        <v>2050548</v>
      </c>
      <c r="EK56" s="165">
        <v>0</v>
      </c>
      <c r="EL56" s="84">
        <v>0</v>
      </c>
      <c r="EM56" s="84">
        <v>9064195</v>
      </c>
      <c r="EN56" s="84">
        <v>14906335</v>
      </c>
      <c r="EO56" s="84">
        <v>33881509</v>
      </c>
      <c r="EP56" s="84">
        <v>37614651</v>
      </c>
      <c r="EQ56" s="84">
        <v>48758411</v>
      </c>
      <c r="ER56" s="123">
        <f>SUM(EK56:EQ56)</f>
        <v>144225101</v>
      </c>
      <c r="ES56" s="165">
        <v>0</v>
      </c>
      <c r="ET56" s="84">
        <v>0</v>
      </c>
      <c r="EU56" s="84">
        <v>5672913</v>
      </c>
      <c r="EV56" s="84">
        <v>10696195</v>
      </c>
      <c r="EW56" s="84">
        <v>26140439</v>
      </c>
      <c r="EX56" s="84">
        <v>27550873</v>
      </c>
      <c r="EY56" s="84">
        <v>35204742</v>
      </c>
      <c r="EZ56" s="126">
        <f>SUM(ES56:EY56)</f>
        <v>105265162</v>
      </c>
      <c r="FA56" s="84">
        <v>3379304</v>
      </c>
      <c r="FB56" s="84">
        <v>4210140</v>
      </c>
      <c r="FC56" s="84">
        <v>4931594</v>
      </c>
      <c r="FD56" s="84">
        <v>4533199</v>
      </c>
      <c r="FE56" s="84">
        <v>1341672</v>
      </c>
      <c r="FF56" s="126">
        <f>SUM(FA56:FE56)</f>
        <v>18395909</v>
      </c>
      <c r="FG56" s="84">
        <v>11978</v>
      </c>
      <c r="FH56" s="84">
        <v>0</v>
      </c>
      <c r="FI56" s="84">
        <v>2809476</v>
      </c>
      <c r="FJ56" s="84">
        <v>5530579</v>
      </c>
      <c r="FK56" s="84">
        <v>12211997</v>
      </c>
      <c r="FL56" s="166">
        <f>SUM(FG56:FK56)</f>
        <v>20564030</v>
      </c>
      <c r="FM56" s="165">
        <v>0</v>
      </c>
      <c r="FN56" s="84">
        <v>7472049</v>
      </c>
      <c r="FO56" s="84">
        <v>38505567</v>
      </c>
      <c r="FP56" s="84">
        <v>36668282</v>
      </c>
      <c r="FQ56" s="84">
        <v>54102353</v>
      </c>
      <c r="FR56" s="84">
        <v>54758750</v>
      </c>
      <c r="FS56" s="84">
        <v>60673820</v>
      </c>
      <c r="FT56" s="123">
        <f>SUM(FM56:FS56)</f>
        <v>252180821</v>
      </c>
    </row>
    <row r="57" spans="1:176" s="129" customFormat="1" ht="18" customHeight="1">
      <c r="A57" s="109" t="s">
        <v>66</v>
      </c>
      <c r="B57" s="84">
        <v>19918163</v>
      </c>
      <c r="C57" s="84">
        <v>81141828</v>
      </c>
      <c r="D57" s="84">
        <v>59027144</v>
      </c>
      <c r="E57" s="84">
        <v>52919572</v>
      </c>
      <c r="F57" s="84">
        <v>44596029</v>
      </c>
      <c r="G57" s="84">
        <v>51247973</v>
      </c>
      <c r="H57" s="173">
        <f t="shared" si="1"/>
        <v>308850709</v>
      </c>
      <c r="I57" s="84">
        <v>13193013</v>
      </c>
      <c r="J57" s="84">
        <v>58961547</v>
      </c>
      <c r="K57" s="84">
        <v>37897415</v>
      </c>
      <c r="L57" s="84">
        <v>36729209</v>
      </c>
      <c r="M57" s="84">
        <v>31543212</v>
      </c>
      <c r="N57" s="84">
        <v>39099418</v>
      </c>
      <c r="O57" s="126">
        <f t="shared" si="3"/>
        <v>217423814</v>
      </c>
      <c r="P57" s="84">
        <v>8253647</v>
      </c>
      <c r="Q57" s="84">
        <v>29014388</v>
      </c>
      <c r="R57" s="84">
        <v>17325269</v>
      </c>
      <c r="S57" s="84">
        <v>14571485</v>
      </c>
      <c r="T57" s="84">
        <v>12787675</v>
      </c>
      <c r="U57" s="84">
        <v>19413836</v>
      </c>
      <c r="V57" s="124">
        <f t="shared" si="5"/>
        <v>101366300</v>
      </c>
      <c r="W57" s="84">
        <v>0</v>
      </c>
      <c r="X57" s="84">
        <v>47700</v>
      </c>
      <c r="Y57" s="84">
        <v>343327</v>
      </c>
      <c r="Z57" s="84">
        <v>843637</v>
      </c>
      <c r="AA57" s="84">
        <v>1909890</v>
      </c>
      <c r="AB57" s="84">
        <v>4566060</v>
      </c>
      <c r="AC57" s="124">
        <f t="shared" si="7"/>
        <v>7710614</v>
      </c>
      <c r="AD57" s="84">
        <v>191766</v>
      </c>
      <c r="AE57" s="84">
        <v>1751113</v>
      </c>
      <c r="AF57" s="84">
        <v>1230297</v>
      </c>
      <c r="AG57" s="84">
        <v>1568263</v>
      </c>
      <c r="AH57" s="84">
        <v>2104266</v>
      </c>
      <c r="AI57" s="84">
        <v>3544874</v>
      </c>
      <c r="AJ57" s="124">
        <f t="shared" si="9"/>
        <v>10390579</v>
      </c>
      <c r="AK57" s="84">
        <v>0</v>
      </c>
      <c r="AL57" s="84">
        <v>0</v>
      </c>
      <c r="AM57" s="84">
        <v>0</v>
      </c>
      <c r="AN57" s="84">
        <v>10296</v>
      </c>
      <c r="AO57" s="84">
        <v>0</v>
      </c>
      <c r="AP57" s="84">
        <v>20592</v>
      </c>
      <c r="AQ57" s="124">
        <f t="shared" si="11"/>
        <v>30888</v>
      </c>
      <c r="AR57" s="84">
        <v>3191102</v>
      </c>
      <c r="AS57" s="84">
        <v>19479860</v>
      </c>
      <c r="AT57" s="84">
        <v>12875760</v>
      </c>
      <c r="AU57" s="84">
        <v>13221454</v>
      </c>
      <c r="AV57" s="84">
        <v>9741128</v>
      </c>
      <c r="AW57" s="84">
        <v>6424729</v>
      </c>
      <c r="AX57" s="124">
        <f t="shared" si="13"/>
        <v>64934033</v>
      </c>
      <c r="AY57" s="84">
        <v>334631</v>
      </c>
      <c r="AZ57" s="84">
        <v>3487222</v>
      </c>
      <c r="BA57" s="84">
        <v>2364097</v>
      </c>
      <c r="BB57" s="84">
        <v>3093624</v>
      </c>
      <c r="BC57" s="84">
        <v>1782168</v>
      </c>
      <c r="BD57" s="84">
        <v>1273736</v>
      </c>
      <c r="BE57" s="124">
        <f t="shared" si="15"/>
        <v>12335478</v>
      </c>
      <c r="BF57" s="84">
        <v>1221867</v>
      </c>
      <c r="BG57" s="84">
        <v>5181264</v>
      </c>
      <c r="BH57" s="84">
        <v>3758665</v>
      </c>
      <c r="BI57" s="84">
        <v>3420450</v>
      </c>
      <c r="BJ57" s="84">
        <v>3218085</v>
      </c>
      <c r="BK57" s="84">
        <v>3855591</v>
      </c>
      <c r="BL57" s="123">
        <f t="shared" si="17"/>
        <v>20655922</v>
      </c>
      <c r="BM57" s="165">
        <v>94837</v>
      </c>
      <c r="BN57" s="84">
        <v>2122774</v>
      </c>
      <c r="BO57" s="84">
        <v>4046365</v>
      </c>
      <c r="BP57" s="84">
        <v>4440629</v>
      </c>
      <c r="BQ57" s="84">
        <v>5458246</v>
      </c>
      <c r="BR57" s="84">
        <v>6113048</v>
      </c>
      <c r="BS57" s="126">
        <f t="shared" si="19"/>
        <v>22275899</v>
      </c>
      <c r="BT57" s="84">
        <v>68088</v>
      </c>
      <c r="BU57" s="84">
        <v>1760818</v>
      </c>
      <c r="BV57" s="84">
        <v>3740067</v>
      </c>
      <c r="BW57" s="84">
        <v>3975207</v>
      </c>
      <c r="BX57" s="84">
        <v>5195022</v>
      </c>
      <c r="BY57" s="84">
        <v>5147120</v>
      </c>
      <c r="BZ57" s="126">
        <f t="shared" si="21"/>
        <v>19886322</v>
      </c>
      <c r="CA57" s="84">
        <v>26749</v>
      </c>
      <c r="CB57" s="84">
        <v>361956</v>
      </c>
      <c r="CC57" s="84">
        <v>160764</v>
      </c>
      <c r="CD57" s="84">
        <v>465422</v>
      </c>
      <c r="CE57" s="84">
        <v>100197</v>
      </c>
      <c r="CF57" s="84">
        <v>463708</v>
      </c>
      <c r="CG57" s="126">
        <f t="shared" si="23"/>
        <v>1578796</v>
      </c>
      <c r="CH57" s="84">
        <v>0</v>
      </c>
      <c r="CI57" s="84">
        <v>0</v>
      </c>
      <c r="CJ57" s="84">
        <v>145534</v>
      </c>
      <c r="CK57" s="84">
        <v>0</v>
      </c>
      <c r="CL57" s="84">
        <v>163027</v>
      </c>
      <c r="CM57" s="84">
        <v>502220</v>
      </c>
      <c r="CN57" s="123">
        <f t="shared" si="25"/>
        <v>810781</v>
      </c>
      <c r="CO57" s="165">
        <v>5526833</v>
      </c>
      <c r="CP57" s="84">
        <v>18898152</v>
      </c>
      <c r="CQ57" s="84">
        <v>15484323</v>
      </c>
      <c r="CR57" s="84">
        <v>10866841</v>
      </c>
      <c r="CS57" s="84">
        <v>7239116</v>
      </c>
      <c r="CT57" s="84">
        <v>5888050</v>
      </c>
      <c r="CU57" s="126">
        <f t="shared" si="27"/>
        <v>63903315</v>
      </c>
      <c r="CV57" s="84">
        <v>93780</v>
      </c>
      <c r="CW57" s="84">
        <v>390600</v>
      </c>
      <c r="CX57" s="84">
        <v>409770</v>
      </c>
      <c r="CY57" s="84">
        <v>299880</v>
      </c>
      <c r="CZ57" s="84">
        <v>320580</v>
      </c>
      <c r="DA57" s="84">
        <v>506790</v>
      </c>
      <c r="DB57" s="126">
        <f t="shared" si="29"/>
        <v>2021400</v>
      </c>
      <c r="DC57" s="84">
        <v>2756528</v>
      </c>
      <c r="DD57" s="84">
        <v>5961324</v>
      </c>
      <c r="DE57" s="84">
        <v>3589791</v>
      </c>
      <c r="DF57" s="84">
        <v>2059407</v>
      </c>
      <c r="DG57" s="84">
        <v>931617</v>
      </c>
      <c r="DH57" s="126">
        <f t="shared" si="30"/>
        <v>15298667</v>
      </c>
      <c r="DI57" s="84">
        <v>84810</v>
      </c>
      <c r="DJ57" s="84">
        <v>4707598</v>
      </c>
      <c r="DK57" s="84">
        <v>4102838</v>
      </c>
      <c r="DL57" s="84">
        <v>3591382</v>
      </c>
      <c r="DM57" s="84">
        <v>2563228</v>
      </c>
      <c r="DN57" s="84">
        <v>2333613</v>
      </c>
      <c r="DO57" s="126">
        <f t="shared" si="32"/>
        <v>17383469</v>
      </c>
      <c r="DP57" s="84">
        <v>5348243</v>
      </c>
      <c r="DQ57" s="84">
        <v>11043426</v>
      </c>
      <c r="DR57" s="84">
        <v>5010391</v>
      </c>
      <c r="DS57" s="84">
        <v>3385788</v>
      </c>
      <c r="DT57" s="84">
        <v>2295901</v>
      </c>
      <c r="DU57" s="84">
        <v>2116030</v>
      </c>
      <c r="DV57" s="123">
        <f t="shared" si="34"/>
        <v>29199779</v>
      </c>
      <c r="DW57" s="165">
        <v>188054</v>
      </c>
      <c r="DX57" s="84">
        <v>250823</v>
      </c>
      <c r="DY57" s="84">
        <v>201267</v>
      </c>
      <c r="DZ57" s="84">
        <v>315994</v>
      </c>
      <c r="EA57" s="84">
        <v>125595</v>
      </c>
      <c r="EB57" s="84">
        <v>45397</v>
      </c>
      <c r="EC57" s="123">
        <f>SUM(DW57:EB57)</f>
        <v>1127130</v>
      </c>
      <c r="ED57" s="165">
        <v>915426</v>
      </c>
      <c r="EE57" s="84">
        <v>908532</v>
      </c>
      <c r="EF57" s="84">
        <v>1397774</v>
      </c>
      <c r="EG57" s="84">
        <v>566899</v>
      </c>
      <c r="EH57" s="84">
        <v>229860</v>
      </c>
      <c r="EI57" s="84">
        <v>102060</v>
      </c>
      <c r="EJ57" s="166">
        <f>SUM(ED57:EI57)</f>
        <v>4120551</v>
      </c>
      <c r="EK57" s="165">
        <v>0</v>
      </c>
      <c r="EL57" s="84">
        <v>0</v>
      </c>
      <c r="EM57" s="84">
        <v>14999932</v>
      </c>
      <c r="EN57" s="84">
        <v>31633481</v>
      </c>
      <c r="EO57" s="84">
        <v>46472792</v>
      </c>
      <c r="EP57" s="84">
        <v>79818823</v>
      </c>
      <c r="EQ57" s="84">
        <v>119440638</v>
      </c>
      <c r="ER57" s="123">
        <f>SUM(EK57:EQ57)</f>
        <v>292365666</v>
      </c>
      <c r="ES57" s="165">
        <v>0</v>
      </c>
      <c r="ET57" s="84">
        <v>0</v>
      </c>
      <c r="EU57" s="84">
        <v>6233885</v>
      </c>
      <c r="EV57" s="84">
        <v>13428981</v>
      </c>
      <c r="EW57" s="84">
        <v>21911396</v>
      </c>
      <c r="EX57" s="84">
        <v>48743213</v>
      </c>
      <c r="EY57" s="84">
        <v>66159608</v>
      </c>
      <c r="EZ57" s="126">
        <f>SUM(ES57:EY57)</f>
        <v>156477083</v>
      </c>
      <c r="FA57" s="84">
        <v>8126612</v>
      </c>
      <c r="FB57" s="84">
        <v>16206580</v>
      </c>
      <c r="FC57" s="84">
        <v>19779235</v>
      </c>
      <c r="FD57" s="84">
        <v>17367140</v>
      </c>
      <c r="FE57" s="84">
        <v>8384497</v>
      </c>
      <c r="FF57" s="126">
        <f>SUM(FA57:FE57)</f>
        <v>69864064</v>
      </c>
      <c r="FG57" s="84">
        <v>639435</v>
      </c>
      <c r="FH57" s="84">
        <v>1997920</v>
      </c>
      <c r="FI57" s="84">
        <v>4782161</v>
      </c>
      <c r="FJ57" s="84">
        <v>13708470</v>
      </c>
      <c r="FK57" s="84">
        <v>44896533</v>
      </c>
      <c r="FL57" s="166">
        <f>SUM(FG57:FK57)</f>
        <v>66024519</v>
      </c>
      <c r="FM57" s="165">
        <v>0</v>
      </c>
      <c r="FN57" s="84">
        <v>19918163</v>
      </c>
      <c r="FO57" s="84">
        <v>96141760</v>
      </c>
      <c r="FP57" s="84">
        <v>90660625</v>
      </c>
      <c r="FQ57" s="84">
        <v>99392364</v>
      </c>
      <c r="FR57" s="84">
        <v>124414852</v>
      </c>
      <c r="FS57" s="84">
        <v>170688611</v>
      </c>
      <c r="FT57" s="123">
        <f>SUM(FM57:FS57)</f>
        <v>601216375</v>
      </c>
    </row>
    <row r="58" spans="1:176" s="129" customFormat="1" ht="18" customHeight="1">
      <c r="A58" s="110" t="s">
        <v>67</v>
      </c>
      <c r="B58" s="85">
        <f aca="true" t="shared" si="57" ref="B58:G58">SUM(B32:B57)</f>
        <v>359983154</v>
      </c>
      <c r="C58" s="85">
        <f t="shared" si="57"/>
        <v>1630746494</v>
      </c>
      <c r="D58" s="85">
        <f t="shared" si="57"/>
        <v>1146267607</v>
      </c>
      <c r="E58" s="85">
        <f t="shared" si="57"/>
        <v>1127377598</v>
      </c>
      <c r="F58" s="85">
        <f t="shared" si="57"/>
        <v>972871279</v>
      </c>
      <c r="G58" s="85">
        <f t="shared" si="57"/>
        <v>889184242</v>
      </c>
      <c r="H58" s="125">
        <f t="shared" si="1"/>
        <v>6126430374</v>
      </c>
      <c r="I58" s="132">
        <f aca="true" t="shared" si="58" ref="I58:N58">SUM(I32:I57)</f>
        <v>236219923</v>
      </c>
      <c r="J58" s="85">
        <f t="shared" si="58"/>
        <v>1167608929</v>
      </c>
      <c r="K58" s="85">
        <f t="shared" si="58"/>
        <v>804118442</v>
      </c>
      <c r="L58" s="85">
        <f t="shared" si="58"/>
        <v>781018589</v>
      </c>
      <c r="M58" s="85">
        <f t="shared" si="58"/>
        <v>664487094</v>
      </c>
      <c r="N58" s="85">
        <f t="shared" si="58"/>
        <v>656538603</v>
      </c>
      <c r="O58" s="85">
        <f t="shared" si="3"/>
        <v>4309991580</v>
      </c>
      <c r="P58" s="85">
        <f aca="true" t="shared" si="59" ref="P58:U58">SUM(P32:P57)</f>
        <v>142338202</v>
      </c>
      <c r="Q58" s="85">
        <f t="shared" si="59"/>
        <v>554884329</v>
      </c>
      <c r="R58" s="85">
        <f t="shared" si="59"/>
        <v>343099467</v>
      </c>
      <c r="S58" s="85">
        <f t="shared" si="59"/>
        <v>292581580</v>
      </c>
      <c r="T58" s="85">
        <f t="shared" si="59"/>
        <v>269538175</v>
      </c>
      <c r="U58" s="85">
        <f t="shared" si="59"/>
        <v>310274645</v>
      </c>
      <c r="V58" s="85">
        <f t="shared" si="5"/>
        <v>1912716398</v>
      </c>
      <c r="W58" s="85">
        <f aca="true" t="shared" si="60" ref="W58:AB58">SUM(W32:W57)</f>
        <v>47700</v>
      </c>
      <c r="X58" s="85">
        <f t="shared" si="60"/>
        <v>2631618</v>
      </c>
      <c r="Y58" s="85">
        <f t="shared" si="60"/>
        <v>5840390</v>
      </c>
      <c r="Z58" s="85">
        <f t="shared" si="60"/>
        <v>14281803</v>
      </c>
      <c r="AA58" s="85">
        <f t="shared" si="60"/>
        <v>32756785</v>
      </c>
      <c r="AB58" s="85">
        <f t="shared" si="60"/>
        <v>77299415</v>
      </c>
      <c r="AC58" s="85">
        <f t="shared" si="7"/>
        <v>132857711</v>
      </c>
      <c r="AD58" s="85">
        <f aca="true" t="shared" si="61" ref="AD58:AI58">SUM(AD32:AD57)</f>
        <v>4850409</v>
      </c>
      <c r="AE58" s="85">
        <f t="shared" si="61"/>
        <v>44905910</v>
      </c>
      <c r="AF58" s="85">
        <f t="shared" si="61"/>
        <v>41527192</v>
      </c>
      <c r="AG58" s="85">
        <f t="shared" si="61"/>
        <v>45244320</v>
      </c>
      <c r="AH58" s="85">
        <f t="shared" si="61"/>
        <v>48375750</v>
      </c>
      <c r="AI58" s="85">
        <f t="shared" si="61"/>
        <v>78729629</v>
      </c>
      <c r="AJ58" s="85">
        <f t="shared" si="9"/>
        <v>263633210</v>
      </c>
      <c r="AK58" s="85">
        <f aca="true" t="shared" si="62" ref="AK58:AP58">SUM(AK32:AK57)</f>
        <v>88833</v>
      </c>
      <c r="AL58" s="85">
        <f t="shared" si="62"/>
        <v>1302223</v>
      </c>
      <c r="AM58" s="85">
        <f t="shared" si="62"/>
        <v>1282351</v>
      </c>
      <c r="AN58" s="85">
        <f t="shared" si="62"/>
        <v>1364745</v>
      </c>
      <c r="AO58" s="85">
        <f t="shared" si="62"/>
        <v>1324835</v>
      </c>
      <c r="AP58" s="85">
        <f t="shared" si="62"/>
        <v>1946345</v>
      </c>
      <c r="AQ58" s="85">
        <f t="shared" si="11"/>
        <v>7309332</v>
      </c>
      <c r="AR58" s="85">
        <f aca="true" t="shared" si="63" ref="AR58:AW58">SUM(AR32:AR57)</f>
        <v>59350506</v>
      </c>
      <c r="AS58" s="85">
        <f t="shared" si="63"/>
        <v>350363767</v>
      </c>
      <c r="AT58" s="85">
        <f t="shared" si="63"/>
        <v>248006507</v>
      </c>
      <c r="AU58" s="85">
        <f t="shared" si="63"/>
        <v>262486175</v>
      </c>
      <c r="AV58" s="85">
        <f t="shared" si="63"/>
        <v>180352816</v>
      </c>
      <c r="AW58" s="85">
        <f t="shared" si="63"/>
        <v>95620103</v>
      </c>
      <c r="AX58" s="85">
        <f t="shared" si="13"/>
        <v>1196179874</v>
      </c>
      <c r="AY58" s="85">
        <f aca="true" t="shared" si="64" ref="AY58:BD58">SUM(AY32:AY57)</f>
        <v>10726740</v>
      </c>
      <c r="AZ58" s="85">
        <f t="shared" si="64"/>
        <v>115098927</v>
      </c>
      <c r="BA58" s="85">
        <f t="shared" si="64"/>
        <v>93626410</v>
      </c>
      <c r="BB58" s="85">
        <f t="shared" si="64"/>
        <v>97845383</v>
      </c>
      <c r="BC58" s="85">
        <f t="shared" si="64"/>
        <v>67177118</v>
      </c>
      <c r="BD58" s="85">
        <f t="shared" si="64"/>
        <v>27037829</v>
      </c>
      <c r="BE58" s="85">
        <f t="shared" si="15"/>
        <v>411512407</v>
      </c>
      <c r="BF58" s="85">
        <f aca="true" t="shared" si="65" ref="BF58:BK58">SUM(BF32:BF57)</f>
        <v>18817533</v>
      </c>
      <c r="BG58" s="85">
        <f t="shared" si="65"/>
        <v>98422155</v>
      </c>
      <c r="BH58" s="85">
        <f t="shared" si="65"/>
        <v>70736125</v>
      </c>
      <c r="BI58" s="85">
        <f t="shared" si="65"/>
        <v>67214583</v>
      </c>
      <c r="BJ58" s="85">
        <f t="shared" si="65"/>
        <v>64961615</v>
      </c>
      <c r="BK58" s="85">
        <f t="shared" si="65"/>
        <v>65630637</v>
      </c>
      <c r="BL58" s="125">
        <f t="shared" si="17"/>
        <v>385782648</v>
      </c>
      <c r="BM58" s="132">
        <f aca="true" t="shared" si="66" ref="BM58:BR58">SUM(BM32:BM57)</f>
        <v>1460248</v>
      </c>
      <c r="BN58" s="85">
        <f t="shared" si="66"/>
        <v>42357675</v>
      </c>
      <c r="BO58" s="85">
        <f t="shared" si="66"/>
        <v>63612162</v>
      </c>
      <c r="BP58" s="85">
        <f t="shared" si="66"/>
        <v>102407484</v>
      </c>
      <c r="BQ58" s="85">
        <f t="shared" si="66"/>
        <v>118054732</v>
      </c>
      <c r="BR58" s="85">
        <f t="shared" si="66"/>
        <v>98421660</v>
      </c>
      <c r="BS58" s="85">
        <f t="shared" si="19"/>
        <v>426313961</v>
      </c>
      <c r="BT58" s="85">
        <f aca="true" t="shared" si="67" ref="BT58:BY58">SUM(BT32:BT57)</f>
        <v>1371084</v>
      </c>
      <c r="BU58" s="85">
        <f t="shared" si="67"/>
        <v>32184329</v>
      </c>
      <c r="BV58" s="85">
        <f t="shared" si="67"/>
        <v>47577787</v>
      </c>
      <c r="BW58" s="85">
        <f t="shared" si="67"/>
        <v>75705892</v>
      </c>
      <c r="BX58" s="85">
        <f t="shared" si="67"/>
        <v>87594918</v>
      </c>
      <c r="BY58" s="85">
        <f t="shared" si="67"/>
        <v>73718963</v>
      </c>
      <c r="BZ58" s="85">
        <f t="shared" si="21"/>
        <v>318152973</v>
      </c>
      <c r="CA58" s="85">
        <f aca="true" t="shared" si="68" ref="CA58:CF58">SUM(CA32:CA57)</f>
        <v>89164</v>
      </c>
      <c r="CB58" s="85">
        <f t="shared" si="68"/>
        <v>9829928</v>
      </c>
      <c r="CC58" s="85">
        <f t="shared" si="68"/>
        <v>15269389</v>
      </c>
      <c r="CD58" s="85">
        <f t="shared" si="68"/>
        <v>24921675</v>
      </c>
      <c r="CE58" s="85">
        <f t="shared" si="68"/>
        <v>28546124</v>
      </c>
      <c r="CF58" s="85">
        <f t="shared" si="68"/>
        <v>21056472</v>
      </c>
      <c r="CG58" s="85">
        <f t="shared" si="23"/>
        <v>99712752</v>
      </c>
      <c r="CH58" s="85">
        <f aca="true" t="shared" si="69" ref="CH58:CM58">SUM(CH32:CH57)</f>
        <v>0</v>
      </c>
      <c r="CI58" s="85">
        <f t="shared" si="69"/>
        <v>343418</v>
      </c>
      <c r="CJ58" s="85">
        <f t="shared" si="69"/>
        <v>764986</v>
      </c>
      <c r="CK58" s="85">
        <f t="shared" si="69"/>
        <v>1779917</v>
      </c>
      <c r="CL58" s="85">
        <f t="shared" si="69"/>
        <v>1913690</v>
      </c>
      <c r="CM58" s="85">
        <f t="shared" si="69"/>
        <v>3646225</v>
      </c>
      <c r="CN58" s="125">
        <f t="shared" si="25"/>
        <v>8448236</v>
      </c>
      <c r="CO58" s="132">
        <f aca="true" t="shared" si="70" ref="CO58:CT58">SUM(CO32:CO57)</f>
        <v>103977882</v>
      </c>
      <c r="CP58" s="85">
        <f t="shared" si="70"/>
        <v>379444736</v>
      </c>
      <c r="CQ58" s="85">
        <f t="shared" si="70"/>
        <v>260319359</v>
      </c>
      <c r="CR58" s="85">
        <f t="shared" si="70"/>
        <v>225533869</v>
      </c>
      <c r="CS58" s="85">
        <f t="shared" si="70"/>
        <v>178779973</v>
      </c>
      <c r="CT58" s="85">
        <f t="shared" si="70"/>
        <v>129340744</v>
      </c>
      <c r="CU58" s="85">
        <f t="shared" si="27"/>
        <v>1277396563</v>
      </c>
      <c r="CV58" s="85">
        <f aca="true" t="shared" si="71" ref="CV58:DA58">SUM(CV32:CV57)</f>
        <v>1736640</v>
      </c>
      <c r="CW58" s="85">
        <f t="shared" si="71"/>
        <v>12009780</v>
      </c>
      <c r="CX58" s="85">
        <f t="shared" si="71"/>
        <v>10659690</v>
      </c>
      <c r="CY58" s="85">
        <f t="shared" si="71"/>
        <v>11386710</v>
      </c>
      <c r="CZ58" s="85">
        <f t="shared" si="71"/>
        <v>11043030</v>
      </c>
      <c r="DA58" s="85">
        <f t="shared" si="71"/>
        <v>15014070</v>
      </c>
      <c r="DB58" s="85">
        <f t="shared" si="29"/>
        <v>61849920</v>
      </c>
      <c r="DC58" s="85">
        <f>SUM(DC32:DC57)</f>
        <v>44149303</v>
      </c>
      <c r="DD58" s="85">
        <f>SUM(DD32:DD57)</f>
        <v>65416407</v>
      </c>
      <c r="DE58" s="85">
        <f>SUM(DE32:DE57)</f>
        <v>57193628</v>
      </c>
      <c r="DF58" s="85">
        <f>SUM(DF32:DF57)</f>
        <v>30056917</v>
      </c>
      <c r="DG58" s="85">
        <f>SUM(DG32:DG57)</f>
        <v>8022490</v>
      </c>
      <c r="DH58" s="85">
        <f t="shared" si="30"/>
        <v>204838745</v>
      </c>
      <c r="DI58" s="85">
        <f aca="true" t="shared" si="72" ref="DI58:DN58">SUM(DI32:DI57)</f>
        <v>20210297</v>
      </c>
      <c r="DJ58" s="85">
        <f t="shared" si="72"/>
        <v>121622580</v>
      </c>
      <c r="DK58" s="85">
        <f t="shared" si="72"/>
        <v>93547337</v>
      </c>
      <c r="DL58" s="85">
        <f t="shared" si="72"/>
        <v>94187638</v>
      </c>
      <c r="DM58" s="85">
        <f t="shared" si="72"/>
        <v>94242907</v>
      </c>
      <c r="DN58" s="85">
        <f t="shared" si="72"/>
        <v>72169788</v>
      </c>
      <c r="DO58" s="85">
        <f t="shared" si="32"/>
        <v>495980547</v>
      </c>
      <c r="DP58" s="85">
        <f aca="true" t="shared" si="73" ref="DP58:DU58">SUM(DP32:DP57)</f>
        <v>82030945</v>
      </c>
      <c r="DQ58" s="85">
        <f t="shared" si="73"/>
        <v>201663073</v>
      </c>
      <c r="DR58" s="85">
        <f t="shared" si="73"/>
        <v>90695925</v>
      </c>
      <c r="DS58" s="85">
        <f t="shared" si="73"/>
        <v>62765893</v>
      </c>
      <c r="DT58" s="85">
        <f t="shared" si="73"/>
        <v>43437119</v>
      </c>
      <c r="DU58" s="85">
        <f t="shared" si="73"/>
        <v>34134396</v>
      </c>
      <c r="DV58" s="125">
        <f t="shared" si="34"/>
        <v>514727351</v>
      </c>
      <c r="DW58" s="132">
        <f aca="true" t="shared" si="74" ref="DW58:EB58">SUM(DW32:DW57)</f>
        <v>2172311</v>
      </c>
      <c r="DX58" s="85">
        <f t="shared" si="74"/>
        <v>9142332</v>
      </c>
      <c r="DY58" s="85">
        <f t="shared" si="74"/>
        <v>4802841</v>
      </c>
      <c r="DZ58" s="85">
        <f t="shared" si="74"/>
        <v>5562812</v>
      </c>
      <c r="EA58" s="85">
        <f t="shared" si="74"/>
        <v>4751933</v>
      </c>
      <c r="EB58" s="85">
        <f t="shared" si="74"/>
        <v>2687432</v>
      </c>
      <c r="EC58" s="125">
        <f>SUM(DW58:EB58)</f>
        <v>29119661</v>
      </c>
      <c r="ED58" s="132">
        <f>SUM(ED32:ED57)</f>
        <v>16152790</v>
      </c>
      <c r="EE58" s="85">
        <f>SUM(EE32:EE57)</f>
        <v>32192822</v>
      </c>
      <c r="EF58" s="85">
        <f>SUM(EF32:EF57)</f>
        <v>13414803</v>
      </c>
      <c r="EG58" s="85">
        <f>SUM(EG32:EG57)</f>
        <v>12854844</v>
      </c>
      <c r="EH58" s="85">
        <f>SUM(EH32:EH57)</f>
        <v>6797547</v>
      </c>
      <c r="EI58" s="85">
        <f>SUM(EI32:EI57)</f>
        <v>2195803</v>
      </c>
      <c r="EJ58" s="133">
        <f>SUM(ED58:EI58)</f>
        <v>83608609</v>
      </c>
      <c r="EK58" s="132">
        <f>SUM(EK32:EK57)</f>
        <v>0</v>
      </c>
      <c r="EL58" s="85">
        <f>SUM(EL32:EL57)</f>
        <v>0</v>
      </c>
      <c r="EM58" s="85">
        <f>SUM(EM32:EM57)</f>
        <v>351703190</v>
      </c>
      <c r="EN58" s="85">
        <f>SUM(EN32:EN57)</f>
        <v>607564799</v>
      </c>
      <c r="EO58" s="85">
        <f>SUM(EO32:EO57)</f>
        <v>1060436278</v>
      </c>
      <c r="EP58" s="85">
        <f>SUM(EP32:EP57)</f>
        <v>1780028766</v>
      </c>
      <c r="EQ58" s="85">
        <f>SUM(EQ32:EQ57)</f>
        <v>2115831737</v>
      </c>
      <c r="ER58" s="125">
        <f>SUM(EK58:EQ58)</f>
        <v>5915564770</v>
      </c>
      <c r="ES58" s="132">
        <f>SUM(ES32:ES57)</f>
        <v>0</v>
      </c>
      <c r="ET58" s="85">
        <f>SUM(ET32:ET57)</f>
        <v>0</v>
      </c>
      <c r="EU58" s="85">
        <f>SUM(EU32:EU57)</f>
        <v>166316036</v>
      </c>
      <c r="EV58" s="85">
        <f>SUM(EV32:EV57)</f>
        <v>298762017</v>
      </c>
      <c r="EW58" s="85">
        <f>SUM(EW32:EW57)</f>
        <v>543328596</v>
      </c>
      <c r="EX58" s="85">
        <f>SUM(EX32:EX57)</f>
        <v>972488795</v>
      </c>
      <c r="EY58" s="85">
        <f>SUM(EY32:EY57)</f>
        <v>1016722759</v>
      </c>
      <c r="EZ58" s="85">
        <f>SUM(ES58:EY58)</f>
        <v>2997618203</v>
      </c>
      <c r="FA58" s="85">
        <f>SUM(FA32:FA57)</f>
        <v>172942307</v>
      </c>
      <c r="FB58" s="85">
        <f>SUM(FB32:FB57)</f>
        <v>276301125</v>
      </c>
      <c r="FC58" s="85">
        <f>SUM(FC32:FC57)</f>
        <v>405878898</v>
      </c>
      <c r="FD58" s="85">
        <f>SUM(FD32:FD57)</f>
        <v>442387840</v>
      </c>
      <c r="FE58" s="85">
        <f>SUM(FE32:FE57)</f>
        <v>214917756</v>
      </c>
      <c r="FF58" s="85">
        <f>SUM(FA58:FE58)</f>
        <v>1512427926</v>
      </c>
      <c r="FG58" s="85">
        <f>SUM(FG32:FG57)</f>
        <v>12444847</v>
      </c>
      <c r="FH58" s="85">
        <f>SUM(FH32:FH57)</f>
        <v>32501657</v>
      </c>
      <c r="FI58" s="85">
        <f>SUM(FI32:FI57)</f>
        <v>111228784</v>
      </c>
      <c r="FJ58" s="85">
        <f>SUM(FJ32:FJ57)</f>
        <v>365152131</v>
      </c>
      <c r="FK58" s="85">
        <f>SUM(FK32:FK57)</f>
        <v>884191222</v>
      </c>
      <c r="FL58" s="133">
        <f>SUM(FG58:FK58)</f>
        <v>1405518641</v>
      </c>
      <c r="FM58" s="132">
        <f>SUM(FM32:FM57)</f>
        <v>0</v>
      </c>
      <c r="FN58" s="85">
        <f>SUM(FN32:FN57)</f>
        <v>359983154</v>
      </c>
      <c r="FO58" s="85">
        <f>SUM(FO32:FO57)</f>
        <v>1982449684</v>
      </c>
      <c r="FP58" s="85">
        <f>SUM(FP32:FP57)</f>
        <v>1753832406</v>
      </c>
      <c r="FQ58" s="85">
        <f>SUM(FQ32:FQ57)</f>
        <v>2187813876</v>
      </c>
      <c r="FR58" s="85">
        <f>SUM(FR32:FR57)</f>
        <v>2752900045</v>
      </c>
      <c r="FS58" s="85">
        <f>SUM(FS32:FS57)</f>
        <v>3005015979</v>
      </c>
      <c r="FT58" s="125">
        <f>SUM(FM58:FS58)</f>
        <v>12041995144</v>
      </c>
    </row>
    <row r="59" spans="1:176" s="129" customFormat="1" ht="18" customHeight="1">
      <c r="A59" s="109" t="s">
        <v>68</v>
      </c>
      <c r="B59" s="84">
        <v>2801988</v>
      </c>
      <c r="C59" s="84">
        <v>11284503</v>
      </c>
      <c r="D59" s="84">
        <v>6684620</v>
      </c>
      <c r="E59" s="84">
        <v>5814122</v>
      </c>
      <c r="F59" s="84">
        <v>5824632</v>
      </c>
      <c r="G59" s="84">
        <v>5596973</v>
      </c>
      <c r="H59" s="173">
        <f t="shared" si="1"/>
        <v>38006838</v>
      </c>
      <c r="I59" s="84">
        <v>2159973</v>
      </c>
      <c r="J59" s="84">
        <v>8781381</v>
      </c>
      <c r="K59" s="84">
        <v>5057395</v>
      </c>
      <c r="L59" s="84">
        <v>3913212</v>
      </c>
      <c r="M59" s="84">
        <v>4378585</v>
      </c>
      <c r="N59" s="84">
        <v>3597116</v>
      </c>
      <c r="O59" s="126">
        <f t="shared" si="3"/>
        <v>27887662</v>
      </c>
      <c r="P59" s="84">
        <v>594486</v>
      </c>
      <c r="Q59" s="84">
        <v>2178675</v>
      </c>
      <c r="R59" s="84">
        <v>1119678</v>
      </c>
      <c r="S59" s="84">
        <v>1497249</v>
      </c>
      <c r="T59" s="84">
        <v>1104853</v>
      </c>
      <c r="U59" s="84">
        <v>1059553</v>
      </c>
      <c r="V59" s="124">
        <f t="shared" si="5"/>
        <v>7554494</v>
      </c>
      <c r="W59" s="84">
        <v>0</v>
      </c>
      <c r="X59" s="84">
        <v>0</v>
      </c>
      <c r="Y59" s="84">
        <v>0</v>
      </c>
      <c r="Z59" s="84">
        <v>45000</v>
      </c>
      <c r="AA59" s="84">
        <v>168750</v>
      </c>
      <c r="AB59" s="84">
        <v>461250</v>
      </c>
      <c r="AC59" s="124">
        <f t="shared" si="7"/>
        <v>675000</v>
      </c>
      <c r="AD59" s="84">
        <v>33507</v>
      </c>
      <c r="AE59" s="84">
        <v>244008</v>
      </c>
      <c r="AF59" s="84">
        <v>149166</v>
      </c>
      <c r="AG59" s="84">
        <v>34095</v>
      </c>
      <c r="AH59" s="84">
        <v>149770</v>
      </c>
      <c r="AI59" s="84">
        <v>546103</v>
      </c>
      <c r="AJ59" s="124">
        <f t="shared" si="9"/>
        <v>1156649</v>
      </c>
      <c r="AK59" s="84">
        <v>0</v>
      </c>
      <c r="AL59" s="84">
        <v>0</v>
      </c>
      <c r="AM59" s="84">
        <v>0</v>
      </c>
      <c r="AN59" s="84">
        <v>0</v>
      </c>
      <c r="AO59" s="84">
        <v>0</v>
      </c>
      <c r="AP59" s="84">
        <v>0</v>
      </c>
      <c r="AQ59" s="124">
        <f t="shared" si="11"/>
        <v>0</v>
      </c>
      <c r="AR59" s="84">
        <v>899919</v>
      </c>
      <c r="AS59" s="84">
        <v>3869853</v>
      </c>
      <c r="AT59" s="84">
        <v>2444243</v>
      </c>
      <c r="AU59" s="84">
        <v>1654110</v>
      </c>
      <c r="AV59" s="84">
        <v>1748420</v>
      </c>
      <c r="AW59" s="84">
        <v>658404</v>
      </c>
      <c r="AX59" s="124">
        <f t="shared" si="13"/>
        <v>11274949</v>
      </c>
      <c r="AY59" s="84">
        <v>487773</v>
      </c>
      <c r="AZ59" s="84">
        <v>1949232</v>
      </c>
      <c r="BA59" s="84">
        <v>829373</v>
      </c>
      <c r="BB59" s="84">
        <v>373509</v>
      </c>
      <c r="BC59" s="84">
        <v>858834</v>
      </c>
      <c r="BD59" s="84">
        <v>462378</v>
      </c>
      <c r="BE59" s="124">
        <f t="shared" si="15"/>
        <v>4961099</v>
      </c>
      <c r="BF59" s="84">
        <v>144288</v>
      </c>
      <c r="BG59" s="84">
        <v>539613</v>
      </c>
      <c r="BH59" s="84">
        <v>514935</v>
      </c>
      <c r="BI59" s="84">
        <v>309249</v>
      </c>
      <c r="BJ59" s="84">
        <v>347958</v>
      </c>
      <c r="BK59" s="84">
        <v>409428</v>
      </c>
      <c r="BL59" s="123">
        <f t="shared" si="17"/>
        <v>2265471</v>
      </c>
      <c r="BM59" s="165">
        <v>64890</v>
      </c>
      <c r="BN59" s="84">
        <v>439614</v>
      </c>
      <c r="BO59" s="84">
        <v>556020</v>
      </c>
      <c r="BP59" s="84">
        <v>983844</v>
      </c>
      <c r="BQ59" s="84">
        <v>999126</v>
      </c>
      <c r="BR59" s="84">
        <v>1237448</v>
      </c>
      <c r="BS59" s="126">
        <f t="shared" si="19"/>
        <v>4280942</v>
      </c>
      <c r="BT59" s="84">
        <v>49986</v>
      </c>
      <c r="BU59" s="84">
        <v>241533</v>
      </c>
      <c r="BV59" s="84">
        <v>515655</v>
      </c>
      <c r="BW59" s="84">
        <v>983844</v>
      </c>
      <c r="BX59" s="84">
        <v>902862</v>
      </c>
      <c r="BY59" s="84">
        <v>1148409</v>
      </c>
      <c r="BZ59" s="126">
        <f t="shared" si="21"/>
        <v>3842289</v>
      </c>
      <c r="CA59" s="84">
        <v>14904</v>
      </c>
      <c r="CB59" s="84">
        <v>198081</v>
      </c>
      <c r="CC59" s="84">
        <v>40365</v>
      </c>
      <c r="CD59" s="84">
        <v>0</v>
      </c>
      <c r="CE59" s="84">
        <v>96264</v>
      </c>
      <c r="CF59" s="84">
        <v>89039</v>
      </c>
      <c r="CG59" s="126">
        <f t="shared" si="23"/>
        <v>438653</v>
      </c>
      <c r="CH59" s="84">
        <v>0</v>
      </c>
      <c r="CI59" s="84">
        <v>0</v>
      </c>
      <c r="CJ59" s="84">
        <v>0</v>
      </c>
      <c r="CK59" s="84">
        <v>0</v>
      </c>
      <c r="CL59" s="84">
        <v>0</v>
      </c>
      <c r="CM59" s="84">
        <v>0</v>
      </c>
      <c r="CN59" s="123">
        <f t="shared" si="25"/>
        <v>0</v>
      </c>
      <c r="CO59" s="165">
        <v>566775</v>
      </c>
      <c r="CP59" s="84">
        <v>1937823</v>
      </c>
      <c r="CQ59" s="84">
        <v>907815</v>
      </c>
      <c r="CR59" s="84">
        <v>835418</v>
      </c>
      <c r="CS59" s="84">
        <v>446921</v>
      </c>
      <c r="CT59" s="84">
        <v>720829</v>
      </c>
      <c r="CU59" s="126">
        <f t="shared" si="27"/>
        <v>5415581</v>
      </c>
      <c r="CV59" s="84">
        <v>4500</v>
      </c>
      <c r="CW59" s="84">
        <v>84420</v>
      </c>
      <c r="CX59" s="84">
        <v>55620</v>
      </c>
      <c r="CY59" s="84">
        <v>16920</v>
      </c>
      <c r="CZ59" s="84">
        <v>23220</v>
      </c>
      <c r="DA59" s="84">
        <v>32220</v>
      </c>
      <c r="DB59" s="126">
        <f t="shared" si="29"/>
        <v>216900</v>
      </c>
      <c r="DC59" s="84">
        <v>667798</v>
      </c>
      <c r="DD59" s="84">
        <v>238410</v>
      </c>
      <c r="DE59" s="84">
        <v>484876</v>
      </c>
      <c r="DF59" s="84">
        <v>0</v>
      </c>
      <c r="DG59" s="84">
        <v>0</v>
      </c>
      <c r="DH59" s="126">
        <f t="shared" si="30"/>
        <v>1391084</v>
      </c>
      <c r="DI59" s="84">
        <v>0</v>
      </c>
      <c r="DJ59" s="84">
        <v>0</v>
      </c>
      <c r="DK59" s="84">
        <v>0</v>
      </c>
      <c r="DL59" s="84">
        <v>0</v>
      </c>
      <c r="DM59" s="84">
        <v>104895</v>
      </c>
      <c r="DN59" s="84">
        <v>473609</v>
      </c>
      <c r="DO59" s="126">
        <f t="shared" si="32"/>
        <v>578504</v>
      </c>
      <c r="DP59" s="84">
        <v>562275</v>
      </c>
      <c r="DQ59" s="84">
        <v>1185605</v>
      </c>
      <c r="DR59" s="84">
        <v>613785</v>
      </c>
      <c r="DS59" s="84">
        <v>333622</v>
      </c>
      <c r="DT59" s="84">
        <v>318806</v>
      </c>
      <c r="DU59" s="84">
        <v>215000</v>
      </c>
      <c r="DV59" s="123">
        <f t="shared" si="34"/>
        <v>3229093</v>
      </c>
      <c r="DW59" s="165">
        <v>10350</v>
      </c>
      <c r="DX59" s="84">
        <v>0</v>
      </c>
      <c r="DY59" s="84">
        <v>0</v>
      </c>
      <c r="DZ59" s="84">
        <v>81648</v>
      </c>
      <c r="EA59" s="84">
        <v>0</v>
      </c>
      <c r="EB59" s="84">
        <v>41580</v>
      </c>
      <c r="EC59" s="123">
        <f>SUM(DW59:EB59)</f>
        <v>133578</v>
      </c>
      <c r="ED59" s="165">
        <v>0</v>
      </c>
      <c r="EE59" s="84">
        <v>125685</v>
      </c>
      <c r="EF59" s="84">
        <v>163390</v>
      </c>
      <c r="EG59" s="84">
        <v>0</v>
      </c>
      <c r="EH59" s="84">
        <v>0</v>
      </c>
      <c r="EI59" s="84">
        <v>0</v>
      </c>
      <c r="EJ59" s="166">
        <f>SUM(ED59:EI59)</f>
        <v>289075</v>
      </c>
      <c r="EK59" s="165">
        <v>0</v>
      </c>
      <c r="EL59" s="84">
        <v>0</v>
      </c>
      <c r="EM59" s="84">
        <v>5011095</v>
      </c>
      <c r="EN59" s="84">
        <v>5317017</v>
      </c>
      <c r="EO59" s="84">
        <v>9333559</v>
      </c>
      <c r="EP59" s="84">
        <v>18513890</v>
      </c>
      <c r="EQ59" s="84">
        <v>19169286</v>
      </c>
      <c r="ER59" s="123">
        <f>SUM(EK59:EQ59)</f>
        <v>57344847</v>
      </c>
      <c r="ES59" s="165">
        <v>0</v>
      </c>
      <c r="ET59" s="84">
        <v>0</v>
      </c>
      <c r="EU59" s="84">
        <v>2745721</v>
      </c>
      <c r="EV59" s="84">
        <v>3367404</v>
      </c>
      <c r="EW59" s="84">
        <v>5029736</v>
      </c>
      <c r="EX59" s="84">
        <v>12731716</v>
      </c>
      <c r="EY59" s="84">
        <v>11782541</v>
      </c>
      <c r="EZ59" s="126">
        <f>SUM(ES59:EY59)</f>
        <v>35657118</v>
      </c>
      <c r="FA59" s="84">
        <v>1987237</v>
      </c>
      <c r="FB59" s="84">
        <v>1949613</v>
      </c>
      <c r="FC59" s="84">
        <v>3153673</v>
      </c>
      <c r="FD59" s="84">
        <v>3383173</v>
      </c>
      <c r="FE59" s="84">
        <v>2261276</v>
      </c>
      <c r="FF59" s="126">
        <f>SUM(FA59:FE59)</f>
        <v>12734972</v>
      </c>
      <c r="FG59" s="84">
        <v>278137</v>
      </c>
      <c r="FH59" s="84">
        <v>0</v>
      </c>
      <c r="FI59" s="84">
        <v>1150150</v>
      </c>
      <c r="FJ59" s="84">
        <v>2399001</v>
      </c>
      <c r="FK59" s="84">
        <v>5125469</v>
      </c>
      <c r="FL59" s="166">
        <f>SUM(FG59:FK59)</f>
        <v>8952757</v>
      </c>
      <c r="FM59" s="165">
        <v>0</v>
      </c>
      <c r="FN59" s="84">
        <v>2801988</v>
      </c>
      <c r="FO59" s="84">
        <v>16295598</v>
      </c>
      <c r="FP59" s="84">
        <v>12001637</v>
      </c>
      <c r="FQ59" s="84">
        <v>15147681</v>
      </c>
      <c r="FR59" s="84">
        <v>24338522</v>
      </c>
      <c r="FS59" s="84">
        <v>24766259</v>
      </c>
      <c r="FT59" s="123">
        <f>SUM(FM59:FS59)</f>
        <v>95351685</v>
      </c>
    </row>
    <row r="60" spans="1:176" s="129" customFormat="1" ht="18" customHeight="1">
      <c r="A60" s="109" t="s">
        <v>69</v>
      </c>
      <c r="B60" s="84">
        <v>993675</v>
      </c>
      <c r="C60" s="84">
        <v>7717367</v>
      </c>
      <c r="D60" s="84">
        <v>4509165</v>
      </c>
      <c r="E60" s="84">
        <v>5276938</v>
      </c>
      <c r="F60" s="84">
        <v>2785971</v>
      </c>
      <c r="G60" s="84">
        <v>943359</v>
      </c>
      <c r="H60" s="173">
        <f t="shared" si="1"/>
        <v>22226475</v>
      </c>
      <c r="I60" s="84">
        <v>556439</v>
      </c>
      <c r="J60" s="84">
        <v>5665291</v>
      </c>
      <c r="K60" s="84">
        <v>3370990</v>
      </c>
      <c r="L60" s="84">
        <v>3410521</v>
      </c>
      <c r="M60" s="84">
        <v>2073748</v>
      </c>
      <c r="N60" s="84">
        <v>672885</v>
      </c>
      <c r="O60" s="126">
        <f t="shared" si="3"/>
        <v>15749874</v>
      </c>
      <c r="P60" s="84">
        <v>205776</v>
      </c>
      <c r="Q60" s="84">
        <v>1519362</v>
      </c>
      <c r="R60" s="84">
        <v>511485</v>
      </c>
      <c r="S60" s="84">
        <v>793034</v>
      </c>
      <c r="T60" s="84">
        <v>627284</v>
      </c>
      <c r="U60" s="84">
        <v>137862</v>
      </c>
      <c r="V60" s="124">
        <f t="shared" si="5"/>
        <v>3794803</v>
      </c>
      <c r="W60" s="84">
        <v>0</v>
      </c>
      <c r="X60" s="84">
        <v>0</v>
      </c>
      <c r="Y60" s="84">
        <v>0</v>
      </c>
      <c r="Z60" s="84">
        <v>45810</v>
      </c>
      <c r="AA60" s="84">
        <v>0</v>
      </c>
      <c r="AB60" s="84">
        <v>0</v>
      </c>
      <c r="AC60" s="124">
        <f t="shared" si="7"/>
        <v>45810</v>
      </c>
      <c r="AD60" s="84">
        <v>37152</v>
      </c>
      <c r="AE60" s="84">
        <v>523593</v>
      </c>
      <c r="AF60" s="84">
        <v>243495</v>
      </c>
      <c r="AG60" s="84">
        <v>203112</v>
      </c>
      <c r="AH60" s="84">
        <v>310302</v>
      </c>
      <c r="AI60" s="84">
        <v>103095</v>
      </c>
      <c r="AJ60" s="124">
        <f t="shared" si="9"/>
        <v>1420749</v>
      </c>
      <c r="AK60" s="84">
        <v>0</v>
      </c>
      <c r="AL60" s="84">
        <v>0</v>
      </c>
      <c r="AM60" s="84">
        <v>0</v>
      </c>
      <c r="AN60" s="84">
        <v>0</v>
      </c>
      <c r="AO60" s="84">
        <v>20037</v>
      </c>
      <c r="AP60" s="84">
        <v>0</v>
      </c>
      <c r="AQ60" s="124">
        <f t="shared" si="11"/>
        <v>20037</v>
      </c>
      <c r="AR60" s="84">
        <v>254111</v>
      </c>
      <c r="AS60" s="84">
        <v>2522790</v>
      </c>
      <c r="AT60" s="84">
        <v>2121081</v>
      </c>
      <c r="AU60" s="84">
        <v>1780982</v>
      </c>
      <c r="AV60" s="84">
        <v>761278</v>
      </c>
      <c r="AW60" s="84">
        <v>300105</v>
      </c>
      <c r="AX60" s="124">
        <f t="shared" si="13"/>
        <v>7740347</v>
      </c>
      <c r="AY60" s="84">
        <v>0</v>
      </c>
      <c r="AZ60" s="84">
        <v>672091</v>
      </c>
      <c r="BA60" s="84">
        <v>334729</v>
      </c>
      <c r="BB60" s="84">
        <v>369333</v>
      </c>
      <c r="BC60" s="84">
        <v>165472</v>
      </c>
      <c r="BD60" s="84">
        <v>25173</v>
      </c>
      <c r="BE60" s="124">
        <f t="shared" si="15"/>
        <v>1566798</v>
      </c>
      <c r="BF60" s="84">
        <v>59400</v>
      </c>
      <c r="BG60" s="84">
        <v>427455</v>
      </c>
      <c r="BH60" s="84">
        <v>160200</v>
      </c>
      <c r="BI60" s="84">
        <v>218250</v>
      </c>
      <c r="BJ60" s="84">
        <v>189375</v>
      </c>
      <c r="BK60" s="84">
        <v>106650</v>
      </c>
      <c r="BL60" s="123">
        <f t="shared" si="17"/>
        <v>1161330</v>
      </c>
      <c r="BM60" s="165">
        <v>44583</v>
      </c>
      <c r="BN60" s="84">
        <v>209898</v>
      </c>
      <c r="BO60" s="84">
        <v>336114</v>
      </c>
      <c r="BP60" s="84">
        <v>978302</v>
      </c>
      <c r="BQ60" s="84">
        <v>477630</v>
      </c>
      <c r="BR60" s="84">
        <v>201321</v>
      </c>
      <c r="BS60" s="126">
        <f t="shared" si="19"/>
        <v>2247848</v>
      </c>
      <c r="BT60" s="84">
        <v>0</v>
      </c>
      <c r="BU60" s="84">
        <v>182547</v>
      </c>
      <c r="BV60" s="84">
        <v>253428</v>
      </c>
      <c r="BW60" s="84">
        <v>896982</v>
      </c>
      <c r="BX60" s="84">
        <v>445689</v>
      </c>
      <c r="BY60" s="84">
        <v>201321</v>
      </c>
      <c r="BZ60" s="126">
        <f t="shared" si="21"/>
        <v>1979967</v>
      </c>
      <c r="CA60" s="84">
        <v>44583</v>
      </c>
      <c r="CB60" s="84">
        <v>27351</v>
      </c>
      <c r="CC60" s="84">
        <v>82686</v>
      </c>
      <c r="CD60" s="84">
        <v>43452</v>
      </c>
      <c r="CE60" s="84">
        <v>31941</v>
      </c>
      <c r="CF60" s="84">
        <v>0</v>
      </c>
      <c r="CG60" s="126">
        <f t="shared" si="23"/>
        <v>230013</v>
      </c>
      <c r="CH60" s="84">
        <v>0</v>
      </c>
      <c r="CI60" s="84">
        <v>0</v>
      </c>
      <c r="CJ60" s="84">
        <v>0</v>
      </c>
      <c r="CK60" s="84">
        <v>37868</v>
      </c>
      <c r="CL60" s="84">
        <v>0</v>
      </c>
      <c r="CM60" s="84">
        <v>0</v>
      </c>
      <c r="CN60" s="123">
        <f t="shared" si="25"/>
        <v>37868</v>
      </c>
      <c r="CO60" s="165">
        <v>212653</v>
      </c>
      <c r="CP60" s="84">
        <v>1815718</v>
      </c>
      <c r="CQ60" s="84">
        <v>555155</v>
      </c>
      <c r="CR60" s="84">
        <v>512456</v>
      </c>
      <c r="CS60" s="84">
        <v>196073</v>
      </c>
      <c r="CT60" s="84">
        <v>69153</v>
      </c>
      <c r="CU60" s="126">
        <f t="shared" si="27"/>
        <v>3361208</v>
      </c>
      <c r="CV60" s="84">
        <v>0</v>
      </c>
      <c r="CW60" s="84">
        <v>70200</v>
      </c>
      <c r="CX60" s="84">
        <v>27720</v>
      </c>
      <c r="CY60" s="84">
        <v>9720</v>
      </c>
      <c r="CZ60" s="84">
        <v>37350</v>
      </c>
      <c r="DA60" s="84">
        <v>0</v>
      </c>
      <c r="DB60" s="126">
        <f t="shared" si="29"/>
        <v>144990</v>
      </c>
      <c r="DC60" s="84">
        <v>905002</v>
      </c>
      <c r="DD60" s="84">
        <v>0</v>
      </c>
      <c r="DE60" s="84">
        <v>227583</v>
      </c>
      <c r="DF60" s="84">
        <v>0</v>
      </c>
      <c r="DG60" s="84">
        <v>0</v>
      </c>
      <c r="DH60" s="126">
        <f t="shared" si="30"/>
        <v>1132585</v>
      </c>
      <c r="DI60" s="84">
        <v>0</v>
      </c>
      <c r="DJ60" s="84">
        <v>0</v>
      </c>
      <c r="DK60" s="84">
        <v>169313</v>
      </c>
      <c r="DL60" s="84">
        <v>0</v>
      </c>
      <c r="DM60" s="84">
        <v>0</v>
      </c>
      <c r="DN60" s="84">
        <v>0</v>
      </c>
      <c r="DO60" s="126">
        <f t="shared" si="32"/>
        <v>169313</v>
      </c>
      <c r="DP60" s="84">
        <v>212653</v>
      </c>
      <c r="DQ60" s="84">
        <v>840516</v>
      </c>
      <c r="DR60" s="84">
        <v>358122</v>
      </c>
      <c r="DS60" s="84">
        <v>275153</v>
      </c>
      <c r="DT60" s="84">
        <v>158723</v>
      </c>
      <c r="DU60" s="84">
        <v>69153</v>
      </c>
      <c r="DV60" s="123">
        <f t="shared" si="34"/>
        <v>1914320</v>
      </c>
      <c r="DW60" s="165">
        <v>0</v>
      </c>
      <c r="DX60" s="84">
        <v>26460</v>
      </c>
      <c r="DY60" s="84">
        <v>13608</v>
      </c>
      <c r="DZ60" s="84">
        <v>15660</v>
      </c>
      <c r="EA60" s="84">
        <v>38520</v>
      </c>
      <c r="EB60" s="84">
        <v>0</v>
      </c>
      <c r="EC60" s="123">
        <f>SUM(DW60:EB60)</f>
        <v>94248</v>
      </c>
      <c r="ED60" s="165">
        <v>180000</v>
      </c>
      <c r="EE60" s="84">
        <v>0</v>
      </c>
      <c r="EF60" s="84">
        <v>233298</v>
      </c>
      <c r="EG60" s="84">
        <v>359999</v>
      </c>
      <c r="EH60" s="84">
        <v>0</v>
      </c>
      <c r="EI60" s="84">
        <v>0</v>
      </c>
      <c r="EJ60" s="166">
        <f>SUM(ED60:EI60)</f>
        <v>773297</v>
      </c>
      <c r="EK60" s="165">
        <v>0</v>
      </c>
      <c r="EL60" s="84">
        <v>0</v>
      </c>
      <c r="EM60" s="84">
        <v>2176188</v>
      </c>
      <c r="EN60" s="84">
        <v>5908771</v>
      </c>
      <c r="EO60" s="84">
        <v>8225748</v>
      </c>
      <c r="EP60" s="84">
        <v>11213397</v>
      </c>
      <c r="EQ60" s="84">
        <v>14092121</v>
      </c>
      <c r="ER60" s="123">
        <f>SUM(EK60:EQ60)</f>
        <v>41616225</v>
      </c>
      <c r="ES60" s="165">
        <v>0</v>
      </c>
      <c r="ET60" s="84">
        <v>0</v>
      </c>
      <c r="EU60" s="84">
        <v>1699344</v>
      </c>
      <c r="EV60" s="84">
        <v>2839464</v>
      </c>
      <c r="EW60" s="84">
        <v>6515982</v>
      </c>
      <c r="EX60" s="84">
        <v>8320110</v>
      </c>
      <c r="EY60" s="84">
        <v>7699153</v>
      </c>
      <c r="EZ60" s="126">
        <f>SUM(ES60:EY60)</f>
        <v>27074053</v>
      </c>
      <c r="FA60" s="84">
        <v>476844</v>
      </c>
      <c r="FB60" s="84">
        <v>1759102</v>
      </c>
      <c r="FC60" s="84">
        <v>940350</v>
      </c>
      <c r="FD60" s="84">
        <v>1129475</v>
      </c>
      <c r="FE60" s="84">
        <v>1000833</v>
      </c>
      <c r="FF60" s="126">
        <f>SUM(FA60:FE60)</f>
        <v>5306604</v>
      </c>
      <c r="FG60" s="84">
        <v>0</v>
      </c>
      <c r="FH60" s="84">
        <v>1310205</v>
      </c>
      <c r="FI60" s="84">
        <v>769416</v>
      </c>
      <c r="FJ60" s="84">
        <v>1763812</v>
      </c>
      <c r="FK60" s="84">
        <v>5392135</v>
      </c>
      <c r="FL60" s="166">
        <f>SUM(FG60:FK60)</f>
        <v>9235568</v>
      </c>
      <c r="FM60" s="165">
        <v>0</v>
      </c>
      <c r="FN60" s="84">
        <v>993675</v>
      </c>
      <c r="FO60" s="84">
        <v>9893555</v>
      </c>
      <c r="FP60" s="84">
        <v>10417936</v>
      </c>
      <c r="FQ60" s="84">
        <v>13502686</v>
      </c>
      <c r="FR60" s="84">
        <v>13999368</v>
      </c>
      <c r="FS60" s="84">
        <v>15035480</v>
      </c>
      <c r="FT60" s="123">
        <f>SUM(FM60:FS60)</f>
        <v>63842700</v>
      </c>
    </row>
    <row r="61" spans="1:176" s="129" customFormat="1" ht="18" customHeight="1">
      <c r="A61" s="109" t="s">
        <v>70</v>
      </c>
      <c r="B61" s="84">
        <v>380193</v>
      </c>
      <c r="C61" s="84">
        <v>1562941</v>
      </c>
      <c r="D61" s="84">
        <v>1159852</v>
      </c>
      <c r="E61" s="84">
        <v>277759</v>
      </c>
      <c r="F61" s="84">
        <v>794569</v>
      </c>
      <c r="G61" s="84">
        <v>240808</v>
      </c>
      <c r="H61" s="173">
        <f t="shared" si="1"/>
        <v>4416122</v>
      </c>
      <c r="I61" s="84">
        <v>269035</v>
      </c>
      <c r="J61" s="84">
        <v>1188111</v>
      </c>
      <c r="K61" s="84">
        <v>435809</v>
      </c>
      <c r="L61" s="84">
        <v>245646</v>
      </c>
      <c r="M61" s="84">
        <v>450373</v>
      </c>
      <c r="N61" s="84">
        <v>134509</v>
      </c>
      <c r="O61" s="126">
        <f t="shared" si="3"/>
        <v>2723483</v>
      </c>
      <c r="P61" s="84">
        <v>50713</v>
      </c>
      <c r="Q61" s="84">
        <v>664950</v>
      </c>
      <c r="R61" s="84">
        <v>105381</v>
      </c>
      <c r="S61" s="84">
        <v>0</v>
      </c>
      <c r="T61" s="84">
        <v>30783</v>
      </c>
      <c r="U61" s="84">
        <v>0</v>
      </c>
      <c r="V61" s="124">
        <f t="shared" si="5"/>
        <v>851827</v>
      </c>
      <c r="W61" s="84">
        <v>0</v>
      </c>
      <c r="X61" s="84">
        <v>0</v>
      </c>
      <c r="Y61" s="84">
        <v>0</v>
      </c>
      <c r="Z61" s="84">
        <v>0</v>
      </c>
      <c r="AA61" s="84">
        <v>53826</v>
      </c>
      <c r="AB61" s="84">
        <v>34357</v>
      </c>
      <c r="AC61" s="124">
        <f t="shared" si="7"/>
        <v>88183</v>
      </c>
      <c r="AD61" s="84">
        <v>0</v>
      </c>
      <c r="AE61" s="84">
        <v>37350</v>
      </c>
      <c r="AF61" s="84">
        <v>0</v>
      </c>
      <c r="AG61" s="84">
        <v>14940</v>
      </c>
      <c r="AH61" s="84">
        <v>43645</v>
      </c>
      <c r="AI61" s="84">
        <v>32130</v>
      </c>
      <c r="AJ61" s="124">
        <f t="shared" si="9"/>
        <v>128065</v>
      </c>
      <c r="AK61" s="84">
        <v>0</v>
      </c>
      <c r="AL61" s="84">
        <v>0</v>
      </c>
      <c r="AM61" s="84">
        <v>0</v>
      </c>
      <c r="AN61" s="84">
        <v>0</v>
      </c>
      <c r="AO61" s="84">
        <v>0</v>
      </c>
      <c r="AP61" s="84">
        <v>0</v>
      </c>
      <c r="AQ61" s="124">
        <f t="shared" si="11"/>
        <v>0</v>
      </c>
      <c r="AR61" s="84">
        <v>194022</v>
      </c>
      <c r="AS61" s="84">
        <v>425511</v>
      </c>
      <c r="AT61" s="84">
        <v>263493</v>
      </c>
      <c r="AU61" s="84">
        <v>197856</v>
      </c>
      <c r="AV61" s="84">
        <v>261144</v>
      </c>
      <c r="AW61" s="84">
        <v>31572</v>
      </c>
      <c r="AX61" s="124">
        <f t="shared" si="13"/>
        <v>1373598</v>
      </c>
      <c r="AY61" s="84">
        <v>0</v>
      </c>
      <c r="AZ61" s="84">
        <v>0</v>
      </c>
      <c r="BA61" s="84">
        <v>0</v>
      </c>
      <c r="BB61" s="84">
        <v>0</v>
      </c>
      <c r="BC61" s="84">
        <v>0</v>
      </c>
      <c r="BD61" s="84">
        <v>0</v>
      </c>
      <c r="BE61" s="124">
        <f t="shared" si="15"/>
        <v>0</v>
      </c>
      <c r="BF61" s="84">
        <v>24300</v>
      </c>
      <c r="BG61" s="84">
        <v>60300</v>
      </c>
      <c r="BH61" s="84">
        <v>66935</v>
      </c>
      <c r="BI61" s="84">
        <v>32850</v>
      </c>
      <c r="BJ61" s="84">
        <v>60975</v>
      </c>
      <c r="BK61" s="84">
        <v>36450</v>
      </c>
      <c r="BL61" s="123">
        <f t="shared" si="17"/>
        <v>281810</v>
      </c>
      <c r="BM61" s="165">
        <v>0</v>
      </c>
      <c r="BN61" s="84">
        <v>163233</v>
      </c>
      <c r="BO61" s="84">
        <v>141670</v>
      </c>
      <c r="BP61" s="84">
        <v>0</v>
      </c>
      <c r="BQ61" s="84">
        <v>297385</v>
      </c>
      <c r="BR61" s="84">
        <v>92619</v>
      </c>
      <c r="BS61" s="126">
        <f t="shared" si="19"/>
        <v>694907</v>
      </c>
      <c r="BT61" s="84">
        <v>0</v>
      </c>
      <c r="BU61" s="84">
        <v>163233</v>
      </c>
      <c r="BV61" s="84">
        <v>141670</v>
      </c>
      <c r="BW61" s="84">
        <v>0</v>
      </c>
      <c r="BX61" s="84">
        <v>297385</v>
      </c>
      <c r="BY61" s="84">
        <v>92619</v>
      </c>
      <c r="BZ61" s="126">
        <f t="shared" si="21"/>
        <v>694907</v>
      </c>
      <c r="CA61" s="84">
        <v>0</v>
      </c>
      <c r="CB61" s="84">
        <v>0</v>
      </c>
      <c r="CC61" s="84">
        <v>0</v>
      </c>
      <c r="CD61" s="84">
        <v>0</v>
      </c>
      <c r="CE61" s="84">
        <v>0</v>
      </c>
      <c r="CF61" s="84">
        <v>0</v>
      </c>
      <c r="CG61" s="126">
        <f t="shared" si="23"/>
        <v>0</v>
      </c>
      <c r="CH61" s="84">
        <v>0</v>
      </c>
      <c r="CI61" s="84">
        <v>0</v>
      </c>
      <c r="CJ61" s="84">
        <v>0</v>
      </c>
      <c r="CK61" s="84">
        <v>0</v>
      </c>
      <c r="CL61" s="84">
        <v>0</v>
      </c>
      <c r="CM61" s="84">
        <v>0</v>
      </c>
      <c r="CN61" s="123">
        <f t="shared" si="25"/>
        <v>0</v>
      </c>
      <c r="CO61" s="165">
        <v>94526</v>
      </c>
      <c r="CP61" s="84">
        <v>169072</v>
      </c>
      <c r="CQ61" s="84">
        <v>582373</v>
      </c>
      <c r="CR61" s="84">
        <v>32113</v>
      </c>
      <c r="CS61" s="84">
        <v>46811</v>
      </c>
      <c r="CT61" s="84">
        <v>13680</v>
      </c>
      <c r="CU61" s="126">
        <f t="shared" si="27"/>
        <v>938575</v>
      </c>
      <c r="CV61" s="84">
        <v>0</v>
      </c>
      <c r="CW61" s="84">
        <v>4500</v>
      </c>
      <c r="CX61" s="84">
        <v>32400</v>
      </c>
      <c r="CY61" s="84">
        <v>0</v>
      </c>
      <c r="CZ61" s="84">
        <v>0</v>
      </c>
      <c r="DA61" s="84">
        <v>0</v>
      </c>
      <c r="DB61" s="126">
        <f t="shared" si="29"/>
        <v>36900</v>
      </c>
      <c r="DC61" s="84">
        <v>0</v>
      </c>
      <c r="DD61" s="84">
        <v>476820</v>
      </c>
      <c r="DE61" s="84">
        <v>0</v>
      </c>
      <c r="DF61" s="84">
        <v>0</v>
      </c>
      <c r="DG61" s="84">
        <v>0</v>
      </c>
      <c r="DH61" s="126">
        <f t="shared" si="30"/>
        <v>476820</v>
      </c>
      <c r="DI61" s="84">
        <v>0</v>
      </c>
      <c r="DJ61" s="84">
        <v>0</v>
      </c>
      <c r="DK61" s="84">
        <v>0</v>
      </c>
      <c r="DL61" s="84">
        <v>0</v>
      </c>
      <c r="DM61" s="84">
        <v>0</v>
      </c>
      <c r="DN61" s="84">
        <v>0</v>
      </c>
      <c r="DO61" s="126">
        <f t="shared" si="32"/>
        <v>0</v>
      </c>
      <c r="DP61" s="84">
        <v>94526</v>
      </c>
      <c r="DQ61" s="84">
        <v>164572</v>
      </c>
      <c r="DR61" s="84">
        <v>73153</v>
      </c>
      <c r="DS61" s="84">
        <v>32113</v>
      </c>
      <c r="DT61" s="84">
        <v>46811</v>
      </c>
      <c r="DU61" s="84">
        <v>13680</v>
      </c>
      <c r="DV61" s="123">
        <f t="shared" si="34"/>
        <v>424855</v>
      </c>
      <c r="DW61" s="165">
        <v>16632</v>
      </c>
      <c r="DX61" s="84">
        <v>42525</v>
      </c>
      <c r="DY61" s="84">
        <v>0</v>
      </c>
      <c r="DZ61" s="84">
        <v>0</v>
      </c>
      <c r="EA61" s="84">
        <v>0</v>
      </c>
      <c r="EB61" s="84">
        <v>0</v>
      </c>
      <c r="EC61" s="123">
        <f>SUM(DW61:EB61)</f>
        <v>59157</v>
      </c>
      <c r="ED61" s="165">
        <v>0</v>
      </c>
      <c r="EE61" s="84">
        <v>0</v>
      </c>
      <c r="EF61" s="84">
        <v>0</v>
      </c>
      <c r="EG61" s="84">
        <v>0</v>
      </c>
      <c r="EH61" s="84">
        <v>0</v>
      </c>
      <c r="EI61" s="84">
        <v>0</v>
      </c>
      <c r="EJ61" s="166">
        <f>SUM(ED61:EI61)</f>
        <v>0</v>
      </c>
      <c r="EK61" s="165">
        <v>0</v>
      </c>
      <c r="EL61" s="84">
        <v>0</v>
      </c>
      <c r="EM61" s="84">
        <v>813767</v>
      </c>
      <c r="EN61" s="84">
        <v>1354588</v>
      </c>
      <c r="EO61" s="84">
        <v>4175177</v>
      </c>
      <c r="EP61" s="84">
        <v>3723719</v>
      </c>
      <c r="EQ61" s="84">
        <v>5269806</v>
      </c>
      <c r="ER61" s="123">
        <f>SUM(EK61:EQ61)</f>
        <v>15337057</v>
      </c>
      <c r="ES61" s="165">
        <v>0</v>
      </c>
      <c r="ET61" s="84">
        <v>0</v>
      </c>
      <c r="EU61" s="84">
        <v>236970</v>
      </c>
      <c r="EV61" s="84">
        <v>1354588</v>
      </c>
      <c r="EW61" s="84">
        <v>3109872</v>
      </c>
      <c r="EX61" s="84">
        <v>3723719</v>
      </c>
      <c r="EY61" s="84">
        <v>3401625</v>
      </c>
      <c r="EZ61" s="126">
        <f>SUM(ES61:EY61)</f>
        <v>11826774</v>
      </c>
      <c r="FA61" s="84">
        <v>576797</v>
      </c>
      <c r="FB61" s="84">
        <v>0</v>
      </c>
      <c r="FC61" s="84">
        <v>617540</v>
      </c>
      <c r="FD61" s="84">
        <v>0</v>
      </c>
      <c r="FE61" s="84">
        <v>0</v>
      </c>
      <c r="FF61" s="126">
        <f>SUM(FA61:FE61)</f>
        <v>1194337</v>
      </c>
      <c r="FG61" s="84">
        <v>0</v>
      </c>
      <c r="FH61" s="84">
        <v>0</v>
      </c>
      <c r="FI61" s="84">
        <v>447765</v>
      </c>
      <c r="FJ61" s="84">
        <v>0</v>
      </c>
      <c r="FK61" s="84">
        <v>1868181</v>
      </c>
      <c r="FL61" s="166">
        <f>SUM(FG61:FK61)</f>
        <v>2315946</v>
      </c>
      <c r="FM61" s="165">
        <v>0</v>
      </c>
      <c r="FN61" s="84">
        <v>380193</v>
      </c>
      <c r="FO61" s="84">
        <v>2376708</v>
      </c>
      <c r="FP61" s="84">
        <v>2514440</v>
      </c>
      <c r="FQ61" s="84">
        <v>4452936</v>
      </c>
      <c r="FR61" s="84">
        <v>4518288</v>
      </c>
      <c r="FS61" s="84">
        <v>5510614</v>
      </c>
      <c r="FT61" s="123">
        <f>SUM(FM61:FS61)</f>
        <v>19753179</v>
      </c>
    </row>
    <row r="62" spans="1:176" s="129" customFormat="1" ht="18" customHeight="1">
      <c r="A62" s="109" t="s">
        <v>71</v>
      </c>
      <c r="B62" s="84">
        <v>706861</v>
      </c>
      <c r="C62" s="84">
        <v>2883419</v>
      </c>
      <c r="D62" s="84">
        <v>1822880</v>
      </c>
      <c r="E62" s="84">
        <v>1662516</v>
      </c>
      <c r="F62" s="84">
        <v>1183717</v>
      </c>
      <c r="G62" s="84">
        <v>760815</v>
      </c>
      <c r="H62" s="173">
        <f t="shared" si="1"/>
        <v>9020208</v>
      </c>
      <c r="I62" s="84">
        <v>487556</v>
      </c>
      <c r="J62" s="84">
        <v>2035421</v>
      </c>
      <c r="K62" s="84">
        <v>1236663</v>
      </c>
      <c r="L62" s="84">
        <v>1061405</v>
      </c>
      <c r="M62" s="84">
        <v>910834</v>
      </c>
      <c r="N62" s="84">
        <v>639199</v>
      </c>
      <c r="O62" s="126">
        <f t="shared" si="3"/>
        <v>6371078</v>
      </c>
      <c r="P62" s="84">
        <v>205271</v>
      </c>
      <c r="Q62" s="84">
        <v>424502</v>
      </c>
      <c r="R62" s="84">
        <v>149348</v>
      </c>
      <c r="S62" s="84">
        <v>303101</v>
      </c>
      <c r="T62" s="84">
        <v>343006</v>
      </c>
      <c r="U62" s="84">
        <v>431758</v>
      </c>
      <c r="V62" s="124">
        <f t="shared" si="5"/>
        <v>1856986</v>
      </c>
      <c r="W62" s="84">
        <v>0</v>
      </c>
      <c r="X62" s="84">
        <v>33750</v>
      </c>
      <c r="Y62" s="84">
        <v>22500</v>
      </c>
      <c r="Z62" s="84">
        <v>0</v>
      </c>
      <c r="AA62" s="84">
        <v>97875</v>
      </c>
      <c r="AB62" s="84">
        <v>45000</v>
      </c>
      <c r="AC62" s="124">
        <f t="shared" si="7"/>
        <v>199125</v>
      </c>
      <c r="AD62" s="84">
        <v>0</v>
      </c>
      <c r="AE62" s="84">
        <v>0</v>
      </c>
      <c r="AF62" s="84">
        <v>45540</v>
      </c>
      <c r="AG62" s="84">
        <v>0</v>
      </c>
      <c r="AH62" s="84">
        <v>108675</v>
      </c>
      <c r="AI62" s="84">
        <v>10647</v>
      </c>
      <c r="AJ62" s="124">
        <f t="shared" si="9"/>
        <v>164862</v>
      </c>
      <c r="AK62" s="84">
        <v>0</v>
      </c>
      <c r="AL62" s="84">
        <v>0</v>
      </c>
      <c r="AM62" s="84">
        <v>0</v>
      </c>
      <c r="AN62" s="84">
        <v>0</v>
      </c>
      <c r="AO62" s="84">
        <v>0</v>
      </c>
      <c r="AP62" s="84">
        <v>0</v>
      </c>
      <c r="AQ62" s="124">
        <f t="shared" si="11"/>
        <v>0</v>
      </c>
      <c r="AR62" s="84">
        <v>80496</v>
      </c>
      <c r="AS62" s="84">
        <v>1069798</v>
      </c>
      <c r="AT62" s="84">
        <v>744343</v>
      </c>
      <c r="AU62" s="84">
        <v>668754</v>
      </c>
      <c r="AV62" s="84">
        <v>205128</v>
      </c>
      <c r="AW62" s="84">
        <v>49464</v>
      </c>
      <c r="AX62" s="124">
        <f t="shared" si="13"/>
        <v>2817983</v>
      </c>
      <c r="AY62" s="84">
        <v>25164</v>
      </c>
      <c r="AZ62" s="84">
        <v>127256</v>
      </c>
      <c r="BA62" s="84">
        <v>15957</v>
      </c>
      <c r="BB62" s="84">
        <v>0</v>
      </c>
      <c r="BC62" s="84">
        <v>0</v>
      </c>
      <c r="BD62" s="84">
        <v>0</v>
      </c>
      <c r="BE62" s="124">
        <f t="shared" si="15"/>
        <v>168377</v>
      </c>
      <c r="BF62" s="84">
        <v>176625</v>
      </c>
      <c r="BG62" s="84">
        <v>380115</v>
      </c>
      <c r="BH62" s="84">
        <v>258975</v>
      </c>
      <c r="BI62" s="84">
        <v>89550</v>
      </c>
      <c r="BJ62" s="84">
        <v>156150</v>
      </c>
      <c r="BK62" s="84">
        <v>102330</v>
      </c>
      <c r="BL62" s="123">
        <f t="shared" si="17"/>
        <v>1163745</v>
      </c>
      <c r="BM62" s="165">
        <v>0</v>
      </c>
      <c r="BN62" s="84">
        <v>163917</v>
      </c>
      <c r="BO62" s="84">
        <v>105558</v>
      </c>
      <c r="BP62" s="84">
        <v>292896</v>
      </c>
      <c r="BQ62" s="84">
        <v>168921</v>
      </c>
      <c r="BR62" s="84">
        <v>67266</v>
      </c>
      <c r="BS62" s="126">
        <f t="shared" si="19"/>
        <v>798558</v>
      </c>
      <c r="BT62" s="84">
        <v>0</v>
      </c>
      <c r="BU62" s="84">
        <v>163917</v>
      </c>
      <c r="BV62" s="84">
        <v>105558</v>
      </c>
      <c r="BW62" s="84">
        <v>292896</v>
      </c>
      <c r="BX62" s="84">
        <v>168921</v>
      </c>
      <c r="BY62" s="84">
        <v>67266</v>
      </c>
      <c r="BZ62" s="126">
        <f t="shared" si="21"/>
        <v>798558</v>
      </c>
      <c r="CA62" s="84">
        <v>0</v>
      </c>
      <c r="CB62" s="84">
        <v>0</v>
      </c>
      <c r="CC62" s="84">
        <v>0</v>
      </c>
      <c r="CD62" s="84">
        <v>0</v>
      </c>
      <c r="CE62" s="84">
        <v>0</v>
      </c>
      <c r="CF62" s="84">
        <v>0</v>
      </c>
      <c r="CG62" s="126">
        <f t="shared" si="23"/>
        <v>0</v>
      </c>
      <c r="CH62" s="84">
        <v>0</v>
      </c>
      <c r="CI62" s="84">
        <v>0</v>
      </c>
      <c r="CJ62" s="84">
        <v>0</v>
      </c>
      <c r="CK62" s="84">
        <v>0</v>
      </c>
      <c r="CL62" s="84">
        <v>0</v>
      </c>
      <c r="CM62" s="84">
        <v>0</v>
      </c>
      <c r="CN62" s="123">
        <f t="shared" si="25"/>
        <v>0</v>
      </c>
      <c r="CO62" s="165">
        <v>219305</v>
      </c>
      <c r="CP62" s="84">
        <v>511430</v>
      </c>
      <c r="CQ62" s="84">
        <v>480659</v>
      </c>
      <c r="CR62" s="84">
        <v>150023</v>
      </c>
      <c r="CS62" s="84">
        <v>103962</v>
      </c>
      <c r="CT62" s="84">
        <v>54350</v>
      </c>
      <c r="CU62" s="126">
        <f t="shared" si="27"/>
        <v>1519729</v>
      </c>
      <c r="CV62" s="84">
        <v>0</v>
      </c>
      <c r="CW62" s="84">
        <v>0</v>
      </c>
      <c r="CX62" s="84">
        <v>9000</v>
      </c>
      <c r="CY62" s="84">
        <v>5220</v>
      </c>
      <c r="CZ62" s="84">
        <v>14220</v>
      </c>
      <c r="DA62" s="84">
        <v>5220</v>
      </c>
      <c r="DB62" s="126">
        <f t="shared" si="29"/>
        <v>33660</v>
      </c>
      <c r="DC62" s="84">
        <v>0</v>
      </c>
      <c r="DD62" s="84">
        <v>242701</v>
      </c>
      <c r="DE62" s="84">
        <v>0</v>
      </c>
      <c r="DF62" s="84">
        <v>0</v>
      </c>
      <c r="DG62" s="84">
        <v>0</v>
      </c>
      <c r="DH62" s="126">
        <f t="shared" si="30"/>
        <v>242701</v>
      </c>
      <c r="DI62" s="84">
        <v>0</v>
      </c>
      <c r="DJ62" s="84">
        <v>0</v>
      </c>
      <c r="DK62" s="84">
        <v>0</v>
      </c>
      <c r="DL62" s="84">
        <v>0</v>
      </c>
      <c r="DM62" s="84">
        <v>0</v>
      </c>
      <c r="DN62" s="84">
        <v>0</v>
      </c>
      <c r="DO62" s="126">
        <f t="shared" si="32"/>
        <v>0</v>
      </c>
      <c r="DP62" s="84">
        <v>219305</v>
      </c>
      <c r="DQ62" s="84">
        <v>511430</v>
      </c>
      <c r="DR62" s="84">
        <v>228958</v>
      </c>
      <c r="DS62" s="84">
        <v>144803</v>
      </c>
      <c r="DT62" s="84">
        <v>89742</v>
      </c>
      <c r="DU62" s="84">
        <v>49130</v>
      </c>
      <c r="DV62" s="123">
        <f t="shared" si="34"/>
        <v>1243368</v>
      </c>
      <c r="DW62" s="165">
        <v>0</v>
      </c>
      <c r="DX62" s="84">
        <v>0</v>
      </c>
      <c r="DY62" s="84">
        <v>0</v>
      </c>
      <c r="DZ62" s="84">
        <v>0</v>
      </c>
      <c r="EA62" s="84">
        <v>0</v>
      </c>
      <c r="EB62" s="84">
        <v>0</v>
      </c>
      <c r="EC62" s="123">
        <f>SUM(DW62:EB62)</f>
        <v>0</v>
      </c>
      <c r="ED62" s="165">
        <v>0</v>
      </c>
      <c r="EE62" s="84">
        <v>172651</v>
      </c>
      <c r="EF62" s="84">
        <v>0</v>
      </c>
      <c r="EG62" s="84">
        <v>158192</v>
      </c>
      <c r="EH62" s="84">
        <v>0</v>
      </c>
      <c r="EI62" s="84">
        <v>0</v>
      </c>
      <c r="EJ62" s="166">
        <f>SUM(ED62:EI62)</f>
        <v>330843</v>
      </c>
      <c r="EK62" s="165">
        <v>0</v>
      </c>
      <c r="EL62" s="84">
        <v>0</v>
      </c>
      <c r="EM62" s="84">
        <v>3127948</v>
      </c>
      <c r="EN62" s="84">
        <v>6003802</v>
      </c>
      <c r="EO62" s="84">
        <v>7066862</v>
      </c>
      <c r="EP62" s="84">
        <v>9462788</v>
      </c>
      <c r="EQ62" s="84">
        <v>10203682</v>
      </c>
      <c r="ER62" s="123">
        <f>SUM(EK62:EQ62)</f>
        <v>35865082</v>
      </c>
      <c r="ES62" s="165">
        <v>0</v>
      </c>
      <c r="ET62" s="84">
        <v>0</v>
      </c>
      <c r="EU62" s="84">
        <v>2646621</v>
      </c>
      <c r="EV62" s="84">
        <v>5435574</v>
      </c>
      <c r="EW62" s="84">
        <v>6433522</v>
      </c>
      <c r="EX62" s="84">
        <v>10419594</v>
      </c>
      <c r="EY62" s="84">
        <v>9397420</v>
      </c>
      <c r="EZ62" s="126">
        <f>SUM(ES62:EY62)</f>
        <v>34332731</v>
      </c>
      <c r="FA62" s="84">
        <v>198030</v>
      </c>
      <c r="FB62" s="84">
        <v>568228</v>
      </c>
      <c r="FC62" s="84">
        <v>633340</v>
      </c>
      <c r="FD62" s="84">
        <v>-956806</v>
      </c>
      <c r="FE62" s="84">
        <v>0</v>
      </c>
      <c r="FF62" s="126">
        <f>SUM(FA62:FE62)</f>
        <v>442792</v>
      </c>
      <c r="FG62" s="84">
        <v>283297</v>
      </c>
      <c r="FH62" s="84">
        <v>0</v>
      </c>
      <c r="FI62" s="84">
        <v>0</v>
      </c>
      <c r="FJ62" s="84">
        <v>0</v>
      </c>
      <c r="FK62" s="84">
        <v>806262</v>
      </c>
      <c r="FL62" s="166">
        <f>SUM(FG62:FK62)</f>
        <v>1089559</v>
      </c>
      <c r="FM62" s="165">
        <v>0</v>
      </c>
      <c r="FN62" s="84">
        <v>706861</v>
      </c>
      <c r="FO62" s="84">
        <v>6011367</v>
      </c>
      <c r="FP62" s="84">
        <v>7826682</v>
      </c>
      <c r="FQ62" s="84">
        <v>8729378</v>
      </c>
      <c r="FR62" s="84">
        <v>10646505</v>
      </c>
      <c r="FS62" s="84">
        <v>10964497</v>
      </c>
      <c r="FT62" s="123">
        <f>SUM(FM62:FS62)</f>
        <v>44885290</v>
      </c>
    </row>
    <row r="63" spans="1:176" s="129" customFormat="1" ht="18" customHeight="1">
      <c r="A63" s="110" t="s">
        <v>72</v>
      </c>
      <c r="B63" s="85">
        <f aca="true" t="shared" si="75" ref="B63:G63">SUM(B59:B62)</f>
        <v>4882717</v>
      </c>
      <c r="C63" s="85">
        <f t="shared" si="75"/>
        <v>23448230</v>
      </c>
      <c r="D63" s="85">
        <f t="shared" si="75"/>
        <v>14176517</v>
      </c>
      <c r="E63" s="85">
        <f t="shared" si="75"/>
        <v>13031335</v>
      </c>
      <c r="F63" s="85">
        <f t="shared" si="75"/>
        <v>10588889</v>
      </c>
      <c r="G63" s="85">
        <f t="shared" si="75"/>
        <v>7541955</v>
      </c>
      <c r="H63" s="125">
        <f t="shared" si="1"/>
        <v>73669643</v>
      </c>
      <c r="I63" s="132">
        <f aca="true" t="shared" si="76" ref="I63:N63">SUM(I59:I62)</f>
        <v>3473003</v>
      </c>
      <c r="J63" s="85">
        <f t="shared" si="76"/>
        <v>17670204</v>
      </c>
      <c r="K63" s="85">
        <f t="shared" si="76"/>
        <v>10100857</v>
      </c>
      <c r="L63" s="85">
        <f t="shared" si="76"/>
        <v>8630784</v>
      </c>
      <c r="M63" s="85">
        <f t="shared" si="76"/>
        <v>7813540</v>
      </c>
      <c r="N63" s="85">
        <f t="shared" si="76"/>
        <v>5043709</v>
      </c>
      <c r="O63" s="85">
        <f t="shared" si="3"/>
        <v>52732097</v>
      </c>
      <c r="P63" s="85">
        <f aca="true" t="shared" si="77" ref="P63:U63">SUM(P59:P62)</f>
        <v>1056246</v>
      </c>
      <c r="Q63" s="85">
        <f t="shared" si="77"/>
        <v>4787489</v>
      </c>
      <c r="R63" s="85">
        <f t="shared" si="77"/>
        <v>1885892</v>
      </c>
      <c r="S63" s="85">
        <f t="shared" si="77"/>
        <v>2593384</v>
      </c>
      <c r="T63" s="85">
        <f t="shared" si="77"/>
        <v>2105926</v>
      </c>
      <c r="U63" s="85">
        <f t="shared" si="77"/>
        <v>1629173</v>
      </c>
      <c r="V63" s="85">
        <f t="shared" si="5"/>
        <v>14058110</v>
      </c>
      <c r="W63" s="85">
        <f aca="true" t="shared" si="78" ref="W63:AB63">SUM(W59:W62)</f>
        <v>0</v>
      </c>
      <c r="X63" s="85">
        <f t="shared" si="78"/>
        <v>33750</v>
      </c>
      <c r="Y63" s="85">
        <f t="shared" si="78"/>
        <v>22500</v>
      </c>
      <c r="Z63" s="85">
        <f t="shared" si="78"/>
        <v>90810</v>
      </c>
      <c r="AA63" s="85">
        <f t="shared" si="78"/>
        <v>320451</v>
      </c>
      <c r="AB63" s="85">
        <f t="shared" si="78"/>
        <v>540607</v>
      </c>
      <c r="AC63" s="85">
        <f t="shared" si="7"/>
        <v>1008118</v>
      </c>
      <c r="AD63" s="85">
        <f aca="true" t="shared" si="79" ref="AD63:AI63">SUM(AD59:AD62)</f>
        <v>70659</v>
      </c>
      <c r="AE63" s="85">
        <f t="shared" si="79"/>
        <v>804951</v>
      </c>
      <c r="AF63" s="85">
        <f t="shared" si="79"/>
        <v>438201</v>
      </c>
      <c r="AG63" s="85">
        <f t="shared" si="79"/>
        <v>252147</v>
      </c>
      <c r="AH63" s="85">
        <f t="shared" si="79"/>
        <v>612392</v>
      </c>
      <c r="AI63" s="85">
        <f t="shared" si="79"/>
        <v>691975</v>
      </c>
      <c r="AJ63" s="85">
        <f t="shared" si="9"/>
        <v>2870325</v>
      </c>
      <c r="AK63" s="85">
        <f aca="true" t="shared" si="80" ref="AK63:AP63">SUM(AK59:AK62)</f>
        <v>0</v>
      </c>
      <c r="AL63" s="85">
        <f t="shared" si="80"/>
        <v>0</v>
      </c>
      <c r="AM63" s="85">
        <f t="shared" si="80"/>
        <v>0</v>
      </c>
      <c r="AN63" s="85">
        <f t="shared" si="80"/>
        <v>0</v>
      </c>
      <c r="AO63" s="85">
        <f t="shared" si="80"/>
        <v>20037</v>
      </c>
      <c r="AP63" s="85">
        <f t="shared" si="80"/>
        <v>0</v>
      </c>
      <c r="AQ63" s="85">
        <f t="shared" si="11"/>
        <v>20037</v>
      </c>
      <c r="AR63" s="85">
        <f aca="true" t="shared" si="81" ref="AR63:AW63">SUM(AR59:AR62)</f>
        <v>1428548</v>
      </c>
      <c r="AS63" s="85">
        <f t="shared" si="81"/>
        <v>7887952</v>
      </c>
      <c r="AT63" s="85">
        <f t="shared" si="81"/>
        <v>5573160</v>
      </c>
      <c r="AU63" s="85">
        <f t="shared" si="81"/>
        <v>4301702</v>
      </c>
      <c r="AV63" s="85">
        <f t="shared" si="81"/>
        <v>2975970</v>
      </c>
      <c r="AW63" s="85">
        <f t="shared" si="81"/>
        <v>1039545</v>
      </c>
      <c r="AX63" s="85">
        <f t="shared" si="13"/>
        <v>23206877</v>
      </c>
      <c r="AY63" s="85">
        <f aca="true" t="shared" si="82" ref="AY63:BD63">SUM(AY59:AY62)</f>
        <v>512937</v>
      </c>
      <c r="AZ63" s="85">
        <f t="shared" si="82"/>
        <v>2748579</v>
      </c>
      <c r="BA63" s="85">
        <f t="shared" si="82"/>
        <v>1180059</v>
      </c>
      <c r="BB63" s="85">
        <f t="shared" si="82"/>
        <v>742842</v>
      </c>
      <c r="BC63" s="85">
        <f t="shared" si="82"/>
        <v>1024306</v>
      </c>
      <c r="BD63" s="85">
        <f t="shared" si="82"/>
        <v>487551</v>
      </c>
      <c r="BE63" s="85">
        <f t="shared" si="15"/>
        <v>6696274</v>
      </c>
      <c r="BF63" s="85">
        <f aca="true" t="shared" si="83" ref="BF63:BK63">SUM(BF59:BF62)</f>
        <v>404613</v>
      </c>
      <c r="BG63" s="85">
        <f t="shared" si="83"/>
        <v>1407483</v>
      </c>
      <c r="BH63" s="85">
        <f t="shared" si="83"/>
        <v>1001045</v>
      </c>
      <c r="BI63" s="85">
        <f t="shared" si="83"/>
        <v>649899</v>
      </c>
      <c r="BJ63" s="85">
        <f t="shared" si="83"/>
        <v>754458</v>
      </c>
      <c r="BK63" s="85">
        <f t="shared" si="83"/>
        <v>654858</v>
      </c>
      <c r="BL63" s="125">
        <f t="shared" si="17"/>
        <v>4872356</v>
      </c>
      <c r="BM63" s="132">
        <f aca="true" t="shared" si="84" ref="BM63:BR63">SUM(BM59:BM62)</f>
        <v>109473</v>
      </c>
      <c r="BN63" s="85">
        <f t="shared" si="84"/>
        <v>976662</v>
      </c>
      <c r="BO63" s="85">
        <f t="shared" si="84"/>
        <v>1139362</v>
      </c>
      <c r="BP63" s="85">
        <f t="shared" si="84"/>
        <v>2255042</v>
      </c>
      <c r="BQ63" s="85">
        <f t="shared" si="84"/>
        <v>1943062</v>
      </c>
      <c r="BR63" s="85">
        <f t="shared" si="84"/>
        <v>1598654</v>
      </c>
      <c r="BS63" s="85">
        <f t="shared" si="19"/>
        <v>8022255</v>
      </c>
      <c r="BT63" s="85">
        <f aca="true" t="shared" si="85" ref="BT63:BY63">SUM(BT59:BT62)</f>
        <v>49986</v>
      </c>
      <c r="BU63" s="85">
        <f t="shared" si="85"/>
        <v>751230</v>
      </c>
      <c r="BV63" s="85">
        <f t="shared" si="85"/>
        <v>1016311</v>
      </c>
      <c r="BW63" s="85">
        <f t="shared" si="85"/>
        <v>2173722</v>
      </c>
      <c r="BX63" s="85">
        <f t="shared" si="85"/>
        <v>1814857</v>
      </c>
      <c r="BY63" s="85">
        <f t="shared" si="85"/>
        <v>1509615</v>
      </c>
      <c r="BZ63" s="85">
        <f t="shared" si="21"/>
        <v>7315721</v>
      </c>
      <c r="CA63" s="85">
        <f aca="true" t="shared" si="86" ref="CA63:CF63">SUM(CA59:CA62)</f>
        <v>59487</v>
      </c>
      <c r="CB63" s="85">
        <f t="shared" si="86"/>
        <v>225432</v>
      </c>
      <c r="CC63" s="85">
        <f t="shared" si="86"/>
        <v>123051</v>
      </c>
      <c r="CD63" s="85">
        <f t="shared" si="86"/>
        <v>43452</v>
      </c>
      <c r="CE63" s="85">
        <f t="shared" si="86"/>
        <v>128205</v>
      </c>
      <c r="CF63" s="85">
        <f t="shared" si="86"/>
        <v>89039</v>
      </c>
      <c r="CG63" s="85">
        <f t="shared" si="23"/>
        <v>668666</v>
      </c>
      <c r="CH63" s="85">
        <f aca="true" t="shared" si="87" ref="CH63:CM63">SUM(CH59:CH62)</f>
        <v>0</v>
      </c>
      <c r="CI63" s="85">
        <f t="shared" si="87"/>
        <v>0</v>
      </c>
      <c r="CJ63" s="85">
        <f t="shared" si="87"/>
        <v>0</v>
      </c>
      <c r="CK63" s="85">
        <f t="shared" si="87"/>
        <v>37868</v>
      </c>
      <c r="CL63" s="85">
        <f t="shared" si="87"/>
        <v>0</v>
      </c>
      <c r="CM63" s="85">
        <f t="shared" si="87"/>
        <v>0</v>
      </c>
      <c r="CN63" s="125">
        <f t="shared" si="25"/>
        <v>37868</v>
      </c>
      <c r="CO63" s="132">
        <f aca="true" t="shared" si="88" ref="CO63:CT63">SUM(CO59:CO62)</f>
        <v>1093259</v>
      </c>
      <c r="CP63" s="85">
        <f t="shared" si="88"/>
        <v>4434043</v>
      </c>
      <c r="CQ63" s="85">
        <f t="shared" si="88"/>
        <v>2526002</v>
      </c>
      <c r="CR63" s="85">
        <f t="shared" si="88"/>
        <v>1530010</v>
      </c>
      <c r="CS63" s="85">
        <f t="shared" si="88"/>
        <v>793767</v>
      </c>
      <c r="CT63" s="85">
        <f t="shared" si="88"/>
        <v>858012</v>
      </c>
      <c r="CU63" s="85">
        <f t="shared" si="27"/>
        <v>11235093</v>
      </c>
      <c r="CV63" s="85">
        <f aca="true" t="shared" si="89" ref="CV63:DA63">SUM(CV59:CV62)</f>
        <v>4500</v>
      </c>
      <c r="CW63" s="85">
        <f t="shared" si="89"/>
        <v>159120</v>
      </c>
      <c r="CX63" s="85">
        <f t="shared" si="89"/>
        <v>124740</v>
      </c>
      <c r="CY63" s="85">
        <f t="shared" si="89"/>
        <v>31860</v>
      </c>
      <c r="CZ63" s="85">
        <f t="shared" si="89"/>
        <v>74790</v>
      </c>
      <c r="DA63" s="85">
        <f t="shared" si="89"/>
        <v>37440</v>
      </c>
      <c r="DB63" s="85">
        <f t="shared" si="29"/>
        <v>432450</v>
      </c>
      <c r="DC63" s="85">
        <f>SUM(DC59:DC62)</f>
        <v>1572800</v>
      </c>
      <c r="DD63" s="85">
        <f>SUM(DD59:DD62)</f>
        <v>957931</v>
      </c>
      <c r="DE63" s="85">
        <f>SUM(DE59:DE62)</f>
        <v>712459</v>
      </c>
      <c r="DF63" s="85">
        <f>SUM(DF59:DF62)</f>
        <v>0</v>
      </c>
      <c r="DG63" s="85">
        <f>SUM(DG59:DG62)</f>
        <v>0</v>
      </c>
      <c r="DH63" s="85">
        <f t="shared" si="30"/>
        <v>3243190</v>
      </c>
      <c r="DI63" s="85">
        <f aca="true" t="shared" si="90" ref="DI63:DN63">SUM(DI59:DI62)</f>
        <v>0</v>
      </c>
      <c r="DJ63" s="85">
        <f t="shared" si="90"/>
        <v>0</v>
      </c>
      <c r="DK63" s="85">
        <f t="shared" si="90"/>
        <v>169313</v>
      </c>
      <c r="DL63" s="85">
        <f t="shared" si="90"/>
        <v>0</v>
      </c>
      <c r="DM63" s="85">
        <f t="shared" si="90"/>
        <v>104895</v>
      </c>
      <c r="DN63" s="85">
        <f t="shared" si="90"/>
        <v>473609</v>
      </c>
      <c r="DO63" s="85">
        <f t="shared" si="32"/>
        <v>747817</v>
      </c>
      <c r="DP63" s="85">
        <f aca="true" t="shared" si="91" ref="DP63:DU63">SUM(DP59:DP62)</f>
        <v>1088759</v>
      </c>
      <c r="DQ63" s="85">
        <f t="shared" si="91"/>
        <v>2702123</v>
      </c>
      <c r="DR63" s="85">
        <f t="shared" si="91"/>
        <v>1274018</v>
      </c>
      <c r="DS63" s="85">
        <f t="shared" si="91"/>
        <v>785691</v>
      </c>
      <c r="DT63" s="85">
        <f t="shared" si="91"/>
        <v>614082</v>
      </c>
      <c r="DU63" s="85">
        <f t="shared" si="91"/>
        <v>346963</v>
      </c>
      <c r="DV63" s="125">
        <f t="shared" si="34"/>
        <v>6811636</v>
      </c>
      <c r="DW63" s="132">
        <f aca="true" t="shared" si="92" ref="DW63:EB63">SUM(DW59:DW62)</f>
        <v>26982</v>
      </c>
      <c r="DX63" s="85">
        <f t="shared" si="92"/>
        <v>68985</v>
      </c>
      <c r="DY63" s="85">
        <f t="shared" si="92"/>
        <v>13608</v>
      </c>
      <c r="DZ63" s="85">
        <f t="shared" si="92"/>
        <v>97308</v>
      </c>
      <c r="EA63" s="85">
        <f t="shared" si="92"/>
        <v>38520</v>
      </c>
      <c r="EB63" s="85">
        <f t="shared" si="92"/>
        <v>41580</v>
      </c>
      <c r="EC63" s="125">
        <f>SUM(DW63:EB63)</f>
        <v>286983</v>
      </c>
      <c r="ED63" s="132">
        <f>SUM(ED59:ED62)</f>
        <v>180000</v>
      </c>
      <c r="EE63" s="85">
        <f>SUM(EE59:EE62)</f>
        <v>298336</v>
      </c>
      <c r="EF63" s="85">
        <f>SUM(EF59:EF62)</f>
        <v>396688</v>
      </c>
      <c r="EG63" s="85">
        <f>SUM(EG59:EG62)</f>
        <v>518191</v>
      </c>
      <c r="EH63" s="85">
        <f>SUM(EH59:EH62)</f>
        <v>0</v>
      </c>
      <c r="EI63" s="85">
        <f>SUM(EI59:EI62)</f>
        <v>0</v>
      </c>
      <c r="EJ63" s="133">
        <f>SUM(ED63:EI63)</f>
        <v>1393215</v>
      </c>
      <c r="EK63" s="132">
        <f>SUM(EK59:EK62)</f>
        <v>0</v>
      </c>
      <c r="EL63" s="85">
        <f>SUM(EL59:EL62)</f>
        <v>0</v>
      </c>
      <c r="EM63" s="85">
        <f>SUM(EM59:EM62)</f>
        <v>11128998</v>
      </c>
      <c r="EN63" s="85">
        <f>SUM(EN59:EN62)</f>
        <v>18584178</v>
      </c>
      <c r="EO63" s="85">
        <f>SUM(EO59:EO62)</f>
        <v>28801346</v>
      </c>
      <c r="EP63" s="85">
        <f>SUM(EP59:EP62)</f>
        <v>42913794</v>
      </c>
      <c r="EQ63" s="85">
        <f>SUM(EQ59:EQ62)</f>
        <v>48734895</v>
      </c>
      <c r="ER63" s="125">
        <f>SUM(EK63:EQ63)</f>
        <v>150163211</v>
      </c>
      <c r="ES63" s="132">
        <f>SUM(ES59:ES62)</f>
        <v>0</v>
      </c>
      <c r="ET63" s="85">
        <f>SUM(ET59:ET62)</f>
        <v>0</v>
      </c>
      <c r="EU63" s="85">
        <f>SUM(EU59:EU62)</f>
        <v>7328656</v>
      </c>
      <c r="EV63" s="85">
        <f>SUM(EV59:EV62)</f>
        <v>12997030</v>
      </c>
      <c r="EW63" s="85">
        <f>SUM(EW59:EW62)</f>
        <v>21089112</v>
      </c>
      <c r="EX63" s="85">
        <f>SUM(EX59:EX62)</f>
        <v>35195139</v>
      </c>
      <c r="EY63" s="85">
        <f>SUM(EY59:EY62)</f>
        <v>32280739</v>
      </c>
      <c r="EZ63" s="85">
        <f>SUM(ES63:EY63)</f>
        <v>108890676</v>
      </c>
      <c r="FA63" s="85">
        <f>SUM(FA59:FA62)</f>
        <v>3238908</v>
      </c>
      <c r="FB63" s="85">
        <f>SUM(FB59:FB62)</f>
        <v>4276943</v>
      </c>
      <c r="FC63" s="85">
        <f>SUM(FC59:FC62)</f>
        <v>5344903</v>
      </c>
      <c r="FD63" s="85">
        <f>SUM(FD59:FD62)</f>
        <v>3555842</v>
      </c>
      <c r="FE63" s="85">
        <f>SUM(FE59:FE62)</f>
        <v>3262109</v>
      </c>
      <c r="FF63" s="85">
        <f>SUM(FA63:FE63)</f>
        <v>19678705</v>
      </c>
      <c r="FG63" s="85">
        <f>SUM(FG59:FG62)</f>
        <v>561434</v>
      </c>
      <c r="FH63" s="85">
        <f>SUM(FH59:FH62)</f>
        <v>1310205</v>
      </c>
      <c r="FI63" s="85">
        <f>SUM(FI59:FI62)</f>
        <v>2367331</v>
      </c>
      <c r="FJ63" s="85">
        <f>SUM(FJ59:FJ62)</f>
        <v>4162813</v>
      </c>
      <c r="FK63" s="85">
        <f>SUM(FK59:FK62)</f>
        <v>13192047</v>
      </c>
      <c r="FL63" s="133">
        <f>SUM(FG63:FK63)</f>
        <v>21593830</v>
      </c>
      <c r="FM63" s="132">
        <f>SUM(FM59:FM62)</f>
        <v>0</v>
      </c>
      <c r="FN63" s="85">
        <f>SUM(FN59:FN62)</f>
        <v>4882717</v>
      </c>
      <c r="FO63" s="85">
        <f>SUM(FO59:FO62)</f>
        <v>34577228</v>
      </c>
      <c r="FP63" s="85">
        <f>SUM(FP59:FP62)</f>
        <v>32760695</v>
      </c>
      <c r="FQ63" s="85">
        <f>SUM(FQ59:FQ62)</f>
        <v>41832681</v>
      </c>
      <c r="FR63" s="85">
        <f>SUM(FR59:FR62)</f>
        <v>53502683</v>
      </c>
      <c r="FS63" s="85">
        <f>SUM(FS59:FS62)</f>
        <v>56276850</v>
      </c>
      <c r="FT63" s="125">
        <f>SUM(FM63:FS63)</f>
        <v>223832854</v>
      </c>
    </row>
    <row r="64" spans="1:176" s="129" customFormat="1" ht="18" customHeight="1">
      <c r="A64" s="109" t="s">
        <v>73</v>
      </c>
      <c r="B64" s="84">
        <v>722470</v>
      </c>
      <c r="C64" s="84">
        <v>6500992</v>
      </c>
      <c r="D64" s="84">
        <v>3175292</v>
      </c>
      <c r="E64" s="84">
        <v>3820035</v>
      </c>
      <c r="F64" s="84">
        <v>3353664</v>
      </c>
      <c r="G64" s="84">
        <v>886650</v>
      </c>
      <c r="H64" s="173">
        <f t="shared" si="1"/>
        <v>18459103</v>
      </c>
      <c r="I64" s="84">
        <v>562770</v>
      </c>
      <c r="J64" s="84">
        <v>4236015</v>
      </c>
      <c r="K64" s="84">
        <v>2004934</v>
      </c>
      <c r="L64" s="84">
        <v>2646342</v>
      </c>
      <c r="M64" s="84">
        <v>1753477</v>
      </c>
      <c r="N64" s="84">
        <v>573336</v>
      </c>
      <c r="O64" s="126">
        <f t="shared" si="3"/>
        <v>11776874</v>
      </c>
      <c r="P64" s="84">
        <v>152730</v>
      </c>
      <c r="Q64" s="84">
        <v>995292</v>
      </c>
      <c r="R64" s="84">
        <v>563980</v>
      </c>
      <c r="S64" s="84">
        <v>952839</v>
      </c>
      <c r="T64" s="84">
        <v>551509</v>
      </c>
      <c r="U64" s="84">
        <v>63657</v>
      </c>
      <c r="V64" s="124">
        <f t="shared" si="5"/>
        <v>3280007</v>
      </c>
      <c r="W64" s="84">
        <v>0</v>
      </c>
      <c r="X64" s="84">
        <v>0</v>
      </c>
      <c r="Y64" s="84">
        <v>219942</v>
      </c>
      <c r="Z64" s="84">
        <v>103500</v>
      </c>
      <c r="AA64" s="84">
        <v>219951</v>
      </c>
      <c r="AB64" s="84">
        <v>323451</v>
      </c>
      <c r="AC64" s="124">
        <f t="shared" si="7"/>
        <v>866844</v>
      </c>
      <c r="AD64" s="84">
        <v>0</v>
      </c>
      <c r="AE64" s="84">
        <v>0</v>
      </c>
      <c r="AF64" s="84">
        <v>0</v>
      </c>
      <c r="AG64" s="84">
        <v>19062</v>
      </c>
      <c r="AH64" s="84">
        <v>15507</v>
      </c>
      <c r="AI64" s="84">
        <v>38124</v>
      </c>
      <c r="AJ64" s="124">
        <f t="shared" si="9"/>
        <v>72693</v>
      </c>
      <c r="AK64" s="84">
        <v>0</v>
      </c>
      <c r="AL64" s="84">
        <v>0</v>
      </c>
      <c r="AM64" s="84">
        <v>0</v>
      </c>
      <c r="AN64" s="84">
        <v>0</v>
      </c>
      <c r="AO64" s="84">
        <v>0</v>
      </c>
      <c r="AP64" s="84">
        <v>0</v>
      </c>
      <c r="AQ64" s="124">
        <f t="shared" si="11"/>
        <v>0</v>
      </c>
      <c r="AR64" s="84">
        <v>366840</v>
      </c>
      <c r="AS64" s="84">
        <v>2970723</v>
      </c>
      <c r="AT64" s="84">
        <v>887112</v>
      </c>
      <c r="AU64" s="84">
        <v>1309124</v>
      </c>
      <c r="AV64" s="84">
        <v>690660</v>
      </c>
      <c r="AW64" s="84">
        <v>19404</v>
      </c>
      <c r="AX64" s="124">
        <f t="shared" si="13"/>
        <v>6243863</v>
      </c>
      <c r="AY64" s="84">
        <v>0</v>
      </c>
      <c r="AZ64" s="84">
        <v>0</v>
      </c>
      <c r="BA64" s="84">
        <v>0</v>
      </c>
      <c r="BB64" s="84">
        <v>46762</v>
      </c>
      <c r="BC64" s="84">
        <v>0</v>
      </c>
      <c r="BD64" s="84">
        <v>0</v>
      </c>
      <c r="BE64" s="124">
        <f t="shared" si="15"/>
        <v>46762</v>
      </c>
      <c r="BF64" s="84">
        <v>43200</v>
      </c>
      <c r="BG64" s="84">
        <v>270000</v>
      </c>
      <c r="BH64" s="84">
        <v>333900</v>
      </c>
      <c r="BI64" s="84">
        <v>215055</v>
      </c>
      <c r="BJ64" s="84">
        <v>275850</v>
      </c>
      <c r="BK64" s="84">
        <v>128700</v>
      </c>
      <c r="BL64" s="123">
        <f t="shared" si="17"/>
        <v>1266705</v>
      </c>
      <c r="BM64" s="165">
        <v>0</v>
      </c>
      <c r="BN64" s="84">
        <v>827568</v>
      </c>
      <c r="BO64" s="84">
        <v>549936</v>
      </c>
      <c r="BP64" s="84">
        <v>803937</v>
      </c>
      <c r="BQ64" s="84">
        <v>1316003</v>
      </c>
      <c r="BR64" s="84">
        <v>222354</v>
      </c>
      <c r="BS64" s="126">
        <f t="shared" si="19"/>
        <v>3719798</v>
      </c>
      <c r="BT64" s="84">
        <v>0</v>
      </c>
      <c r="BU64" s="84">
        <v>827568</v>
      </c>
      <c r="BV64" s="84">
        <v>549936</v>
      </c>
      <c r="BW64" s="84">
        <v>762192</v>
      </c>
      <c r="BX64" s="84">
        <v>1316003</v>
      </c>
      <c r="BY64" s="84">
        <v>222354</v>
      </c>
      <c r="BZ64" s="126">
        <f t="shared" si="21"/>
        <v>3678053</v>
      </c>
      <c r="CA64" s="84">
        <v>0</v>
      </c>
      <c r="CB64" s="84">
        <v>0</v>
      </c>
      <c r="CC64" s="84">
        <v>0</v>
      </c>
      <c r="CD64" s="84">
        <v>41745</v>
      </c>
      <c r="CE64" s="84">
        <v>0</v>
      </c>
      <c r="CF64" s="84">
        <v>0</v>
      </c>
      <c r="CG64" s="126">
        <f t="shared" si="23"/>
        <v>41745</v>
      </c>
      <c r="CH64" s="84">
        <v>0</v>
      </c>
      <c r="CI64" s="84">
        <v>0</v>
      </c>
      <c r="CJ64" s="84">
        <v>0</v>
      </c>
      <c r="CK64" s="84">
        <v>0</v>
      </c>
      <c r="CL64" s="84">
        <v>0</v>
      </c>
      <c r="CM64" s="84">
        <v>0</v>
      </c>
      <c r="CN64" s="123">
        <f t="shared" si="25"/>
        <v>0</v>
      </c>
      <c r="CO64" s="165">
        <v>159700</v>
      </c>
      <c r="CP64" s="84">
        <v>1426069</v>
      </c>
      <c r="CQ64" s="84">
        <v>569392</v>
      </c>
      <c r="CR64" s="84">
        <v>304056</v>
      </c>
      <c r="CS64" s="84">
        <v>284184</v>
      </c>
      <c r="CT64" s="84">
        <v>90960</v>
      </c>
      <c r="CU64" s="126">
        <f t="shared" si="27"/>
        <v>2834361</v>
      </c>
      <c r="CV64" s="84">
        <v>4500</v>
      </c>
      <c r="CW64" s="84">
        <v>25200</v>
      </c>
      <c r="CX64" s="84">
        <v>23220</v>
      </c>
      <c r="CY64" s="84">
        <v>22500</v>
      </c>
      <c r="CZ64" s="84">
        <v>18720</v>
      </c>
      <c r="DA64" s="84">
        <v>22500</v>
      </c>
      <c r="DB64" s="126">
        <f t="shared" si="29"/>
        <v>116640</v>
      </c>
      <c r="DC64" s="84">
        <v>207756</v>
      </c>
      <c r="DD64" s="84">
        <v>219240</v>
      </c>
      <c r="DE64" s="84">
        <v>0</v>
      </c>
      <c r="DF64" s="84">
        <v>0</v>
      </c>
      <c r="DG64" s="84">
        <v>0</v>
      </c>
      <c r="DH64" s="126">
        <f t="shared" si="30"/>
        <v>426996</v>
      </c>
      <c r="DI64" s="84">
        <v>0</v>
      </c>
      <c r="DJ64" s="84">
        <v>122043</v>
      </c>
      <c r="DK64" s="84">
        <v>0</v>
      </c>
      <c r="DL64" s="84">
        <v>0</v>
      </c>
      <c r="DM64" s="84">
        <v>0</v>
      </c>
      <c r="DN64" s="84">
        <v>0</v>
      </c>
      <c r="DO64" s="126">
        <f t="shared" si="32"/>
        <v>122043</v>
      </c>
      <c r="DP64" s="84">
        <v>155200</v>
      </c>
      <c r="DQ64" s="84">
        <v>1071070</v>
      </c>
      <c r="DR64" s="84">
        <v>326932</v>
      </c>
      <c r="DS64" s="84">
        <v>281556</v>
      </c>
      <c r="DT64" s="84">
        <v>265464</v>
      </c>
      <c r="DU64" s="84">
        <v>68460</v>
      </c>
      <c r="DV64" s="123">
        <f t="shared" si="34"/>
        <v>2168682</v>
      </c>
      <c r="DW64" s="165">
        <v>0</v>
      </c>
      <c r="DX64" s="84">
        <v>11340</v>
      </c>
      <c r="DY64" s="84">
        <v>51030</v>
      </c>
      <c r="DZ64" s="84">
        <v>65700</v>
      </c>
      <c r="EA64" s="84">
        <v>0</v>
      </c>
      <c r="EB64" s="84">
        <v>0</v>
      </c>
      <c r="EC64" s="123">
        <f>SUM(DW64:EB64)</f>
        <v>128070</v>
      </c>
      <c r="ED64" s="165">
        <v>0</v>
      </c>
      <c r="EE64" s="84">
        <v>0</v>
      </c>
      <c r="EF64" s="84">
        <v>0</v>
      </c>
      <c r="EG64" s="84">
        <v>0</v>
      </c>
      <c r="EH64" s="84">
        <v>0</v>
      </c>
      <c r="EI64" s="84">
        <v>0</v>
      </c>
      <c r="EJ64" s="166">
        <f>SUM(ED64:EI64)</f>
        <v>0</v>
      </c>
      <c r="EK64" s="165">
        <v>0</v>
      </c>
      <c r="EL64" s="84">
        <v>0</v>
      </c>
      <c r="EM64" s="84">
        <v>3247761</v>
      </c>
      <c r="EN64" s="84">
        <v>3888013</v>
      </c>
      <c r="EO64" s="84">
        <v>7143489</v>
      </c>
      <c r="EP64" s="84">
        <v>8817301</v>
      </c>
      <c r="EQ64" s="84">
        <v>6421594</v>
      </c>
      <c r="ER64" s="123">
        <f>SUM(EK64:EQ64)</f>
        <v>29518158</v>
      </c>
      <c r="ES64" s="165">
        <v>0</v>
      </c>
      <c r="ET64" s="84">
        <v>0</v>
      </c>
      <c r="EU64" s="84">
        <v>2848503</v>
      </c>
      <c r="EV64" s="84">
        <v>3888013</v>
      </c>
      <c r="EW64" s="84">
        <v>6761739</v>
      </c>
      <c r="EX64" s="84">
        <v>7760316</v>
      </c>
      <c r="EY64" s="84">
        <v>5562853</v>
      </c>
      <c r="EZ64" s="126">
        <f>SUM(ES64:EY64)</f>
        <v>26821424</v>
      </c>
      <c r="FA64" s="84">
        <v>399258</v>
      </c>
      <c r="FB64" s="84">
        <v>0</v>
      </c>
      <c r="FC64" s="84">
        <v>0</v>
      </c>
      <c r="FD64" s="84">
        <v>677677</v>
      </c>
      <c r="FE64" s="84">
        <v>0</v>
      </c>
      <c r="FF64" s="126">
        <f>SUM(FA64:FE64)</f>
        <v>1076935</v>
      </c>
      <c r="FG64" s="84">
        <v>0</v>
      </c>
      <c r="FH64" s="84">
        <v>0</v>
      </c>
      <c r="FI64" s="84">
        <v>381750</v>
      </c>
      <c r="FJ64" s="84">
        <v>379308</v>
      </c>
      <c r="FK64" s="84">
        <v>858741</v>
      </c>
      <c r="FL64" s="166">
        <f>SUM(FG64:FK64)</f>
        <v>1619799</v>
      </c>
      <c r="FM64" s="165">
        <v>0</v>
      </c>
      <c r="FN64" s="84">
        <v>722470</v>
      </c>
      <c r="FO64" s="84">
        <v>9748753</v>
      </c>
      <c r="FP64" s="84">
        <v>7063305</v>
      </c>
      <c r="FQ64" s="84">
        <v>10963524</v>
      </c>
      <c r="FR64" s="84">
        <v>12170965</v>
      </c>
      <c r="FS64" s="84">
        <v>7308244</v>
      </c>
      <c r="FT64" s="123">
        <f>SUM(FM64:FS64)</f>
        <v>47977261</v>
      </c>
    </row>
    <row r="65" spans="1:176" s="129" customFormat="1" ht="18" customHeight="1">
      <c r="A65" s="109" t="s">
        <v>74</v>
      </c>
      <c r="B65" s="84">
        <v>0</v>
      </c>
      <c r="C65" s="84">
        <v>613680</v>
      </c>
      <c r="D65" s="84">
        <v>260418</v>
      </c>
      <c r="E65" s="84">
        <v>239112</v>
      </c>
      <c r="F65" s="84">
        <v>61699</v>
      </c>
      <c r="G65" s="84">
        <v>291454</v>
      </c>
      <c r="H65" s="173">
        <f t="shared" si="1"/>
        <v>1466363</v>
      </c>
      <c r="I65" s="84">
        <v>0</v>
      </c>
      <c r="J65" s="84">
        <v>465282</v>
      </c>
      <c r="K65" s="84">
        <v>240858</v>
      </c>
      <c r="L65" s="84">
        <v>0</v>
      </c>
      <c r="M65" s="84">
        <v>47367</v>
      </c>
      <c r="N65" s="84">
        <v>194094</v>
      </c>
      <c r="O65" s="126">
        <f t="shared" si="3"/>
        <v>947601</v>
      </c>
      <c r="P65" s="84">
        <v>0</v>
      </c>
      <c r="Q65" s="84">
        <v>0</v>
      </c>
      <c r="R65" s="84">
        <v>0</v>
      </c>
      <c r="S65" s="84">
        <v>0</v>
      </c>
      <c r="T65" s="84">
        <v>0</v>
      </c>
      <c r="U65" s="84">
        <v>0</v>
      </c>
      <c r="V65" s="124">
        <f t="shared" si="5"/>
        <v>0</v>
      </c>
      <c r="W65" s="84">
        <v>0</v>
      </c>
      <c r="X65" s="84">
        <v>0</v>
      </c>
      <c r="Y65" s="84">
        <v>0</v>
      </c>
      <c r="Z65" s="84">
        <v>0</v>
      </c>
      <c r="AA65" s="84">
        <v>0</v>
      </c>
      <c r="AB65" s="84">
        <v>0</v>
      </c>
      <c r="AC65" s="124">
        <f t="shared" si="7"/>
        <v>0</v>
      </c>
      <c r="AD65" s="84">
        <v>0</v>
      </c>
      <c r="AE65" s="84">
        <v>0</v>
      </c>
      <c r="AF65" s="84">
        <v>0</v>
      </c>
      <c r="AG65" s="84">
        <v>0</v>
      </c>
      <c r="AH65" s="84">
        <v>47367</v>
      </c>
      <c r="AI65" s="84">
        <v>0</v>
      </c>
      <c r="AJ65" s="124">
        <f t="shared" si="9"/>
        <v>47367</v>
      </c>
      <c r="AK65" s="84">
        <v>0</v>
      </c>
      <c r="AL65" s="84">
        <v>0</v>
      </c>
      <c r="AM65" s="84">
        <v>0</v>
      </c>
      <c r="AN65" s="84">
        <v>0</v>
      </c>
      <c r="AO65" s="84">
        <v>0</v>
      </c>
      <c r="AP65" s="84">
        <v>0</v>
      </c>
      <c r="AQ65" s="124">
        <f t="shared" si="11"/>
        <v>0</v>
      </c>
      <c r="AR65" s="84">
        <v>0</v>
      </c>
      <c r="AS65" s="84">
        <v>465282</v>
      </c>
      <c r="AT65" s="84">
        <v>240858</v>
      </c>
      <c r="AU65" s="84">
        <v>0</v>
      </c>
      <c r="AV65" s="84">
        <v>0</v>
      </c>
      <c r="AW65" s="84">
        <v>171594</v>
      </c>
      <c r="AX65" s="124">
        <f t="shared" si="13"/>
        <v>877734</v>
      </c>
      <c r="AY65" s="84">
        <v>0</v>
      </c>
      <c r="AZ65" s="84">
        <v>0</v>
      </c>
      <c r="BA65" s="84">
        <v>0</v>
      </c>
      <c r="BB65" s="84">
        <v>0</v>
      </c>
      <c r="BC65" s="84">
        <v>0</v>
      </c>
      <c r="BD65" s="84">
        <v>0</v>
      </c>
      <c r="BE65" s="124">
        <f t="shared" si="15"/>
        <v>0</v>
      </c>
      <c r="BF65" s="84">
        <v>0</v>
      </c>
      <c r="BG65" s="84">
        <v>0</v>
      </c>
      <c r="BH65" s="84">
        <v>0</v>
      </c>
      <c r="BI65" s="84">
        <v>0</v>
      </c>
      <c r="BJ65" s="84">
        <v>0</v>
      </c>
      <c r="BK65" s="84">
        <v>22500</v>
      </c>
      <c r="BL65" s="123">
        <f t="shared" si="17"/>
        <v>22500</v>
      </c>
      <c r="BM65" s="165">
        <v>0</v>
      </c>
      <c r="BN65" s="84">
        <v>109278</v>
      </c>
      <c r="BO65" s="84">
        <v>0</v>
      </c>
      <c r="BP65" s="84">
        <v>0</v>
      </c>
      <c r="BQ65" s="84">
        <v>0</v>
      </c>
      <c r="BR65" s="84">
        <v>77909</v>
      </c>
      <c r="BS65" s="126">
        <f t="shared" si="19"/>
        <v>187187</v>
      </c>
      <c r="BT65" s="84">
        <v>0</v>
      </c>
      <c r="BU65" s="84">
        <v>109278</v>
      </c>
      <c r="BV65" s="84">
        <v>0</v>
      </c>
      <c r="BW65" s="84">
        <v>0</v>
      </c>
      <c r="BX65" s="84">
        <v>0</v>
      </c>
      <c r="BY65" s="84">
        <v>0</v>
      </c>
      <c r="BZ65" s="126">
        <f t="shared" si="21"/>
        <v>109278</v>
      </c>
      <c r="CA65" s="84">
        <v>0</v>
      </c>
      <c r="CB65" s="84">
        <v>0</v>
      </c>
      <c r="CC65" s="84">
        <v>0</v>
      </c>
      <c r="CD65" s="84">
        <v>0</v>
      </c>
      <c r="CE65" s="84">
        <v>0</v>
      </c>
      <c r="CF65" s="84">
        <v>77909</v>
      </c>
      <c r="CG65" s="126">
        <f t="shared" si="23"/>
        <v>77909</v>
      </c>
      <c r="CH65" s="84">
        <v>0</v>
      </c>
      <c r="CI65" s="84">
        <v>0</v>
      </c>
      <c r="CJ65" s="84">
        <v>0</v>
      </c>
      <c r="CK65" s="84">
        <v>0</v>
      </c>
      <c r="CL65" s="84">
        <v>0</v>
      </c>
      <c r="CM65" s="84">
        <v>0</v>
      </c>
      <c r="CN65" s="123">
        <f t="shared" si="25"/>
        <v>0</v>
      </c>
      <c r="CO65" s="165">
        <v>0</v>
      </c>
      <c r="CP65" s="84">
        <v>39120</v>
      </c>
      <c r="CQ65" s="84">
        <v>19560</v>
      </c>
      <c r="CR65" s="84">
        <v>239112</v>
      </c>
      <c r="CS65" s="84">
        <v>14332</v>
      </c>
      <c r="CT65" s="84">
        <v>19451</v>
      </c>
      <c r="CU65" s="126">
        <f t="shared" si="27"/>
        <v>331575</v>
      </c>
      <c r="CV65" s="84">
        <v>0</v>
      </c>
      <c r="CW65" s="84">
        <v>0</v>
      </c>
      <c r="CX65" s="84">
        <v>0</v>
      </c>
      <c r="CY65" s="84">
        <v>0</v>
      </c>
      <c r="CZ65" s="84">
        <v>5220</v>
      </c>
      <c r="DA65" s="84">
        <v>0</v>
      </c>
      <c r="DB65" s="126">
        <f t="shared" si="29"/>
        <v>5220</v>
      </c>
      <c r="DC65" s="84">
        <v>0</v>
      </c>
      <c r="DD65" s="84">
        <v>0</v>
      </c>
      <c r="DE65" s="84">
        <v>239112</v>
      </c>
      <c r="DF65" s="84">
        <v>0</v>
      </c>
      <c r="DG65" s="84">
        <v>0</v>
      </c>
      <c r="DH65" s="126">
        <f t="shared" si="30"/>
        <v>239112</v>
      </c>
      <c r="DI65" s="84">
        <v>0</v>
      </c>
      <c r="DJ65" s="84">
        <v>0</v>
      </c>
      <c r="DK65" s="84">
        <v>0</v>
      </c>
      <c r="DL65" s="84">
        <v>0</v>
      </c>
      <c r="DM65" s="84">
        <v>0</v>
      </c>
      <c r="DN65" s="84">
        <v>0</v>
      </c>
      <c r="DO65" s="126">
        <f t="shared" si="32"/>
        <v>0</v>
      </c>
      <c r="DP65" s="84">
        <v>0</v>
      </c>
      <c r="DQ65" s="84">
        <v>39120</v>
      </c>
      <c r="DR65" s="84">
        <v>19560</v>
      </c>
      <c r="DS65" s="84">
        <v>0</v>
      </c>
      <c r="DT65" s="84">
        <v>9112</v>
      </c>
      <c r="DU65" s="84">
        <v>19451</v>
      </c>
      <c r="DV65" s="123">
        <f t="shared" si="34"/>
        <v>87243</v>
      </c>
      <c r="DW65" s="165">
        <v>0</v>
      </c>
      <c r="DX65" s="84">
        <v>0</v>
      </c>
      <c r="DY65" s="84">
        <v>0</v>
      </c>
      <c r="DZ65" s="84">
        <v>0</v>
      </c>
      <c r="EA65" s="84">
        <v>0</v>
      </c>
      <c r="EB65" s="84">
        <v>0</v>
      </c>
      <c r="EC65" s="123">
        <f>SUM(DW65:EB65)</f>
        <v>0</v>
      </c>
      <c r="ED65" s="165">
        <v>0</v>
      </c>
      <c r="EE65" s="84">
        <v>0</v>
      </c>
      <c r="EF65" s="84">
        <v>0</v>
      </c>
      <c r="EG65" s="84">
        <v>0</v>
      </c>
      <c r="EH65" s="84">
        <v>0</v>
      </c>
      <c r="EI65" s="84">
        <v>0</v>
      </c>
      <c r="EJ65" s="166">
        <f>SUM(ED65:EI65)</f>
        <v>0</v>
      </c>
      <c r="EK65" s="165">
        <v>0</v>
      </c>
      <c r="EL65" s="84">
        <v>0</v>
      </c>
      <c r="EM65" s="84">
        <v>0</v>
      </c>
      <c r="EN65" s="84">
        <v>0</v>
      </c>
      <c r="EO65" s="84">
        <v>872396</v>
      </c>
      <c r="EP65" s="84">
        <v>295399</v>
      </c>
      <c r="EQ65" s="84">
        <v>319672</v>
      </c>
      <c r="ER65" s="123">
        <f>SUM(EK65:EQ65)</f>
        <v>1487467</v>
      </c>
      <c r="ES65" s="165">
        <v>0</v>
      </c>
      <c r="ET65" s="84">
        <v>0</v>
      </c>
      <c r="EU65" s="84">
        <v>0</v>
      </c>
      <c r="EV65" s="84">
        <v>0</v>
      </c>
      <c r="EW65" s="84">
        <v>554915</v>
      </c>
      <c r="EX65" s="84">
        <v>295399</v>
      </c>
      <c r="EY65" s="84">
        <v>319672</v>
      </c>
      <c r="EZ65" s="126">
        <f>SUM(ES65:EY65)</f>
        <v>1169986</v>
      </c>
      <c r="FA65" s="84">
        <v>0</v>
      </c>
      <c r="FB65" s="84">
        <v>0</v>
      </c>
      <c r="FC65" s="84">
        <v>317481</v>
      </c>
      <c r="FD65" s="84">
        <v>0</v>
      </c>
      <c r="FE65" s="84">
        <v>0</v>
      </c>
      <c r="FF65" s="126">
        <f>SUM(FA65:FE65)</f>
        <v>317481</v>
      </c>
      <c r="FG65" s="84">
        <v>0</v>
      </c>
      <c r="FH65" s="84">
        <v>0</v>
      </c>
      <c r="FI65" s="84">
        <v>0</v>
      </c>
      <c r="FJ65" s="84">
        <v>0</v>
      </c>
      <c r="FK65" s="84">
        <v>0</v>
      </c>
      <c r="FL65" s="166">
        <f>SUM(FG65:FK65)</f>
        <v>0</v>
      </c>
      <c r="FM65" s="165">
        <v>0</v>
      </c>
      <c r="FN65" s="84">
        <v>0</v>
      </c>
      <c r="FO65" s="84">
        <v>613680</v>
      </c>
      <c r="FP65" s="84">
        <v>260418</v>
      </c>
      <c r="FQ65" s="84">
        <v>1111508</v>
      </c>
      <c r="FR65" s="84">
        <v>357098</v>
      </c>
      <c r="FS65" s="84">
        <v>611126</v>
      </c>
      <c r="FT65" s="123">
        <f>SUM(FM65:FS65)</f>
        <v>2953830</v>
      </c>
    </row>
    <row r="66" spans="1:176" s="129" customFormat="1" ht="18" customHeight="1">
      <c r="A66" s="109" t="s">
        <v>75</v>
      </c>
      <c r="B66" s="84">
        <v>413292</v>
      </c>
      <c r="C66" s="84">
        <v>1772148</v>
      </c>
      <c r="D66" s="84">
        <v>1303674</v>
      </c>
      <c r="E66" s="84">
        <v>1056054</v>
      </c>
      <c r="F66" s="84">
        <v>1121553</v>
      </c>
      <c r="G66" s="84">
        <v>631500</v>
      </c>
      <c r="H66" s="173">
        <f t="shared" si="1"/>
        <v>6298221</v>
      </c>
      <c r="I66" s="84">
        <v>238203</v>
      </c>
      <c r="J66" s="84">
        <v>934038</v>
      </c>
      <c r="K66" s="84">
        <v>768841</v>
      </c>
      <c r="L66" s="84">
        <v>574325</v>
      </c>
      <c r="M66" s="84">
        <v>406368</v>
      </c>
      <c r="N66" s="84">
        <v>318131</v>
      </c>
      <c r="O66" s="126">
        <f t="shared" si="3"/>
        <v>3239906</v>
      </c>
      <c r="P66" s="84">
        <v>15075</v>
      </c>
      <c r="Q66" s="84">
        <v>277020</v>
      </c>
      <c r="R66" s="84">
        <v>323179</v>
      </c>
      <c r="S66" s="84">
        <v>181602</v>
      </c>
      <c r="T66" s="84">
        <v>153360</v>
      </c>
      <c r="U66" s="84">
        <v>51813</v>
      </c>
      <c r="V66" s="124">
        <f t="shared" si="5"/>
        <v>1002049</v>
      </c>
      <c r="W66" s="84">
        <v>0</v>
      </c>
      <c r="X66" s="84">
        <v>0</v>
      </c>
      <c r="Y66" s="84">
        <v>0</v>
      </c>
      <c r="Z66" s="84">
        <v>0</v>
      </c>
      <c r="AA66" s="84">
        <v>0</v>
      </c>
      <c r="AB66" s="84">
        <v>0</v>
      </c>
      <c r="AC66" s="124">
        <f t="shared" si="7"/>
        <v>0</v>
      </c>
      <c r="AD66" s="84">
        <v>0</v>
      </c>
      <c r="AE66" s="84">
        <v>0</v>
      </c>
      <c r="AF66" s="84">
        <v>0</v>
      </c>
      <c r="AG66" s="84">
        <v>0</v>
      </c>
      <c r="AH66" s="84">
        <v>0</v>
      </c>
      <c r="AI66" s="84">
        <v>20037</v>
      </c>
      <c r="AJ66" s="124">
        <f t="shared" si="9"/>
        <v>20037</v>
      </c>
      <c r="AK66" s="84">
        <v>0</v>
      </c>
      <c r="AL66" s="84">
        <v>0</v>
      </c>
      <c r="AM66" s="84">
        <v>0</v>
      </c>
      <c r="AN66" s="84">
        <v>0</v>
      </c>
      <c r="AO66" s="84">
        <v>0</v>
      </c>
      <c r="AP66" s="84">
        <v>0</v>
      </c>
      <c r="AQ66" s="124">
        <f t="shared" si="11"/>
        <v>0</v>
      </c>
      <c r="AR66" s="84">
        <v>223128</v>
      </c>
      <c r="AS66" s="84">
        <v>657018</v>
      </c>
      <c r="AT66" s="84">
        <v>354762</v>
      </c>
      <c r="AU66" s="84">
        <v>346166</v>
      </c>
      <c r="AV66" s="84">
        <v>253008</v>
      </c>
      <c r="AW66" s="84">
        <v>225131</v>
      </c>
      <c r="AX66" s="124">
        <f t="shared" si="13"/>
        <v>2059213</v>
      </c>
      <c r="AY66" s="84">
        <v>0</v>
      </c>
      <c r="AZ66" s="84">
        <v>0</v>
      </c>
      <c r="BA66" s="84">
        <v>54144</v>
      </c>
      <c r="BB66" s="84">
        <v>40257</v>
      </c>
      <c r="BC66" s="84">
        <v>0</v>
      </c>
      <c r="BD66" s="84">
        <v>0</v>
      </c>
      <c r="BE66" s="124">
        <f t="shared" si="15"/>
        <v>94401</v>
      </c>
      <c r="BF66" s="84">
        <v>0</v>
      </c>
      <c r="BG66" s="84">
        <v>0</v>
      </c>
      <c r="BH66" s="84">
        <v>36756</v>
      </c>
      <c r="BI66" s="84">
        <v>6300</v>
      </c>
      <c r="BJ66" s="84">
        <v>0</v>
      </c>
      <c r="BK66" s="84">
        <v>21150</v>
      </c>
      <c r="BL66" s="123">
        <f t="shared" si="17"/>
        <v>64206</v>
      </c>
      <c r="BM66" s="165">
        <v>8829</v>
      </c>
      <c r="BN66" s="84">
        <v>406602</v>
      </c>
      <c r="BO66" s="84">
        <v>341640</v>
      </c>
      <c r="BP66" s="84">
        <v>355716</v>
      </c>
      <c r="BQ66" s="84">
        <v>410085</v>
      </c>
      <c r="BR66" s="84">
        <v>255816</v>
      </c>
      <c r="BS66" s="126">
        <f t="shared" si="19"/>
        <v>1778688</v>
      </c>
      <c r="BT66" s="84">
        <v>8829</v>
      </c>
      <c r="BU66" s="84">
        <v>406602</v>
      </c>
      <c r="BV66" s="84">
        <v>341640</v>
      </c>
      <c r="BW66" s="84">
        <v>355716</v>
      </c>
      <c r="BX66" s="84">
        <v>410085</v>
      </c>
      <c r="BY66" s="84">
        <v>255816</v>
      </c>
      <c r="BZ66" s="126">
        <f t="shared" si="21"/>
        <v>1778688</v>
      </c>
      <c r="CA66" s="84">
        <v>0</v>
      </c>
      <c r="CB66" s="84">
        <v>0</v>
      </c>
      <c r="CC66" s="84">
        <v>0</v>
      </c>
      <c r="CD66" s="84">
        <v>0</v>
      </c>
      <c r="CE66" s="84">
        <v>0</v>
      </c>
      <c r="CF66" s="84">
        <v>0</v>
      </c>
      <c r="CG66" s="126">
        <f t="shared" si="23"/>
        <v>0</v>
      </c>
      <c r="CH66" s="84">
        <v>0</v>
      </c>
      <c r="CI66" s="84">
        <v>0</v>
      </c>
      <c r="CJ66" s="84">
        <v>0</v>
      </c>
      <c r="CK66" s="84">
        <v>0</v>
      </c>
      <c r="CL66" s="84">
        <v>0</v>
      </c>
      <c r="CM66" s="84">
        <v>0</v>
      </c>
      <c r="CN66" s="123">
        <f t="shared" si="25"/>
        <v>0</v>
      </c>
      <c r="CO66" s="165">
        <v>166260</v>
      </c>
      <c r="CP66" s="84">
        <v>431508</v>
      </c>
      <c r="CQ66" s="84">
        <v>193193</v>
      </c>
      <c r="CR66" s="84">
        <v>126013</v>
      </c>
      <c r="CS66" s="84">
        <v>305100</v>
      </c>
      <c r="CT66" s="84">
        <v>57553</v>
      </c>
      <c r="CU66" s="126">
        <f t="shared" si="27"/>
        <v>1279627</v>
      </c>
      <c r="CV66" s="84">
        <v>0</v>
      </c>
      <c r="CW66" s="84">
        <v>0</v>
      </c>
      <c r="CX66" s="84">
        <v>0</v>
      </c>
      <c r="CY66" s="84">
        <v>0</v>
      </c>
      <c r="CZ66" s="84">
        <v>0</v>
      </c>
      <c r="DA66" s="84">
        <v>0</v>
      </c>
      <c r="DB66" s="126">
        <f t="shared" si="29"/>
        <v>0</v>
      </c>
      <c r="DC66" s="84">
        <v>89208</v>
      </c>
      <c r="DD66" s="84">
        <v>0</v>
      </c>
      <c r="DE66" s="84">
        <v>0</v>
      </c>
      <c r="DF66" s="84">
        <v>0</v>
      </c>
      <c r="DG66" s="84">
        <v>0</v>
      </c>
      <c r="DH66" s="126">
        <f t="shared" si="30"/>
        <v>89208</v>
      </c>
      <c r="DI66" s="84">
        <v>0</v>
      </c>
      <c r="DJ66" s="84">
        <v>0</v>
      </c>
      <c r="DK66" s="84">
        <v>0</v>
      </c>
      <c r="DL66" s="84">
        <v>0</v>
      </c>
      <c r="DM66" s="84">
        <v>217080</v>
      </c>
      <c r="DN66" s="84">
        <v>0</v>
      </c>
      <c r="DO66" s="126">
        <f t="shared" si="32"/>
        <v>217080</v>
      </c>
      <c r="DP66" s="84">
        <v>166260</v>
      </c>
      <c r="DQ66" s="84">
        <v>342300</v>
      </c>
      <c r="DR66" s="84">
        <v>193193</v>
      </c>
      <c r="DS66" s="84">
        <v>126013</v>
      </c>
      <c r="DT66" s="84">
        <v>88020</v>
      </c>
      <c r="DU66" s="84">
        <v>57553</v>
      </c>
      <c r="DV66" s="123">
        <f t="shared" si="34"/>
        <v>973339</v>
      </c>
      <c r="DW66" s="165">
        <v>0</v>
      </c>
      <c r="DX66" s="84">
        <v>0</v>
      </c>
      <c r="DY66" s="84">
        <v>0</v>
      </c>
      <c r="DZ66" s="84">
        <v>0</v>
      </c>
      <c r="EA66" s="84">
        <v>0</v>
      </c>
      <c r="EB66" s="84">
        <v>0</v>
      </c>
      <c r="EC66" s="123">
        <f>SUM(DW66:EB66)</f>
        <v>0</v>
      </c>
      <c r="ED66" s="165">
        <v>0</v>
      </c>
      <c r="EE66" s="84">
        <v>0</v>
      </c>
      <c r="EF66" s="84">
        <v>0</v>
      </c>
      <c r="EG66" s="84">
        <v>0</v>
      </c>
      <c r="EH66" s="84">
        <v>0</v>
      </c>
      <c r="EI66" s="84">
        <v>0</v>
      </c>
      <c r="EJ66" s="166">
        <f>SUM(ED66:EI66)</f>
        <v>0</v>
      </c>
      <c r="EK66" s="165">
        <v>0</v>
      </c>
      <c r="EL66" s="84">
        <v>0</v>
      </c>
      <c r="EM66" s="84">
        <v>557509</v>
      </c>
      <c r="EN66" s="84">
        <v>2104922</v>
      </c>
      <c r="EO66" s="84">
        <v>3227349</v>
      </c>
      <c r="EP66" s="84">
        <v>4401570</v>
      </c>
      <c r="EQ66" s="84">
        <v>3087447</v>
      </c>
      <c r="ER66" s="123">
        <f>SUM(EK66:EQ66)</f>
        <v>13378797</v>
      </c>
      <c r="ES66" s="165">
        <v>0</v>
      </c>
      <c r="ET66" s="84">
        <v>0</v>
      </c>
      <c r="EU66" s="84">
        <v>278910</v>
      </c>
      <c r="EV66" s="84">
        <v>1212345</v>
      </c>
      <c r="EW66" s="84">
        <v>1568430</v>
      </c>
      <c r="EX66" s="84">
        <v>4069200</v>
      </c>
      <c r="EY66" s="84">
        <v>2725320</v>
      </c>
      <c r="EZ66" s="126">
        <f>SUM(ES66:EY66)</f>
        <v>9854205</v>
      </c>
      <c r="FA66" s="84">
        <v>278599</v>
      </c>
      <c r="FB66" s="84">
        <v>892577</v>
      </c>
      <c r="FC66" s="84">
        <v>1263843</v>
      </c>
      <c r="FD66" s="84">
        <v>332370</v>
      </c>
      <c r="FE66" s="84">
        <v>362127</v>
      </c>
      <c r="FF66" s="126">
        <f>SUM(FA66:FE66)</f>
        <v>3129516</v>
      </c>
      <c r="FG66" s="84">
        <v>0</v>
      </c>
      <c r="FH66" s="84">
        <v>0</v>
      </c>
      <c r="FI66" s="84">
        <v>395076</v>
      </c>
      <c r="FJ66" s="84">
        <v>0</v>
      </c>
      <c r="FK66" s="84">
        <v>0</v>
      </c>
      <c r="FL66" s="166">
        <f>SUM(FG66:FK66)</f>
        <v>395076</v>
      </c>
      <c r="FM66" s="165">
        <v>0</v>
      </c>
      <c r="FN66" s="84">
        <v>413292</v>
      </c>
      <c r="FO66" s="84">
        <v>2329657</v>
      </c>
      <c r="FP66" s="84">
        <v>3408596</v>
      </c>
      <c r="FQ66" s="84">
        <v>4283403</v>
      </c>
      <c r="FR66" s="84">
        <v>5523123</v>
      </c>
      <c r="FS66" s="84">
        <v>3718947</v>
      </c>
      <c r="FT66" s="123">
        <f>SUM(FM66:FS66)</f>
        <v>19677018</v>
      </c>
    </row>
    <row r="67" spans="1:176" s="129" customFormat="1" ht="18" customHeight="1">
      <c r="A67" s="109" t="s">
        <v>76</v>
      </c>
      <c r="B67" s="84">
        <v>372753</v>
      </c>
      <c r="C67" s="84">
        <v>1715311</v>
      </c>
      <c r="D67" s="84">
        <v>609633</v>
      </c>
      <c r="E67" s="84">
        <v>660555</v>
      </c>
      <c r="F67" s="84">
        <v>355320</v>
      </c>
      <c r="G67" s="84">
        <v>886338</v>
      </c>
      <c r="H67" s="173">
        <f t="shared" si="1"/>
        <v>4599910</v>
      </c>
      <c r="I67" s="84">
        <v>284733</v>
      </c>
      <c r="J67" s="84">
        <v>1190277</v>
      </c>
      <c r="K67" s="84">
        <v>456165</v>
      </c>
      <c r="L67" s="84">
        <v>323874</v>
      </c>
      <c r="M67" s="84">
        <v>245988</v>
      </c>
      <c r="N67" s="84">
        <v>302634</v>
      </c>
      <c r="O67" s="126">
        <f t="shared" si="3"/>
        <v>2803671</v>
      </c>
      <c r="P67" s="84">
        <v>24966</v>
      </c>
      <c r="Q67" s="84">
        <v>262890</v>
      </c>
      <c r="R67" s="84">
        <v>52947</v>
      </c>
      <c r="S67" s="84">
        <v>0</v>
      </c>
      <c r="T67" s="84">
        <v>56439</v>
      </c>
      <c r="U67" s="84">
        <v>0</v>
      </c>
      <c r="V67" s="124">
        <f t="shared" si="5"/>
        <v>397242</v>
      </c>
      <c r="W67" s="84">
        <v>0</v>
      </c>
      <c r="X67" s="84">
        <v>0</v>
      </c>
      <c r="Y67" s="84">
        <v>0</v>
      </c>
      <c r="Z67" s="84">
        <v>0</v>
      </c>
      <c r="AA67" s="84">
        <v>0</v>
      </c>
      <c r="AB67" s="84">
        <v>0</v>
      </c>
      <c r="AC67" s="124">
        <f t="shared" si="7"/>
        <v>0</v>
      </c>
      <c r="AD67" s="84">
        <v>0</v>
      </c>
      <c r="AE67" s="84">
        <v>0</v>
      </c>
      <c r="AF67" s="84">
        <v>0</v>
      </c>
      <c r="AG67" s="84">
        <v>0</v>
      </c>
      <c r="AH67" s="84">
        <v>0</v>
      </c>
      <c r="AI67" s="84">
        <v>0</v>
      </c>
      <c r="AJ67" s="124">
        <f t="shared" si="9"/>
        <v>0</v>
      </c>
      <c r="AK67" s="84">
        <v>0</v>
      </c>
      <c r="AL67" s="84">
        <v>0</v>
      </c>
      <c r="AM67" s="84">
        <v>0</v>
      </c>
      <c r="AN67" s="84">
        <v>0</v>
      </c>
      <c r="AO67" s="84">
        <v>0</v>
      </c>
      <c r="AP67" s="84">
        <v>0</v>
      </c>
      <c r="AQ67" s="124">
        <f t="shared" si="11"/>
        <v>0</v>
      </c>
      <c r="AR67" s="84">
        <v>259767</v>
      </c>
      <c r="AS67" s="84">
        <v>927387</v>
      </c>
      <c r="AT67" s="84">
        <v>403218</v>
      </c>
      <c r="AU67" s="84">
        <v>323874</v>
      </c>
      <c r="AV67" s="84">
        <v>189549</v>
      </c>
      <c r="AW67" s="84">
        <v>302634</v>
      </c>
      <c r="AX67" s="124">
        <f t="shared" si="13"/>
        <v>2406429</v>
      </c>
      <c r="AY67" s="84">
        <v>0</v>
      </c>
      <c r="AZ67" s="84">
        <v>0</v>
      </c>
      <c r="BA67" s="84">
        <v>0</v>
      </c>
      <c r="BB67" s="84">
        <v>0</v>
      </c>
      <c r="BC67" s="84">
        <v>0</v>
      </c>
      <c r="BD67" s="84">
        <v>0</v>
      </c>
      <c r="BE67" s="124">
        <f t="shared" si="15"/>
        <v>0</v>
      </c>
      <c r="BF67" s="84">
        <v>0</v>
      </c>
      <c r="BG67" s="84">
        <v>0</v>
      </c>
      <c r="BH67" s="84">
        <v>0</v>
      </c>
      <c r="BI67" s="84">
        <v>0</v>
      </c>
      <c r="BJ67" s="84">
        <v>0</v>
      </c>
      <c r="BK67" s="84">
        <v>0</v>
      </c>
      <c r="BL67" s="123">
        <f t="shared" si="17"/>
        <v>0</v>
      </c>
      <c r="BM67" s="165">
        <v>0</v>
      </c>
      <c r="BN67" s="84">
        <v>121374</v>
      </c>
      <c r="BO67" s="84">
        <v>94788</v>
      </c>
      <c r="BP67" s="84">
        <v>307341</v>
      </c>
      <c r="BQ67" s="84">
        <v>79992</v>
      </c>
      <c r="BR67" s="84">
        <v>554364</v>
      </c>
      <c r="BS67" s="126">
        <f t="shared" si="19"/>
        <v>1157859</v>
      </c>
      <c r="BT67" s="84">
        <v>0</v>
      </c>
      <c r="BU67" s="84">
        <v>121374</v>
      </c>
      <c r="BV67" s="84">
        <v>94788</v>
      </c>
      <c r="BW67" s="84">
        <v>307341</v>
      </c>
      <c r="BX67" s="84">
        <v>79992</v>
      </c>
      <c r="BY67" s="84">
        <v>554364</v>
      </c>
      <c r="BZ67" s="126">
        <f t="shared" si="21"/>
        <v>1157859</v>
      </c>
      <c r="CA67" s="84">
        <v>0</v>
      </c>
      <c r="CB67" s="84">
        <v>0</v>
      </c>
      <c r="CC67" s="84">
        <v>0</v>
      </c>
      <c r="CD67" s="84">
        <v>0</v>
      </c>
      <c r="CE67" s="84">
        <v>0</v>
      </c>
      <c r="CF67" s="84">
        <v>0</v>
      </c>
      <c r="CG67" s="126">
        <f t="shared" si="23"/>
        <v>0</v>
      </c>
      <c r="CH67" s="84">
        <v>0</v>
      </c>
      <c r="CI67" s="84">
        <v>0</v>
      </c>
      <c r="CJ67" s="84">
        <v>0</v>
      </c>
      <c r="CK67" s="84">
        <v>0</v>
      </c>
      <c r="CL67" s="84">
        <v>0</v>
      </c>
      <c r="CM67" s="84">
        <v>0</v>
      </c>
      <c r="CN67" s="123">
        <f t="shared" si="25"/>
        <v>0</v>
      </c>
      <c r="CO67" s="165">
        <v>88020</v>
      </c>
      <c r="CP67" s="84">
        <v>223660</v>
      </c>
      <c r="CQ67" s="84">
        <v>58680</v>
      </c>
      <c r="CR67" s="84">
        <v>29340</v>
      </c>
      <c r="CS67" s="84">
        <v>29340</v>
      </c>
      <c r="CT67" s="84">
        <v>29340</v>
      </c>
      <c r="CU67" s="126">
        <f t="shared" si="27"/>
        <v>458380</v>
      </c>
      <c r="CV67" s="84">
        <v>0</v>
      </c>
      <c r="CW67" s="84">
        <v>0</v>
      </c>
      <c r="CX67" s="84">
        <v>0</v>
      </c>
      <c r="CY67" s="84">
        <v>0</v>
      </c>
      <c r="CZ67" s="84">
        <v>0</v>
      </c>
      <c r="DA67" s="84">
        <v>0</v>
      </c>
      <c r="DB67" s="126">
        <f t="shared" si="29"/>
        <v>0</v>
      </c>
      <c r="DC67" s="84">
        <v>0</v>
      </c>
      <c r="DD67" s="84">
        <v>0</v>
      </c>
      <c r="DE67" s="84">
        <v>0</v>
      </c>
      <c r="DF67" s="84">
        <v>0</v>
      </c>
      <c r="DG67" s="84">
        <v>0</v>
      </c>
      <c r="DH67" s="126">
        <f t="shared" si="30"/>
        <v>0</v>
      </c>
      <c r="DI67" s="84">
        <v>0</v>
      </c>
      <c r="DJ67" s="84">
        <v>0</v>
      </c>
      <c r="DK67" s="84">
        <v>0</v>
      </c>
      <c r="DL67" s="84">
        <v>0</v>
      </c>
      <c r="DM67" s="84">
        <v>0</v>
      </c>
      <c r="DN67" s="84">
        <v>0</v>
      </c>
      <c r="DO67" s="126">
        <f t="shared" si="32"/>
        <v>0</v>
      </c>
      <c r="DP67" s="84">
        <v>88020</v>
      </c>
      <c r="DQ67" s="84">
        <v>223660</v>
      </c>
      <c r="DR67" s="84">
        <v>58680</v>
      </c>
      <c r="DS67" s="84">
        <v>29340</v>
      </c>
      <c r="DT67" s="84">
        <v>29340</v>
      </c>
      <c r="DU67" s="84">
        <v>29340</v>
      </c>
      <c r="DV67" s="123">
        <f t="shared" si="34"/>
        <v>458380</v>
      </c>
      <c r="DW67" s="165">
        <v>0</v>
      </c>
      <c r="DX67" s="84">
        <v>0</v>
      </c>
      <c r="DY67" s="84">
        <v>0</v>
      </c>
      <c r="DZ67" s="84">
        <v>0</v>
      </c>
      <c r="EA67" s="84">
        <v>0</v>
      </c>
      <c r="EB67" s="84">
        <v>0</v>
      </c>
      <c r="EC67" s="123">
        <f>SUM(DW67:EB67)</f>
        <v>0</v>
      </c>
      <c r="ED67" s="165">
        <v>0</v>
      </c>
      <c r="EE67" s="84">
        <v>180000</v>
      </c>
      <c r="EF67" s="84">
        <v>0</v>
      </c>
      <c r="EG67" s="84">
        <v>0</v>
      </c>
      <c r="EH67" s="84">
        <v>0</v>
      </c>
      <c r="EI67" s="84">
        <v>0</v>
      </c>
      <c r="EJ67" s="166">
        <f>SUM(ED67:EI67)</f>
        <v>180000</v>
      </c>
      <c r="EK67" s="165">
        <v>0</v>
      </c>
      <c r="EL67" s="84">
        <v>0</v>
      </c>
      <c r="EM67" s="84">
        <v>696225</v>
      </c>
      <c r="EN67" s="84">
        <v>2052953</v>
      </c>
      <c r="EO67" s="84">
        <v>1399188</v>
      </c>
      <c r="EP67" s="84">
        <v>2530230</v>
      </c>
      <c r="EQ67" s="84">
        <v>1478925</v>
      </c>
      <c r="ER67" s="123">
        <f>SUM(EK67:EQ67)</f>
        <v>8157521</v>
      </c>
      <c r="ES67" s="165">
        <v>0</v>
      </c>
      <c r="ET67" s="84">
        <v>0</v>
      </c>
      <c r="EU67" s="84">
        <v>696225</v>
      </c>
      <c r="EV67" s="84">
        <v>2052953</v>
      </c>
      <c r="EW67" s="84">
        <v>1399188</v>
      </c>
      <c r="EX67" s="84">
        <v>2530230</v>
      </c>
      <c r="EY67" s="84">
        <v>1478925</v>
      </c>
      <c r="EZ67" s="126">
        <f>SUM(ES67:EY67)</f>
        <v>8157521</v>
      </c>
      <c r="FA67" s="84">
        <v>0</v>
      </c>
      <c r="FB67" s="84">
        <v>0</v>
      </c>
      <c r="FC67" s="84">
        <v>0</v>
      </c>
      <c r="FD67" s="84">
        <v>0</v>
      </c>
      <c r="FE67" s="84">
        <v>0</v>
      </c>
      <c r="FF67" s="126">
        <f>SUM(FA67:FE67)</f>
        <v>0</v>
      </c>
      <c r="FG67" s="84">
        <v>0</v>
      </c>
      <c r="FH67" s="84">
        <v>0</v>
      </c>
      <c r="FI67" s="84">
        <v>0</v>
      </c>
      <c r="FJ67" s="84">
        <v>0</v>
      </c>
      <c r="FK67" s="84">
        <v>0</v>
      </c>
      <c r="FL67" s="166">
        <f>SUM(FG67:FK67)</f>
        <v>0</v>
      </c>
      <c r="FM67" s="165">
        <v>0</v>
      </c>
      <c r="FN67" s="84">
        <v>372753</v>
      </c>
      <c r="FO67" s="84">
        <v>2411536</v>
      </c>
      <c r="FP67" s="84">
        <v>2662586</v>
      </c>
      <c r="FQ67" s="84">
        <v>2059743</v>
      </c>
      <c r="FR67" s="84">
        <v>2885550</v>
      </c>
      <c r="FS67" s="84">
        <v>2365263</v>
      </c>
      <c r="FT67" s="123">
        <f>SUM(FM67:FS67)</f>
        <v>12757431</v>
      </c>
    </row>
    <row r="68" spans="1:176" s="129" customFormat="1" ht="18" customHeight="1">
      <c r="A68" s="109" t="s">
        <v>77</v>
      </c>
      <c r="B68" s="84">
        <v>38202</v>
      </c>
      <c r="C68" s="84">
        <v>2734240</v>
      </c>
      <c r="D68" s="84">
        <v>2094078</v>
      </c>
      <c r="E68" s="84">
        <v>2132326</v>
      </c>
      <c r="F68" s="84">
        <v>950410</v>
      </c>
      <c r="G68" s="84">
        <v>966663</v>
      </c>
      <c r="H68" s="173">
        <f t="shared" si="1"/>
        <v>8915919</v>
      </c>
      <c r="I68" s="84">
        <v>11325</v>
      </c>
      <c r="J68" s="84">
        <v>2069437</v>
      </c>
      <c r="K68" s="84">
        <v>1617439</v>
      </c>
      <c r="L68" s="84">
        <v>1343633</v>
      </c>
      <c r="M68" s="84">
        <v>416390</v>
      </c>
      <c r="N68" s="84">
        <v>90820</v>
      </c>
      <c r="O68" s="126">
        <f t="shared" si="3"/>
        <v>5549044</v>
      </c>
      <c r="P68" s="84">
        <v>0</v>
      </c>
      <c r="Q68" s="84">
        <v>863097</v>
      </c>
      <c r="R68" s="84">
        <v>516702</v>
      </c>
      <c r="S68" s="84">
        <v>406018</v>
      </c>
      <c r="T68" s="84">
        <v>139598</v>
      </c>
      <c r="U68" s="84">
        <v>0</v>
      </c>
      <c r="V68" s="124">
        <f t="shared" si="5"/>
        <v>1925415</v>
      </c>
      <c r="W68" s="84">
        <v>0</v>
      </c>
      <c r="X68" s="84">
        <v>0</v>
      </c>
      <c r="Y68" s="84">
        <v>0</v>
      </c>
      <c r="Z68" s="84">
        <v>0</v>
      </c>
      <c r="AA68" s="84">
        <v>60443</v>
      </c>
      <c r="AB68" s="84">
        <v>50920</v>
      </c>
      <c r="AC68" s="124">
        <f t="shared" si="7"/>
        <v>111363</v>
      </c>
      <c r="AD68" s="84">
        <v>0</v>
      </c>
      <c r="AE68" s="84">
        <v>15067</v>
      </c>
      <c r="AF68" s="84">
        <v>82632</v>
      </c>
      <c r="AG68" s="84">
        <v>144877</v>
      </c>
      <c r="AH68" s="84">
        <v>32801</v>
      </c>
      <c r="AI68" s="84">
        <v>0</v>
      </c>
      <c r="AJ68" s="124">
        <f t="shared" si="9"/>
        <v>275377</v>
      </c>
      <c r="AK68" s="84">
        <v>0</v>
      </c>
      <c r="AL68" s="84">
        <v>0</v>
      </c>
      <c r="AM68" s="84">
        <v>10951</v>
      </c>
      <c r="AN68" s="84">
        <v>0</v>
      </c>
      <c r="AO68" s="84">
        <v>0</v>
      </c>
      <c r="AP68" s="84">
        <v>0</v>
      </c>
      <c r="AQ68" s="124">
        <f t="shared" si="11"/>
        <v>10951</v>
      </c>
      <c r="AR68" s="84">
        <v>0</v>
      </c>
      <c r="AS68" s="84">
        <v>746776</v>
      </c>
      <c r="AT68" s="84">
        <v>666926</v>
      </c>
      <c r="AU68" s="84">
        <v>604170</v>
      </c>
      <c r="AV68" s="84">
        <v>129723</v>
      </c>
      <c r="AW68" s="84">
        <v>0</v>
      </c>
      <c r="AX68" s="124">
        <f t="shared" si="13"/>
        <v>2147595</v>
      </c>
      <c r="AY68" s="84">
        <v>0</v>
      </c>
      <c r="AZ68" s="84">
        <v>225123</v>
      </c>
      <c r="BA68" s="84">
        <v>116626</v>
      </c>
      <c r="BB68" s="84">
        <v>22268</v>
      </c>
      <c r="BC68" s="84">
        <v>0</v>
      </c>
      <c r="BD68" s="84">
        <v>0</v>
      </c>
      <c r="BE68" s="124">
        <f t="shared" si="15"/>
        <v>364017</v>
      </c>
      <c r="BF68" s="84">
        <v>11325</v>
      </c>
      <c r="BG68" s="84">
        <v>219374</v>
      </c>
      <c r="BH68" s="84">
        <v>223602</v>
      </c>
      <c r="BI68" s="84">
        <v>166300</v>
      </c>
      <c r="BJ68" s="84">
        <v>53825</v>
      </c>
      <c r="BK68" s="84">
        <v>39900</v>
      </c>
      <c r="BL68" s="123">
        <f t="shared" si="17"/>
        <v>714326</v>
      </c>
      <c r="BM68" s="165">
        <v>0</v>
      </c>
      <c r="BN68" s="84">
        <v>335830</v>
      </c>
      <c r="BO68" s="84">
        <v>95656</v>
      </c>
      <c r="BP68" s="84">
        <v>291177</v>
      </c>
      <c r="BQ68" s="84">
        <v>207643</v>
      </c>
      <c r="BR68" s="84">
        <v>342662</v>
      </c>
      <c r="BS68" s="126">
        <f t="shared" si="19"/>
        <v>1272968</v>
      </c>
      <c r="BT68" s="84">
        <v>0</v>
      </c>
      <c r="BU68" s="84">
        <v>51585</v>
      </c>
      <c r="BV68" s="84">
        <v>95656</v>
      </c>
      <c r="BW68" s="84">
        <v>146150</v>
      </c>
      <c r="BX68" s="84">
        <v>207643</v>
      </c>
      <c r="BY68" s="84">
        <v>342662</v>
      </c>
      <c r="BZ68" s="126">
        <f t="shared" si="21"/>
        <v>843696</v>
      </c>
      <c r="CA68" s="84">
        <v>0</v>
      </c>
      <c r="CB68" s="84">
        <v>284245</v>
      </c>
      <c r="CC68" s="84">
        <v>0</v>
      </c>
      <c r="CD68" s="84">
        <v>145027</v>
      </c>
      <c r="CE68" s="84">
        <v>0</v>
      </c>
      <c r="CF68" s="84">
        <v>0</v>
      </c>
      <c r="CG68" s="126">
        <f t="shared" si="23"/>
        <v>429272</v>
      </c>
      <c r="CH68" s="84">
        <v>0</v>
      </c>
      <c r="CI68" s="84">
        <v>0</v>
      </c>
      <c r="CJ68" s="84">
        <v>0</v>
      </c>
      <c r="CK68" s="84">
        <v>0</v>
      </c>
      <c r="CL68" s="84">
        <v>0</v>
      </c>
      <c r="CM68" s="84">
        <v>0</v>
      </c>
      <c r="CN68" s="123">
        <f t="shared" si="25"/>
        <v>0</v>
      </c>
      <c r="CO68" s="165">
        <v>26877</v>
      </c>
      <c r="CP68" s="84">
        <v>328973</v>
      </c>
      <c r="CQ68" s="84">
        <v>380983</v>
      </c>
      <c r="CR68" s="84">
        <v>497516</v>
      </c>
      <c r="CS68" s="84">
        <v>326377</v>
      </c>
      <c r="CT68" s="84">
        <v>533181</v>
      </c>
      <c r="CU68" s="126">
        <f t="shared" si="27"/>
        <v>2093907</v>
      </c>
      <c r="CV68" s="84">
        <v>0</v>
      </c>
      <c r="CW68" s="84">
        <v>16530</v>
      </c>
      <c r="CX68" s="84">
        <v>5510</v>
      </c>
      <c r="CY68" s="84">
        <v>11000</v>
      </c>
      <c r="CZ68" s="84">
        <v>20705</v>
      </c>
      <c r="DA68" s="84">
        <v>25420</v>
      </c>
      <c r="DB68" s="126">
        <f t="shared" si="29"/>
        <v>79165</v>
      </c>
      <c r="DC68" s="84">
        <v>0</v>
      </c>
      <c r="DD68" s="84">
        <v>0</v>
      </c>
      <c r="DE68" s="84">
        <v>0</v>
      </c>
      <c r="DF68" s="84">
        <v>260775</v>
      </c>
      <c r="DG68" s="84">
        <v>0</v>
      </c>
      <c r="DH68" s="126">
        <f t="shared" si="30"/>
        <v>260775</v>
      </c>
      <c r="DI68" s="84">
        <v>0</v>
      </c>
      <c r="DJ68" s="84">
        <v>0</v>
      </c>
      <c r="DK68" s="84">
        <v>188199</v>
      </c>
      <c r="DL68" s="84">
        <v>378815</v>
      </c>
      <c r="DM68" s="84">
        <v>0</v>
      </c>
      <c r="DN68" s="84">
        <v>490149</v>
      </c>
      <c r="DO68" s="126">
        <f t="shared" si="32"/>
        <v>1057163</v>
      </c>
      <c r="DP68" s="84">
        <v>26877</v>
      </c>
      <c r="DQ68" s="84">
        <v>312443</v>
      </c>
      <c r="DR68" s="84">
        <v>187274</v>
      </c>
      <c r="DS68" s="84">
        <v>107701</v>
      </c>
      <c r="DT68" s="84">
        <v>44897</v>
      </c>
      <c r="DU68" s="84">
        <v>17612</v>
      </c>
      <c r="DV68" s="123">
        <f t="shared" si="34"/>
        <v>696804</v>
      </c>
      <c r="DW68" s="165">
        <v>0</v>
      </c>
      <c r="DX68" s="84">
        <v>0</v>
      </c>
      <c r="DY68" s="84">
        <v>0</v>
      </c>
      <c r="DZ68" s="84">
        <v>0</v>
      </c>
      <c r="EA68" s="84">
        <v>0</v>
      </c>
      <c r="EB68" s="84">
        <v>0</v>
      </c>
      <c r="EC68" s="123">
        <f>SUM(DW68:EB68)</f>
        <v>0</v>
      </c>
      <c r="ED68" s="165">
        <v>0</v>
      </c>
      <c r="EE68" s="84">
        <v>0</v>
      </c>
      <c r="EF68" s="84">
        <v>0</v>
      </c>
      <c r="EG68" s="84">
        <v>0</v>
      </c>
      <c r="EH68" s="84">
        <v>0</v>
      </c>
      <c r="EI68" s="84">
        <v>0</v>
      </c>
      <c r="EJ68" s="166">
        <f>SUM(ED68:EI68)</f>
        <v>0</v>
      </c>
      <c r="EK68" s="165">
        <v>0</v>
      </c>
      <c r="EL68" s="84">
        <v>0</v>
      </c>
      <c r="EM68" s="84">
        <v>2443100</v>
      </c>
      <c r="EN68" s="84">
        <v>4031226</v>
      </c>
      <c r="EO68" s="84">
        <v>5110788</v>
      </c>
      <c r="EP68" s="84">
        <v>7195612</v>
      </c>
      <c r="EQ68" s="84">
        <v>6516560</v>
      </c>
      <c r="ER68" s="123">
        <f>SUM(EK68:EQ68)</f>
        <v>25297286</v>
      </c>
      <c r="ES68" s="165">
        <v>0</v>
      </c>
      <c r="ET68" s="84">
        <v>0</v>
      </c>
      <c r="EU68" s="84">
        <v>1553432</v>
      </c>
      <c r="EV68" s="84">
        <v>1941979</v>
      </c>
      <c r="EW68" s="84">
        <v>2355133</v>
      </c>
      <c r="EX68" s="84">
        <v>6140408</v>
      </c>
      <c r="EY68" s="84">
        <v>3316699</v>
      </c>
      <c r="EZ68" s="126">
        <f>SUM(ES68:EY68)</f>
        <v>15307651</v>
      </c>
      <c r="FA68" s="84">
        <v>889668</v>
      </c>
      <c r="FB68" s="84">
        <v>2089247</v>
      </c>
      <c r="FC68" s="84">
        <v>2755655</v>
      </c>
      <c r="FD68" s="84">
        <v>1055204</v>
      </c>
      <c r="FE68" s="84">
        <v>1074713</v>
      </c>
      <c r="FF68" s="126">
        <f>SUM(FA68:FE68)</f>
        <v>7864487</v>
      </c>
      <c r="FG68" s="84">
        <v>0</v>
      </c>
      <c r="FH68" s="84">
        <v>0</v>
      </c>
      <c r="FI68" s="84">
        <v>0</v>
      </c>
      <c r="FJ68" s="84">
        <v>0</v>
      </c>
      <c r="FK68" s="84">
        <v>2125148</v>
      </c>
      <c r="FL68" s="166">
        <f>SUM(FG68:FK68)</f>
        <v>2125148</v>
      </c>
      <c r="FM68" s="165">
        <v>0</v>
      </c>
      <c r="FN68" s="84">
        <v>38202</v>
      </c>
      <c r="FO68" s="84">
        <v>5177340</v>
      </c>
      <c r="FP68" s="84">
        <v>6125304</v>
      </c>
      <c r="FQ68" s="84">
        <v>7243114</v>
      </c>
      <c r="FR68" s="84">
        <v>8146022</v>
      </c>
      <c r="FS68" s="84">
        <v>7483223</v>
      </c>
      <c r="FT68" s="123">
        <f>SUM(FM68:FS68)</f>
        <v>34213205</v>
      </c>
    </row>
    <row r="69" spans="1:176" s="129" customFormat="1" ht="18" customHeight="1">
      <c r="A69" s="109" t="s">
        <v>78</v>
      </c>
      <c r="B69" s="84">
        <v>148987</v>
      </c>
      <c r="C69" s="84">
        <v>86397</v>
      </c>
      <c r="D69" s="84">
        <v>0</v>
      </c>
      <c r="E69" s="84">
        <v>0</v>
      </c>
      <c r="F69" s="84">
        <v>0</v>
      </c>
      <c r="G69" s="84">
        <v>0</v>
      </c>
      <c r="H69" s="173">
        <f t="shared" si="1"/>
        <v>235384</v>
      </c>
      <c r="I69" s="84">
        <v>45180</v>
      </c>
      <c r="J69" s="84">
        <v>76617</v>
      </c>
      <c r="K69" s="84">
        <v>0</v>
      </c>
      <c r="L69" s="84">
        <v>0</v>
      </c>
      <c r="M69" s="84">
        <v>0</v>
      </c>
      <c r="N69" s="84">
        <v>0</v>
      </c>
      <c r="O69" s="126">
        <f t="shared" si="3"/>
        <v>121797</v>
      </c>
      <c r="P69" s="84">
        <v>45180</v>
      </c>
      <c r="Q69" s="84">
        <v>31068</v>
      </c>
      <c r="R69" s="84">
        <v>0</v>
      </c>
      <c r="S69" s="84">
        <v>0</v>
      </c>
      <c r="T69" s="84">
        <v>0</v>
      </c>
      <c r="U69" s="84">
        <v>0</v>
      </c>
      <c r="V69" s="124">
        <f t="shared" si="5"/>
        <v>76248</v>
      </c>
      <c r="W69" s="84">
        <v>0</v>
      </c>
      <c r="X69" s="84">
        <v>0</v>
      </c>
      <c r="Y69" s="84">
        <v>0</v>
      </c>
      <c r="Z69" s="84">
        <v>0</v>
      </c>
      <c r="AA69" s="84">
        <v>0</v>
      </c>
      <c r="AB69" s="84">
        <v>0</v>
      </c>
      <c r="AC69" s="124">
        <f t="shared" si="7"/>
        <v>0</v>
      </c>
      <c r="AD69" s="84">
        <v>0</v>
      </c>
      <c r="AE69" s="84">
        <v>45549</v>
      </c>
      <c r="AF69" s="84">
        <v>0</v>
      </c>
      <c r="AG69" s="84">
        <v>0</v>
      </c>
      <c r="AH69" s="84">
        <v>0</v>
      </c>
      <c r="AI69" s="84">
        <v>0</v>
      </c>
      <c r="AJ69" s="124">
        <f t="shared" si="9"/>
        <v>45549</v>
      </c>
      <c r="AK69" s="84">
        <v>0</v>
      </c>
      <c r="AL69" s="84">
        <v>0</v>
      </c>
      <c r="AM69" s="84">
        <v>0</v>
      </c>
      <c r="AN69" s="84">
        <v>0</v>
      </c>
      <c r="AO69" s="84">
        <v>0</v>
      </c>
      <c r="AP69" s="84">
        <v>0</v>
      </c>
      <c r="AQ69" s="124">
        <f t="shared" si="11"/>
        <v>0</v>
      </c>
      <c r="AR69" s="84">
        <v>0</v>
      </c>
      <c r="AS69" s="84">
        <v>0</v>
      </c>
      <c r="AT69" s="84">
        <v>0</v>
      </c>
      <c r="AU69" s="84">
        <v>0</v>
      </c>
      <c r="AV69" s="84">
        <v>0</v>
      </c>
      <c r="AW69" s="84">
        <v>0</v>
      </c>
      <c r="AX69" s="124">
        <f t="shared" si="13"/>
        <v>0</v>
      </c>
      <c r="AY69" s="84">
        <v>0</v>
      </c>
      <c r="AZ69" s="84">
        <v>0</v>
      </c>
      <c r="BA69" s="84">
        <v>0</v>
      </c>
      <c r="BB69" s="84">
        <v>0</v>
      </c>
      <c r="BC69" s="84">
        <v>0</v>
      </c>
      <c r="BD69" s="84">
        <v>0</v>
      </c>
      <c r="BE69" s="124">
        <f t="shared" si="15"/>
        <v>0</v>
      </c>
      <c r="BF69" s="84">
        <v>0</v>
      </c>
      <c r="BG69" s="84">
        <v>0</v>
      </c>
      <c r="BH69" s="84">
        <v>0</v>
      </c>
      <c r="BI69" s="84">
        <v>0</v>
      </c>
      <c r="BJ69" s="84">
        <v>0</v>
      </c>
      <c r="BK69" s="84">
        <v>0</v>
      </c>
      <c r="BL69" s="123">
        <f t="shared" si="17"/>
        <v>0</v>
      </c>
      <c r="BM69" s="165">
        <v>0</v>
      </c>
      <c r="BN69" s="84">
        <v>0</v>
      </c>
      <c r="BO69" s="84">
        <v>0</v>
      </c>
      <c r="BP69" s="84">
        <v>0</v>
      </c>
      <c r="BQ69" s="84">
        <v>0</v>
      </c>
      <c r="BR69" s="84">
        <v>0</v>
      </c>
      <c r="BS69" s="126">
        <f t="shared" si="19"/>
        <v>0</v>
      </c>
      <c r="BT69" s="84">
        <v>0</v>
      </c>
      <c r="BU69" s="84">
        <v>0</v>
      </c>
      <c r="BV69" s="84">
        <v>0</v>
      </c>
      <c r="BW69" s="84">
        <v>0</v>
      </c>
      <c r="BX69" s="84">
        <v>0</v>
      </c>
      <c r="BY69" s="84">
        <v>0</v>
      </c>
      <c r="BZ69" s="126">
        <f t="shared" si="21"/>
        <v>0</v>
      </c>
      <c r="CA69" s="84">
        <v>0</v>
      </c>
      <c r="CB69" s="84">
        <v>0</v>
      </c>
      <c r="CC69" s="84">
        <v>0</v>
      </c>
      <c r="CD69" s="84">
        <v>0</v>
      </c>
      <c r="CE69" s="84">
        <v>0</v>
      </c>
      <c r="CF69" s="84">
        <v>0</v>
      </c>
      <c r="CG69" s="126">
        <f t="shared" si="23"/>
        <v>0</v>
      </c>
      <c r="CH69" s="84">
        <v>0</v>
      </c>
      <c r="CI69" s="84">
        <v>0</v>
      </c>
      <c r="CJ69" s="84">
        <v>0</v>
      </c>
      <c r="CK69" s="84">
        <v>0</v>
      </c>
      <c r="CL69" s="84">
        <v>0</v>
      </c>
      <c r="CM69" s="84">
        <v>0</v>
      </c>
      <c r="CN69" s="123">
        <f t="shared" si="25"/>
        <v>0</v>
      </c>
      <c r="CO69" s="165">
        <v>9780</v>
      </c>
      <c r="CP69" s="84">
        <v>9780</v>
      </c>
      <c r="CQ69" s="84">
        <v>0</v>
      </c>
      <c r="CR69" s="84">
        <v>0</v>
      </c>
      <c r="CS69" s="84">
        <v>0</v>
      </c>
      <c r="CT69" s="84">
        <v>0</v>
      </c>
      <c r="CU69" s="126">
        <f t="shared" si="27"/>
        <v>19560</v>
      </c>
      <c r="CV69" s="84">
        <v>0</v>
      </c>
      <c r="CW69" s="84">
        <v>0</v>
      </c>
      <c r="CX69" s="84">
        <v>0</v>
      </c>
      <c r="CY69" s="84">
        <v>0</v>
      </c>
      <c r="CZ69" s="84">
        <v>0</v>
      </c>
      <c r="DA69" s="84">
        <v>0</v>
      </c>
      <c r="DB69" s="126">
        <f t="shared" si="29"/>
        <v>0</v>
      </c>
      <c r="DC69" s="84">
        <v>0</v>
      </c>
      <c r="DD69" s="84">
        <v>0</v>
      </c>
      <c r="DE69" s="84">
        <v>0</v>
      </c>
      <c r="DF69" s="84">
        <v>0</v>
      </c>
      <c r="DG69" s="84">
        <v>0</v>
      </c>
      <c r="DH69" s="126">
        <f t="shared" si="30"/>
        <v>0</v>
      </c>
      <c r="DI69" s="84">
        <v>0</v>
      </c>
      <c r="DJ69" s="84">
        <v>0</v>
      </c>
      <c r="DK69" s="84">
        <v>0</v>
      </c>
      <c r="DL69" s="84">
        <v>0</v>
      </c>
      <c r="DM69" s="84">
        <v>0</v>
      </c>
      <c r="DN69" s="84">
        <v>0</v>
      </c>
      <c r="DO69" s="126">
        <f t="shared" si="32"/>
        <v>0</v>
      </c>
      <c r="DP69" s="84">
        <v>9780</v>
      </c>
      <c r="DQ69" s="84">
        <v>9780</v>
      </c>
      <c r="DR69" s="84">
        <v>0</v>
      </c>
      <c r="DS69" s="84">
        <v>0</v>
      </c>
      <c r="DT69" s="84">
        <v>0</v>
      </c>
      <c r="DU69" s="84">
        <v>0</v>
      </c>
      <c r="DV69" s="123">
        <f t="shared" si="34"/>
        <v>19560</v>
      </c>
      <c r="DW69" s="165">
        <v>0</v>
      </c>
      <c r="DX69" s="84">
        <v>0</v>
      </c>
      <c r="DY69" s="84">
        <v>0</v>
      </c>
      <c r="DZ69" s="84">
        <v>0</v>
      </c>
      <c r="EA69" s="84">
        <v>0</v>
      </c>
      <c r="EB69" s="84">
        <v>0</v>
      </c>
      <c r="EC69" s="123">
        <f>SUM(DW69:EB69)</f>
        <v>0</v>
      </c>
      <c r="ED69" s="165">
        <v>94027</v>
      </c>
      <c r="EE69" s="84">
        <v>0</v>
      </c>
      <c r="EF69" s="84">
        <v>0</v>
      </c>
      <c r="EG69" s="84">
        <v>0</v>
      </c>
      <c r="EH69" s="84">
        <v>0</v>
      </c>
      <c r="EI69" s="84">
        <v>0</v>
      </c>
      <c r="EJ69" s="166">
        <f>SUM(ED69:EI69)</f>
        <v>94027</v>
      </c>
      <c r="EK69" s="165">
        <v>0</v>
      </c>
      <c r="EL69" s="84">
        <v>0</v>
      </c>
      <c r="EM69" s="84">
        <v>0</v>
      </c>
      <c r="EN69" s="84">
        <v>0</v>
      </c>
      <c r="EO69" s="84">
        <v>268355</v>
      </c>
      <c r="EP69" s="84">
        <v>0</v>
      </c>
      <c r="EQ69" s="84">
        <v>327512</v>
      </c>
      <c r="ER69" s="123">
        <f>SUM(EK69:EQ69)</f>
        <v>595867</v>
      </c>
      <c r="ES69" s="165">
        <v>0</v>
      </c>
      <c r="ET69" s="84">
        <v>0</v>
      </c>
      <c r="EU69" s="84">
        <v>0</v>
      </c>
      <c r="EV69" s="84">
        <v>0</v>
      </c>
      <c r="EW69" s="84">
        <v>268355</v>
      </c>
      <c r="EX69" s="84">
        <v>0</v>
      </c>
      <c r="EY69" s="84">
        <v>327512</v>
      </c>
      <c r="EZ69" s="126">
        <f>SUM(ES69:EY69)</f>
        <v>595867</v>
      </c>
      <c r="FA69" s="84">
        <v>0</v>
      </c>
      <c r="FB69" s="84">
        <v>0</v>
      </c>
      <c r="FC69" s="84">
        <v>0</v>
      </c>
      <c r="FD69" s="84">
        <v>0</v>
      </c>
      <c r="FE69" s="84">
        <v>0</v>
      </c>
      <c r="FF69" s="126">
        <f>SUM(FA69:FE69)</f>
        <v>0</v>
      </c>
      <c r="FG69" s="84">
        <v>0</v>
      </c>
      <c r="FH69" s="84">
        <v>0</v>
      </c>
      <c r="FI69" s="84">
        <v>0</v>
      </c>
      <c r="FJ69" s="84">
        <v>0</v>
      </c>
      <c r="FK69" s="84">
        <v>0</v>
      </c>
      <c r="FL69" s="166">
        <f>SUM(FG69:FK69)</f>
        <v>0</v>
      </c>
      <c r="FM69" s="165">
        <v>0</v>
      </c>
      <c r="FN69" s="84">
        <v>148987</v>
      </c>
      <c r="FO69" s="84">
        <v>86397</v>
      </c>
      <c r="FP69" s="84">
        <v>0</v>
      </c>
      <c r="FQ69" s="84">
        <v>268355</v>
      </c>
      <c r="FR69" s="84">
        <v>0</v>
      </c>
      <c r="FS69" s="84">
        <v>327512</v>
      </c>
      <c r="FT69" s="123">
        <f>SUM(FM69:FS69)</f>
        <v>831251</v>
      </c>
    </row>
    <row r="70" spans="1:176" s="129" customFormat="1" ht="18" customHeight="1">
      <c r="A70" s="109" t="s">
        <v>79</v>
      </c>
      <c r="B70" s="84">
        <v>1221819</v>
      </c>
      <c r="C70" s="84">
        <v>2926625</v>
      </c>
      <c r="D70" s="84">
        <v>2762940</v>
      </c>
      <c r="E70" s="84">
        <v>3879536</v>
      </c>
      <c r="F70" s="84">
        <v>3131458</v>
      </c>
      <c r="G70" s="84">
        <v>2713991</v>
      </c>
      <c r="H70" s="173">
        <f t="shared" si="1"/>
        <v>16636369</v>
      </c>
      <c r="I70" s="84">
        <v>753174</v>
      </c>
      <c r="J70" s="84">
        <v>1664559</v>
      </c>
      <c r="K70" s="84">
        <v>1456191</v>
      </c>
      <c r="L70" s="84">
        <v>1752487</v>
      </c>
      <c r="M70" s="84">
        <v>2124108</v>
      </c>
      <c r="N70" s="84">
        <v>1787796</v>
      </c>
      <c r="O70" s="126">
        <f t="shared" si="3"/>
        <v>9538315</v>
      </c>
      <c r="P70" s="84">
        <v>277596</v>
      </c>
      <c r="Q70" s="84">
        <v>569907</v>
      </c>
      <c r="R70" s="84">
        <v>383634</v>
      </c>
      <c r="S70" s="84">
        <v>584253</v>
      </c>
      <c r="T70" s="84">
        <v>875493</v>
      </c>
      <c r="U70" s="84">
        <v>915075</v>
      </c>
      <c r="V70" s="124">
        <f t="shared" si="5"/>
        <v>3605958</v>
      </c>
      <c r="W70" s="84">
        <v>0</v>
      </c>
      <c r="X70" s="84">
        <v>25875</v>
      </c>
      <c r="Y70" s="84">
        <v>12942</v>
      </c>
      <c r="Z70" s="84">
        <v>90567</v>
      </c>
      <c r="AA70" s="84">
        <v>142317</v>
      </c>
      <c r="AB70" s="84">
        <v>452835</v>
      </c>
      <c r="AC70" s="124">
        <f t="shared" si="7"/>
        <v>724536</v>
      </c>
      <c r="AD70" s="84">
        <v>0</v>
      </c>
      <c r="AE70" s="84">
        <v>0</v>
      </c>
      <c r="AF70" s="84">
        <v>0</v>
      </c>
      <c r="AG70" s="84">
        <v>0</v>
      </c>
      <c r="AH70" s="84">
        <v>0</v>
      </c>
      <c r="AI70" s="84">
        <v>0</v>
      </c>
      <c r="AJ70" s="124">
        <f t="shared" si="9"/>
        <v>0</v>
      </c>
      <c r="AK70" s="84">
        <v>0</v>
      </c>
      <c r="AL70" s="84">
        <v>0</v>
      </c>
      <c r="AM70" s="84">
        <v>0</v>
      </c>
      <c r="AN70" s="84">
        <v>0</v>
      </c>
      <c r="AO70" s="84">
        <v>0</v>
      </c>
      <c r="AP70" s="84">
        <v>0</v>
      </c>
      <c r="AQ70" s="124">
        <f t="shared" si="11"/>
        <v>0</v>
      </c>
      <c r="AR70" s="84">
        <v>453258</v>
      </c>
      <c r="AS70" s="84">
        <v>983727</v>
      </c>
      <c r="AT70" s="84">
        <v>860265</v>
      </c>
      <c r="AU70" s="84">
        <v>705376</v>
      </c>
      <c r="AV70" s="84">
        <v>745398</v>
      </c>
      <c r="AW70" s="84">
        <v>157086</v>
      </c>
      <c r="AX70" s="124">
        <f t="shared" si="13"/>
        <v>3905110</v>
      </c>
      <c r="AY70" s="84">
        <v>0</v>
      </c>
      <c r="AZ70" s="84">
        <v>0</v>
      </c>
      <c r="BA70" s="84">
        <v>0</v>
      </c>
      <c r="BB70" s="84">
        <v>105891</v>
      </c>
      <c r="BC70" s="84">
        <v>0</v>
      </c>
      <c r="BD70" s="84">
        <v>0</v>
      </c>
      <c r="BE70" s="124">
        <f t="shared" si="15"/>
        <v>105891</v>
      </c>
      <c r="BF70" s="84">
        <v>22320</v>
      </c>
      <c r="BG70" s="84">
        <v>85050</v>
      </c>
      <c r="BH70" s="84">
        <v>199350</v>
      </c>
      <c r="BI70" s="84">
        <v>266400</v>
      </c>
      <c r="BJ70" s="84">
        <v>360900</v>
      </c>
      <c r="BK70" s="84">
        <v>262800</v>
      </c>
      <c r="BL70" s="123">
        <f t="shared" si="17"/>
        <v>1196820</v>
      </c>
      <c r="BM70" s="165">
        <v>77193</v>
      </c>
      <c r="BN70" s="84">
        <v>621837</v>
      </c>
      <c r="BO70" s="84">
        <v>866413</v>
      </c>
      <c r="BP70" s="84">
        <v>1613399</v>
      </c>
      <c r="BQ70" s="84">
        <v>709200</v>
      </c>
      <c r="BR70" s="84">
        <v>602685</v>
      </c>
      <c r="BS70" s="126">
        <f t="shared" si="19"/>
        <v>4490727</v>
      </c>
      <c r="BT70" s="84">
        <v>77193</v>
      </c>
      <c r="BU70" s="84">
        <v>621837</v>
      </c>
      <c r="BV70" s="84">
        <v>866413</v>
      </c>
      <c r="BW70" s="84">
        <v>1613399</v>
      </c>
      <c r="BX70" s="84">
        <v>709200</v>
      </c>
      <c r="BY70" s="84">
        <v>602685</v>
      </c>
      <c r="BZ70" s="126">
        <f t="shared" si="21"/>
        <v>4490727</v>
      </c>
      <c r="CA70" s="84">
        <v>0</v>
      </c>
      <c r="CB70" s="84">
        <v>0</v>
      </c>
      <c r="CC70" s="84">
        <v>0</v>
      </c>
      <c r="CD70" s="84">
        <v>0</v>
      </c>
      <c r="CE70" s="84">
        <v>0</v>
      </c>
      <c r="CF70" s="84">
        <v>0</v>
      </c>
      <c r="CG70" s="126">
        <f t="shared" si="23"/>
        <v>0</v>
      </c>
      <c r="CH70" s="84">
        <v>0</v>
      </c>
      <c r="CI70" s="84">
        <v>0</v>
      </c>
      <c r="CJ70" s="84">
        <v>0</v>
      </c>
      <c r="CK70" s="84">
        <v>0</v>
      </c>
      <c r="CL70" s="84">
        <v>0</v>
      </c>
      <c r="CM70" s="84">
        <v>0</v>
      </c>
      <c r="CN70" s="123">
        <f t="shared" si="25"/>
        <v>0</v>
      </c>
      <c r="CO70" s="165">
        <v>332520</v>
      </c>
      <c r="CP70" s="84">
        <v>489000</v>
      </c>
      <c r="CQ70" s="84">
        <v>350336</v>
      </c>
      <c r="CR70" s="84">
        <v>316946</v>
      </c>
      <c r="CS70" s="84">
        <v>278350</v>
      </c>
      <c r="CT70" s="84">
        <v>233510</v>
      </c>
      <c r="CU70" s="126">
        <f t="shared" si="27"/>
        <v>2000662</v>
      </c>
      <c r="CV70" s="84">
        <v>0</v>
      </c>
      <c r="CW70" s="84">
        <v>0</v>
      </c>
      <c r="CX70" s="84">
        <v>37350</v>
      </c>
      <c r="CY70" s="84">
        <v>33300</v>
      </c>
      <c r="CZ70" s="84">
        <v>32850</v>
      </c>
      <c r="DA70" s="84">
        <v>65250</v>
      </c>
      <c r="DB70" s="126">
        <f t="shared" si="29"/>
        <v>168750</v>
      </c>
      <c r="DC70" s="84">
        <v>0</v>
      </c>
      <c r="DD70" s="84">
        <v>0</v>
      </c>
      <c r="DE70" s="84">
        <v>0</v>
      </c>
      <c r="DF70" s="84">
        <v>0</v>
      </c>
      <c r="DG70" s="84">
        <v>0</v>
      </c>
      <c r="DH70" s="126">
        <f t="shared" si="30"/>
        <v>0</v>
      </c>
      <c r="DI70" s="84">
        <v>0</v>
      </c>
      <c r="DJ70" s="84">
        <v>0</v>
      </c>
      <c r="DK70" s="84">
        <v>0</v>
      </c>
      <c r="DL70" s="84">
        <v>0</v>
      </c>
      <c r="DM70" s="84">
        <v>0</v>
      </c>
      <c r="DN70" s="84">
        <v>0</v>
      </c>
      <c r="DO70" s="126">
        <f t="shared" si="32"/>
        <v>0</v>
      </c>
      <c r="DP70" s="84">
        <v>332520</v>
      </c>
      <c r="DQ70" s="84">
        <v>489000</v>
      </c>
      <c r="DR70" s="84">
        <v>312986</v>
      </c>
      <c r="DS70" s="84">
        <v>283646</v>
      </c>
      <c r="DT70" s="84">
        <v>245500</v>
      </c>
      <c r="DU70" s="84">
        <v>168260</v>
      </c>
      <c r="DV70" s="123">
        <f t="shared" si="34"/>
        <v>1831912</v>
      </c>
      <c r="DW70" s="165">
        <v>16200</v>
      </c>
      <c r="DX70" s="84">
        <v>50400</v>
      </c>
      <c r="DY70" s="84">
        <v>90000</v>
      </c>
      <c r="DZ70" s="84">
        <v>152100</v>
      </c>
      <c r="EA70" s="84">
        <v>19800</v>
      </c>
      <c r="EB70" s="84">
        <v>0</v>
      </c>
      <c r="EC70" s="123">
        <f>SUM(DW70:EB70)</f>
        <v>328500</v>
      </c>
      <c r="ED70" s="165">
        <v>42732</v>
      </c>
      <c r="EE70" s="84">
        <v>100829</v>
      </c>
      <c r="EF70" s="84">
        <v>0</v>
      </c>
      <c r="EG70" s="84">
        <v>44604</v>
      </c>
      <c r="EH70" s="84">
        <v>0</v>
      </c>
      <c r="EI70" s="84">
        <v>90000</v>
      </c>
      <c r="EJ70" s="166">
        <f>SUM(ED70:EI70)</f>
        <v>278165</v>
      </c>
      <c r="EK70" s="165">
        <v>0</v>
      </c>
      <c r="EL70" s="84">
        <v>0</v>
      </c>
      <c r="EM70" s="84">
        <v>1365257</v>
      </c>
      <c r="EN70" s="84">
        <v>2491191</v>
      </c>
      <c r="EO70" s="84">
        <v>7614757</v>
      </c>
      <c r="EP70" s="84">
        <v>11702662</v>
      </c>
      <c r="EQ70" s="84">
        <v>8303170</v>
      </c>
      <c r="ER70" s="123">
        <f>SUM(EK70:EQ70)</f>
        <v>31477037</v>
      </c>
      <c r="ES70" s="165">
        <v>0</v>
      </c>
      <c r="ET70" s="84">
        <v>0</v>
      </c>
      <c r="EU70" s="84">
        <v>748504</v>
      </c>
      <c r="EV70" s="84">
        <v>1876439</v>
      </c>
      <c r="EW70" s="84">
        <v>7282417</v>
      </c>
      <c r="EX70" s="84">
        <v>11356419</v>
      </c>
      <c r="EY70" s="84">
        <v>6164595</v>
      </c>
      <c r="EZ70" s="126">
        <f>SUM(ES70:EY70)</f>
        <v>27428374</v>
      </c>
      <c r="FA70" s="84">
        <v>0</v>
      </c>
      <c r="FB70" s="84">
        <v>614752</v>
      </c>
      <c r="FC70" s="84">
        <v>332340</v>
      </c>
      <c r="FD70" s="84">
        <v>346243</v>
      </c>
      <c r="FE70" s="84">
        <v>333002</v>
      </c>
      <c r="FF70" s="126">
        <f>SUM(FA70:FE70)</f>
        <v>1626337</v>
      </c>
      <c r="FG70" s="84">
        <v>616753</v>
      </c>
      <c r="FH70" s="84">
        <v>0</v>
      </c>
      <c r="FI70" s="84">
        <v>0</v>
      </c>
      <c r="FJ70" s="84">
        <v>0</v>
      </c>
      <c r="FK70" s="84">
        <v>1805573</v>
      </c>
      <c r="FL70" s="166">
        <f>SUM(FG70:FK70)</f>
        <v>2422326</v>
      </c>
      <c r="FM70" s="165">
        <v>0</v>
      </c>
      <c r="FN70" s="84">
        <v>1221819</v>
      </c>
      <c r="FO70" s="84">
        <v>4291882</v>
      </c>
      <c r="FP70" s="84">
        <v>5254131</v>
      </c>
      <c r="FQ70" s="84">
        <v>11494293</v>
      </c>
      <c r="FR70" s="84">
        <v>14834120</v>
      </c>
      <c r="FS70" s="84">
        <v>11017161</v>
      </c>
      <c r="FT70" s="123">
        <f>SUM(FM70:FS70)</f>
        <v>48113406</v>
      </c>
    </row>
    <row r="71" spans="1:176" s="129" customFormat="1" ht="18" customHeight="1">
      <c r="A71" s="109" t="s">
        <v>80</v>
      </c>
      <c r="B71" s="84">
        <v>0</v>
      </c>
      <c r="C71" s="84">
        <v>0</v>
      </c>
      <c r="D71" s="84">
        <v>0</v>
      </c>
      <c r="E71" s="84">
        <v>0</v>
      </c>
      <c r="F71" s="84">
        <v>0</v>
      </c>
      <c r="G71" s="84">
        <v>0</v>
      </c>
      <c r="H71" s="173">
        <f>SUM(B71:G71)</f>
        <v>0</v>
      </c>
      <c r="I71" s="84">
        <v>0</v>
      </c>
      <c r="J71" s="84">
        <v>0</v>
      </c>
      <c r="K71" s="84">
        <v>0</v>
      </c>
      <c r="L71" s="84">
        <v>0</v>
      </c>
      <c r="M71" s="84">
        <v>0</v>
      </c>
      <c r="N71" s="84">
        <v>0</v>
      </c>
      <c r="O71" s="126">
        <f>SUM(I71:N71)</f>
        <v>0</v>
      </c>
      <c r="P71" s="84">
        <v>0</v>
      </c>
      <c r="Q71" s="84">
        <v>0</v>
      </c>
      <c r="R71" s="84">
        <v>0</v>
      </c>
      <c r="S71" s="84">
        <v>0</v>
      </c>
      <c r="T71" s="84">
        <v>0</v>
      </c>
      <c r="U71" s="84">
        <v>0</v>
      </c>
      <c r="V71" s="124">
        <f>SUM(P71:U71)</f>
        <v>0</v>
      </c>
      <c r="W71" s="84">
        <v>0</v>
      </c>
      <c r="X71" s="84">
        <v>0</v>
      </c>
      <c r="Y71" s="84">
        <v>0</v>
      </c>
      <c r="Z71" s="84">
        <v>0</v>
      </c>
      <c r="AA71" s="84">
        <v>0</v>
      </c>
      <c r="AB71" s="84">
        <v>0</v>
      </c>
      <c r="AC71" s="124">
        <f>SUM(W71:AB71)</f>
        <v>0</v>
      </c>
      <c r="AD71" s="84">
        <v>0</v>
      </c>
      <c r="AE71" s="84">
        <v>0</v>
      </c>
      <c r="AF71" s="84">
        <v>0</v>
      </c>
      <c r="AG71" s="84">
        <v>0</v>
      </c>
      <c r="AH71" s="84">
        <v>0</v>
      </c>
      <c r="AI71" s="84">
        <v>0</v>
      </c>
      <c r="AJ71" s="124">
        <f t="shared" si="9"/>
        <v>0</v>
      </c>
      <c r="AK71" s="84">
        <v>0</v>
      </c>
      <c r="AL71" s="84">
        <v>0</v>
      </c>
      <c r="AM71" s="84">
        <v>0</v>
      </c>
      <c r="AN71" s="84">
        <v>0</v>
      </c>
      <c r="AO71" s="84">
        <v>0</v>
      </c>
      <c r="AP71" s="84">
        <v>0</v>
      </c>
      <c r="AQ71" s="124">
        <f>SUM(AK71:AP71)</f>
        <v>0</v>
      </c>
      <c r="AR71" s="84">
        <v>0</v>
      </c>
      <c r="AS71" s="84">
        <v>0</v>
      </c>
      <c r="AT71" s="84">
        <v>0</v>
      </c>
      <c r="AU71" s="84">
        <v>0</v>
      </c>
      <c r="AV71" s="84">
        <v>0</v>
      </c>
      <c r="AW71" s="84">
        <v>0</v>
      </c>
      <c r="AX71" s="124">
        <f>SUM(AR71:AW71)</f>
        <v>0</v>
      </c>
      <c r="AY71" s="84">
        <v>0</v>
      </c>
      <c r="AZ71" s="84">
        <v>0</v>
      </c>
      <c r="BA71" s="84">
        <v>0</v>
      </c>
      <c r="BB71" s="84">
        <v>0</v>
      </c>
      <c r="BC71" s="84">
        <v>0</v>
      </c>
      <c r="BD71" s="84">
        <v>0</v>
      </c>
      <c r="BE71" s="124">
        <f>SUM(AY71:BD71)</f>
        <v>0</v>
      </c>
      <c r="BF71" s="84">
        <v>0</v>
      </c>
      <c r="BG71" s="84">
        <v>0</v>
      </c>
      <c r="BH71" s="84">
        <v>0</v>
      </c>
      <c r="BI71" s="84">
        <v>0</v>
      </c>
      <c r="BJ71" s="84">
        <v>0</v>
      </c>
      <c r="BK71" s="84">
        <v>0</v>
      </c>
      <c r="BL71" s="123">
        <f>SUM(BF71:BK71)</f>
        <v>0</v>
      </c>
      <c r="BM71" s="165">
        <v>0</v>
      </c>
      <c r="BN71" s="84">
        <v>0</v>
      </c>
      <c r="BO71" s="84">
        <v>0</v>
      </c>
      <c r="BP71" s="84">
        <v>0</v>
      </c>
      <c r="BQ71" s="84">
        <v>0</v>
      </c>
      <c r="BR71" s="84">
        <v>0</v>
      </c>
      <c r="BS71" s="126">
        <f>SUM(BM71:BR71)</f>
        <v>0</v>
      </c>
      <c r="BT71" s="84">
        <v>0</v>
      </c>
      <c r="BU71" s="84">
        <v>0</v>
      </c>
      <c r="BV71" s="84">
        <v>0</v>
      </c>
      <c r="BW71" s="84">
        <v>0</v>
      </c>
      <c r="BX71" s="84">
        <v>0</v>
      </c>
      <c r="BY71" s="84">
        <v>0</v>
      </c>
      <c r="BZ71" s="126">
        <f>SUM(BT71:BY71)</f>
        <v>0</v>
      </c>
      <c r="CA71" s="84">
        <v>0</v>
      </c>
      <c r="CB71" s="84">
        <v>0</v>
      </c>
      <c r="CC71" s="84">
        <v>0</v>
      </c>
      <c r="CD71" s="84">
        <v>0</v>
      </c>
      <c r="CE71" s="84">
        <v>0</v>
      </c>
      <c r="CF71" s="84">
        <v>0</v>
      </c>
      <c r="CG71" s="126">
        <f>SUM(CA71:CF71)</f>
        <v>0</v>
      </c>
      <c r="CH71" s="84">
        <v>0</v>
      </c>
      <c r="CI71" s="84">
        <v>0</v>
      </c>
      <c r="CJ71" s="84">
        <v>0</v>
      </c>
      <c r="CK71" s="84">
        <v>0</v>
      </c>
      <c r="CL71" s="84">
        <v>0</v>
      </c>
      <c r="CM71" s="84">
        <v>0</v>
      </c>
      <c r="CN71" s="123">
        <f>SUM(CH71:CM71)</f>
        <v>0</v>
      </c>
      <c r="CO71" s="165">
        <v>0</v>
      </c>
      <c r="CP71" s="84">
        <v>0</v>
      </c>
      <c r="CQ71" s="84">
        <v>0</v>
      </c>
      <c r="CR71" s="84">
        <v>0</v>
      </c>
      <c r="CS71" s="84">
        <v>0</v>
      </c>
      <c r="CT71" s="84">
        <v>0</v>
      </c>
      <c r="CU71" s="126">
        <f>SUM(CO71:CT71)</f>
        <v>0</v>
      </c>
      <c r="CV71" s="84">
        <v>0</v>
      </c>
      <c r="CW71" s="84">
        <v>0</v>
      </c>
      <c r="CX71" s="84">
        <v>0</v>
      </c>
      <c r="CY71" s="84">
        <v>0</v>
      </c>
      <c r="CZ71" s="84">
        <v>0</v>
      </c>
      <c r="DA71" s="84">
        <v>0</v>
      </c>
      <c r="DB71" s="126">
        <f>SUM(CV71:DA71)</f>
        <v>0</v>
      </c>
      <c r="DC71" s="84">
        <v>0</v>
      </c>
      <c r="DD71" s="84">
        <v>0</v>
      </c>
      <c r="DE71" s="84">
        <v>0</v>
      </c>
      <c r="DF71" s="84">
        <v>0</v>
      </c>
      <c r="DG71" s="84">
        <v>0</v>
      </c>
      <c r="DH71" s="126">
        <f>SUM(DC71:DG71)</f>
        <v>0</v>
      </c>
      <c r="DI71" s="84">
        <v>0</v>
      </c>
      <c r="DJ71" s="84">
        <v>0</v>
      </c>
      <c r="DK71" s="84">
        <v>0</v>
      </c>
      <c r="DL71" s="84">
        <v>0</v>
      </c>
      <c r="DM71" s="84">
        <v>0</v>
      </c>
      <c r="DN71" s="84">
        <v>0</v>
      </c>
      <c r="DO71" s="126">
        <f>SUM(DI71:DN71)</f>
        <v>0</v>
      </c>
      <c r="DP71" s="84">
        <v>0</v>
      </c>
      <c r="DQ71" s="84">
        <v>0</v>
      </c>
      <c r="DR71" s="84">
        <v>0</v>
      </c>
      <c r="DS71" s="84">
        <v>0</v>
      </c>
      <c r="DT71" s="84">
        <v>0</v>
      </c>
      <c r="DU71" s="84">
        <v>0</v>
      </c>
      <c r="DV71" s="123">
        <f>SUM(DP71:DU71)</f>
        <v>0</v>
      </c>
      <c r="DW71" s="165">
        <v>0</v>
      </c>
      <c r="DX71" s="84">
        <v>0</v>
      </c>
      <c r="DY71" s="84">
        <v>0</v>
      </c>
      <c r="DZ71" s="84">
        <v>0</v>
      </c>
      <c r="EA71" s="84">
        <v>0</v>
      </c>
      <c r="EB71" s="84">
        <v>0</v>
      </c>
      <c r="EC71" s="123">
        <f>SUM(DW71:EB71)</f>
        <v>0</v>
      </c>
      <c r="ED71" s="165">
        <v>0</v>
      </c>
      <c r="EE71" s="84">
        <v>0</v>
      </c>
      <c r="EF71" s="84">
        <v>0</v>
      </c>
      <c r="EG71" s="84">
        <v>0</v>
      </c>
      <c r="EH71" s="84">
        <v>0</v>
      </c>
      <c r="EI71" s="84">
        <v>0</v>
      </c>
      <c r="EJ71" s="166">
        <f>SUM(ED71:EI71)</f>
        <v>0</v>
      </c>
      <c r="EK71" s="165">
        <v>0</v>
      </c>
      <c r="EL71" s="84">
        <v>0</v>
      </c>
      <c r="EM71" s="84">
        <v>0</v>
      </c>
      <c r="EN71" s="84">
        <v>234630</v>
      </c>
      <c r="EO71" s="84">
        <v>0</v>
      </c>
      <c r="EP71" s="84">
        <v>0</v>
      </c>
      <c r="EQ71" s="84">
        <v>0</v>
      </c>
      <c r="ER71" s="123">
        <f>SUM(EK71:EQ71)</f>
        <v>234630</v>
      </c>
      <c r="ES71" s="165">
        <v>0</v>
      </c>
      <c r="ET71" s="84">
        <v>0</v>
      </c>
      <c r="EU71" s="84">
        <v>0</v>
      </c>
      <c r="EV71" s="84">
        <v>234630</v>
      </c>
      <c r="EW71" s="84">
        <v>0</v>
      </c>
      <c r="EX71" s="84">
        <v>0</v>
      </c>
      <c r="EY71" s="84">
        <v>0</v>
      </c>
      <c r="EZ71" s="126">
        <f>SUM(ES71:EY71)</f>
        <v>234630</v>
      </c>
      <c r="FA71" s="84">
        <v>0</v>
      </c>
      <c r="FB71" s="84">
        <v>0</v>
      </c>
      <c r="FC71" s="84">
        <v>0</v>
      </c>
      <c r="FD71" s="84">
        <v>0</v>
      </c>
      <c r="FE71" s="84">
        <v>0</v>
      </c>
      <c r="FF71" s="126">
        <f>SUM(FA71:FE71)</f>
        <v>0</v>
      </c>
      <c r="FG71" s="84">
        <v>0</v>
      </c>
      <c r="FH71" s="84">
        <v>0</v>
      </c>
      <c r="FI71" s="84">
        <v>0</v>
      </c>
      <c r="FJ71" s="84">
        <v>0</v>
      </c>
      <c r="FK71" s="84">
        <v>0</v>
      </c>
      <c r="FL71" s="166">
        <f>SUM(FG71:FK71)</f>
        <v>0</v>
      </c>
      <c r="FM71" s="165">
        <v>0</v>
      </c>
      <c r="FN71" s="84">
        <v>0</v>
      </c>
      <c r="FO71" s="84">
        <v>0</v>
      </c>
      <c r="FP71" s="84">
        <v>234630</v>
      </c>
      <c r="FQ71" s="84">
        <v>0</v>
      </c>
      <c r="FR71" s="84">
        <v>0</v>
      </c>
      <c r="FS71" s="84">
        <v>0</v>
      </c>
      <c r="FT71" s="123">
        <f>SUM(FM71:FS71)</f>
        <v>234630</v>
      </c>
    </row>
    <row r="72" spans="1:176" s="129" customFormat="1" ht="18" customHeight="1">
      <c r="A72" s="109" t="s">
        <v>81</v>
      </c>
      <c r="B72" s="84">
        <v>182137</v>
      </c>
      <c r="C72" s="84">
        <v>760028</v>
      </c>
      <c r="D72" s="84">
        <v>391089</v>
      </c>
      <c r="E72" s="84">
        <v>886501</v>
      </c>
      <c r="F72" s="84">
        <v>45996</v>
      </c>
      <c r="G72" s="84">
        <v>521478</v>
      </c>
      <c r="H72" s="173">
        <f>SUM(B72:G72)</f>
        <v>2787229</v>
      </c>
      <c r="I72" s="84">
        <v>124227</v>
      </c>
      <c r="J72" s="84">
        <v>613089</v>
      </c>
      <c r="K72" s="84">
        <v>342189</v>
      </c>
      <c r="L72" s="84">
        <v>554643</v>
      </c>
      <c r="M72" s="84">
        <v>36216</v>
      </c>
      <c r="N72" s="84">
        <v>457587</v>
      </c>
      <c r="O72" s="126">
        <f>SUM(I72:N72)</f>
        <v>2127951</v>
      </c>
      <c r="P72" s="84">
        <v>91602</v>
      </c>
      <c r="Q72" s="84">
        <v>470763</v>
      </c>
      <c r="R72" s="84">
        <v>163764</v>
      </c>
      <c r="S72" s="84">
        <v>310149</v>
      </c>
      <c r="T72" s="84">
        <v>0</v>
      </c>
      <c r="U72" s="84">
        <v>402750</v>
      </c>
      <c r="V72" s="124">
        <f>SUM(P72:U72)</f>
        <v>1439028</v>
      </c>
      <c r="W72" s="84">
        <v>0</v>
      </c>
      <c r="X72" s="84">
        <v>0</v>
      </c>
      <c r="Y72" s="84">
        <v>0</v>
      </c>
      <c r="Z72" s="84">
        <v>0</v>
      </c>
      <c r="AA72" s="84">
        <v>0</v>
      </c>
      <c r="AB72" s="84">
        <v>0</v>
      </c>
      <c r="AC72" s="124">
        <f>SUM(W72:AB72)</f>
        <v>0</v>
      </c>
      <c r="AD72" s="84">
        <v>0</v>
      </c>
      <c r="AE72" s="84">
        <v>0</v>
      </c>
      <c r="AF72" s="84">
        <v>0</v>
      </c>
      <c r="AG72" s="84">
        <v>0</v>
      </c>
      <c r="AH72" s="84">
        <v>0</v>
      </c>
      <c r="AI72" s="84">
        <v>0</v>
      </c>
      <c r="AJ72" s="124">
        <f t="shared" si="9"/>
        <v>0</v>
      </c>
      <c r="AK72" s="84">
        <v>0</v>
      </c>
      <c r="AL72" s="84">
        <v>0</v>
      </c>
      <c r="AM72" s="84">
        <v>0</v>
      </c>
      <c r="AN72" s="84">
        <v>0</v>
      </c>
      <c r="AO72" s="84">
        <v>0</v>
      </c>
      <c r="AP72" s="84">
        <v>0</v>
      </c>
      <c r="AQ72" s="124">
        <f>SUM(AK72:AP72)</f>
        <v>0</v>
      </c>
      <c r="AR72" s="84">
        <v>32625</v>
      </c>
      <c r="AS72" s="84">
        <v>100656</v>
      </c>
      <c r="AT72" s="84">
        <v>149553</v>
      </c>
      <c r="AU72" s="84">
        <v>222012</v>
      </c>
      <c r="AV72" s="84">
        <v>36216</v>
      </c>
      <c r="AW72" s="84">
        <v>19368</v>
      </c>
      <c r="AX72" s="124">
        <f>SUM(AR72:AW72)</f>
        <v>560430</v>
      </c>
      <c r="AY72" s="84">
        <v>0</v>
      </c>
      <c r="AZ72" s="84">
        <v>0</v>
      </c>
      <c r="BA72" s="84">
        <v>0</v>
      </c>
      <c r="BB72" s="84">
        <v>0</v>
      </c>
      <c r="BC72" s="84">
        <v>0</v>
      </c>
      <c r="BD72" s="84">
        <v>0</v>
      </c>
      <c r="BE72" s="124">
        <f>SUM(AY72:BD72)</f>
        <v>0</v>
      </c>
      <c r="BF72" s="84">
        <v>0</v>
      </c>
      <c r="BG72" s="84">
        <v>41670</v>
      </c>
      <c r="BH72" s="84">
        <v>28872</v>
      </c>
      <c r="BI72" s="84">
        <v>22482</v>
      </c>
      <c r="BJ72" s="84">
        <v>0</v>
      </c>
      <c r="BK72" s="84">
        <v>35469</v>
      </c>
      <c r="BL72" s="123">
        <f>SUM(BF72:BK72)</f>
        <v>128493</v>
      </c>
      <c r="BM72" s="165">
        <v>0</v>
      </c>
      <c r="BN72" s="84">
        <v>0</v>
      </c>
      <c r="BO72" s="84">
        <v>0</v>
      </c>
      <c r="BP72" s="84">
        <v>30744</v>
      </c>
      <c r="BQ72" s="84">
        <v>0</v>
      </c>
      <c r="BR72" s="84">
        <v>34551</v>
      </c>
      <c r="BS72" s="126">
        <f>SUM(BM72:BR72)</f>
        <v>65295</v>
      </c>
      <c r="BT72" s="84">
        <v>0</v>
      </c>
      <c r="BU72" s="84">
        <v>0</v>
      </c>
      <c r="BV72" s="84">
        <v>0</v>
      </c>
      <c r="BW72" s="84">
        <v>30744</v>
      </c>
      <c r="BX72" s="84">
        <v>0</v>
      </c>
      <c r="BY72" s="84">
        <v>34551</v>
      </c>
      <c r="BZ72" s="126">
        <f>SUM(BT72:BY72)</f>
        <v>65295</v>
      </c>
      <c r="CA72" s="84">
        <v>0</v>
      </c>
      <c r="CB72" s="84">
        <v>0</v>
      </c>
      <c r="CC72" s="84">
        <v>0</v>
      </c>
      <c r="CD72" s="84">
        <v>0</v>
      </c>
      <c r="CE72" s="84">
        <v>0</v>
      </c>
      <c r="CF72" s="84">
        <v>0</v>
      </c>
      <c r="CG72" s="126">
        <f>SUM(CA72:CF72)</f>
        <v>0</v>
      </c>
      <c r="CH72" s="84">
        <v>0</v>
      </c>
      <c r="CI72" s="84">
        <v>0</v>
      </c>
      <c r="CJ72" s="84">
        <v>0</v>
      </c>
      <c r="CK72" s="84">
        <v>0</v>
      </c>
      <c r="CL72" s="84">
        <v>0</v>
      </c>
      <c r="CM72" s="84">
        <v>0</v>
      </c>
      <c r="CN72" s="123">
        <f>SUM(CH72:CM72)</f>
        <v>0</v>
      </c>
      <c r="CO72" s="165">
        <v>57910</v>
      </c>
      <c r="CP72" s="84">
        <v>117360</v>
      </c>
      <c r="CQ72" s="84">
        <v>48900</v>
      </c>
      <c r="CR72" s="84">
        <v>301114</v>
      </c>
      <c r="CS72" s="84">
        <v>9780</v>
      </c>
      <c r="CT72" s="84">
        <v>29340</v>
      </c>
      <c r="CU72" s="126">
        <f>SUM(CO72:CT72)</f>
        <v>564404</v>
      </c>
      <c r="CV72" s="84">
        <v>0</v>
      </c>
      <c r="CW72" s="84">
        <v>0</v>
      </c>
      <c r="CX72" s="84">
        <v>0</v>
      </c>
      <c r="CY72" s="84">
        <v>12600</v>
      </c>
      <c r="CZ72" s="84">
        <v>0</v>
      </c>
      <c r="DA72" s="84">
        <v>0</v>
      </c>
      <c r="DB72" s="126">
        <f>SUM(CV72:DA72)</f>
        <v>12600</v>
      </c>
      <c r="DC72" s="84">
        <v>0</v>
      </c>
      <c r="DD72" s="84">
        <v>0</v>
      </c>
      <c r="DE72" s="84">
        <v>249394</v>
      </c>
      <c r="DF72" s="84">
        <v>0</v>
      </c>
      <c r="DG72" s="84">
        <v>0</v>
      </c>
      <c r="DH72" s="126">
        <f>SUM(DC72:DG72)</f>
        <v>249394</v>
      </c>
      <c r="DI72" s="84">
        <v>0</v>
      </c>
      <c r="DJ72" s="84">
        <v>0</v>
      </c>
      <c r="DK72" s="84">
        <v>0</v>
      </c>
      <c r="DL72" s="84">
        <v>0</v>
      </c>
      <c r="DM72" s="84">
        <v>0</v>
      </c>
      <c r="DN72" s="84">
        <v>0</v>
      </c>
      <c r="DO72" s="126">
        <f>SUM(DI72:DN72)</f>
        <v>0</v>
      </c>
      <c r="DP72" s="84">
        <v>57910</v>
      </c>
      <c r="DQ72" s="84">
        <v>117360</v>
      </c>
      <c r="DR72" s="84">
        <v>48900</v>
      </c>
      <c r="DS72" s="84">
        <v>39120</v>
      </c>
      <c r="DT72" s="84">
        <v>9780</v>
      </c>
      <c r="DU72" s="84">
        <v>29340</v>
      </c>
      <c r="DV72" s="123">
        <f>SUM(DP72:DU72)</f>
        <v>302410</v>
      </c>
      <c r="DW72" s="165">
        <v>0</v>
      </c>
      <c r="DX72" s="84">
        <v>29579</v>
      </c>
      <c r="DY72" s="84">
        <v>0</v>
      </c>
      <c r="DZ72" s="84">
        <v>0</v>
      </c>
      <c r="EA72" s="84">
        <v>0</v>
      </c>
      <c r="EB72" s="84">
        <v>0</v>
      </c>
      <c r="EC72" s="123">
        <f>SUM(DW72:EB72)</f>
        <v>29579</v>
      </c>
      <c r="ED72" s="165">
        <v>0</v>
      </c>
      <c r="EE72" s="84">
        <v>0</v>
      </c>
      <c r="EF72" s="84">
        <v>0</v>
      </c>
      <c r="EG72" s="84">
        <v>0</v>
      </c>
      <c r="EH72" s="84">
        <v>0</v>
      </c>
      <c r="EI72" s="84">
        <v>0</v>
      </c>
      <c r="EJ72" s="166">
        <f>SUM(ED72:EI72)</f>
        <v>0</v>
      </c>
      <c r="EK72" s="165">
        <v>0</v>
      </c>
      <c r="EL72" s="84">
        <v>0</v>
      </c>
      <c r="EM72" s="84">
        <v>0</v>
      </c>
      <c r="EN72" s="84">
        <v>0</v>
      </c>
      <c r="EO72" s="84">
        <v>818100</v>
      </c>
      <c r="EP72" s="84">
        <v>291870</v>
      </c>
      <c r="EQ72" s="84">
        <v>0</v>
      </c>
      <c r="ER72" s="123">
        <f>SUM(EK72:EQ72)</f>
        <v>1109970</v>
      </c>
      <c r="ES72" s="165">
        <v>0</v>
      </c>
      <c r="ET72" s="84">
        <v>0</v>
      </c>
      <c r="EU72" s="84">
        <v>0</v>
      </c>
      <c r="EV72" s="84">
        <v>0</v>
      </c>
      <c r="EW72" s="84">
        <v>818100</v>
      </c>
      <c r="EX72" s="84">
        <v>291870</v>
      </c>
      <c r="EY72" s="84">
        <v>0</v>
      </c>
      <c r="EZ72" s="126">
        <f>SUM(ES72:EY72)</f>
        <v>1109970</v>
      </c>
      <c r="FA72" s="84">
        <v>0</v>
      </c>
      <c r="FB72" s="84">
        <v>0</v>
      </c>
      <c r="FC72" s="84">
        <v>0</v>
      </c>
      <c r="FD72" s="84">
        <v>0</v>
      </c>
      <c r="FE72" s="84">
        <v>0</v>
      </c>
      <c r="FF72" s="126">
        <f>SUM(FA72:FE72)</f>
        <v>0</v>
      </c>
      <c r="FG72" s="84">
        <v>0</v>
      </c>
      <c r="FH72" s="84">
        <v>0</v>
      </c>
      <c r="FI72" s="84">
        <v>0</v>
      </c>
      <c r="FJ72" s="84">
        <v>0</v>
      </c>
      <c r="FK72" s="84">
        <v>0</v>
      </c>
      <c r="FL72" s="166">
        <f>SUM(FG72:FK72)</f>
        <v>0</v>
      </c>
      <c r="FM72" s="165">
        <v>0</v>
      </c>
      <c r="FN72" s="84">
        <v>182137</v>
      </c>
      <c r="FO72" s="84">
        <v>760028</v>
      </c>
      <c r="FP72" s="84">
        <v>391089</v>
      </c>
      <c r="FQ72" s="84">
        <v>1704601</v>
      </c>
      <c r="FR72" s="84">
        <v>337866</v>
      </c>
      <c r="FS72" s="84">
        <v>521478</v>
      </c>
      <c r="FT72" s="123">
        <f>SUM(FM72:FS72)</f>
        <v>3897199</v>
      </c>
    </row>
    <row r="73" spans="1:176" s="129" customFormat="1" ht="18" customHeight="1" thickBot="1">
      <c r="A73" s="112" t="s">
        <v>82</v>
      </c>
      <c r="B73" s="127">
        <f aca="true" t="shared" si="93" ref="B73:G73">SUM(B64:B72)</f>
        <v>3099660</v>
      </c>
      <c r="C73" s="127">
        <f t="shared" si="93"/>
        <v>17109421</v>
      </c>
      <c r="D73" s="127">
        <f t="shared" si="93"/>
        <v>10597124</v>
      </c>
      <c r="E73" s="127">
        <f t="shared" si="93"/>
        <v>12674119</v>
      </c>
      <c r="F73" s="127">
        <f t="shared" si="93"/>
        <v>9020100</v>
      </c>
      <c r="G73" s="127">
        <f t="shared" si="93"/>
        <v>6898074</v>
      </c>
      <c r="H73" s="128">
        <f>SUM(B73:G73)</f>
        <v>59398498</v>
      </c>
      <c r="I73" s="136">
        <f aca="true" t="shared" si="94" ref="I73:N73">SUM(I64:I72)</f>
        <v>2019612</v>
      </c>
      <c r="J73" s="127">
        <f t="shared" si="94"/>
        <v>11249314</v>
      </c>
      <c r="K73" s="127">
        <f t="shared" si="94"/>
        <v>6886617</v>
      </c>
      <c r="L73" s="127">
        <f t="shared" si="94"/>
        <v>7195304</v>
      </c>
      <c r="M73" s="127">
        <f t="shared" si="94"/>
        <v>5029914</v>
      </c>
      <c r="N73" s="127">
        <f t="shared" si="94"/>
        <v>3724398</v>
      </c>
      <c r="O73" s="127">
        <f>SUM(I73:N73)</f>
        <v>36105159</v>
      </c>
      <c r="P73" s="127">
        <f aca="true" t="shared" si="95" ref="P73:U73">SUM(P64:P72)</f>
        <v>607149</v>
      </c>
      <c r="Q73" s="127">
        <f t="shared" si="95"/>
        <v>3470037</v>
      </c>
      <c r="R73" s="127">
        <f t="shared" si="95"/>
        <v>2004206</v>
      </c>
      <c r="S73" s="127">
        <f t="shared" si="95"/>
        <v>2434861</v>
      </c>
      <c r="T73" s="127">
        <f t="shared" si="95"/>
        <v>1776399</v>
      </c>
      <c r="U73" s="127">
        <f t="shared" si="95"/>
        <v>1433295</v>
      </c>
      <c r="V73" s="127">
        <f>SUM(P73:U73)</f>
        <v>11725947</v>
      </c>
      <c r="W73" s="127">
        <f aca="true" t="shared" si="96" ref="W73:AB73">SUM(W64:W72)</f>
        <v>0</v>
      </c>
      <c r="X73" s="127">
        <f t="shared" si="96"/>
        <v>25875</v>
      </c>
      <c r="Y73" s="127">
        <f t="shared" si="96"/>
        <v>232884</v>
      </c>
      <c r="Z73" s="127">
        <f t="shared" si="96"/>
        <v>194067</v>
      </c>
      <c r="AA73" s="127">
        <f t="shared" si="96"/>
        <v>422711</v>
      </c>
      <c r="AB73" s="127">
        <f t="shared" si="96"/>
        <v>827206</v>
      </c>
      <c r="AC73" s="127">
        <f>SUM(W73:AB73)</f>
        <v>1702743</v>
      </c>
      <c r="AD73" s="127">
        <f aca="true" t="shared" si="97" ref="AD73:AI73">SUM(AD64:AD72)</f>
        <v>0</v>
      </c>
      <c r="AE73" s="127">
        <f t="shared" si="97"/>
        <v>60616</v>
      </c>
      <c r="AF73" s="127">
        <f t="shared" si="97"/>
        <v>82632</v>
      </c>
      <c r="AG73" s="127">
        <f t="shared" si="97"/>
        <v>163939</v>
      </c>
      <c r="AH73" s="127">
        <f t="shared" si="97"/>
        <v>95675</v>
      </c>
      <c r="AI73" s="127">
        <f t="shared" si="97"/>
        <v>58161</v>
      </c>
      <c r="AJ73" s="127">
        <f>SUM(AD73:AI73)</f>
        <v>461023</v>
      </c>
      <c r="AK73" s="127">
        <f aca="true" t="shared" si="98" ref="AK73:AP73">SUM(AK64:AK72)</f>
        <v>0</v>
      </c>
      <c r="AL73" s="127">
        <f t="shared" si="98"/>
        <v>0</v>
      </c>
      <c r="AM73" s="127">
        <f t="shared" si="98"/>
        <v>10951</v>
      </c>
      <c r="AN73" s="127">
        <f t="shared" si="98"/>
        <v>0</v>
      </c>
      <c r="AO73" s="127">
        <f t="shared" si="98"/>
        <v>0</v>
      </c>
      <c r="AP73" s="127">
        <f t="shared" si="98"/>
        <v>0</v>
      </c>
      <c r="AQ73" s="127">
        <f>SUM(AK73:AP73)</f>
        <v>10951</v>
      </c>
      <c r="AR73" s="127">
        <f aca="true" t="shared" si="99" ref="AR73:AW73">SUM(AR64:AR72)</f>
        <v>1335618</v>
      </c>
      <c r="AS73" s="127">
        <f t="shared" si="99"/>
        <v>6851569</v>
      </c>
      <c r="AT73" s="127">
        <f t="shared" si="99"/>
        <v>3562694</v>
      </c>
      <c r="AU73" s="127">
        <f t="shared" si="99"/>
        <v>3510722</v>
      </c>
      <c r="AV73" s="127">
        <f t="shared" si="99"/>
        <v>2044554</v>
      </c>
      <c r="AW73" s="127">
        <f t="shared" si="99"/>
        <v>895217</v>
      </c>
      <c r="AX73" s="127">
        <f>SUM(AR73:AW73)</f>
        <v>18200374</v>
      </c>
      <c r="AY73" s="127">
        <f aca="true" t="shared" si="100" ref="AY73:BD73">SUM(AY64:AY72)</f>
        <v>0</v>
      </c>
      <c r="AZ73" s="127">
        <f t="shared" si="100"/>
        <v>225123</v>
      </c>
      <c r="BA73" s="127">
        <f t="shared" si="100"/>
        <v>170770</v>
      </c>
      <c r="BB73" s="127">
        <f t="shared" si="100"/>
        <v>215178</v>
      </c>
      <c r="BC73" s="127">
        <f t="shared" si="100"/>
        <v>0</v>
      </c>
      <c r="BD73" s="127">
        <f t="shared" si="100"/>
        <v>0</v>
      </c>
      <c r="BE73" s="127">
        <f>SUM(AY73:BD73)</f>
        <v>611071</v>
      </c>
      <c r="BF73" s="127">
        <f aca="true" t="shared" si="101" ref="BF73:BK73">SUM(BF64:BF72)</f>
        <v>76845</v>
      </c>
      <c r="BG73" s="127">
        <f t="shared" si="101"/>
        <v>616094</v>
      </c>
      <c r="BH73" s="127">
        <f t="shared" si="101"/>
        <v>822480</v>
      </c>
      <c r="BI73" s="127">
        <f t="shared" si="101"/>
        <v>676537</v>
      </c>
      <c r="BJ73" s="127">
        <f t="shared" si="101"/>
        <v>690575</v>
      </c>
      <c r="BK73" s="127">
        <f t="shared" si="101"/>
        <v>510519</v>
      </c>
      <c r="BL73" s="128">
        <f>SUM(BF73:BK73)</f>
        <v>3393050</v>
      </c>
      <c r="BM73" s="137">
        <f aca="true" t="shared" si="102" ref="BM73:BR73">SUM(BM64:BM72)</f>
        <v>86022</v>
      </c>
      <c r="BN73" s="127">
        <f t="shared" si="102"/>
        <v>2422489</v>
      </c>
      <c r="BO73" s="127">
        <f t="shared" si="102"/>
        <v>1948433</v>
      </c>
      <c r="BP73" s="127">
        <f t="shared" si="102"/>
        <v>3402314</v>
      </c>
      <c r="BQ73" s="127">
        <f t="shared" si="102"/>
        <v>2722923</v>
      </c>
      <c r="BR73" s="127">
        <f t="shared" si="102"/>
        <v>2090341</v>
      </c>
      <c r="BS73" s="127">
        <f>SUM(BM73:BR73)</f>
        <v>12672522</v>
      </c>
      <c r="BT73" s="127">
        <f aca="true" t="shared" si="103" ref="BT73:BY73">SUM(BT64:BT72)</f>
        <v>86022</v>
      </c>
      <c r="BU73" s="127">
        <f t="shared" si="103"/>
        <v>2138244</v>
      </c>
      <c r="BV73" s="127">
        <f t="shared" si="103"/>
        <v>1948433</v>
      </c>
      <c r="BW73" s="127">
        <f t="shared" si="103"/>
        <v>3215542</v>
      </c>
      <c r="BX73" s="127">
        <f t="shared" si="103"/>
        <v>2722923</v>
      </c>
      <c r="BY73" s="127">
        <f t="shared" si="103"/>
        <v>2012432</v>
      </c>
      <c r="BZ73" s="127">
        <f>SUM(BT73:BY73)</f>
        <v>12123596</v>
      </c>
      <c r="CA73" s="127">
        <f aca="true" t="shared" si="104" ref="CA73:CF73">SUM(CA64:CA72)</f>
        <v>0</v>
      </c>
      <c r="CB73" s="127">
        <f t="shared" si="104"/>
        <v>284245</v>
      </c>
      <c r="CC73" s="127">
        <f t="shared" si="104"/>
        <v>0</v>
      </c>
      <c r="CD73" s="127">
        <f t="shared" si="104"/>
        <v>186772</v>
      </c>
      <c r="CE73" s="127">
        <f t="shared" si="104"/>
        <v>0</v>
      </c>
      <c r="CF73" s="127">
        <f t="shared" si="104"/>
        <v>77909</v>
      </c>
      <c r="CG73" s="127">
        <f>SUM(CA73:CF73)</f>
        <v>548926</v>
      </c>
      <c r="CH73" s="127">
        <f aca="true" t="shared" si="105" ref="CH73:CM73">SUM(CH64:CH72)</f>
        <v>0</v>
      </c>
      <c r="CI73" s="127">
        <f t="shared" si="105"/>
        <v>0</v>
      </c>
      <c r="CJ73" s="127">
        <f t="shared" si="105"/>
        <v>0</v>
      </c>
      <c r="CK73" s="127">
        <f t="shared" si="105"/>
        <v>0</v>
      </c>
      <c r="CL73" s="127">
        <f t="shared" si="105"/>
        <v>0</v>
      </c>
      <c r="CM73" s="127">
        <f t="shared" si="105"/>
        <v>0</v>
      </c>
      <c r="CN73" s="128">
        <f>SUM(CH73:CM73)</f>
        <v>0</v>
      </c>
      <c r="CO73" s="137">
        <f aca="true" t="shared" si="106" ref="CO73:CT73">SUM(CO64:CO72)</f>
        <v>841067</v>
      </c>
      <c r="CP73" s="127">
        <f t="shared" si="106"/>
        <v>3065470</v>
      </c>
      <c r="CQ73" s="127">
        <f t="shared" si="106"/>
        <v>1621044</v>
      </c>
      <c r="CR73" s="127">
        <f t="shared" si="106"/>
        <v>1814097</v>
      </c>
      <c r="CS73" s="127">
        <f t="shared" si="106"/>
        <v>1247463</v>
      </c>
      <c r="CT73" s="127">
        <f t="shared" si="106"/>
        <v>993335</v>
      </c>
      <c r="CU73" s="127">
        <f>SUM(CO73:CT73)</f>
        <v>9582476</v>
      </c>
      <c r="CV73" s="127">
        <f aca="true" t="shared" si="107" ref="CV73:DA73">SUM(CV64:CV72)</f>
        <v>4500</v>
      </c>
      <c r="CW73" s="127">
        <f t="shared" si="107"/>
        <v>41730</v>
      </c>
      <c r="CX73" s="127">
        <f t="shared" si="107"/>
        <v>66080</v>
      </c>
      <c r="CY73" s="127">
        <f t="shared" si="107"/>
        <v>79400</v>
      </c>
      <c r="CZ73" s="127">
        <f t="shared" si="107"/>
        <v>77495</v>
      </c>
      <c r="DA73" s="127">
        <f t="shared" si="107"/>
        <v>113170</v>
      </c>
      <c r="DB73" s="127">
        <f>SUM(CV73:DA73)</f>
        <v>382375</v>
      </c>
      <c r="DC73" s="127">
        <f>SUM(DC64:DC72)</f>
        <v>296964</v>
      </c>
      <c r="DD73" s="127">
        <f>SUM(DD64:DD72)</f>
        <v>219240</v>
      </c>
      <c r="DE73" s="127">
        <f>SUM(DE64:DE72)</f>
        <v>488506</v>
      </c>
      <c r="DF73" s="127">
        <f>SUM(DF64:DF72)</f>
        <v>260775</v>
      </c>
      <c r="DG73" s="127">
        <f>SUM(DG64:DG72)</f>
        <v>0</v>
      </c>
      <c r="DH73" s="127">
        <f>SUM(DC73:DG73)</f>
        <v>1265485</v>
      </c>
      <c r="DI73" s="127">
        <f aca="true" t="shared" si="108" ref="DI73:DN73">SUM(DI64:DI72)</f>
        <v>0</v>
      </c>
      <c r="DJ73" s="127">
        <f t="shared" si="108"/>
        <v>122043</v>
      </c>
      <c r="DK73" s="127">
        <f t="shared" si="108"/>
        <v>188199</v>
      </c>
      <c r="DL73" s="127">
        <f t="shared" si="108"/>
        <v>378815</v>
      </c>
      <c r="DM73" s="127">
        <f t="shared" si="108"/>
        <v>217080</v>
      </c>
      <c r="DN73" s="127">
        <f t="shared" si="108"/>
        <v>490149</v>
      </c>
      <c r="DO73" s="127">
        <f>SUM(DI73:DN73)</f>
        <v>1396286</v>
      </c>
      <c r="DP73" s="127">
        <f aca="true" t="shared" si="109" ref="DP73:DU73">SUM(DP64:DP72)</f>
        <v>836567</v>
      </c>
      <c r="DQ73" s="127">
        <f t="shared" si="109"/>
        <v>2604733</v>
      </c>
      <c r="DR73" s="127">
        <f t="shared" si="109"/>
        <v>1147525</v>
      </c>
      <c r="DS73" s="127">
        <f t="shared" si="109"/>
        <v>867376</v>
      </c>
      <c r="DT73" s="127">
        <f t="shared" si="109"/>
        <v>692113</v>
      </c>
      <c r="DU73" s="127">
        <f t="shared" si="109"/>
        <v>390016</v>
      </c>
      <c r="DV73" s="128">
        <f>SUM(DP73:DU73)</f>
        <v>6538330</v>
      </c>
      <c r="DW73" s="181">
        <f aca="true" t="shared" si="110" ref="DW73:EB73">SUM(DW64:DW72)</f>
        <v>16200</v>
      </c>
      <c r="DX73" s="127">
        <f t="shared" si="110"/>
        <v>91319</v>
      </c>
      <c r="DY73" s="127">
        <f t="shared" si="110"/>
        <v>141030</v>
      </c>
      <c r="DZ73" s="127">
        <f t="shared" si="110"/>
        <v>217800</v>
      </c>
      <c r="EA73" s="127">
        <f t="shared" si="110"/>
        <v>19800</v>
      </c>
      <c r="EB73" s="127">
        <f t="shared" si="110"/>
        <v>0</v>
      </c>
      <c r="EC73" s="128">
        <f>SUM(DW73:EB73)</f>
        <v>486149</v>
      </c>
      <c r="ED73" s="136">
        <f>SUM(ED64:ED72)</f>
        <v>136759</v>
      </c>
      <c r="EE73" s="127">
        <f>SUM(EE64:EE72)</f>
        <v>280829</v>
      </c>
      <c r="EF73" s="127">
        <f>SUM(EF64:EF72)</f>
        <v>0</v>
      </c>
      <c r="EG73" s="127">
        <f>SUM(EG64:EG72)</f>
        <v>44604</v>
      </c>
      <c r="EH73" s="127">
        <f>SUM(EH64:EH72)</f>
        <v>0</v>
      </c>
      <c r="EI73" s="127">
        <f>SUM(EI64:EI72)</f>
        <v>90000</v>
      </c>
      <c r="EJ73" s="138">
        <f>SUM(ED73:EI73)</f>
        <v>552192</v>
      </c>
      <c r="EK73" s="136">
        <f>SUM(EK64:EK72)</f>
        <v>0</v>
      </c>
      <c r="EL73" s="127">
        <f>SUM(EL64:EL72)</f>
        <v>0</v>
      </c>
      <c r="EM73" s="127">
        <f>SUM(EM64:EM72)</f>
        <v>8309852</v>
      </c>
      <c r="EN73" s="127">
        <f>SUM(EN64:EN72)</f>
        <v>14802935</v>
      </c>
      <c r="EO73" s="127">
        <f>SUM(EO64:EO72)</f>
        <v>26454422</v>
      </c>
      <c r="EP73" s="127">
        <f>SUM(EP64:EP72)</f>
        <v>35234644</v>
      </c>
      <c r="EQ73" s="127">
        <f>SUM(EQ64:EQ72)</f>
        <v>26454880</v>
      </c>
      <c r="ER73" s="128">
        <f>SUM(EK73:EQ73)</f>
        <v>111256733</v>
      </c>
      <c r="ES73" s="136">
        <f>SUM(ES64:ES72)</f>
        <v>0</v>
      </c>
      <c r="ET73" s="127">
        <f>SUM(ET64:ET72)</f>
        <v>0</v>
      </c>
      <c r="EU73" s="127">
        <f>SUM(EU64:EU72)</f>
        <v>6125574</v>
      </c>
      <c r="EV73" s="127">
        <f>SUM(EV64:EV72)</f>
        <v>11206359</v>
      </c>
      <c r="EW73" s="127">
        <f>SUM(EW64:EW72)</f>
        <v>21008277</v>
      </c>
      <c r="EX73" s="127">
        <f>SUM(EX64:EX72)</f>
        <v>32443842</v>
      </c>
      <c r="EY73" s="127">
        <f>SUM(EY64:EY72)</f>
        <v>19895576</v>
      </c>
      <c r="EZ73" s="127">
        <f>SUM(ES73:EY73)</f>
        <v>90679628</v>
      </c>
      <c r="FA73" s="127">
        <f>SUM(FA64:FA72)</f>
        <v>1567525</v>
      </c>
      <c r="FB73" s="127">
        <f>SUM(FB64:FB72)</f>
        <v>3596576</v>
      </c>
      <c r="FC73" s="127">
        <f>SUM(FC64:FC72)</f>
        <v>4669319</v>
      </c>
      <c r="FD73" s="127">
        <f>SUM(FD64:FD72)</f>
        <v>2411494</v>
      </c>
      <c r="FE73" s="127">
        <f>SUM(FE64:FE72)</f>
        <v>1769842</v>
      </c>
      <c r="FF73" s="127">
        <f>SUM(FA73:FE73)</f>
        <v>14014756</v>
      </c>
      <c r="FG73" s="127">
        <f>SUM(FG64:FG72)</f>
        <v>616753</v>
      </c>
      <c r="FH73" s="127">
        <f>SUM(FH64:FH72)</f>
        <v>0</v>
      </c>
      <c r="FI73" s="127">
        <f>SUM(FI64:FI72)</f>
        <v>776826</v>
      </c>
      <c r="FJ73" s="127">
        <f>SUM(FJ64:FJ72)</f>
        <v>379308</v>
      </c>
      <c r="FK73" s="127">
        <f>SUM(FK64:FK72)</f>
        <v>4789462</v>
      </c>
      <c r="FL73" s="138">
        <f>SUM(FG73:FK73)</f>
        <v>6562349</v>
      </c>
      <c r="FM73" s="136">
        <f>SUM(FM64:FM72)</f>
        <v>0</v>
      </c>
      <c r="FN73" s="127">
        <f>SUM(FN64:FN72)</f>
        <v>3099660</v>
      </c>
      <c r="FO73" s="127">
        <f>SUM(FO64:FO72)</f>
        <v>25419273</v>
      </c>
      <c r="FP73" s="127">
        <f>SUM(FP64:FP72)</f>
        <v>25400059</v>
      </c>
      <c r="FQ73" s="127">
        <f>SUM(FQ64:FQ72)</f>
        <v>39128541</v>
      </c>
      <c r="FR73" s="127">
        <f>SUM(FR64:FR72)</f>
        <v>44254744</v>
      </c>
      <c r="FS73" s="127">
        <f>SUM(FS64:FS72)</f>
        <v>33352954</v>
      </c>
      <c r="FT73" s="128">
        <f>SUM(FM73:FS73)</f>
        <v>170655231</v>
      </c>
    </row>
    <row r="74" spans="1:177" s="129" customFormat="1" ht="14.25">
      <c r="A74" s="103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39"/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115"/>
      <c r="BY74" s="115"/>
      <c r="BZ74" s="115"/>
      <c r="CA74" s="115"/>
      <c r="CB74" s="115"/>
      <c r="CC74" s="115"/>
      <c r="CD74" s="115"/>
      <c r="CE74" s="115"/>
      <c r="CF74" s="115"/>
      <c r="CG74" s="115"/>
      <c r="CH74" s="115"/>
      <c r="CI74" s="115"/>
      <c r="CJ74" s="115"/>
      <c r="CK74" s="115"/>
      <c r="CL74" s="115"/>
      <c r="CM74" s="115"/>
      <c r="CN74" s="131"/>
      <c r="CO74" s="131"/>
      <c r="CP74" s="115"/>
      <c r="CQ74" s="115"/>
      <c r="CR74" s="115"/>
      <c r="CS74" s="115"/>
      <c r="CT74" s="115"/>
      <c r="CU74" s="115"/>
      <c r="CV74" s="115"/>
      <c r="CW74" s="115"/>
      <c r="CX74" s="115"/>
      <c r="CY74" s="115"/>
      <c r="CZ74" s="115"/>
      <c r="DA74" s="115"/>
      <c r="DB74" s="115"/>
      <c r="DC74" s="115"/>
      <c r="DD74" s="115"/>
      <c r="DE74" s="115"/>
      <c r="DF74" s="115"/>
      <c r="DG74" s="115"/>
      <c r="DH74" s="115"/>
      <c r="DI74" s="115"/>
      <c r="DJ74" s="115"/>
      <c r="DK74" s="115"/>
      <c r="DL74" s="115"/>
      <c r="DM74" s="115"/>
      <c r="DN74" s="115"/>
      <c r="DO74" s="115"/>
      <c r="DP74" s="115"/>
      <c r="DQ74" s="115"/>
      <c r="DR74" s="115"/>
      <c r="DS74" s="115"/>
      <c r="DT74" s="115"/>
      <c r="DU74" s="115"/>
      <c r="DV74" s="115"/>
      <c r="DW74" s="139"/>
      <c r="DX74" s="115"/>
      <c r="DY74" s="115"/>
      <c r="DZ74" s="115"/>
      <c r="EA74" s="115"/>
      <c r="EB74" s="115"/>
      <c r="EC74" s="139"/>
      <c r="ED74" s="115"/>
      <c r="EE74" s="115"/>
      <c r="EF74" s="115"/>
      <c r="EG74" s="115"/>
      <c r="EH74" s="115"/>
      <c r="EI74" s="115"/>
      <c r="EJ74" s="139"/>
      <c r="EK74" s="115"/>
      <c r="EL74" s="115"/>
      <c r="EM74" s="115"/>
      <c r="EN74" s="115"/>
      <c r="EO74" s="115"/>
      <c r="EP74" s="115"/>
      <c r="EQ74" s="115"/>
      <c r="ER74" s="131"/>
      <c r="ES74" s="139"/>
      <c r="ET74" s="115"/>
      <c r="EU74" s="115"/>
      <c r="EV74" s="115"/>
      <c r="EW74" s="115"/>
      <c r="EX74" s="115"/>
      <c r="EY74" s="115"/>
      <c r="EZ74" s="115"/>
      <c r="FA74" s="115"/>
      <c r="FB74" s="115"/>
      <c r="FC74" s="115"/>
      <c r="FD74" s="115"/>
      <c r="FE74" s="115"/>
      <c r="FF74" s="115"/>
      <c r="FG74" s="115"/>
      <c r="FH74" s="115"/>
      <c r="FI74" s="115"/>
      <c r="FJ74" s="115"/>
      <c r="FK74" s="115"/>
      <c r="FL74" s="139"/>
      <c r="FM74" s="139"/>
      <c r="FN74" s="115"/>
      <c r="FO74" s="115"/>
      <c r="FP74" s="115"/>
      <c r="FQ74" s="115"/>
      <c r="FR74" s="115"/>
      <c r="FS74" s="115"/>
      <c r="FT74" s="115"/>
      <c r="FU74" s="115"/>
    </row>
    <row r="75" spans="1:177" s="129" customFormat="1" ht="14.25">
      <c r="A75" s="103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31"/>
      <c r="BM75" s="115"/>
      <c r="BN75" s="115"/>
      <c r="BO75" s="115"/>
      <c r="BP75" s="115"/>
      <c r="BQ75" s="115"/>
      <c r="BR75" s="115"/>
      <c r="BS75" s="115"/>
      <c r="BT75" s="115"/>
      <c r="BU75" s="115"/>
      <c r="BV75" s="115"/>
      <c r="BW75" s="115"/>
      <c r="BX75" s="115"/>
      <c r="BY75" s="115"/>
      <c r="BZ75" s="115"/>
      <c r="CA75" s="115"/>
      <c r="CB75" s="115"/>
      <c r="CC75" s="115"/>
      <c r="CD75" s="115"/>
      <c r="CE75" s="115"/>
      <c r="CF75" s="115"/>
      <c r="CG75" s="115"/>
      <c r="CH75" s="115"/>
      <c r="CI75" s="115"/>
      <c r="CJ75" s="115"/>
      <c r="CK75" s="115"/>
      <c r="CL75" s="115"/>
      <c r="CM75" s="115"/>
      <c r="CN75" s="131"/>
      <c r="CO75" s="131"/>
      <c r="CP75" s="115"/>
      <c r="CQ75" s="115"/>
      <c r="CR75" s="115"/>
      <c r="CS75" s="115"/>
      <c r="CT75" s="115"/>
      <c r="CU75" s="115"/>
      <c r="CV75" s="115"/>
      <c r="CW75" s="115"/>
      <c r="CX75" s="115"/>
      <c r="CY75" s="115"/>
      <c r="CZ75" s="115"/>
      <c r="DA75" s="115"/>
      <c r="DB75" s="115"/>
      <c r="DC75" s="115"/>
      <c r="DD75" s="115"/>
      <c r="DE75" s="115"/>
      <c r="DF75" s="115"/>
      <c r="DG75" s="115"/>
      <c r="DH75" s="115"/>
      <c r="DI75" s="115"/>
      <c r="DJ75" s="115"/>
      <c r="DK75" s="115"/>
      <c r="DL75" s="115"/>
      <c r="DM75" s="115"/>
      <c r="DN75" s="115"/>
      <c r="DO75" s="115"/>
      <c r="DP75" s="115"/>
      <c r="DQ75" s="115"/>
      <c r="DR75" s="115"/>
      <c r="DS75" s="115"/>
      <c r="DT75" s="115"/>
      <c r="DU75" s="115"/>
      <c r="DV75" s="115"/>
      <c r="DW75" s="115"/>
      <c r="DX75" s="115"/>
      <c r="DY75" s="115"/>
      <c r="DZ75" s="115"/>
      <c r="EA75" s="115"/>
      <c r="EB75" s="115"/>
      <c r="EC75" s="131"/>
      <c r="ED75" s="115"/>
      <c r="EE75" s="115"/>
      <c r="EF75" s="115"/>
      <c r="EG75" s="115"/>
      <c r="EH75" s="115"/>
      <c r="EI75" s="115"/>
      <c r="EJ75" s="131"/>
      <c r="EK75" s="115"/>
      <c r="EL75" s="115"/>
      <c r="EM75" s="115"/>
      <c r="EN75" s="115"/>
      <c r="EO75" s="115"/>
      <c r="EP75" s="115"/>
      <c r="EQ75" s="115"/>
      <c r="ER75" s="131"/>
      <c r="ES75" s="131"/>
      <c r="ET75" s="115"/>
      <c r="EU75" s="115"/>
      <c r="EV75" s="115"/>
      <c r="EW75" s="115"/>
      <c r="EX75" s="115"/>
      <c r="EY75" s="115"/>
      <c r="EZ75" s="115"/>
      <c r="FA75" s="115"/>
      <c r="FB75" s="115"/>
      <c r="FC75" s="115"/>
      <c r="FD75" s="115"/>
      <c r="FE75" s="115"/>
      <c r="FF75" s="115"/>
      <c r="FG75" s="115"/>
      <c r="FH75" s="115"/>
      <c r="FI75" s="115"/>
      <c r="FJ75" s="115"/>
      <c r="FK75" s="115"/>
      <c r="FL75" s="131"/>
      <c r="FM75" s="115"/>
      <c r="FN75" s="115"/>
      <c r="FO75" s="115"/>
      <c r="FP75" s="115"/>
      <c r="FQ75" s="115"/>
      <c r="FR75" s="115"/>
      <c r="FS75" s="115"/>
      <c r="FT75" s="115"/>
      <c r="FU75" s="115"/>
    </row>
    <row r="76" spans="1:177" s="129" customFormat="1" ht="14.25">
      <c r="A76" s="103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31"/>
      <c r="BM76" s="115"/>
      <c r="BN76" s="115"/>
      <c r="BO76" s="115"/>
      <c r="BP76" s="115"/>
      <c r="BQ76" s="115"/>
      <c r="BR76" s="115"/>
      <c r="BS76" s="115"/>
      <c r="BT76" s="115"/>
      <c r="BU76" s="115"/>
      <c r="BV76" s="115"/>
      <c r="BW76" s="115"/>
      <c r="BX76" s="115"/>
      <c r="BY76" s="115"/>
      <c r="BZ76" s="115"/>
      <c r="CA76" s="115"/>
      <c r="CB76" s="115"/>
      <c r="CC76" s="115"/>
      <c r="CD76" s="115"/>
      <c r="CE76" s="115"/>
      <c r="CF76" s="115"/>
      <c r="CG76" s="115"/>
      <c r="CH76" s="115"/>
      <c r="CI76" s="115"/>
      <c r="CJ76" s="115"/>
      <c r="CK76" s="115"/>
      <c r="CL76" s="115"/>
      <c r="CM76" s="115"/>
      <c r="CN76" s="131"/>
      <c r="CO76" s="131"/>
      <c r="CP76" s="115"/>
      <c r="CQ76" s="115"/>
      <c r="CR76" s="115"/>
      <c r="CS76" s="115"/>
      <c r="CT76" s="115"/>
      <c r="CU76" s="115"/>
      <c r="CV76" s="115"/>
      <c r="CW76" s="115"/>
      <c r="CX76" s="115"/>
      <c r="CY76" s="115"/>
      <c r="CZ76" s="115"/>
      <c r="DA76" s="115"/>
      <c r="DB76" s="115"/>
      <c r="DC76" s="115"/>
      <c r="DD76" s="115"/>
      <c r="DE76" s="115"/>
      <c r="DF76" s="115"/>
      <c r="DG76" s="115"/>
      <c r="DH76" s="115"/>
      <c r="DI76" s="115"/>
      <c r="DJ76" s="115"/>
      <c r="DK76" s="115"/>
      <c r="DL76" s="115"/>
      <c r="DM76" s="115"/>
      <c r="DN76" s="115"/>
      <c r="DO76" s="115"/>
      <c r="DP76" s="115"/>
      <c r="DQ76" s="115"/>
      <c r="DR76" s="115"/>
      <c r="DS76" s="115"/>
      <c r="DT76" s="115"/>
      <c r="DU76" s="115"/>
      <c r="DV76" s="115"/>
      <c r="DW76" s="115"/>
      <c r="DX76" s="115"/>
      <c r="DY76" s="115"/>
      <c r="DZ76" s="115"/>
      <c r="EA76" s="115"/>
      <c r="EB76" s="115"/>
      <c r="EC76" s="131"/>
      <c r="ED76" s="115"/>
      <c r="EE76" s="115"/>
      <c r="EF76" s="115"/>
      <c r="EG76" s="115"/>
      <c r="EH76" s="115"/>
      <c r="EI76" s="115"/>
      <c r="EJ76" s="131"/>
      <c r="EK76" s="115"/>
      <c r="EL76" s="115"/>
      <c r="EM76" s="115"/>
      <c r="EN76" s="115"/>
      <c r="EO76" s="115"/>
      <c r="EP76" s="115"/>
      <c r="EQ76" s="115"/>
      <c r="ER76" s="115"/>
      <c r="ES76" s="115"/>
      <c r="ET76" s="115"/>
      <c r="EU76" s="115"/>
      <c r="EV76" s="115"/>
      <c r="EW76" s="115"/>
      <c r="EX76" s="115"/>
      <c r="EY76" s="115"/>
      <c r="EZ76" s="115"/>
      <c r="FA76" s="115"/>
      <c r="FB76" s="115"/>
      <c r="FC76" s="115"/>
      <c r="FD76" s="115"/>
      <c r="FE76" s="115"/>
      <c r="FF76" s="115"/>
      <c r="FG76" s="115"/>
      <c r="FH76" s="115"/>
      <c r="FI76" s="115"/>
      <c r="FJ76" s="115"/>
      <c r="FK76" s="115"/>
      <c r="FL76" s="131"/>
      <c r="FM76" s="115"/>
      <c r="FN76" s="115"/>
      <c r="FO76" s="115"/>
      <c r="FP76" s="115"/>
      <c r="FQ76" s="115"/>
      <c r="FR76" s="115"/>
      <c r="FS76" s="115"/>
      <c r="FT76" s="115"/>
      <c r="FU76" s="115"/>
    </row>
    <row r="77" spans="1:177" s="129" customFormat="1" ht="14.25">
      <c r="A77" s="103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31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5"/>
      <c r="BZ77" s="115"/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31"/>
      <c r="CO77" s="131"/>
      <c r="CP77" s="115"/>
      <c r="CQ77" s="115"/>
      <c r="CR77" s="115"/>
      <c r="CS77" s="115"/>
      <c r="CT77" s="115"/>
      <c r="CU77" s="115"/>
      <c r="CV77" s="115"/>
      <c r="CW77" s="115"/>
      <c r="CX77" s="115"/>
      <c r="CY77" s="115"/>
      <c r="CZ77" s="115"/>
      <c r="DA77" s="115"/>
      <c r="DB77" s="115"/>
      <c r="DC77" s="115"/>
      <c r="DD77" s="115"/>
      <c r="DE77" s="115"/>
      <c r="DF77" s="115"/>
      <c r="DG77" s="115"/>
      <c r="DH77" s="115"/>
      <c r="DI77" s="115"/>
      <c r="DJ77" s="115"/>
      <c r="DK77" s="115"/>
      <c r="DL77" s="115"/>
      <c r="DM77" s="115"/>
      <c r="DN77" s="115"/>
      <c r="DO77" s="115"/>
      <c r="DP77" s="115"/>
      <c r="DQ77" s="115"/>
      <c r="DR77" s="115"/>
      <c r="DS77" s="115"/>
      <c r="DT77" s="115"/>
      <c r="DU77" s="115"/>
      <c r="DV77" s="115"/>
      <c r="DW77" s="115"/>
      <c r="DX77" s="115"/>
      <c r="DY77" s="115"/>
      <c r="DZ77" s="115"/>
      <c r="EA77" s="115"/>
      <c r="EB77" s="115"/>
      <c r="EC77" s="131"/>
      <c r="ED77" s="115"/>
      <c r="EE77" s="115"/>
      <c r="EF77" s="115"/>
      <c r="EG77" s="115"/>
      <c r="EH77" s="115"/>
      <c r="EI77" s="115"/>
      <c r="EJ77" s="131"/>
      <c r="EK77" s="115"/>
      <c r="EL77" s="115"/>
      <c r="EM77" s="115"/>
      <c r="EN77" s="115"/>
      <c r="EO77" s="115"/>
      <c r="EP77" s="115"/>
      <c r="EQ77" s="115"/>
      <c r="ER77" s="115"/>
      <c r="ES77" s="115"/>
      <c r="ET77" s="115"/>
      <c r="EU77" s="115"/>
      <c r="EV77" s="115"/>
      <c r="EW77" s="115"/>
      <c r="EX77" s="115"/>
      <c r="EY77" s="115"/>
      <c r="EZ77" s="115"/>
      <c r="FA77" s="115"/>
      <c r="FB77" s="115"/>
      <c r="FC77" s="115"/>
      <c r="FD77" s="115"/>
      <c r="FE77" s="115"/>
      <c r="FF77" s="115"/>
      <c r="FG77" s="115"/>
      <c r="FH77" s="115"/>
      <c r="FI77" s="115"/>
      <c r="FJ77" s="115"/>
      <c r="FK77" s="115"/>
      <c r="FL77" s="131"/>
      <c r="FM77" s="115"/>
      <c r="FN77" s="115"/>
      <c r="FO77" s="115"/>
      <c r="FP77" s="115"/>
      <c r="FQ77" s="115"/>
      <c r="FR77" s="115"/>
      <c r="FS77" s="115"/>
      <c r="FT77" s="115"/>
      <c r="FU77" s="115"/>
    </row>
    <row r="78" spans="1:177" s="129" customFormat="1" ht="14.25">
      <c r="A78" s="103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31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5"/>
      <c r="BZ78" s="115"/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31"/>
      <c r="CO78" s="131"/>
      <c r="CP78" s="115"/>
      <c r="CQ78" s="115"/>
      <c r="CR78" s="115"/>
      <c r="CS78" s="115"/>
      <c r="CT78" s="115"/>
      <c r="CU78" s="115"/>
      <c r="CV78" s="115"/>
      <c r="CW78" s="115"/>
      <c r="CX78" s="115"/>
      <c r="CY78" s="115"/>
      <c r="CZ78" s="115"/>
      <c r="DA78" s="115"/>
      <c r="DB78" s="115"/>
      <c r="DC78" s="115"/>
      <c r="DD78" s="115"/>
      <c r="DE78" s="115"/>
      <c r="DF78" s="115"/>
      <c r="DG78" s="115"/>
      <c r="DH78" s="115"/>
      <c r="DI78" s="115"/>
      <c r="DJ78" s="115"/>
      <c r="DK78" s="115"/>
      <c r="DL78" s="115"/>
      <c r="DM78" s="115"/>
      <c r="DN78" s="115"/>
      <c r="DO78" s="115"/>
      <c r="DP78" s="115"/>
      <c r="DQ78" s="115"/>
      <c r="DR78" s="115"/>
      <c r="DS78" s="115"/>
      <c r="DT78" s="115"/>
      <c r="DU78" s="115"/>
      <c r="DV78" s="115"/>
      <c r="DW78" s="115"/>
      <c r="DX78" s="115"/>
      <c r="DY78" s="115"/>
      <c r="DZ78" s="115"/>
      <c r="EA78" s="115"/>
      <c r="EB78" s="115"/>
      <c r="EC78" s="131"/>
      <c r="ED78" s="115"/>
      <c r="EE78" s="115"/>
      <c r="EF78" s="115"/>
      <c r="EG78" s="115"/>
      <c r="EH78" s="115"/>
      <c r="EI78" s="115"/>
      <c r="EJ78" s="131"/>
      <c r="EK78" s="115"/>
      <c r="EL78" s="115"/>
      <c r="EM78" s="115"/>
      <c r="EN78" s="115"/>
      <c r="EO78" s="115"/>
      <c r="EP78" s="115"/>
      <c r="EQ78" s="115"/>
      <c r="ER78" s="115"/>
      <c r="ES78" s="115"/>
      <c r="ET78" s="115"/>
      <c r="EU78" s="115"/>
      <c r="EV78" s="115"/>
      <c r="EW78" s="115"/>
      <c r="EX78" s="115"/>
      <c r="EY78" s="115"/>
      <c r="EZ78" s="115"/>
      <c r="FA78" s="115"/>
      <c r="FB78" s="115"/>
      <c r="FC78" s="115"/>
      <c r="FD78" s="115"/>
      <c r="FE78" s="115"/>
      <c r="FF78" s="115"/>
      <c r="FG78" s="115"/>
      <c r="FH78" s="115"/>
      <c r="FI78" s="115"/>
      <c r="FJ78" s="115"/>
      <c r="FK78" s="115"/>
      <c r="FL78" s="131"/>
      <c r="FM78" s="115"/>
      <c r="FN78" s="115"/>
      <c r="FO78" s="115"/>
      <c r="FP78" s="115"/>
      <c r="FQ78" s="115"/>
      <c r="FR78" s="115"/>
      <c r="FS78" s="115"/>
      <c r="FT78" s="115"/>
      <c r="FU78" s="115"/>
    </row>
    <row r="79" spans="1:177" s="129" customFormat="1" ht="14.25">
      <c r="A79" s="103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31"/>
      <c r="BM79" s="115"/>
      <c r="BN79" s="115"/>
      <c r="BO79" s="115"/>
      <c r="BP79" s="115"/>
      <c r="BQ79" s="115"/>
      <c r="BR79" s="115"/>
      <c r="BS79" s="115"/>
      <c r="BT79" s="115"/>
      <c r="BU79" s="115"/>
      <c r="BV79" s="115"/>
      <c r="BW79" s="115"/>
      <c r="BX79" s="115"/>
      <c r="BY79" s="115"/>
      <c r="BZ79" s="115"/>
      <c r="CA79" s="115"/>
      <c r="CB79" s="115"/>
      <c r="CC79" s="115"/>
      <c r="CD79" s="115"/>
      <c r="CE79" s="115"/>
      <c r="CF79" s="115"/>
      <c r="CG79" s="115"/>
      <c r="CH79" s="115"/>
      <c r="CI79" s="115"/>
      <c r="CJ79" s="115"/>
      <c r="CK79" s="115"/>
      <c r="CL79" s="115"/>
      <c r="CM79" s="115"/>
      <c r="CN79" s="131"/>
      <c r="CO79" s="131"/>
      <c r="CP79" s="115"/>
      <c r="CQ79" s="115"/>
      <c r="CR79" s="115"/>
      <c r="CS79" s="115"/>
      <c r="CT79" s="115"/>
      <c r="CU79" s="115"/>
      <c r="CV79" s="115"/>
      <c r="CW79" s="115"/>
      <c r="CX79" s="115"/>
      <c r="CY79" s="115"/>
      <c r="CZ79" s="115"/>
      <c r="DA79" s="115"/>
      <c r="DB79" s="115"/>
      <c r="DC79" s="115"/>
      <c r="DD79" s="115"/>
      <c r="DE79" s="115"/>
      <c r="DF79" s="115"/>
      <c r="DG79" s="115"/>
      <c r="DH79" s="115"/>
      <c r="DI79" s="115"/>
      <c r="DJ79" s="115"/>
      <c r="DK79" s="115"/>
      <c r="DL79" s="115"/>
      <c r="DM79" s="115"/>
      <c r="DN79" s="115"/>
      <c r="DO79" s="115"/>
      <c r="DP79" s="115"/>
      <c r="DQ79" s="115"/>
      <c r="DR79" s="115"/>
      <c r="DS79" s="115"/>
      <c r="DT79" s="115"/>
      <c r="DU79" s="115"/>
      <c r="DV79" s="115"/>
      <c r="DW79" s="115"/>
      <c r="DX79" s="115"/>
      <c r="DY79" s="115"/>
      <c r="DZ79" s="115"/>
      <c r="EA79" s="115"/>
      <c r="EB79" s="115"/>
      <c r="EC79" s="131"/>
      <c r="ED79" s="115"/>
      <c r="EE79" s="115"/>
      <c r="EF79" s="115"/>
      <c r="EG79" s="115"/>
      <c r="EH79" s="115"/>
      <c r="EI79" s="115"/>
      <c r="EJ79" s="131"/>
      <c r="EK79" s="115"/>
      <c r="EL79" s="115"/>
      <c r="EM79" s="115"/>
      <c r="EN79" s="115"/>
      <c r="EO79" s="115"/>
      <c r="EP79" s="115"/>
      <c r="EQ79" s="115"/>
      <c r="ER79" s="115"/>
      <c r="ES79" s="115"/>
      <c r="ET79" s="115"/>
      <c r="EU79" s="115"/>
      <c r="EV79" s="115"/>
      <c r="EW79" s="115"/>
      <c r="EX79" s="115"/>
      <c r="EY79" s="115"/>
      <c r="EZ79" s="115"/>
      <c r="FA79" s="115"/>
      <c r="FB79" s="115"/>
      <c r="FC79" s="115"/>
      <c r="FD79" s="115"/>
      <c r="FE79" s="115"/>
      <c r="FF79" s="115"/>
      <c r="FG79" s="115"/>
      <c r="FH79" s="115"/>
      <c r="FI79" s="115"/>
      <c r="FJ79" s="115"/>
      <c r="FK79" s="115"/>
      <c r="FL79" s="131"/>
      <c r="FM79" s="115"/>
      <c r="FN79" s="115"/>
      <c r="FO79" s="115"/>
      <c r="FP79" s="115"/>
      <c r="FQ79" s="115"/>
      <c r="FR79" s="115"/>
      <c r="FS79" s="115"/>
      <c r="FT79" s="115"/>
      <c r="FU79" s="115"/>
    </row>
    <row r="80" spans="1:177" s="129" customFormat="1" ht="14.25">
      <c r="A80" s="103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31"/>
      <c r="BM80" s="115"/>
      <c r="BN80" s="115"/>
      <c r="BO80" s="115"/>
      <c r="BP80" s="115"/>
      <c r="BQ80" s="115"/>
      <c r="BR80" s="115"/>
      <c r="BS80" s="115"/>
      <c r="BT80" s="115"/>
      <c r="BU80" s="115"/>
      <c r="BV80" s="115"/>
      <c r="BW80" s="115"/>
      <c r="BX80" s="115"/>
      <c r="BY80" s="115"/>
      <c r="BZ80" s="115"/>
      <c r="CA80" s="115"/>
      <c r="CB80" s="115"/>
      <c r="CC80" s="115"/>
      <c r="CD80" s="115"/>
      <c r="CE80" s="115"/>
      <c r="CF80" s="115"/>
      <c r="CG80" s="115"/>
      <c r="CH80" s="115"/>
      <c r="CI80" s="115"/>
      <c r="CJ80" s="115"/>
      <c r="CK80" s="115"/>
      <c r="CL80" s="115"/>
      <c r="CM80" s="115"/>
      <c r="CN80" s="131"/>
      <c r="CO80" s="131"/>
      <c r="CP80" s="115"/>
      <c r="CQ80" s="115"/>
      <c r="CR80" s="115"/>
      <c r="CS80" s="115"/>
      <c r="CT80" s="115"/>
      <c r="CU80" s="115"/>
      <c r="CV80" s="115"/>
      <c r="CW80" s="115"/>
      <c r="CX80" s="115"/>
      <c r="CY80" s="115"/>
      <c r="CZ80" s="115"/>
      <c r="DA80" s="115"/>
      <c r="DB80" s="115"/>
      <c r="DC80" s="115"/>
      <c r="DD80" s="115"/>
      <c r="DE80" s="115"/>
      <c r="DF80" s="115"/>
      <c r="DG80" s="115"/>
      <c r="DH80" s="115"/>
      <c r="DI80" s="115"/>
      <c r="DJ80" s="115"/>
      <c r="DK80" s="115"/>
      <c r="DL80" s="115"/>
      <c r="DM80" s="115"/>
      <c r="DN80" s="115"/>
      <c r="DO80" s="115"/>
      <c r="DP80" s="115"/>
      <c r="DQ80" s="115"/>
      <c r="DR80" s="115"/>
      <c r="DS80" s="115"/>
      <c r="DT80" s="115"/>
      <c r="DU80" s="115"/>
      <c r="DV80" s="115"/>
      <c r="DW80" s="115"/>
      <c r="DX80" s="115"/>
      <c r="DY80" s="115"/>
      <c r="DZ80" s="115"/>
      <c r="EA80" s="115"/>
      <c r="EB80" s="115"/>
      <c r="EC80" s="131"/>
      <c r="ED80" s="115"/>
      <c r="EE80" s="115"/>
      <c r="EF80" s="115"/>
      <c r="EG80" s="115"/>
      <c r="EH80" s="115"/>
      <c r="EI80" s="115"/>
      <c r="EJ80" s="131"/>
      <c r="EK80" s="115"/>
      <c r="EL80" s="115"/>
      <c r="EM80" s="115"/>
      <c r="EN80" s="115"/>
      <c r="EO80" s="115"/>
      <c r="EP80" s="115"/>
      <c r="EQ80" s="115"/>
      <c r="ER80" s="115"/>
      <c r="ES80" s="115"/>
      <c r="ET80" s="115"/>
      <c r="EU80" s="115"/>
      <c r="EV80" s="115"/>
      <c r="EW80" s="115"/>
      <c r="EX80" s="115"/>
      <c r="EY80" s="115"/>
      <c r="EZ80" s="115"/>
      <c r="FA80" s="115"/>
      <c r="FB80" s="115"/>
      <c r="FC80" s="115"/>
      <c r="FD80" s="115"/>
      <c r="FE80" s="115"/>
      <c r="FF80" s="115"/>
      <c r="FG80" s="115"/>
      <c r="FH80" s="115"/>
      <c r="FI80" s="115"/>
      <c r="FJ80" s="115"/>
      <c r="FK80" s="115"/>
      <c r="FL80" s="131"/>
      <c r="FM80" s="115"/>
      <c r="FN80" s="115"/>
      <c r="FO80" s="115"/>
      <c r="FP80" s="115"/>
      <c r="FQ80" s="115"/>
      <c r="FR80" s="115"/>
      <c r="FS80" s="115"/>
      <c r="FT80" s="115"/>
      <c r="FU80" s="115"/>
    </row>
    <row r="81" spans="1:177" s="129" customFormat="1" ht="14.25">
      <c r="A81" s="103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31"/>
      <c r="BM81" s="115"/>
      <c r="BN81" s="115"/>
      <c r="BO81" s="115"/>
      <c r="BP81" s="115"/>
      <c r="BQ81" s="115"/>
      <c r="BR81" s="115"/>
      <c r="BS81" s="115"/>
      <c r="BT81" s="115"/>
      <c r="BU81" s="115"/>
      <c r="BV81" s="115"/>
      <c r="BW81" s="115"/>
      <c r="BX81" s="115"/>
      <c r="BY81" s="115"/>
      <c r="BZ81" s="115"/>
      <c r="CA81" s="115"/>
      <c r="CB81" s="115"/>
      <c r="CC81" s="115"/>
      <c r="CD81" s="115"/>
      <c r="CE81" s="115"/>
      <c r="CF81" s="115"/>
      <c r="CG81" s="115"/>
      <c r="CH81" s="115"/>
      <c r="CI81" s="115"/>
      <c r="CJ81" s="115"/>
      <c r="CK81" s="115"/>
      <c r="CL81" s="115"/>
      <c r="CM81" s="115"/>
      <c r="CN81" s="131"/>
      <c r="CO81" s="131"/>
      <c r="CP81" s="115"/>
      <c r="CQ81" s="115"/>
      <c r="CR81" s="115"/>
      <c r="CS81" s="115"/>
      <c r="CT81" s="115"/>
      <c r="CU81" s="115"/>
      <c r="CV81" s="115"/>
      <c r="CW81" s="115"/>
      <c r="CX81" s="115"/>
      <c r="CY81" s="115"/>
      <c r="CZ81" s="115"/>
      <c r="DA81" s="115"/>
      <c r="DB81" s="115"/>
      <c r="DC81" s="115"/>
      <c r="DD81" s="115"/>
      <c r="DE81" s="115"/>
      <c r="DF81" s="115"/>
      <c r="DG81" s="115"/>
      <c r="DH81" s="115"/>
      <c r="DI81" s="115"/>
      <c r="DJ81" s="115"/>
      <c r="DK81" s="115"/>
      <c r="DL81" s="115"/>
      <c r="DM81" s="115"/>
      <c r="DN81" s="115"/>
      <c r="DO81" s="115"/>
      <c r="DP81" s="115"/>
      <c r="DQ81" s="115"/>
      <c r="DR81" s="115"/>
      <c r="DS81" s="115"/>
      <c r="DT81" s="115"/>
      <c r="DU81" s="115"/>
      <c r="DV81" s="115"/>
      <c r="DW81" s="115"/>
      <c r="DX81" s="115"/>
      <c r="DY81" s="115"/>
      <c r="DZ81" s="115"/>
      <c r="EA81" s="115"/>
      <c r="EB81" s="115"/>
      <c r="EC81" s="115"/>
      <c r="ED81" s="115"/>
      <c r="EE81" s="115"/>
      <c r="EF81" s="115"/>
      <c r="EG81" s="115"/>
      <c r="EH81" s="115"/>
      <c r="EI81" s="115"/>
      <c r="EJ81" s="131"/>
      <c r="EK81" s="115"/>
      <c r="EL81" s="115"/>
      <c r="EM81" s="115"/>
      <c r="EN81" s="115"/>
      <c r="EO81" s="115"/>
      <c r="EP81" s="115"/>
      <c r="EQ81" s="115"/>
      <c r="ER81" s="115"/>
      <c r="ES81" s="115"/>
      <c r="ET81" s="115"/>
      <c r="EU81" s="115"/>
      <c r="EV81" s="115"/>
      <c r="EW81" s="115"/>
      <c r="EX81" s="115"/>
      <c r="EY81" s="115"/>
      <c r="EZ81" s="115"/>
      <c r="FA81" s="115"/>
      <c r="FB81" s="115"/>
      <c r="FC81" s="115"/>
      <c r="FD81" s="115"/>
      <c r="FE81" s="115"/>
      <c r="FF81" s="115"/>
      <c r="FG81" s="115"/>
      <c r="FH81" s="115"/>
      <c r="FI81" s="115"/>
      <c r="FJ81" s="115"/>
      <c r="FK81" s="115"/>
      <c r="FL81" s="131"/>
      <c r="FM81" s="115"/>
      <c r="FN81" s="115"/>
      <c r="FO81" s="115"/>
      <c r="FP81" s="115"/>
      <c r="FQ81" s="115"/>
      <c r="FR81" s="115"/>
      <c r="FS81" s="115"/>
      <c r="FT81" s="115"/>
      <c r="FU81" s="115"/>
    </row>
    <row r="82" spans="1:177" s="129" customFormat="1" ht="14.25">
      <c r="A82" s="103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31"/>
      <c r="BM82" s="115"/>
      <c r="BN82" s="115"/>
      <c r="BO82" s="115"/>
      <c r="BP82" s="115"/>
      <c r="BQ82" s="115"/>
      <c r="BR82" s="115"/>
      <c r="BS82" s="115"/>
      <c r="BT82" s="115"/>
      <c r="BU82" s="115"/>
      <c r="BV82" s="115"/>
      <c r="BW82" s="115"/>
      <c r="BX82" s="115"/>
      <c r="BY82" s="115"/>
      <c r="BZ82" s="115"/>
      <c r="CA82" s="115"/>
      <c r="CB82" s="115"/>
      <c r="CC82" s="115"/>
      <c r="CD82" s="115"/>
      <c r="CE82" s="115"/>
      <c r="CF82" s="115"/>
      <c r="CG82" s="115"/>
      <c r="CH82" s="115"/>
      <c r="CI82" s="115"/>
      <c r="CJ82" s="115"/>
      <c r="CK82" s="115"/>
      <c r="CL82" s="115"/>
      <c r="CM82" s="115"/>
      <c r="CN82" s="131"/>
      <c r="CO82" s="131"/>
      <c r="CP82" s="115"/>
      <c r="CQ82" s="115"/>
      <c r="CR82" s="115"/>
      <c r="CS82" s="115"/>
      <c r="CT82" s="115"/>
      <c r="CU82" s="115"/>
      <c r="CV82" s="115"/>
      <c r="CW82" s="115"/>
      <c r="CX82" s="115"/>
      <c r="CY82" s="115"/>
      <c r="CZ82" s="115"/>
      <c r="DA82" s="115"/>
      <c r="DB82" s="115"/>
      <c r="DC82" s="115"/>
      <c r="DD82" s="115"/>
      <c r="DE82" s="115"/>
      <c r="DF82" s="115"/>
      <c r="DG82" s="115"/>
      <c r="DH82" s="115"/>
      <c r="DI82" s="115"/>
      <c r="DJ82" s="115"/>
      <c r="DK82" s="115"/>
      <c r="DL82" s="115"/>
      <c r="DM82" s="115"/>
      <c r="DN82" s="115"/>
      <c r="DO82" s="115"/>
      <c r="DP82" s="115"/>
      <c r="DQ82" s="115"/>
      <c r="DR82" s="115"/>
      <c r="DS82" s="115"/>
      <c r="DT82" s="115"/>
      <c r="DU82" s="115"/>
      <c r="DV82" s="115"/>
      <c r="DW82" s="115"/>
      <c r="DX82" s="115"/>
      <c r="DY82" s="115"/>
      <c r="DZ82" s="115"/>
      <c r="EA82" s="115"/>
      <c r="EB82" s="115"/>
      <c r="EC82" s="115"/>
      <c r="ED82" s="115"/>
      <c r="EE82" s="115"/>
      <c r="EF82" s="115"/>
      <c r="EG82" s="115"/>
      <c r="EH82" s="115"/>
      <c r="EI82" s="115"/>
      <c r="EJ82" s="131"/>
      <c r="EK82" s="115"/>
      <c r="EL82" s="115"/>
      <c r="EM82" s="115"/>
      <c r="EN82" s="115"/>
      <c r="EO82" s="115"/>
      <c r="EP82" s="115"/>
      <c r="EQ82" s="115"/>
      <c r="ER82" s="115"/>
      <c r="ES82" s="115"/>
      <c r="ET82" s="115"/>
      <c r="EU82" s="115"/>
      <c r="EV82" s="115"/>
      <c r="EW82" s="115"/>
      <c r="EX82" s="115"/>
      <c r="EY82" s="115"/>
      <c r="EZ82" s="115"/>
      <c r="FA82" s="115"/>
      <c r="FB82" s="115"/>
      <c r="FC82" s="115"/>
      <c r="FD82" s="115"/>
      <c r="FE82" s="115"/>
      <c r="FF82" s="115"/>
      <c r="FG82" s="115"/>
      <c r="FH82" s="115"/>
      <c r="FI82" s="115"/>
      <c r="FJ82" s="115"/>
      <c r="FK82" s="115"/>
      <c r="FL82" s="131"/>
      <c r="FM82" s="115"/>
      <c r="FN82" s="115"/>
      <c r="FO82" s="115"/>
      <c r="FP82" s="115"/>
      <c r="FQ82" s="115"/>
      <c r="FR82" s="115"/>
      <c r="FS82" s="115"/>
      <c r="FT82" s="115"/>
      <c r="FU82" s="115"/>
    </row>
    <row r="83" spans="1:177" s="129" customFormat="1" ht="14.25">
      <c r="A83" s="103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31"/>
      <c r="BM83" s="115"/>
      <c r="BN83" s="115"/>
      <c r="BO83" s="115"/>
      <c r="BP83" s="115"/>
      <c r="BQ83" s="115"/>
      <c r="BR83" s="115"/>
      <c r="BS83" s="115"/>
      <c r="BT83" s="115"/>
      <c r="BU83" s="115"/>
      <c r="BV83" s="115"/>
      <c r="BW83" s="115"/>
      <c r="BX83" s="115"/>
      <c r="BY83" s="115"/>
      <c r="BZ83" s="115"/>
      <c r="CA83" s="115"/>
      <c r="CB83" s="115"/>
      <c r="CC83" s="115"/>
      <c r="CD83" s="115"/>
      <c r="CE83" s="115"/>
      <c r="CF83" s="115"/>
      <c r="CG83" s="115"/>
      <c r="CH83" s="115"/>
      <c r="CI83" s="115"/>
      <c r="CJ83" s="115"/>
      <c r="CK83" s="115"/>
      <c r="CL83" s="115"/>
      <c r="CM83" s="115"/>
      <c r="CN83" s="115"/>
      <c r="CO83" s="131"/>
      <c r="CP83" s="115"/>
      <c r="CQ83" s="115"/>
      <c r="CR83" s="115"/>
      <c r="CS83" s="115"/>
      <c r="CT83" s="115"/>
      <c r="CU83" s="115"/>
      <c r="CV83" s="115"/>
      <c r="CW83" s="115"/>
      <c r="CX83" s="115"/>
      <c r="CY83" s="115"/>
      <c r="CZ83" s="115"/>
      <c r="DA83" s="115"/>
      <c r="DB83" s="115"/>
      <c r="DC83" s="115"/>
      <c r="DD83" s="115"/>
      <c r="DE83" s="115"/>
      <c r="DF83" s="115"/>
      <c r="DG83" s="115"/>
      <c r="DH83" s="115"/>
      <c r="DI83" s="115"/>
      <c r="DJ83" s="115"/>
      <c r="DK83" s="115"/>
      <c r="DL83" s="115"/>
      <c r="DM83" s="115"/>
      <c r="DN83" s="115"/>
      <c r="DO83" s="115"/>
      <c r="DP83" s="115"/>
      <c r="DQ83" s="115"/>
      <c r="DR83" s="115"/>
      <c r="DS83" s="115"/>
      <c r="DT83" s="115"/>
      <c r="DU83" s="115"/>
      <c r="DV83" s="115"/>
      <c r="DW83" s="115"/>
      <c r="DX83" s="115"/>
      <c r="DY83" s="115"/>
      <c r="DZ83" s="115"/>
      <c r="EA83" s="115"/>
      <c r="EB83" s="115"/>
      <c r="EC83" s="115"/>
      <c r="ED83" s="115"/>
      <c r="EE83" s="115"/>
      <c r="EF83" s="115"/>
      <c r="EG83" s="115"/>
      <c r="EH83" s="115"/>
      <c r="EI83" s="115"/>
      <c r="EJ83" s="131"/>
      <c r="EK83" s="115"/>
      <c r="EL83" s="115"/>
      <c r="EM83" s="115"/>
      <c r="EN83" s="115"/>
      <c r="EO83" s="115"/>
      <c r="EP83" s="115"/>
      <c r="EQ83" s="115"/>
      <c r="ER83" s="115"/>
      <c r="ES83" s="115"/>
      <c r="ET83" s="115"/>
      <c r="EU83" s="115"/>
      <c r="EV83" s="115"/>
      <c r="EW83" s="115"/>
      <c r="EX83" s="115"/>
      <c r="EY83" s="115"/>
      <c r="EZ83" s="115"/>
      <c r="FA83" s="115"/>
      <c r="FB83" s="115"/>
      <c r="FC83" s="115"/>
      <c r="FD83" s="115"/>
      <c r="FE83" s="115"/>
      <c r="FF83" s="115"/>
      <c r="FG83" s="115"/>
      <c r="FH83" s="115"/>
      <c r="FI83" s="115"/>
      <c r="FJ83" s="115"/>
      <c r="FK83" s="115"/>
      <c r="FL83" s="131"/>
      <c r="FM83" s="115"/>
      <c r="FN83" s="115"/>
      <c r="FO83" s="115"/>
      <c r="FP83" s="115"/>
      <c r="FQ83" s="115"/>
      <c r="FR83" s="115"/>
      <c r="FS83" s="115"/>
      <c r="FT83" s="115"/>
      <c r="FU83" s="115"/>
    </row>
    <row r="84" spans="1:177" s="129" customFormat="1" ht="14.25">
      <c r="A84" s="103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  <c r="BK84" s="115"/>
      <c r="BL84" s="131"/>
      <c r="BM84" s="115"/>
      <c r="BN84" s="115"/>
      <c r="BO84" s="115"/>
      <c r="BP84" s="115"/>
      <c r="BQ84" s="115"/>
      <c r="BR84" s="115"/>
      <c r="BS84" s="115"/>
      <c r="BT84" s="115"/>
      <c r="BU84" s="115"/>
      <c r="BV84" s="115"/>
      <c r="BW84" s="115"/>
      <c r="BX84" s="115"/>
      <c r="BY84" s="115"/>
      <c r="BZ84" s="115"/>
      <c r="CA84" s="115"/>
      <c r="CB84" s="115"/>
      <c r="CC84" s="115"/>
      <c r="CD84" s="115"/>
      <c r="CE84" s="115"/>
      <c r="CF84" s="115"/>
      <c r="CG84" s="115"/>
      <c r="CH84" s="115"/>
      <c r="CI84" s="115"/>
      <c r="CJ84" s="115"/>
      <c r="CK84" s="115"/>
      <c r="CL84" s="115"/>
      <c r="CM84" s="115"/>
      <c r="CN84" s="115"/>
      <c r="CO84" s="131"/>
      <c r="CP84" s="115"/>
      <c r="CQ84" s="115"/>
      <c r="CR84" s="115"/>
      <c r="CS84" s="115"/>
      <c r="CT84" s="115"/>
      <c r="CU84" s="115"/>
      <c r="CV84" s="115"/>
      <c r="CW84" s="115"/>
      <c r="CX84" s="115"/>
      <c r="CY84" s="115"/>
      <c r="CZ84" s="115"/>
      <c r="DA84" s="115"/>
      <c r="DB84" s="115"/>
      <c r="DC84" s="115"/>
      <c r="DD84" s="115"/>
      <c r="DE84" s="115"/>
      <c r="DF84" s="115"/>
      <c r="DG84" s="115"/>
      <c r="DH84" s="115"/>
      <c r="DI84" s="115"/>
      <c r="DJ84" s="115"/>
      <c r="DK84" s="115"/>
      <c r="DL84" s="115"/>
      <c r="DM84" s="115"/>
      <c r="DN84" s="115"/>
      <c r="DO84" s="115"/>
      <c r="DP84" s="115"/>
      <c r="DQ84" s="115"/>
      <c r="DR84" s="115"/>
      <c r="DS84" s="115"/>
      <c r="DT84" s="115"/>
      <c r="DU84" s="115"/>
      <c r="DV84" s="115"/>
      <c r="DW84" s="115"/>
      <c r="DX84" s="115"/>
      <c r="DY84" s="115"/>
      <c r="DZ84" s="115"/>
      <c r="EA84" s="115"/>
      <c r="EB84" s="115"/>
      <c r="EC84" s="115"/>
      <c r="ED84" s="115"/>
      <c r="EE84" s="115"/>
      <c r="EF84" s="115"/>
      <c r="EG84" s="115"/>
      <c r="EH84" s="115"/>
      <c r="EI84" s="115"/>
      <c r="EJ84" s="131"/>
      <c r="EK84" s="115"/>
      <c r="EL84" s="115"/>
      <c r="EM84" s="115"/>
      <c r="EN84" s="115"/>
      <c r="EO84" s="115"/>
      <c r="EP84" s="115"/>
      <c r="EQ84" s="115"/>
      <c r="ER84" s="115"/>
      <c r="ES84" s="115"/>
      <c r="ET84" s="115"/>
      <c r="EU84" s="115"/>
      <c r="EV84" s="115"/>
      <c r="EW84" s="115"/>
      <c r="EX84" s="115"/>
      <c r="EY84" s="115"/>
      <c r="EZ84" s="115"/>
      <c r="FA84" s="115"/>
      <c r="FB84" s="115"/>
      <c r="FC84" s="115"/>
      <c r="FD84" s="115"/>
      <c r="FE84" s="115"/>
      <c r="FF84" s="115"/>
      <c r="FG84" s="115"/>
      <c r="FH84" s="115"/>
      <c r="FI84" s="115"/>
      <c r="FJ84" s="115"/>
      <c r="FK84" s="115"/>
      <c r="FL84" s="131"/>
      <c r="FM84" s="115"/>
      <c r="FN84" s="115"/>
      <c r="FO84" s="115"/>
      <c r="FP84" s="115"/>
      <c r="FQ84" s="115"/>
      <c r="FR84" s="115"/>
      <c r="FS84" s="115"/>
      <c r="FT84" s="115"/>
      <c r="FU84" s="115"/>
    </row>
    <row r="85" spans="1:177" s="129" customFormat="1" ht="14.25">
      <c r="A85" s="103"/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5"/>
      <c r="BK85" s="115"/>
      <c r="BL85" s="131"/>
      <c r="BM85" s="115"/>
      <c r="BN85" s="115"/>
      <c r="BO85" s="115"/>
      <c r="BP85" s="115"/>
      <c r="BQ85" s="115"/>
      <c r="BR85" s="115"/>
      <c r="BS85" s="115"/>
      <c r="BT85" s="115"/>
      <c r="BU85" s="115"/>
      <c r="BV85" s="115"/>
      <c r="BW85" s="115"/>
      <c r="BX85" s="115"/>
      <c r="BY85" s="115"/>
      <c r="BZ85" s="115"/>
      <c r="CA85" s="115"/>
      <c r="CB85" s="115"/>
      <c r="CC85" s="115"/>
      <c r="CD85" s="115"/>
      <c r="CE85" s="115"/>
      <c r="CF85" s="115"/>
      <c r="CG85" s="115"/>
      <c r="CH85" s="115"/>
      <c r="CI85" s="115"/>
      <c r="CJ85" s="115"/>
      <c r="CK85" s="115"/>
      <c r="CL85" s="115"/>
      <c r="CM85" s="115"/>
      <c r="CN85" s="115"/>
      <c r="CO85" s="131"/>
      <c r="CP85" s="115"/>
      <c r="CQ85" s="115"/>
      <c r="CR85" s="115"/>
      <c r="CS85" s="115"/>
      <c r="CT85" s="115"/>
      <c r="CU85" s="115"/>
      <c r="CV85" s="115"/>
      <c r="CW85" s="115"/>
      <c r="CX85" s="115"/>
      <c r="CY85" s="115"/>
      <c r="CZ85" s="115"/>
      <c r="DA85" s="115"/>
      <c r="DB85" s="115"/>
      <c r="DC85" s="115"/>
      <c r="DD85" s="115"/>
      <c r="DE85" s="115"/>
      <c r="DF85" s="115"/>
      <c r="DG85" s="115"/>
      <c r="DH85" s="115"/>
      <c r="DI85" s="115"/>
      <c r="DJ85" s="115"/>
      <c r="DK85" s="115"/>
      <c r="DL85" s="115"/>
      <c r="DM85" s="115"/>
      <c r="DN85" s="115"/>
      <c r="DO85" s="115"/>
      <c r="DP85" s="115"/>
      <c r="DQ85" s="115"/>
      <c r="DR85" s="115"/>
      <c r="DS85" s="115"/>
      <c r="DT85" s="115"/>
      <c r="DU85" s="115"/>
      <c r="DV85" s="115"/>
      <c r="DW85" s="115"/>
      <c r="DX85" s="115"/>
      <c r="DY85" s="115"/>
      <c r="DZ85" s="115"/>
      <c r="EA85" s="115"/>
      <c r="EB85" s="115"/>
      <c r="EC85" s="115"/>
      <c r="ED85" s="115"/>
      <c r="EE85" s="115"/>
      <c r="EF85" s="115"/>
      <c r="EG85" s="115"/>
      <c r="EH85" s="115"/>
      <c r="EI85" s="115"/>
      <c r="EJ85" s="131"/>
      <c r="EK85" s="115"/>
      <c r="EL85" s="115"/>
      <c r="EM85" s="115"/>
      <c r="EN85" s="115"/>
      <c r="EO85" s="115"/>
      <c r="EP85" s="115"/>
      <c r="EQ85" s="115"/>
      <c r="ER85" s="115"/>
      <c r="ES85" s="115"/>
      <c r="ET85" s="115"/>
      <c r="EU85" s="115"/>
      <c r="EV85" s="115"/>
      <c r="EW85" s="115"/>
      <c r="EX85" s="115"/>
      <c r="EY85" s="115"/>
      <c r="EZ85" s="115"/>
      <c r="FA85" s="115"/>
      <c r="FB85" s="115"/>
      <c r="FC85" s="115"/>
      <c r="FD85" s="115"/>
      <c r="FE85" s="115"/>
      <c r="FF85" s="115"/>
      <c r="FG85" s="115"/>
      <c r="FH85" s="115"/>
      <c r="FI85" s="115"/>
      <c r="FJ85" s="115"/>
      <c r="FK85" s="115"/>
      <c r="FL85" s="131"/>
      <c r="FM85" s="115"/>
      <c r="FN85" s="115"/>
      <c r="FO85" s="115"/>
      <c r="FP85" s="115"/>
      <c r="FQ85" s="115"/>
      <c r="FR85" s="115"/>
      <c r="FS85" s="115"/>
      <c r="FT85" s="115"/>
      <c r="FU85" s="115"/>
    </row>
    <row r="86" spans="1:177" s="129" customFormat="1" ht="14.25">
      <c r="A86" s="103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  <c r="BL86" s="131"/>
      <c r="BM86" s="115"/>
      <c r="BN86" s="115"/>
      <c r="BO86" s="115"/>
      <c r="BP86" s="115"/>
      <c r="BQ86" s="115"/>
      <c r="BR86" s="115"/>
      <c r="BS86" s="115"/>
      <c r="BT86" s="115"/>
      <c r="BU86" s="115"/>
      <c r="BV86" s="115"/>
      <c r="BW86" s="115"/>
      <c r="BX86" s="115"/>
      <c r="BY86" s="115"/>
      <c r="BZ86" s="115"/>
      <c r="CA86" s="115"/>
      <c r="CB86" s="115"/>
      <c r="CC86" s="115"/>
      <c r="CD86" s="115"/>
      <c r="CE86" s="115"/>
      <c r="CF86" s="115"/>
      <c r="CG86" s="115"/>
      <c r="CH86" s="115"/>
      <c r="CI86" s="115"/>
      <c r="CJ86" s="115"/>
      <c r="CK86" s="115"/>
      <c r="CL86" s="115"/>
      <c r="CM86" s="115"/>
      <c r="CN86" s="115"/>
      <c r="CO86" s="131"/>
      <c r="CP86" s="115"/>
      <c r="CQ86" s="115"/>
      <c r="CR86" s="115"/>
      <c r="CS86" s="115"/>
      <c r="CT86" s="115"/>
      <c r="CU86" s="115"/>
      <c r="CV86" s="115"/>
      <c r="CW86" s="115"/>
      <c r="CX86" s="115"/>
      <c r="CY86" s="115"/>
      <c r="CZ86" s="115"/>
      <c r="DA86" s="115"/>
      <c r="DB86" s="115"/>
      <c r="DC86" s="115"/>
      <c r="DD86" s="115"/>
      <c r="DE86" s="115"/>
      <c r="DF86" s="115"/>
      <c r="DG86" s="115"/>
      <c r="DH86" s="115"/>
      <c r="DI86" s="115"/>
      <c r="DJ86" s="115"/>
      <c r="DK86" s="115"/>
      <c r="DL86" s="115"/>
      <c r="DM86" s="115"/>
      <c r="DN86" s="115"/>
      <c r="DO86" s="115"/>
      <c r="DP86" s="115"/>
      <c r="DQ86" s="115"/>
      <c r="DR86" s="115"/>
      <c r="DS86" s="115"/>
      <c r="DT86" s="115"/>
      <c r="DU86" s="115"/>
      <c r="DV86" s="115"/>
      <c r="DW86" s="115"/>
      <c r="DX86" s="115"/>
      <c r="DY86" s="115"/>
      <c r="DZ86" s="115"/>
      <c r="EA86" s="115"/>
      <c r="EB86" s="115"/>
      <c r="EC86" s="115"/>
      <c r="ED86" s="115"/>
      <c r="EE86" s="115"/>
      <c r="EF86" s="115"/>
      <c r="EG86" s="115"/>
      <c r="EH86" s="115"/>
      <c r="EI86" s="115"/>
      <c r="EJ86" s="131"/>
      <c r="EK86" s="115"/>
      <c r="EL86" s="115"/>
      <c r="EM86" s="115"/>
      <c r="EN86" s="115"/>
      <c r="EO86" s="115"/>
      <c r="EP86" s="115"/>
      <c r="EQ86" s="115"/>
      <c r="ER86" s="115"/>
      <c r="ES86" s="115"/>
      <c r="ET86" s="115"/>
      <c r="EU86" s="115"/>
      <c r="EV86" s="115"/>
      <c r="EW86" s="115"/>
      <c r="EX86" s="115"/>
      <c r="EY86" s="115"/>
      <c r="EZ86" s="115"/>
      <c r="FA86" s="115"/>
      <c r="FB86" s="115"/>
      <c r="FC86" s="115"/>
      <c r="FD86" s="115"/>
      <c r="FE86" s="115"/>
      <c r="FF86" s="115"/>
      <c r="FG86" s="115"/>
      <c r="FH86" s="115"/>
      <c r="FI86" s="115"/>
      <c r="FJ86" s="115"/>
      <c r="FK86" s="115"/>
      <c r="FL86" s="131"/>
      <c r="FM86" s="115"/>
      <c r="FN86" s="115"/>
      <c r="FO86" s="115"/>
      <c r="FP86" s="115"/>
      <c r="FQ86" s="115"/>
      <c r="FR86" s="115"/>
      <c r="FS86" s="115"/>
      <c r="FT86" s="115"/>
      <c r="FU86" s="115"/>
    </row>
    <row r="87" spans="1:177" s="129" customFormat="1" ht="14.25">
      <c r="A87" s="103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  <c r="BH87" s="115"/>
      <c r="BI87" s="115"/>
      <c r="BJ87" s="115"/>
      <c r="BK87" s="115"/>
      <c r="BL87" s="131"/>
      <c r="BM87" s="115"/>
      <c r="BN87" s="115"/>
      <c r="BO87" s="115"/>
      <c r="BP87" s="115"/>
      <c r="BQ87" s="115"/>
      <c r="BR87" s="115"/>
      <c r="BS87" s="115"/>
      <c r="BT87" s="115"/>
      <c r="BU87" s="115"/>
      <c r="BV87" s="115"/>
      <c r="BW87" s="115"/>
      <c r="BX87" s="115"/>
      <c r="BY87" s="115"/>
      <c r="BZ87" s="115"/>
      <c r="CA87" s="115"/>
      <c r="CB87" s="115"/>
      <c r="CC87" s="115"/>
      <c r="CD87" s="115"/>
      <c r="CE87" s="115"/>
      <c r="CF87" s="115"/>
      <c r="CG87" s="115"/>
      <c r="CH87" s="115"/>
      <c r="CI87" s="115"/>
      <c r="CJ87" s="115"/>
      <c r="CK87" s="115"/>
      <c r="CL87" s="115"/>
      <c r="CM87" s="115"/>
      <c r="CN87" s="115"/>
      <c r="CO87" s="131"/>
      <c r="CP87" s="115"/>
      <c r="CQ87" s="115"/>
      <c r="CR87" s="115"/>
      <c r="CS87" s="115"/>
      <c r="CT87" s="115"/>
      <c r="CU87" s="115"/>
      <c r="CV87" s="115"/>
      <c r="CW87" s="115"/>
      <c r="CX87" s="115"/>
      <c r="CY87" s="115"/>
      <c r="CZ87" s="115"/>
      <c r="DA87" s="115"/>
      <c r="DB87" s="115"/>
      <c r="DC87" s="115"/>
      <c r="DD87" s="115"/>
      <c r="DE87" s="115"/>
      <c r="DF87" s="115"/>
      <c r="DG87" s="115"/>
      <c r="DH87" s="115"/>
      <c r="DI87" s="115"/>
      <c r="DJ87" s="115"/>
      <c r="DK87" s="115"/>
      <c r="DL87" s="115"/>
      <c r="DM87" s="115"/>
      <c r="DN87" s="115"/>
      <c r="DO87" s="115"/>
      <c r="DP87" s="115"/>
      <c r="DQ87" s="115"/>
      <c r="DR87" s="115"/>
      <c r="DS87" s="115"/>
      <c r="DT87" s="115"/>
      <c r="DU87" s="115"/>
      <c r="DV87" s="115"/>
      <c r="DW87" s="115"/>
      <c r="DX87" s="115"/>
      <c r="DY87" s="115"/>
      <c r="DZ87" s="115"/>
      <c r="EA87" s="115"/>
      <c r="EB87" s="115"/>
      <c r="EC87" s="115"/>
      <c r="ED87" s="115"/>
      <c r="EE87" s="115"/>
      <c r="EF87" s="115"/>
      <c r="EG87" s="115"/>
      <c r="EH87" s="115"/>
      <c r="EI87" s="115"/>
      <c r="EJ87" s="131"/>
      <c r="EK87" s="115"/>
      <c r="EL87" s="115"/>
      <c r="EM87" s="115"/>
      <c r="EN87" s="115"/>
      <c r="EO87" s="115"/>
      <c r="EP87" s="115"/>
      <c r="EQ87" s="115"/>
      <c r="ER87" s="115"/>
      <c r="ES87" s="115"/>
      <c r="ET87" s="115"/>
      <c r="EU87" s="115"/>
      <c r="EV87" s="115"/>
      <c r="EW87" s="115"/>
      <c r="EX87" s="115"/>
      <c r="EY87" s="115"/>
      <c r="EZ87" s="115"/>
      <c r="FA87" s="115"/>
      <c r="FB87" s="115"/>
      <c r="FC87" s="115"/>
      <c r="FD87" s="115"/>
      <c r="FE87" s="115"/>
      <c r="FF87" s="115"/>
      <c r="FG87" s="115"/>
      <c r="FH87" s="115"/>
      <c r="FI87" s="115"/>
      <c r="FJ87" s="115"/>
      <c r="FK87" s="115"/>
      <c r="FL87" s="131"/>
      <c r="FM87" s="115"/>
      <c r="FN87" s="115"/>
      <c r="FO87" s="115"/>
      <c r="FP87" s="115"/>
      <c r="FQ87" s="115"/>
      <c r="FR87" s="115"/>
      <c r="FS87" s="115"/>
      <c r="FT87" s="115"/>
      <c r="FU87" s="115"/>
    </row>
    <row r="88" spans="1:177" s="129" customFormat="1" ht="14.25">
      <c r="A88" s="103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  <c r="BH88" s="115"/>
      <c r="BI88" s="115"/>
      <c r="BJ88" s="115"/>
      <c r="BK88" s="115"/>
      <c r="BL88" s="131"/>
      <c r="BM88" s="115"/>
      <c r="BN88" s="115"/>
      <c r="BO88" s="115"/>
      <c r="BP88" s="115"/>
      <c r="BQ88" s="115"/>
      <c r="BR88" s="115"/>
      <c r="BS88" s="115"/>
      <c r="BT88" s="115"/>
      <c r="BU88" s="115"/>
      <c r="BV88" s="115"/>
      <c r="BW88" s="115"/>
      <c r="BX88" s="115"/>
      <c r="BY88" s="115"/>
      <c r="BZ88" s="115"/>
      <c r="CA88" s="115"/>
      <c r="CB88" s="115"/>
      <c r="CC88" s="115"/>
      <c r="CD88" s="115"/>
      <c r="CE88" s="115"/>
      <c r="CF88" s="115"/>
      <c r="CG88" s="115"/>
      <c r="CH88" s="115"/>
      <c r="CI88" s="115"/>
      <c r="CJ88" s="115"/>
      <c r="CK88" s="115"/>
      <c r="CL88" s="115"/>
      <c r="CM88" s="115"/>
      <c r="CN88" s="115"/>
      <c r="CO88" s="131"/>
      <c r="CP88" s="115"/>
      <c r="CQ88" s="115"/>
      <c r="CR88" s="115"/>
      <c r="CS88" s="115"/>
      <c r="CT88" s="115"/>
      <c r="CU88" s="115"/>
      <c r="CV88" s="115"/>
      <c r="CW88" s="115"/>
      <c r="CX88" s="115"/>
      <c r="CY88" s="115"/>
      <c r="CZ88" s="115"/>
      <c r="DA88" s="115"/>
      <c r="DB88" s="115"/>
      <c r="DC88" s="115"/>
      <c r="DD88" s="115"/>
      <c r="DE88" s="115"/>
      <c r="DF88" s="115"/>
      <c r="DG88" s="115"/>
      <c r="DH88" s="115"/>
      <c r="DI88" s="115"/>
      <c r="DJ88" s="115"/>
      <c r="DK88" s="115"/>
      <c r="DL88" s="115"/>
      <c r="DM88" s="115"/>
      <c r="DN88" s="115"/>
      <c r="DO88" s="115"/>
      <c r="DP88" s="115"/>
      <c r="DQ88" s="115"/>
      <c r="DR88" s="115"/>
      <c r="DS88" s="115"/>
      <c r="DT88" s="115"/>
      <c r="DU88" s="115"/>
      <c r="DV88" s="115"/>
      <c r="DW88" s="115"/>
      <c r="DX88" s="115"/>
      <c r="DY88" s="115"/>
      <c r="DZ88" s="115"/>
      <c r="EA88" s="115"/>
      <c r="EB88" s="115"/>
      <c r="EC88" s="115"/>
      <c r="ED88" s="115"/>
      <c r="EE88" s="115"/>
      <c r="EF88" s="115"/>
      <c r="EG88" s="115"/>
      <c r="EH88" s="115"/>
      <c r="EI88" s="115"/>
      <c r="EJ88" s="131"/>
      <c r="EK88" s="115"/>
      <c r="EL88" s="115"/>
      <c r="EM88" s="115"/>
      <c r="EN88" s="115"/>
      <c r="EO88" s="115"/>
      <c r="EP88" s="115"/>
      <c r="EQ88" s="115"/>
      <c r="ER88" s="115"/>
      <c r="ES88" s="115"/>
      <c r="ET88" s="115"/>
      <c r="EU88" s="115"/>
      <c r="EV88" s="115"/>
      <c r="EW88" s="115"/>
      <c r="EX88" s="115"/>
      <c r="EY88" s="115"/>
      <c r="EZ88" s="115"/>
      <c r="FA88" s="115"/>
      <c r="FB88" s="115"/>
      <c r="FC88" s="115"/>
      <c r="FD88" s="115"/>
      <c r="FE88" s="115"/>
      <c r="FF88" s="115"/>
      <c r="FG88" s="115"/>
      <c r="FH88" s="115"/>
      <c r="FI88" s="115"/>
      <c r="FJ88" s="115"/>
      <c r="FK88" s="115"/>
      <c r="FL88" s="131"/>
      <c r="FM88" s="115"/>
      <c r="FN88" s="115"/>
      <c r="FO88" s="115"/>
      <c r="FP88" s="115"/>
      <c r="FQ88" s="115"/>
      <c r="FR88" s="115"/>
      <c r="FS88" s="115"/>
      <c r="FT88" s="115"/>
      <c r="FU88" s="115"/>
    </row>
    <row r="89" spans="1:177" s="129" customFormat="1" ht="14.25">
      <c r="A89" s="103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  <c r="BH89" s="115"/>
      <c r="BI89" s="115"/>
      <c r="BJ89" s="115"/>
      <c r="BK89" s="115"/>
      <c r="BL89" s="131"/>
      <c r="BM89" s="115"/>
      <c r="BN89" s="115"/>
      <c r="BO89" s="115"/>
      <c r="BP89" s="115"/>
      <c r="BQ89" s="115"/>
      <c r="BR89" s="115"/>
      <c r="BS89" s="115"/>
      <c r="BT89" s="115"/>
      <c r="BU89" s="115"/>
      <c r="BV89" s="115"/>
      <c r="BW89" s="115"/>
      <c r="BX89" s="115"/>
      <c r="BY89" s="115"/>
      <c r="BZ89" s="115"/>
      <c r="CA89" s="115"/>
      <c r="CB89" s="115"/>
      <c r="CC89" s="115"/>
      <c r="CD89" s="115"/>
      <c r="CE89" s="115"/>
      <c r="CF89" s="115"/>
      <c r="CG89" s="115"/>
      <c r="CH89" s="115"/>
      <c r="CI89" s="115"/>
      <c r="CJ89" s="115"/>
      <c r="CK89" s="115"/>
      <c r="CL89" s="115"/>
      <c r="CM89" s="115"/>
      <c r="CN89" s="115"/>
      <c r="CO89" s="131"/>
      <c r="CP89" s="115"/>
      <c r="CQ89" s="115"/>
      <c r="CR89" s="115"/>
      <c r="CS89" s="115"/>
      <c r="CT89" s="115"/>
      <c r="CU89" s="115"/>
      <c r="CV89" s="115"/>
      <c r="CW89" s="115"/>
      <c r="CX89" s="115"/>
      <c r="CY89" s="115"/>
      <c r="CZ89" s="115"/>
      <c r="DA89" s="115"/>
      <c r="DB89" s="115"/>
      <c r="DC89" s="115"/>
      <c r="DD89" s="115"/>
      <c r="DE89" s="115"/>
      <c r="DF89" s="115"/>
      <c r="DG89" s="115"/>
      <c r="DH89" s="115"/>
      <c r="DI89" s="115"/>
      <c r="DJ89" s="115"/>
      <c r="DK89" s="115"/>
      <c r="DL89" s="115"/>
      <c r="DM89" s="115"/>
      <c r="DN89" s="115"/>
      <c r="DO89" s="115"/>
      <c r="DP89" s="115"/>
      <c r="DQ89" s="115"/>
      <c r="DR89" s="115"/>
      <c r="DS89" s="115"/>
      <c r="DT89" s="115"/>
      <c r="DU89" s="115"/>
      <c r="DV89" s="115"/>
      <c r="DW89" s="115"/>
      <c r="DX89" s="115"/>
      <c r="DY89" s="115"/>
      <c r="DZ89" s="115"/>
      <c r="EA89" s="115"/>
      <c r="EB89" s="115"/>
      <c r="EC89" s="115"/>
      <c r="ED89" s="115"/>
      <c r="EE89" s="115"/>
      <c r="EF89" s="115"/>
      <c r="EG89" s="115"/>
      <c r="EH89" s="115"/>
      <c r="EI89" s="115"/>
      <c r="EJ89" s="131"/>
      <c r="EK89" s="115"/>
      <c r="EL89" s="115"/>
      <c r="EM89" s="115"/>
      <c r="EN89" s="115"/>
      <c r="EO89" s="115"/>
      <c r="EP89" s="115"/>
      <c r="EQ89" s="115"/>
      <c r="ER89" s="115"/>
      <c r="ES89" s="115"/>
      <c r="ET89" s="115"/>
      <c r="EU89" s="115"/>
      <c r="EV89" s="115"/>
      <c r="EW89" s="115"/>
      <c r="EX89" s="115"/>
      <c r="EY89" s="115"/>
      <c r="EZ89" s="115"/>
      <c r="FA89" s="115"/>
      <c r="FB89" s="115"/>
      <c r="FC89" s="115"/>
      <c r="FD89" s="115"/>
      <c r="FE89" s="115"/>
      <c r="FF89" s="115"/>
      <c r="FG89" s="115"/>
      <c r="FH89" s="115"/>
      <c r="FI89" s="115"/>
      <c r="FJ89" s="115"/>
      <c r="FK89" s="115"/>
      <c r="FL89" s="131"/>
      <c r="FM89" s="115"/>
      <c r="FN89" s="115"/>
      <c r="FO89" s="115"/>
      <c r="FP89" s="115"/>
      <c r="FQ89" s="115"/>
      <c r="FR89" s="115"/>
      <c r="FS89" s="115"/>
      <c r="FT89" s="115"/>
      <c r="FU89" s="115"/>
    </row>
    <row r="90" spans="1:177" s="129" customFormat="1" ht="14.25">
      <c r="A90" s="103"/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  <c r="BH90" s="115"/>
      <c r="BI90" s="115"/>
      <c r="BJ90" s="115"/>
      <c r="BK90" s="115"/>
      <c r="BL90" s="131"/>
      <c r="BM90" s="115"/>
      <c r="BN90" s="115"/>
      <c r="BO90" s="115"/>
      <c r="BP90" s="115"/>
      <c r="BQ90" s="115"/>
      <c r="BR90" s="115"/>
      <c r="BS90" s="115"/>
      <c r="BT90" s="115"/>
      <c r="BU90" s="115"/>
      <c r="BV90" s="115"/>
      <c r="BW90" s="115"/>
      <c r="BX90" s="115"/>
      <c r="BY90" s="115"/>
      <c r="BZ90" s="115"/>
      <c r="CA90" s="115"/>
      <c r="CB90" s="115"/>
      <c r="CC90" s="115"/>
      <c r="CD90" s="115"/>
      <c r="CE90" s="115"/>
      <c r="CF90" s="115"/>
      <c r="CG90" s="115"/>
      <c r="CH90" s="115"/>
      <c r="CI90" s="115"/>
      <c r="CJ90" s="115"/>
      <c r="CK90" s="115"/>
      <c r="CL90" s="115"/>
      <c r="CM90" s="115"/>
      <c r="CN90" s="115"/>
      <c r="CO90" s="131"/>
      <c r="CP90" s="115"/>
      <c r="CQ90" s="115"/>
      <c r="CR90" s="115"/>
      <c r="CS90" s="115"/>
      <c r="CT90" s="115"/>
      <c r="CU90" s="115"/>
      <c r="CV90" s="115"/>
      <c r="CW90" s="115"/>
      <c r="CX90" s="115"/>
      <c r="CY90" s="115"/>
      <c r="CZ90" s="115"/>
      <c r="DA90" s="115"/>
      <c r="DB90" s="115"/>
      <c r="DC90" s="115"/>
      <c r="DD90" s="115"/>
      <c r="DE90" s="115"/>
      <c r="DF90" s="115"/>
      <c r="DG90" s="115"/>
      <c r="DH90" s="115"/>
      <c r="DI90" s="115"/>
      <c r="DJ90" s="115"/>
      <c r="DK90" s="115"/>
      <c r="DL90" s="115"/>
      <c r="DM90" s="115"/>
      <c r="DN90" s="115"/>
      <c r="DO90" s="115"/>
      <c r="DP90" s="115"/>
      <c r="DQ90" s="115"/>
      <c r="DR90" s="115"/>
      <c r="DS90" s="115"/>
      <c r="DT90" s="115"/>
      <c r="DU90" s="115"/>
      <c r="DV90" s="115"/>
      <c r="DW90" s="115"/>
      <c r="DX90" s="115"/>
      <c r="DY90" s="115"/>
      <c r="DZ90" s="115"/>
      <c r="EA90" s="115"/>
      <c r="EB90" s="115"/>
      <c r="EC90" s="115"/>
      <c r="ED90" s="115"/>
      <c r="EE90" s="115"/>
      <c r="EF90" s="115"/>
      <c r="EG90" s="115"/>
      <c r="EH90" s="115"/>
      <c r="EI90" s="115"/>
      <c r="EJ90" s="131"/>
      <c r="EK90" s="115"/>
      <c r="EL90" s="115"/>
      <c r="EM90" s="115"/>
      <c r="EN90" s="115"/>
      <c r="EO90" s="115"/>
      <c r="EP90" s="115"/>
      <c r="EQ90" s="115"/>
      <c r="ER90" s="115"/>
      <c r="ES90" s="115"/>
      <c r="ET90" s="115"/>
      <c r="EU90" s="115"/>
      <c r="EV90" s="115"/>
      <c r="EW90" s="115"/>
      <c r="EX90" s="115"/>
      <c r="EY90" s="115"/>
      <c r="EZ90" s="115"/>
      <c r="FA90" s="115"/>
      <c r="FB90" s="115"/>
      <c r="FC90" s="115"/>
      <c r="FD90" s="115"/>
      <c r="FE90" s="115"/>
      <c r="FF90" s="115"/>
      <c r="FG90" s="115"/>
      <c r="FH90" s="115"/>
      <c r="FI90" s="115"/>
      <c r="FJ90" s="115"/>
      <c r="FK90" s="115"/>
      <c r="FL90" s="131"/>
      <c r="FM90" s="115"/>
      <c r="FN90" s="115"/>
      <c r="FO90" s="115"/>
      <c r="FP90" s="115"/>
      <c r="FQ90" s="115"/>
      <c r="FR90" s="115"/>
      <c r="FS90" s="115"/>
      <c r="FT90" s="115"/>
      <c r="FU90" s="115"/>
    </row>
    <row r="91" spans="1:177" s="129" customFormat="1" ht="14.25">
      <c r="A91" s="103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  <c r="BH91" s="115"/>
      <c r="BI91" s="115"/>
      <c r="BJ91" s="115"/>
      <c r="BK91" s="115"/>
      <c r="BL91" s="131"/>
      <c r="BM91" s="115"/>
      <c r="BN91" s="115"/>
      <c r="BO91" s="115"/>
      <c r="BP91" s="115"/>
      <c r="BQ91" s="115"/>
      <c r="BR91" s="115"/>
      <c r="BS91" s="115"/>
      <c r="BT91" s="115"/>
      <c r="BU91" s="115"/>
      <c r="BV91" s="115"/>
      <c r="BW91" s="115"/>
      <c r="BX91" s="115"/>
      <c r="BY91" s="115"/>
      <c r="BZ91" s="115"/>
      <c r="CA91" s="115"/>
      <c r="CB91" s="115"/>
      <c r="CC91" s="115"/>
      <c r="CD91" s="115"/>
      <c r="CE91" s="115"/>
      <c r="CF91" s="115"/>
      <c r="CG91" s="115"/>
      <c r="CH91" s="115"/>
      <c r="CI91" s="115"/>
      <c r="CJ91" s="115"/>
      <c r="CK91" s="115"/>
      <c r="CL91" s="115"/>
      <c r="CM91" s="115"/>
      <c r="CN91" s="115"/>
      <c r="CO91" s="131"/>
      <c r="CP91" s="115"/>
      <c r="CQ91" s="115"/>
      <c r="CR91" s="115"/>
      <c r="CS91" s="115"/>
      <c r="CT91" s="115"/>
      <c r="CU91" s="115"/>
      <c r="CV91" s="115"/>
      <c r="CW91" s="115"/>
      <c r="CX91" s="115"/>
      <c r="CY91" s="115"/>
      <c r="CZ91" s="115"/>
      <c r="DA91" s="115"/>
      <c r="DB91" s="115"/>
      <c r="DC91" s="115"/>
      <c r="DD91" s="115"/>
      <c r="DE91" s="115"/>
      <c r="DF91" s="115"/>
      <c r="DG91" s="115"/>
      <c r="DH91" s="115"/>
      <c r="DI91" s="115"/>
      <c r="DJ91" s="115"/>
      <c r="DK91" s="115"/>
      <c r="DL91" s="115"/>
      <c r="DM91" s="115"/>
      <c r="DN91" s="115"/>
      <c r="DO91" s="115"/>
      <c r="DP91" s="115"/>
      <c r="DQ91" s="115"/>
      <c r="DR91" s="115"/>
      <c r="DS91" s="115"/>
      <c r="DT91" s="115"/>
      <c r="DU91" s="115"/>
      <c r="DV91" s="115"/>
      <c r="DW91" s="115"/>
      <c r="DX91" s="115"/>
      <c r="DY91" s="115"/>
      <c r="DZ91" s="115"/>
      <c r="EA91" s="115"/>
      <c r="EB91" s="115"/>
      <c r="EC91" s="115"/>
      <c r="ED91" s="115"/>
      <c r="EE91" s="115"/>
      <c r="EF91" s="115"/>
      <c r="EG91" s="115"/>
      <c r="EH91" s="115"/>
      <c r="EI91" s="115"/>
      <c r="EJ91" s="131"/>
      <c r="EK91" s="115"/>
      <c r="EL91" s="115"/>
      <c r="EM91" s="115"/>
      <c r="EN91" s="115"/>
      <c r="EO91" s="115"/>
      <c r="EP91" s="115"/>
      <c r="EQ91" s="115"/>
      <c r="ER91" s="115"/>
      <c r="ES91" s="115"/>
      <c r="ET91" s="115"/>
      <c r="EU91" s="115"/>
      <c r="EV91" s="115"/>
      <c r="EW91" s="115"/>
      <c r="EX91" s="115"/>
      <c r="EY91" s="115"/>
      <c r="EZ91" s="115"/>
      <c r="FA91" s="115"/>
      <c r="FB91" s="115"/>
      <c r="FC91" s="115"/>
      <c r="FD91" s="115"/>
      <c r="FE91" s="115"/>
      <c r="FF91" s="115"/>
      <c r="FG91" s="115"/>
      <c r="FH91" s="115"/>
      <c r="FI91" s="115"/>
      <c r="FJ91" s="115"/>
      <c r="FK91" s="115"/>
      <c r="FL91" s="115"/>
      <c r="FM91" s="115"/>
      <c r="FN91" s="115"/>
      <c r="FO91" s="115"/>
      <c r="FP91" s="115"/>
      <c r="FQ91" s="115"/>
      <c r="FR91" s="115"/>
      <c r="FS91" s="115"/>
      <c r="FT91" s="115"/>
      <c r="FU91" s="115"/>
    </row>
    <row r="92" spans="1:177" s="129" customFormat="1" ht="14.25">
      <c r="A92" s="103"/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/>
      <c r="BH92" s="115"/>
      <c r="BI92" s="115"/>
      <c r="BJ92" s="115"/>
      <c r="BK92" s="115"/>
      <c r="BL92" s="131"/>
      <c r="BM92" s="115"/>
      <c r="BN92" s="115"/>
      <c r="BO92" s="115"/>
      <c r="BP92" s="115"/>
      <c r="BQ92" s="115"/>
      <c r="BR92" s="115"/>
      <c r="BS92" s="115"/>
      <c r="BT92" s="115"/>
      <c r="BU92" s="115"/>
      <c r="BV92" s="115"/>
      <c r="BW92" s="115"/>
      <c r="BX92" s="115"/>
      <c r="BY92" s="115"/>
      <c r="BZ92" s="115"/>
      <c r="CA92" s="115"/>
      <c r="CB92" s="115"/>
      <c r="CC92" s="115"/>
      <c r="CD92" s="115"/>
      <c r="CE92" s="115"/>
      <c r="CF92" s="115"/>
      <c r="CG92" s="115"/>
      <c r="CH92" s="115"/>
      <c r="CI92" s="115"/>
      <c r="CJ92" s="115"/>
      <c r="CK92" s="115"/>
      <c r="CL92" s="115"/>
      <c r="CM92" s="115"/>
      <c r="CN92" s="115"/>
      <c r="CO92" s="131"/>
      <c r="CP92" s="115"/>
      <c r="CQ92" s="115"/>
      <c r="CR92" s="115"/>
      <c r="CS92" s="115"/>
      <c r="CT92" s="115"/>
      <c r="CU92" s="115"/>
      <c r="CV92" s="115"/>
      <c r="CW92" s="115"/>
      <c r="CX92" s="115"/>
      <c r="CY92" s="115"/>
      <c r="CZ92" s="115"/>
      <c r="DA92" s="115"/>
      <c r="DB92" s="115"/>
      <c r="DC92" s="115"/>
      <c r="DD92" s="115"/>
      <c r="DE92" s="115"/>
      <c r="DF92" s="115"/>
      <c r="DG92" s="115"/>
      <c r="DH92" s="115"/>
      <c r="DI92" s="115"/>
      <c r="DJ92" s="115"/>
      <c r="DK92" s="115"/>
      <c r="DL92" s="115"/>
      <c r="DM92" s="115"/>
      <c r="DN92" s="115"/>
      <c r="DO92" s="115"/>
      <c r="DP92" s="115"/>
      <c r="DQ92" s="115"/>
      <c r="DR92" s="115"/>
      <c r="DS92" s="115"/>
      <c r="DT92" s="115"/>
      <c r="DU92" s="115"/>
      <c r="DV92" s="115"/>
      <c r="DW92" s="115"/>
      <c r="DX92" s="115"/>
      <c r="DY92" s="115"/>
      <c r="DZ92" s="115"/>
      <c r="EA92" s="115"/>
      <c r="EB92" s="115"/>
      <c r="EC92" s="115"/>
      <c r="ED92" s="115"/>
      <c r="EE92" s="115"/>
      <c r="EF92" s="115"/>
      <c r="EG92" s="115"/>
      <c r="EH92" s="115"/>
      <c r="EI92" s="115"/>
      <c r="EJ92" s="131"/>
      <c r="EK92" s="115"/>
      <c r="EL92" s="115"/>
      <c r="EM92" s="115"/>
      <c r="EN92" s="115"/>
      <c r="EO92" s="115"/>
      <c r="EP92" s="115"/>
      <c r="EQ92" s="115"/>
      <c r="ER92" s="115"/>
      <c r="ES92" s="115"/>
      <c r="ET92" s="115"/>
      <c r="EU92" s="115"/>
      <c r="EV92" s="115"/>
      <c r="EW92" s="115"/>
      <c r="EX92" s="115"/>
      <c r="EY92" s="115"/>
      <c r="EZ92" s="115"/>
      <c r="FA92" s="115"/>
      <c r="FB92" s="115"/>
      <c r="FC92" s="115"/>
      <c r="FD92" s="115"/>
      <c r="FE92" s="115"/>
      <c r="FF92" s="115"/>
      <c r="FG92" s="115"/>
      <c r="FH92" s="115"/>
      <c r="FI92" s="115"/>
      <c r="FJ92" s="115"/>
      <c r="FK92" s="115"/>
      <c r="FL92" s="115"/>
      <c r="FM92" s="115"/>
      <c r="FN92" s="115"/>
      <c r="FO92" s="115"/>
      <c r="FP92" s="115"/>
      <c r="FQ92" s="115"/>
      <c r="FR92" s="115"/>
      <c r="FS92" s="115"/>
      <c r="FT92" s="115"/>
      <c r="FU92" s="115"/>
    </row>
    <row r="93" spans="1:177" s="129" customFormat="1" ht="14.25">
      <c r="A93" s="103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5"/>
      <c r="BC93" s="115"/>
      <c r="BD93" s="115"/>
      <c r="BE93" s="115"/>
      <c r="BF93" s="115"/>
      <c r="BG93" s="115"/>
      <c r="BH93" s="115"/>
      <c r="BI93" s="115"/>
      <c r="BJ93" s="115"/>
      <c r="BK93" s="115"/>
      <c r="BL93" s="131"/>
      <c r="BM93" s="115"/>
      <c r="BN93" s="115"/>
      <c r="BO93" s="115"/>
      <c r="BP93" s="115"/>
      <c r="BQ93" s="115"/>
      <c r="BR93" s="115"/>
      <c r="BS93" s="115"/>
      <c r="BT93" s="115"/>
      <c r="BU93" s="115"/>
      <c r="BV93" s="115"/>
      <c r="BW93" s="115"/>
      <c r="BX93" s="115"/>
      <c r="BY93" s="115"/>
      <c r="BZ93" s="115"/>
      <c r="CA93" s="115"/>
      <c r="CB93" s="115"/>
      <c r="CC93" s="115"/>
      <c r="CD93" s="115"/>
      <c r="CE93" s="115"/>
      <c r="CF93" s="115"/>
      <c r="CG93" s="115"/>
      <c r="CH93" s="115"/>
      <c r="CI93" s="115"/>
      <c r="CJ93" s="115"/>
      <c r="CK93" s="115"/>
      <c r="CL93" s="115"/>
      <c r="CM93" s="115"/>
      <c r="CN93" s="115"/>
      <c r="CO93" s="131"/>
      <c r="CP93" s="115"/>
      <c r="CQ93" s="115"/>
      <c r="CR93" s="115"/>
      <c r="CS93" s="115"/>
      <c r="CT93" s="115"/>
      <c r="CU93" s="115"/>
      <c r="CV93" s="115"/>
      <c r="CW93" s="115"/>
      <c r="CX93" s="115"/>
      <c r="CY93" s="115"/>
      <c r="CZ93" s="115"/>
      <c r="DA93" s="115"/>
      <c r="DB93" s="115"/>
      <c r="DC93" s="115"/>
      <c r="DD93" s="115"/>
      <c r="DE93" s="115"/>
      <c r="DF93" s="115"/>
      <c r="DG93" s="115"/>
      <c r="DH93" s="115"/>
      <c r="DI93" s="115"/>
      <c r="DJ93" s="115"/>
      <c r="DK93" s="115"/>
      <c r="DL93" s="115"/>
      <c r="DM93" s="115"/>
      <c r="DN93" s="115"/>
      <c r="DO93" s="115"/>
      <c r="DP93" s="115"/>
      <c r="DQ93" s="115"/>
      <c r="DR93" s="115"/>
      <c r="DS93" s="115"/>
      <c r="DT93" s="115"/>
      <c r="DU93" s="115"/>
      <c r="DV93" s="115"/>
      <c r="DW93" s="115"/>
      <c r="DX93" s="115"/>
      <c r="DY93" s="115"/>
      <c r="DZ93" s="115"/>
      <c r="EA93" s="115"/>
      <c r="EB93" s="115"/>
      <c r="EC93" s="115"/>
      <c r="ED93" s="115"/>
      <c r="EE93" s="115"/>
      <c r="EF93" s="115"/>
      <c r="EG93" s="115"/>
      <c r="EH93" s="115"/>
      <c r="EI93" s="115"/>
      <c r="EJ93" s="131"/>
      <c r="EK93" s="115"/>
      <c r="EL93" s="115"/>
      <c r="EM93" s="115"/>
      <c r="EN93" s="115"/>
      <c r="EO93" s="115"/>
      <c r="EP93" s="115"/>
      <c r="EQ93" s="115"/>
      <c r="ER93" s="115"/>
      <c r="ES93" s="115"/>
      <c r="ET93" s="115"/>
      <c r="EU93" s="115"/>
      <c r="EV93" s="115"/>
      <c r="EW93" s="115"/>
      <c r="EX93" s="115"/>
      <c r="EY93" s="115"/>
      <c r="EZ93" s="115"/>
      <c r="FA93" s="115"/>
      <c r="FB93" s="115"/>
      <c r="FC93" s="115"/>
      <c r="FD93" s="115"/>
      <c r="FE93" s="115"/>
      <c r="FF93" s="115"/>
      <c r="FG93" s="115"/>
      <c r="FH93" s="115"/>
      <c r="FI93" s="115"/>
      <c r="FJ93" s="115"/>
      <c r="FK93" s="115"/>
      <c r="FL93" s="115"/>
      <c r="FM93" s="115"/>
      <c r="FN93" s="115"/>
      <c r="FO93" s="115"/>
      <c r="FP93" s="115"/>
      <c r="FQ93" s="115"/>
      <c r="FR93" s="115"/>
      <c r="FS93" s="115"/>
      <c r="FT93" s="115"/>
      <c r="FU93" s="115"/>
    </row>
    <row r="94" spans="1:177" s="129" customFormat="1" ht="14.25">
      <c r="A94" s="103"/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5"/>
      <c r="BC94" s="115"/>
      <c r="BD94" s="115"/>
      <c r="BE94" s="115"/>
      <c r="BF94" s="115"/>
      <c r="BG94" s="115"/>
      <c r="BH94" s="115"/>
      <c r="BI94" s="115"/>
      <c r="BJ94" s="115"/>
      <c r="BK94" s="115"/>
      <c r="BL94" s="131"/>
      <c r="BM94" s="115"/>
      <c r="BN94" s="115"/>
      <c r="BO94" s="115"/>
      <c r="BP94" s="115"/>
      <c r="BQ94" s="115"/>
      <c r="BR94" s="115"/>
      <c r="BS94" s="115"/>
      <c r="BT94" s="115"/>
      <c r="BU94" s="115"/>
      <c r="BV94" s="115"/>
      <c r="BW94" s="115"/>
      <c r="BX94" s="115"/>
      <c r="BY94" s="115"/>
      <c r="BZ94" s="115"/>
      <c r="CA94" s="115"/>
      <c r="CB94" s="115"/>
      <c r="CC94" s="115"/>
      <c r="CD94" s="115"/>
      <c r="CE94" s="115"/>
      <c r="CF94" s="115"/>
      <c r="CG94" s="115"/>
      <c r="CH94" s="115"/>
      <c r="CI94" s="115"/>
      <c r="CJ94" s="115"/>
      <c r="CK94" s="115"/>
      <c r="CL94" s="115"/>
      <c r="CM94" s="115"/>
      <c r="CN94" s="115"/>
      <c r="CO94" s="131"/>
      <c r="CP94" s="115"/>
      <c r="CQ94" s="115"/>
      <c r="CR94" s="115"/>
      <c r="CS94" s="115"/>
      <c r="CT94" s="115"/>
      <c r="CU94" s="115"/>
      <c r="CV94" s="115"/>
      <c r="CW94" s="115"/>
      <c r="CX94" s="115"/>
      <c r="CY94" s="115"/>
      <c r="CZ94" s="115"/>
      <c r="DA94" s="115"/>
      <c r="DB94" s="115"/>
      <c r="DC94" s="115"/>
      <c r="DD94" s="115"/>
      <c r="DE94" s="115"/>
      <c r="DF94" s="115"/>
      <c r="DG94" s="115"/>
      <c r="DH94" s="115"/>
      <c r="DI94" s="115"/>
      <c r="DJ94" s="115"/>
      <c r="DK94" s="115"/>
      <c r="DL94" s="115"/>
      <c r="DM94" s="115"/>
      <c r="DN94" s="115"/>
      <c r="DO94" s="115"/>
      <c r="DP94" s="115"/>
      <c r="DQ94" s="115"/>
      <c r="DR94" s="115"/>
      <c r="DS94" s="115"/>
      <c r="DT94" s="115"/>
      <c r="DU94" s="115"/>
      <c r="DV94" s="115"/>
      <c r="DW94" s="115"/>
      <c r="DX94" s="115"/>
      <c r="DY94" s="115"/>
      <c r="DZ94" s="115"/>
      <c r="EA94" s="115"/>
      <c r="EB94" s="115"/>
      <c r="EC94" s="115"/>
      <c r="ED94" s="115"/>
      <c r="EE94" s="115"/>
      <c r="EF94" s="115"/>
      <c r="EG94" s="115"/>
      <c r="EH94" s="115"/>
      <c r="EI94" s="115"/>
      <c r="EJ94" s="131"/>
      <c r="EK94" s="115"/>
      <c r="EL94" s="115"/>
      <c r="EM94" s="115"/>
      <c r="EN94" s="115"/>
      <c r="EO94" s="115"/>
      <c r="EP94" s="115"/>
      <c r="EQ94" s="115"/>
      <c r="ER94" s="115"/>
      <c r="ES94" s="115"/>
      <c r="ET94" s="115"/>
      <c r="EU94" s="115"/>
      <c r="EV94" s="115"/>
      <c r="EW94" s="115"/>
      <c r="EX94" s="115"/>
      <c r="EY94" s="115"/>
      <c r="EZ94" s="115"/>
      <c r="FA94" s="115"/>
      <c r="FB94" s="115"/>
      <c r="FC94" s="115"/>
      <c r="FD94" s="115"/>
      <c r="FE94" s="115"/>
      <c r="FF94" s="115"/>
      <c r="FG94" s="115"/>
      <c r="FH94" s="115"/>
      <c r="FI94" s="115"/>
      <c r="FJ94" s="115"/>
      <c r="FK94" s="115"/>
      <c r="FL94" s="115"/>
      <c r="FM94" s="115"/>
      <c r="FN94" s="115"/>
      <c r="FO94" s="115"/>
      <c r="FP94" s="115"/>
      <c r="FQ94" s="115"/>
      <c r="FR94" s="115"/>
      <c r="FS94" s="115"/>
      <c r="FT94" s="115"/>
      <c r="FU94" s="115"/>
    </row>
    <row r="95" spans="1:177" s="129" customFormat="1" ht="14.25">
      <c r="A95" s="103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  <c r="BH95" s="115"/>
      <c r="BI95" s="115"/>
      <c r="BJ95" s="115"/>
      <c r="BK95" s="115"/>
      <c r="BL95" s="131"/>
      <c r="BM95" s="115"/>
      <c r="BN95" s="115"/>
      <c r="BO95" s="115"/>
      <c r="BP95" s="115"/>
      <c r="BQ95" s="115"/>
      <c r="BR95" s="115"/>
      <c r="BS95" s="115"/>
      <c r="BT95" s="115"/>
      <c r="BU95" s="115"/>
      <c r="BV95" s="115"/>
      <c r="BW95" s="115"/>
      <c r="BX95" s="115"/>
      <c r="BY95" s="115"/>
      <c r="BZ95" s="115"/>
      <c r="CA95" s="115"/>
      <c r="CB95" s="115"/>
      <c r="CC95" s="115"/>
      <c r="CD95" s="115"/>
      <c r="CE95" s="115"/>
      <c r="CF95" s="115"/>
      <c r="CG95" s="115"/>
      <c r="CH95" s="115"/>
      <c r="CI95" s="115"/>
      <c r="CJ95" s="115"/>
      <c r="CK95" s="115"/>
      <c r="CL95" s="115"/>
      <c r="CM95" s="115"/>
      <c r="CN95" s="115"/>
      <c r="CO95" s="131"/>
      <c r="CP95" s="115"/>
      <c r="CQ95" s="115"/>
      <c r="CR95" s="115"/>
      <c r="CS95" s="115"/>
      <c r="CT95" s="115"/>
      <c r="CU95" s="115"/>
      <c r="CV95" s="115"/>
      <c r="CW95" s="115"/>
      <c r="CX95" s="115"/>
      <c r="CY95" s="115"/>
      <c r="CZ95" s="115"/>
      <c r="DA95" s="115"/>
      <c r="DB95" s="115"/>
      <c r="DC95" s="115"/>
      <c r="DD95" s="115"/>
      <c r="DE95" s="115"/>
      <c r="DF95" s="115"/>
      <c r="DG95" s="115"/>
      <c r="DH95" s="115"/>
      <c r="DI95" s="115"/>
      <c r="DJ95" s="115"/>
      <c r="DK95" s="115"/>
      <c r="DL95" s="115"/>
      <c r="DM95" s="115"/>
      <c r="DN95" s="115"/>
      <c r="DO95" s="115"/>
      <c r="DP95" s="115"/>
      <c r="DQ95" s="115"/>
      <c r="DR95" s="115"/>
      <c r="DS95" s="115"/>
      <c r="DT95" s="115"/>
      <c r="DU95" s="115"/>
      <c r="DV95" s="115"/>
      <c r="DW95" s="115"/>
      <c r="DX95" s="115"/>
      <c r="DY95" s="115"/>
      <c r="DZ95" s="115"/>
      <c r="EA95" s="115"/>
      <c r="EB95" s="115"/>
      <c r="EC95" s="115"/>
      <c r="ED95" s="115"/>
      <c r="EE95" s="115"/>
      <c r="EF95" s="115"/>
      <c r="EG95" s="115"/>
      <c r="EH95" s="115"/>
      <c r="EI95" s="115"/>
      <c r="EJ95" s="131"/>
      <c r="EK95" s="115"/>
      <c r="EL95" s="115"/>
      <c r="EM95" s="115"/>
      <c r="EN95" s="115"/>
      <c r="EO95" s="115"/>
      <c r="EP95" s="115"/>
      <c r="EQ95" s="115"/>
      <c r="ER95" s="115"/>
      <c r="ES95" s="115"/>
      <c r="ET95" s="115"/>
      <c r="EU95" s="115"/>
      <c r="EV95" s="115"/>
      <c r="EW95" s="115"/>
      <c r="EX95" s="115"/>
      <c r="EY95" s="115"/>
      <c r="EZ95" s="115"/>
      <c r="FA95" s="115"/>
      <c r="FB95" s="115"/>
      <c r="FC95" s="115"/>
      <c r="FD95" s="115"/>
      <c r="FE95" s="115"/>
      <c r="FF95" s="115"/>
      <c r="FG95" s="115"/>
      <c r="FH95" s="115"/>
      <c r="FI95" s="115"/>
      <c r="FJ95" s="115"/>
      <c r="FK95" s="115"/>
      <c r="FL95" s="115"/>
      <c r="FM95" s="115"/>
      <c r="FN95" s="115"/>
      <c r="FO95" s="115"/>
      <c r="FP95" s="115"/>
      <c r="FQ95" s="115"/>
      <c r="FR95" s="115"/>
      <c r="FS95" s="115"/>
      <c r="FT95" s="115"/>
      <c r="FU95" s="115"/>
    </row>
    <row r="96" spans="1:177" s="129" customFormat="1" ht="14.25">
      <c r="A96" s="103"/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115"/>
      <c r="BG96" s="115"/>
      <c r="BH96" s="115"/>
      <c r="BI96" s="115"/>
      <c r="BJ96" s="115"/>
      <c r="BK96" s="115"/>
      <c r="BL96" s="131"/>
      <c r="BM96" s="115"/>
      <c r="BN96" s="115"/>
      <c r="BO96" s="115"/>
      <c r="BP96" s="115"/>
      <c r="BQ96" s="115"/>
      <c r="BR96" s="115"/>
      <c r="BS96" s="115"/>
      <c r="BT96" s="115"/>
      <c r="BU96" s="115"/>
      <c r="BV96" s="115"/>
      <c r="BW96" s="115"/>
      <c r="BX96" s="115"/>
      <c r="BY96" s="115"/>
      <c r="BZ96" s="115"/>
      <c r="CA96" s="115"/>
      <c r="CB96" s="115"/>
      <c r="CC96" s="115"/>
      <c r="CD96" s="115"/>
      <c r="CE96" s="115"/>
      <c r="CF96" s="115"/>
      <c r="CG96" s="115"/>
      <c r="CH96" s="115"/>
      <c r="CI96" s="115"/>
      <c r="CJ96" s="115"/>
      <c r="CK96" s="115"/>
      <c r="CL96" s="115"/>
      <c r="CM96" s="115"/>
      <c r="CN96" s="115"/>
      <c r="CO96" s="131"/>
      <c r="CP96" s="115"/>
      <c r="CQ96" s="115"/>
      <c r="CR96" s="115"/>
      <c r="CS96" s="115"/>
      <c r="CT96" s="115"/>
      <c r="CU96" s="115"/>
      <c r="CV96" s="115"/>
      <c r="CW96" s="115"/>
      <c r="CX96" s="115"/>
      <c r="CY96" s="115"/>
      <c r="CZ96" s="115"/>
      <c r="DA96" s="115"/>
      <c r="DB96" s="115"/>
      <c r="DC96" s="115"/>
      <c r="DD96" s="115"/>
      <c r="DE96" s="115"/>
      <c r="DF96" s="115"/>
      <c r="DG96" s="115"/>
      <c r="DH96" s="115"/>
      <c r="DI96" s="115"/>
      <c r="DJ96" s="115"/>
      <c r="DK96" s="115"/>
      <c r="DL96" s="115"/>
      <c r="DM96" s="115"/>
      <c r="DN96" s="115"/>
      <c r="DO96" s="115"/>
      <c r="DP96" s="115"/>
      <c r="DQ96" s="115"/>
      <c r="DR96" s="115"/>
      <c r="DS96" s="115"/>
      <c r="DT96" s="115"/>
      <c r="DU96" s="115"/>
      <c r="DV96" s="115"/>
      <c r="DW96" s="115"/>
      <c r="DX96" s="115"/>
      <c r="DY96" s="115"/>
      <c r="DZ96" s="115"/>
      <c r="EA96" s="115"/>
      <c r="EB96" s="115"/>
      <c r="EC96" s="115"/>
      <c r="ED96" s="115"/>
      <c r="EE96" s="115"/>
      <c r="EF96" s="115"/>
      <c r="EG96" s="115"/>
      <c r="EH96" s="115"/>
      <c r="EI96" s="115"/>
      <c r="EJ96" s="131"/>
      <c r="EK96" s="115"/>
      <c r="EL96" s="115"/>
      <c r="EM96" s="115"/>
      <c r="EN96" s="115"/>
      <c r="EO96" s="115"/>
      <c r="EP96" s="115"/>
      <c r="EQ96" s="115"/>
      <c r="ER96" s="115"/>
      <c r="ES96" s="115"/>
      <c r="ET96" s="115"/>
      <c r="EU96" s="115"/>
      <c r="EV96" s="115"/>
      <c r="EW96" s="115"/>
      <c r="EX96" s="115"/>
      <c r="EY96" s="115"/>
      <c r="EZ96" s="115"/>
      <c r="FA96" s="115"/>
      <c r="FB96" s="115"/>
      <c r="FC96" s="115"/>
      <c r="FD96" s="115"/>
      <c r="FE96" s="115"/>
      <c r="FF96" s="115"/>
      <c r="FG96" s="115"/>
      <c r="FH96" s="115"/>
      <c r="FI96" s="115"/>
      <c r="FJ96" s="115"/>
      <c r="FK96" s="115"/>
      <c r="FL96" s="115"/>
      <c r="FM96" s="115"/>
      <c r="FN96" s="115"/>
      <c r="FO96" s="115"/>
      <c r="FP96" s="115"/>
      <c r="FQ96" s="115"/>
      <c r="FR96" s="115"/>
      <c r="FS96" s="115"/>
      <c r="FT96" s="115"/>
      <c r="FU96" s="115"/>
    </row>
    <row r="97" spans="1:177" s="129" customFormat="1" ht="14.25">
      <c r="A97" s="103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  <c r="BF97" s="115"/>
      <c r="BG97" s="115"/>
      <c r="BH97" s="115"/>
      <c r="BI97" s="115"/>
      <c r="BJ97" s="115"/>
      <c r="BK97" s="115"/>
      <c r="BL97" s="131"/>
      <c r="BM97" s="115"/>
      <c r="BN97" s="115"/>
      <c r="BO97" s="115"/>
      <c r="BP97" s="115"/>
      <c r="BQ97" s="115"/>
      <c r="BR97" s="115"/>
      <c r="BS97" s="115"/>
      <c r="BT97" s="115"/>
      <c r="BU97" s="115"/>
      <c r="BV97" s="115"/>
      <c r="BW97" s="115"/>
      <c r="BX97" s="115"/>
      <c r="BY97" s="115"/>
      <c r="BZ97" s="115"/>
      <c r="CA97" s="115"/>
      <c r="CB97" s="115"/>
      <c r="CC97" s="115"/>
      <c r="CD97" s="115"/>
      <c r="CE97" s="115"/>
      <c r="CF97" s="115"/>
      <c r="CG97" s="115"/>
      <c r="CH97" s="115"/>
      <c r="CI97" s="115"/>
      <c r="CJ97" s="115"/>
      <c r="CK97" s="115"/>
      <c r="CL97" s="115"/>
      <c r="CM97" s="115"/>
      <c r="CN97" s="115"/>
      <c r="CO97" s="131"/>
      <c r="CP97" s="115"/>
      <c r="CQ97" s="115"/>
      <c r="CR97" s="115"/>
      <c r="CS97" s="115"/>
      <c r="CT97" s="115"/>
      <c r="CU97" s="115"/>
      <c r="CV97" s="115"/>
      <c r="CW97" s="115"/>
      <c r="CX97" s="115"/>
      <c r="CY97" s="115"/>
      <c r="CZ97" s="115"/>
      <c r="DA97" s="115"/>
      <c r="DB97" s="115"/>
      <c r="DC97" s="115"/>
      <c r="DD97" s="115"/>
      <c r="DE97" s="115"/>
      <c r="DF97" s="115"/>
      <c r="DG97" s="115"/>
      <c r="DH97" s="115"/>
      <c r="DI97" s="115"/>
      <c r="DJ97" s="115"/>
      <c r="DK97" s="115"/>
      <c r="DL97" s="115"/>
      <c r="DM97" s="115"/>
      <c r="DN97" s="115"/>
      <c r="DO97" s="115"/>
      <c r="DP97" s="115"/>
      <c r="DQ97" s="115"/>
      <c r="DR97" s="115"/>
      <c r="DS97" s="115"/>
      <c r="DT97" s="115"/>
      <c r="DU97" s="115"/>
      <c r="DV97" s="115"/>
      <c r="DW97" s="115"/>
      <c r="DX97" s="115"/>
      <c r="DY97" s="115"/>
      <c r="DZ97" s="115"/>
      <c r="EA97" s="115"/>
      <c r="EB97" s="115"/>
      <c r="EC97" s="115"/>
      <c r="ED97" s="115"/>
      <c r="EE97" s="115"/>
      <c r="EF97" s="115"/>
      <c r="EG97" s="115"/>
      <c r="EH97" s="115"/>
      <c r="EI97" s="115"/>
      <c r="EJ97" s="131"/>
      <c r="EK97" s="115"/>
      <c r="EL97" s="115"/>
      <c r="EM97" s="115"/>
      <c r="EN97" s="115"/>
      <c r="EO97" s="115"/>
      <c r="EP97" s="115"/>
      <c r="EQ97" s="115"/>
      <c r="ER97" s="115"/>
      <c r="ES97" s="115"/>
      <c r="ET97" s="115"/>
      <c r="EU97" s="115"/>
      <c r="EV97" s="115"/>
      <c r="EW97" s="115"/>
      <c r="EX97" s="115"/>
      <c r="EY97" s="115"/>
      <c r="EZ97" s="115"/>
      <c r="FA97" s="115"/>
      <c r="FB97" s="115"/>
      <c r="FC97" s="115"/>
      <c r="FD97" s="115"/>
      <c r="FE97" s="115"/>
      <c r="FF97" s="115"/>
      <c r="FG97" s="115"/>
      <c r="FH97" s="115"/>
      <c r="FI97" s="115"/>
      <c r="FJ97" s="115"/>
      <c r="FK97" s="115"/>
      <c r="FL97" s="115"/>
      <c r="FM97" s="115"/>
      <c r="FN97" s="115"/>
      <c r="FO97" s="115"/>
      <c r="FP97" s="115"/>
      <c r="FQ97" s="115"/>
      <c r="FR97" s="115"/>
      <c r="FS97" s="115"/>
      <c r="FT97" s="115"/>
      <c r="FU97" s="115"/>
    </row>
    <row r="98" spans="1:177" s="129" customFormat="1" ht="14.25">
      <c r="A98" s="103"/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V98" s="115"/>
      <c r="AW98" s="115"/>
      <c r="AX98" s="115"/>
      <c r="AY98" s="115"/>
      <c r="AZ98" s="115"/>
      <c r="BA98" s="115"/>
      <c r="BB98" s="115"/>
      <c r="BC98" s="115"/>
      <c r="BD98" s="115"/>
      <c r="BE98" s="115"/>
      <c r="BF98" s="115"/>
      <c r="BG98" s="115"/>
      <c r="BH98" s="115"/>
      <c r="BI98" s="115"/>
      <c r="BJ98" s="115"/>
      <c r="BK98" s="115"/>
      <c r="BL98" s="131"/>
      <c r="BM98" s="115"/>
      <c r="BN98" s="115"/>
      <c r="BO98" s="115"/>
      <c r="BP98" s="115"/>
      <c r="BQ98" s="115"/>
      <c r="BR98" s="115"/>
      <c r="BS98" s="115"/>
      <c r="BT98" s="115"/>
      <c r="BU98" s="115"/>
      <c r="BV98" s="115"/>
      <c r="BW98" s="115"/>
      <c r="BX98" s="115"/>
      <c r="BY98" s="115"/>
      <c r="BZ98" s="115"/>
      <c r="CA98" s="115"/>
      <c r="CB98" s="115"/>
      <c r="CC98" s="115"/>
      <c r="CD98" s="115"/>
      <c r="CE98" s="115"/>
      <c r="CF98" s="115"/>
      <c r="CG98" s="115"/>
      <c r="CH98" s="115"/>
      <c r="CI98" s="115"/>
      <c r="CJ98" s="115"/>
      <c r="CK98" s="115"/>
      <c r="CL98" s="115"/>
      <c r="CM98" s="115"/>
      <c r="CN98" s="115"/>
      <c r="CO98" s="131"/>
      <c r="CP98" s="115"/>
      <c r="CQ98" s="115"/>
      <c r="CR98" s="115"/>
      <c r="CS98" s="115"/>
      <c r="CT98" s="115"/>
      <c r="CU98" s="115"/>
      <c r="CV98" s="115"/>
      <c r="CW98" s="115"/>
      <c r="CX98" s="115"/>
      <c r="CY98" s="115"/>
      <c r="CZ98" s="115"/>
      <c r="DA98" s="115"/>
      <c r="DB98" s="115"/>
      <c r="DC98" s="115"/>
      <c r="DD98" s="115"/>
      <c r="DE98" s="115"/>
      <c r="DF98" s="115"/>
      <c r="DG98" s="115"/>
      <c r="DH98" s="115"/>
      <c r="DI98" s="115"/>
      <c r="DJ98" s="115"/>
      <c r="DK98" s="115"/>
      <c r="DL98" s="115"/>
      <c r="DM98" s="115"/>
      <c r="DN98" s="115"/>
      <c r="DO98" s="115"/>
      <c r="DP98" s="115"/>
      <c r="DQ98" s="115"/>
      <c r="DR98" s="115"/>
      <c r="DS98" s="115"/>
      <c r="DT98" s="115"/>
      <c r="DU98" s="115"/>
      <c r="DV98" s="115"/>
      <c r="DW98" s="115"/>
      <c r="DX98" s="115"/>
      <c r="DY98" s="115"/>
      <c r="DZ98" s="115"/>
      <c r="EA98" s="115"/>
      <c r="EB98" s="115"/>
      <c r="EC98" s="115"/>
      <c r="ED98" s="115"/>
      <c r="EE98" s="115"/>
      <c r="EF98" s="115"/>
      <c r="EG98" s="115"/>
      <c r="EH98" s="115"/>
      <c r="EI98" s="115"/>
      <c r="EJ98" s="131"/>
      <c r="EK98" s="115"/>
      <c r="EL98" s="115"/>
      <c r="EM98" s="115"/>
      <c r="EN98" s="115"/>
      <c r="EO98" s="115"/>
      <c r="EP98" s="115"/>
      <c r="EQ98" s="115"/>
      <c r="ER98" s="115"/>
      <c r="ES98" s="115"/>
      <c r="ET98" s="115"/>
      <c r="EU98" s="115"/>
      <c r="EV98" s="115"/>
      <c r="EW98" s="115"/>
      <c r="EX98" s="115"/>
      <c r="EY98" s="115"/>
      <c r="EZ98" s="115"/>
      <c r="FA98" s="115"/>
      <c r="FB98" s="115"/>
      <c r="FC98" s="115"/>
      <c r="FD98" s="115"/>
      <c r="FE98" s="115"/>
      <c r="FF98" s="115"/>
      <c r="FG98" s="115"/>
      <c r="FH98" s="115"/>
      <c r="FI98" s="115"/>
      <c r="FJ98" s="115"/>
      <c r="FK98" s="115"/>
      <c r="FL98" s="115"/>
      <c r="FM98" s="115"/>
      <c r="FN98" s="115"/>
      <c r="FO98" s="115"/>
      <c r="FP98" s="115"/>
      <c r="FQ98" s="115"/>
      <c r="FR98" s="115"/>
      <c r="FS98" s="115"/>
      <c r="FT98" s="115"/>
      <c r="FU98" s="115"/>
    </row>
    <row r="99" spans="1:177" s="129" customFormat="1" ht="14.25">
      <c r="A99" s="103"/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V99" s="115"/>
      <c r="AW99" s="115"/>
      <c r="AX99" s="115"/>
      <c r="AY99" s="115"/>
      <c r="AZ99" s="115"/>
      <c r="BA99" s="115"/>
      <c r="BB99" s="115"/>
      <c r="BC99" s="115"/>
      <c r="BD99" s="115"/>
      <c r="BE99" s="115"/>
      <c r="BF99" s="115"/>
      <c r="BG99" s="115"/>
      <c r="BH99" s="115"/>
      <c r="BI99" s="115"/>
      <c r="BJ99" s="115"/>
      <c r="BK99" s="115"/>
      <c r="BL99" s="131"/>
      <c r="BM99" s="115"/>
      <c r="BN99" s="115"/>
      <c r="BO99" s="115"/>
      <c r="BP99" s="115"/>
      <c r="BQ99" s="115"/>
      <c r="BR99" s="115"/>
      <c r="BS99" s="115"/>
      <c r="BT99" s="115"/>
      <c r="BU99" s="115"/>
      <c r="BV99" s="115"/>
      <c r="BW99" s="115"/>
      <c r="BX99" s="115"/>
      <c r="BY99" s="115"/>
      <c r="BZ99" s="115"/>
      <c r="CA99" s="115"/>
      <c r="CB99" s="115"/>
      <c r="CC99" s="115"/>
      <c r="CD99" s="115"/>
      <c r="CE99" s="115"/>
      <c r="CF99" s="115"/>
      <c r="CG99" s="115"/>
      <c r="CH99" s="115"/>
      <c r="CI99" s="115"/>
      <c r="CJ99" s="115"/>
      <c r="CK99" s="115"/>
      <c r="CL99" s="115"/>
      <c r="CM99" s="115"/>
      <c r="CN99" s="115"/>
      <c r="CO99" s="131"/>
      <c r="CP99" s="115"/>
      <c r="CQ99" s="115"/>
      <c r="CR99" s="115"/>
      <c r="CS99" s="115"/>
      <c r="CT99" s="115"/>
      <c r="CU99" s="115"/>
      <c r="CV99" s="115"/>
      <c r="CW99" s="115"/>
      <c r="CX99" s="115"/>
      <c r="CY99" s="115"/>
      <c r="CZ99" s="115"/>
      <c r="DA99" s="115"/>
      <c r="DB99" s="115"/>
      <c r="DC99" s="115"/>
      <c r="DD99" s="115"/>
      <c r="DE99" s="115"/>
      <c r="DF99" s="115"/>
      <c r="DG99" s="115"/>
      <c r="DH99" s="115"/>
      <c r="DI99" s="115"/>
      <c r="DJ99" s="115"/>
      <c r="DK99" s="115"/>
      <c r="DL99" s="115"/>
      <c r="DM99" s="115"/>
      <c r="DN99" s="115"/>
      <c r="DO99" s="115"/>
      <c r="DP99" s="115"/>
      <c r="DQ99" s="115"/>
      <c r="DR99" s="115"/>
      <c r="DS99" s="115"/>
      <c r="DT99" s="115"/>
      <c r="DU99" s="115"/>
      <c r="DV99" s="115"/>
      <c r="DW99" s="115"/>
      <c r="DX99" s="115"/>
      <c r="DY99" s="115"/>
      <c r="DZ99" s="115"/>
      <c r="EA99" s="115"/>
      <c r="EB99" s="115"/>
      <c r="EC99" s="115"/>
      <c r="ED99" s="115"/>
      <c r="EE99" s="115"/>
      <c r="EF99" s="115"/>
      <c r="EG99" s="115"/>
      <c r="EH99" s="115"/>
      <c r="EI99" s="115"/>
      <c r="EJ99" s="131"/>
      <c r="EK99" s="115"/>
      <c r="EL99" s="115"/>
      <c r="EM99" s="115"/>
      <c r="EN99" s="115"/>
      <c r="EO99" s="115"/>
      <c r="EP99" s="115"/>
      <c r="EQ99" s="115"/>
      <c r="ER99" s="115"/>
      <c r="ES99" s="115"/>
      <c r="ET99" s="115"/>
      <c r="EU99" s="115"/>
      <c r="EV99" s="115"/>
      <c r="EW99" s="115"/>
      <c r="EX99" s="115"/>
      <c r="EY99" s="115"/>
      <c r="EZ99" s="115"/>
      <c r="FA99" s="115"/>
      <c r="FB99" s="115"/>
      <c r="FC99" s="115"/>
      <c r="FD99" s="115"/>
      <c r="FE99" s="115"/>
      <c r="FF99" s="115"/>
      <c r="FG99" s="115"/>
      <c r="FH99" s="115"/>
      <c r="FI99" s="115"/>
      <c r="FJ99" s="115"/>
      <c r="FK99" s="115"/>
      <c r="FL99" s="115"/>
      <c r="FM99" s="115"/>
      <c r="FN99" s="115"/>
      <c r="FO99" s="115"/>
      <c r="FP99" s="115"/>
      <c r="FQ99" s="115"/>
      <c r="FR99" s="115"/>
      <c r="FS99" s="115"/>
      <c r="FT99" s="115"/>
      <c r="FU99" s="115"/>
    </row>
    <row r="100" spans="1:177" s="129" customFormat="1" ht="14.25">
      <c r="A100" s="103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  <c r="AR100" s="115"/>
      <c r="AS100" s="115"/>
      <c r="AT100" s="115"/>
      <c r="AU100" s="115"/>
      <c r="AV100" s="115"/>
      <c r="AW100" s="115"/>
      <c r="AX100" s="115"/>
      <c r="AY100" s="115"/>
      <c r="AZ100" s="115"/>
      <c r="BA100" s="115"/>
      <c r="BB100" s="115"/>
      <c r="BC100" s="115"/>
      <c r="BD100" s="115"/>
      <c r="BE100" s="115"/>
      <c r="BF100" s="115"/>
      <c r="BG100" s="115"/>
      <c r="BH100" s="115"/>
      <c r="BI100" s="115"/>
      <c r="BJ100" s="115"/>
      <c r="BK100" s="115"/>
      <c r="BL100" s="131"/>
      <c r="BM100" s="115"/>
      <c r="BN100" s="115"/>
      <c r="BO100" s="115"/>
      <c r="BP100" s="115"/>
      <c r="BQ100" s="115"/>
      <c r="BR100" s="115"/>
      <c r="BS100" s="115"/>
      <c r="BT100" s="115"/>
      <c r="BU100" s="115"/>
      <c r="BV100" s="115"/>
      <c r="BW100" s="115"/>
      <c r="BX100" s="115"/>
      <c r="BY100" s="115"/>
      <c r="BZ100" s="115"/>
      <c r="CA100" s="115"/>
      <c r="CB100" s="115"/>
      <c r="CC100" s="115"/>
      <c r="CD100" s="115"/>
      <c r="CE100" s="115"/>
      <c r="CF100" s="115"/>
      <c r="CG100" s="115"/>
      <c r="CH100" s="115"/>
      <c r="CI100" s="115"/>
      <c r="CJ100" s="115"/>
      <c r="CK100" s="115"/>
      <c r="CL100" s="115"/>
      <c r="CM100" s="115"/>
      <c r="CN100" s="115"/>
      <c r="CO100" s="131"/>
      <c r="CP100" s="115"/>
      <c r="CQ100" s="115"/>
      <c r="CR100" s="115"/>
      <c r="CS100" s="115"/>
      <c r="CT100" s="115"/>
      <c r="CU100" s="115"/>
      <c r="CV100" s="115"/>
      <c r="CW100" s="115"/>
      <c r="CX100" s="115"/>
      <c r="CY100" s="115"/>
      <c r="CZ100" s="115"/>
      <c r="DA100" s="115"/>
      <c r="DB100" s="115"/>
      <c r="DC100" s="115"/>
      <c r="DD100" s="115"/>
      <c r="DE100" s="115"/>
      <c r="DF100" s="115"/>
      <c r="DG100" s="115"/>
      <c r="DH100" s="115"/>
      <c r="DI100" s="115"/>
      <c r="DJ100" s="115"/>
      <c r="DK100" s="115"/>
      <c r="DL100" s="115"/>
      <c r="DM100" s="115"/>
      <c r="DN100" s="115"/>
      <c r="DO100" s="115"/>
      <c r="DP100" s="115"/>
      <c r="DQ100" s="115"/>
      <c r="DR100" s="115"/>
      <c r="DS100" s="115"/>
      <c r="DT100" s="115"/>
      <c r="DU100" s="115"/>
      <c r="DV100" s="115"/>
      <c r="DW100" s="115"/>
      <c r="DX100" s="115"/>
      <c r="DY100" s="115"/>
      <c r="DZ100" s="115"/>
      <c r="EA100" s="115"/>
      <c r="EB100" s="115"/>
      <c r="EC100" s="115"/>
      <c r="ED100" s="115"/>
      <c r="EE100" s="115"/>
      <c r="EF100" s="115"/>
      <c r="EG100" s="115"/>
      <c r="EH100" s="115"/>
      <c r="EI100" s="115"/>
      <c r="EJ100" s="131"/>
      <c r="EK100" s="115"/>
      <c r="EL100" s="115"/>
      <c r="EM100" s="115"/>
      <c r="EN100" s="115"/>
      <c r="EO100" s="115"/>
      <c r="EP100" s="115"/>
      <c r="EQ100" s="115"/>
      <c r="ER100" s="115"/>
      <c r="ES100" s="115"/>
      <c r="ET100" s="115"/>
      <c r="EU100" s="115"/>
      <c r="EV100" s="115"/>
      <c r="EW100" s="115"/>
      <c r="EX100" s="115"/>
      <c r="EY100" s="115"/>
      <c r="EZ100" s="115"/>
      <c r="FA100" s="115"/>
      <c r="FB100" s="115"/>
      <c r="FC100" s="115"/>
      <c r="FD100" s="115"/>
      <c r="FE100" s="115"/>
      <c r="FF100" s="115"/>
      <c r="FG100" s="115"/>
      <c r="FH100" s="115"/>
      <c r="FI100" s="115"/>
      <c r="FJ100" s="115"/>
      <c r="FK100" s="115"/>
      <c r="FL100" s="115"/>
      <c r="FM100" s="115"/>
      <c r="FN100" s="115"/>
      <c r="FO100" s="115"/>
      <c r="FP100" s="115"/>
      <c r="FQ100" s="115"/>
      <c r="FR100" s="115"/>
      <c r="FS100" s="115"/>
      <c r="FT100" s="115"/>
      <c r="FU100" s="115"/>
    </row>
    <row r="101" spans="1:177" s="129" customFormat="1" ht="14.25">
      <c r="A101" s="103"/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5"/>
      <c r="BE101" s="115"/>
      <c r="BF101" s="115"/>
      <c r="BG101" s="115"/>
      <c r="BH101" s="115"/>
      <c r="BI101" s="115"/>
      <c r="BJ101" s="115"/>
      <c r="BK101" s="115"/>
      <c r="BL101" s="131"/>
      <c r="BM101" s="115"/>
      <c r="BN101" s="115"/>
      <c r="BO101" s="115"/>
      <c r="BP101" s="115"/>
      <c r="BQ101" s="115"/>
      <c r="BR101" s="115"/>
      <c r="BS101" s="115"/>
      <c r="BT101" s="115"/>
      <c r="BU101" s="115"/>
      <c r="BV101" s="115"/>
      <c r="BW101" s="115"/>
      <c r="BX101" s="115"/>
      <c r="BY101" s="115"/>
      <c r="BZ101" s="115"/>
      <c r="CA101" s="115"/>
      <c r="CB101" s="115"/>
      <c r="CC101" s="115"/>
      <c r="CD101" s="115"/>
      <c r="CE101" s="115"/>
      <c r="CF101" s="115"/>
      <c r="CG101" s="115"/>
      <c r="CH101" s="115"/>
      <c r="CI101" s="115"/>
      <c r="CJ101" s="115"/>
      <c r="CK101" s="115"/>
      <c r="CL101" s="115"/>
      <c r="CM101" s="115"/>
      <c r="CN101" s="115"/>
      <c r="CO101" s="131"/>
      <c r="CP101" s="115"/>
      <c r="CQ101" s="115"/>
      <c r="CR101" s="115"/>
      <c r="CS101" s="115"/>
      <c r="CT101" s="115"/>
      <c r="CU101" s="115"/>
      <c r="CV101" s="115"/>
      <c r="CW101" s="115"/>
      <c r="CX101" s="115"/>
      <c r="CY101" s="115"/>
      <c r="CZ101" s="115"/>
      <c r="DA101" s="115"/>
      <c r="DB101" s="115"/>
      <c r="DC101" s="115"/>
      <c r="DD101" s="115"/>
      <c r="DE101" s="115"/>
      <c r="DF101" s="115"/>
      <c r="DG101" s="115"/>
      <c r="DH101" s="115"/>
      <c r="DI101" s="115"/>
      <c r="DJ101" s="115"/>
      <c r="DK101" s="115"/>
      <c r="DL101" s="115"/>
      <c r="DM101" s="115"/>
      <c r="DN101" s="115"/>
      <c r="DO101" s="115"/>
      <c r="DP101" s="115"/>
      <c r="DQ101" s="115"/>
      <c r="DR101" s="115"/>
      <c r="DS101" s="115"/>
      <c r="DT101" s="115"/>
      <c r="DU101" s="115"/>
      <c r="DV101" s="115"/>
      <c r="DW101" s="115"/>
      <c r="DX101" s="115"/>
      <c r="DY101" s="115"/>
      <c r="DZ101" s="115"/>
      <c r="EA101" s="115"/>
      <c r="EB101" s="115"/>
      <c r="EC101" s="115"/>
      <c r="ED101" s="115"/>
      <c r="EE101" s="115"/>
      <c r="EF101" s="115"/>
      <c r="EG101" s="115"/>
      <c r="EH101" s="115"/>
      <c r="EI101" s="115"/>
      <c r="EJ101" s="131"/>
      <c r="EK101" s="115"/>
      <c r="EL101" s="115"/>
      <c r="EM101" s="115"/>
      <c r="EN101" s="115"/>
      <c r="EO101" s="115"/>
      <c r="EP101" s="115"/>
      <c r="EQ101" s="115"/>
      <c r="ER101" s="115"/>
      <c r="ES101" s="115"/>
      <c r="ET101" s="115"/>
      <c r="EU101" s="115"/>
      <c r="EV101" s="115"/>
      <c r="EW101" s="115"/>
      <c r="EX101" s="115"/>
      <c r="EY101" s="115"/>
      <c r="EZ101" s="115"/>
      <c r="FA101" s="115"/>
      <c r="FB101" s="115"/>
      <c r="FC101" s="115"/>
      <c r="FD101" s="115"/>
      <c r="FE101" s="115"/>
      <c r="FF101" s="115"/>
      <c r="FG101" s="115"/>
      <c r="FH101" s="115"/>
      <c r="FI101" s="115"/>
      <c r="FJ101" s="115"/>
      <c r="FK101" s="115"/>
      <c r="FL101" s="115"/>
      <c r="FM101" s="115"/>
      <c r="FN101" s="115"/>
      <c r="FO101" s="115"/>
      <c r="FP101" s="115"/>
      <c r="FQ101" s="115"/>
      <c r="FR101" s="115"/>
      <c r="FS101" s="115"/>
      <c r="FT101" s="115"/>
      <c r="FU101" s="115"/>
    </row>
    <row r="102" spans="1:177" s="129" customFormat="1" ht="14.25">
      <c r="A102" s="103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5"/>
      <c r="BK102" s="115"/>
      <c r="BL102" s="131"/>
      <c r="BM102" s="115"/>
      <c r="BN102" s="115"/>
      <c r="BO102" s="115"/>
      <c r="BP102" s="115"/>
      <c r="BQ102" s="115"/>
      <c r="BR102" s="115"/>
      <c r="BS102" s="115"/>
      <c r="BT102" s="115"/>
      <c r="BU102" s="115"/>
      <c r="BV102" s="115"/>
      <c r="BW102" s="115"/>
      <c r="BX102" s="115"/>
      <c r="BY102" s="115"/>
      <c r="BZ102" s="115"/>
      <c r="CA102" s="115"/>
      <c r="CB102" s="115"/>
      <c r="CC102" s="115"/>
      <c r="CD102" s="115"/>
      <c r="CE102" s="115"/>
      <c r="CF102" s="115"/>
      <c r="CG102" s="115"/>
      <c r="CH102" s="115"/>
      <c r="CI102" s="115"/>
      <c r="CJ102" s="115"/>
      <c r="CK102" s="115"/>
      <c r="CL102" s="115"/>
      <c r="CM102" s="115"/>
      <c r="CN102" s="115"/>
      <c r="CO102" s="131"/>
      <c r="CP102" s="115"/>
      <c r="CQ102" s="115"/>
      <c r="CR102" s="115"/>
      <c r="CS102" s="115"/>
      <c r="CT102" s="115"/>
      <c r="CU102" s="115"/>
      <c r="CV102" s="115"/>
      <c r="CW102" s="115"/>
      <c r="CX102" s="115"/>
      <c r="CY102" s="115"/>
      <c r="CZ102" s="115"/>
      <c r="DA102" s="115"/>
      <c r="DB102" s="115"/>
      <c r="DC102" s="115"/>
      <c r="DD102" s="115"/>
      <c r="DE102" s="115"/>
      <c r="DF102" s="115"/>
      <c r="DG102" s="115"/>
      <c r="DH102" s="115"/>
      <c r="DI102" s="115"/>
      <c r="DJ102" s="115"/>
      <c r="DK102" s="115"/>
      <c r="DL102" s="115"/>
      <c r="DM102" s="115"/>
      <c r="DN102" s="115"/>
      <c r="DO102" s="115"/>
      <c r="DP102" s="115"/>
      <c r="DQ102" s="115"/>
      <c r="DR102" s="115"/>
      <c r="DS102" s="115"/>
      <c r="DT102" s="115"/>
      <c r="DU102" s="115"/>
      <c r="DV102" s="115"/>
      <c r="DW102" s="115"/>
      <c r="DX102" s="115"/>
      <c r="DY102" s="115"/>
      <c r="DZ102" s="115"/>
      <c r="EA102" s="115"/>
      <c r="EB102" s="115"/>
      <c r="EC102" s="115"/>
      <c r="ED102" s="115"/>
      <c r="EE102" s="115"/>
      <c r="EF102" s="115"/>
      <c r="EG102" s="115"/>
      <c r="EH102" s="115"/>
      <c r="EI102" s="115"/>
      <c r="EJ102" s="131"/>
      <c r="EK102" s="115"/>
      <c r="EL102" s="115"/>
      <c r="EM102" s="115"/>
      <c r="EN102" s="115"/>
      <c r="EO102" s="115"/>
      <c r="EP102" s="115"/>
      <c r="EQ102" s="115"/>
      <c r="ER102" s="115"/>
      <c r="ES102" s="115"/>
      <c r="ET102" s="115"/>
      <c r="EU102" s="115"/>
      <c r="EV102" s="115"/>
      <c r="EW102" s="115"/>
      <c r="EX102" s="115"/>
      <c r="EY102" s="115"/>
      <c r="EZ102" s="115"/>
      <c r="FA102" s="115"/>
      <c r="FB102" s="115"/>
      <c r="FC102" s="115"/>
      <c r="FD102" s="115"/>
      <c r="FE102" s="115"/>
      <c r="FF102" s="115"/>
      <c r="FG102" s="115"/>
      <c r="FH102" s="115"/>
      <c r="FI102" s="115"/>
      <c r="FJ102" s="115"/>
      <c r="FK102" s="115"/>
      <c r="FL102" s="115"/>
      <c r="FM102" s="115"/>
      <c r="FN102" s="115"/>
      <c r="FO102" s="115"/>
      <c r="FP102" s="115"/>
      <c r="FQ102" s="115"/>
      <c r="FR102" s="115"/>
      <c r="FS102" s="115"/>
      <c r="FT102" s="115"/>
      <c r="FU102" s="115"/>
    </row>
    <row r="103" spans="1:177" s="129" customFormat="1" ht="14.25">
      <c r="A103" s="103"/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31"/>
      <c r="BM103" s="115"/>
      <c r="BN103" s="115"/>
      <c r="BO103" s="115"/>
      <c r="BP103" s="115"/>
      <c r="BQ103" s="115"/>
      <c r="BR103" s="115"/>
      <c r="BS103" s="115"/>
      <c r="BT103" s="115"/>
      <c r="BU103" s="115"/>
      <c r="BV103" s="115"/>
      <c r="BW103" s="115"/>
      <c r="BX103" s="115"/>
      <c r="BY103" s="115"/>
      <c r="BZ103" s="115"/>
      <c r="CA103" s="115"/>
      <c r="CB103" s="115"/>
      <c r="CC103" s="115"/>
      <c r="CD103" s="115"/>
      <c r="CE103" s="115"/>
      <c r="CF103" s="115"/>
      <c r="CG103" s="115"/>
      <c r="CH103" s="115"/>
      <c r="CI103" s="115"/>
      <c r="CJ103" s="115"/>
      <c r="CK103" s="115"/>
      <c r="CL103" s="115"/>
      <c r="CM103" s="115"/>
      <c r="CN103" s="115"/>
      <c r="CO103" s="131"/>
      <c r="CP103" s="115"/>
      <c r="CQ103" s="115"/>
      <c r="CR103" s="115"/>
      <c r="CS103" s="115"/>
      <c r="CT103" s="115"/>
      <c r="CU103" s="115"/>
      <c r="CV103" s="115"/>
      <c r="CW103" s="115"/>
      <c r="CX103" s="115"/>
      <c r="CY103" s="115"/>
      <c r="CZ103" s="115"/>
      <c r="DA103" s="115"/>
      <c r="DB103" s="115"/>
      <c r="DC103" s="115"/>
      <c r="DD103" s="115"/>
      <c r="DE103" s="115"/>
      <c r="DF103" s="115"/>
      <c r="DG103" s="115"/>
      <c r="DH103" s="115"/>
      <c r="DI103" s="115"/>
      <c r="DJ103" s="115"/>
      <c r="DK103" s="115"/>
      <c r="DL103" s="115"/>
      <c r="DM103" s="115"/>
      <c r="DN103" s="115"/>
      <c r="DO103" s="115"/>
      <c r="DP103" s="115"/>
      <c r="DQ103" s="115"/>
      <c r="DR103" s="115"/>
      <c r="DS103" s="115"/>
      <c r="DT103" s="115"/>
      <c r="DU103" s="115"/>
      <c r="DV103" s="115"/>
      <c r="DW103" s="115"/>
      <c r="DX103" s="115"/>
      <c r="DY103" s="115"/>
      <c r="DZ103" s="115"/>
      <c r="EA103" s="115"/>
      <c r="EB103" s="115"/>
      <c r="EC103" s="115"/>
      <c r="ED103" s="115"/>
      <c r="EE103" s="115"/>
      <c r="EF103" s="115"/>
      <c r="EG103" s="115"/>
      <c r="EH103" s="115"/>
      <c r="EI103" s="115"/>
      <c r="EJ103" s="131"/>
      <c r="EK103" s="115"/>
      <c r="EL103" s="115"/>
      <c r="EM103" s="115"/>
      <c r="EN103" s="115"/>
      <c r="EO103" s="115"/>
      <c r="EP103" s="115"/>
      <c r="EQ103" s="115"/>
      <c r="ER103" s="115"/>
      <c r="ES103" s="115"/>
      <c r="ET103" s="115"/>
      <c r="EU103" s="115"/>
      <c r="EV103" s="115"/>
      <c r="EW103" s="115"/>
      <c r="EX103" s="115"/>
      <c r="EY103" s="115"/>
      <c r="EZ103" s="115"/>
      <c r="FA103" s="115"/>
      <c r="FB103" s="115"/>
      <c r="FC103" s="115"/>
      <c r="FD103" s="115"/>
      <c r="FE103" s="115"/>
      <c r="FF103" s="115"/>
      <c r="FG103" s="115"/>
      <c r="FH103" s="115"/>
      <c r="FI103" s="115"/>
      <c r="FJ103" s="115"/>
      <c r="FK103" s="115"/>
      <c r="FL103" s="115"/>
      <c r="FM103" s="115"/>
      <c r="FN103" s="115"/>
      <c r="FO103" s="115"/>
      <c r="FP103" s="115"/>
      <c r="FQ103" s="115"/>
      <c r="FR103" s="115"/>
      <c r="FS103" s="115"/>
      <c r="FT103" s="115"/>
      <c r="FU103" s="115"/>
    </row>
    <row r="104" spans="1:177" s="129" customFormat="1" ht="14.25">
      <c r="A104" s="103"/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31"/>
      <c r="BM104" s="115"/>
      <c r="BN104" s="115"/>
      <c r="BO104" s="115"/>
      <c r="BP104" s="115"/>
      <c r="BQ104" s="115"/>
      <c r="BR104" s="115"/>
      <c r="BS104" s="115"/>
      <c r="BT104" s="115"/>
      <c r="BU104" s="115"/>
      <c r="BV104" s="115"/>
      <c r="BW104" s="115"/>
      <c r="BX104" s="115"/>
      <c r="BY104" s="115"/>
      <c r="BZ104" s="115"/>
      <c r="CA104" s="115"/>
      <c r="CB104" s="115"/>
      <c r="CC104" s="115"/>
      <c r="CD104" s="115"/>
      <c r="CE104" s="115"/>
      <c r="CF104" s="115"/>
      <c r="CG104" s="115"/>
      <c r="CH104" s="115"/>
      <c r="CI104" s="115"/>
      <c r="CJ104" s="115"/>
      <c r="CK104" s="115"/>
      <c r="CL104" s="115"/>
      <c r="CM104" s="115"/>
      <c r="CN104" s="115"/>
      <c r="CO104" s="131"/>
      <c r="CP104" s="115"/>
      <c r="CQ104" s="115"/>
      <c r="CR104" s="115"/>
      <c r="CS104" s="115"/>
      <c r="CT104" s="115"/>
      <c r="CU104" s="115"/>
      <c r="CV104" s="115"/>
      <c r="CW104" s="115"/>
      <c r="CX104" s="115"/>
      <c r="CY104" s="115"/>
      <c r="CZ104" s="115"/>
      <c r="DA104" s="115"/>
      <c r="DB104" s="115"/>
      <c r="DC104" s="115"/>
      <c r="DD104" s="115"/>
      <c r="DE104" s="115"/>
      <c r="DF104" s="115"/>
      <c r="DG104" s="115"/>
      <c r="DH104" s="115"/>
      <c r="DI104" s="115"/>
      <c r="DJ104" s="115"/>
      <c r="DK104" s="115"/>
      <c r="DL104" s="115"/>
      <c r="DM104" s="115"/>
      <c r="DN104" s="115"/>
      <c r="DO104" s="115"/>
      <c r="DP104" s="115"/>
      <c r="DQ104" s="115"/>
      <c r="DR104" s="115"/>
      <c r="DS104" s="115"/>
      <c r="DT104" s="115"/>
      <c r="DU104" s="115"/>
      <c r="DV104" s="115"/>
      <c r="DW104" s="115"/>
      <c r="DX104" s="115"/>
      <c r="DY104" s="115"/>
      <c r="DZ104" s="115"/>
      <c r="EA104" s="115"/>
      <c r="EB104" s="115"/>
      <c r="EC104" s="115"/>
      <c r="ED104" s="115"/>
      <c r="EE104" s="115"/>
      <c r="EF104" s="115"/>
      <c r="EG104" s="115"/>
      <c r="EH104" s="115"/>
      <c r="EI104" s="115"/>
      <c r="EJ104" s="131"/>
      <c r="EK104" s="115"/>
      <c r="EL104" s="115"/>
      <c r="EM104" s="115"/>
      <c r="EN104" s="115"/>
      <c r="EO104" s="115"/>
      <c r="EP104" s="115"/>
      <c r="EQ104" s="115"/>
      <c r="ER104" s="115"/>
      <c r="ES104" s="115"/>
      <c r="ET104" s="115"/>
      <c r="EU104" s="115"/>
      <c r="EV104" s="115"/>
      <c r="EW104" s="115"/>
      <c r="EX104" s="115"/>
      <c r="EY104" s="115"/>
      <c r="EZ104" s="115"/>
      <c r="FA104" s="115"/>
      <c r="FB104" s="115"/>
      <c r="FC104" s="115"/>
      <c r="FD104" s="115"/>
      <c r="FE104" s="115"/>
      <c r="FF104" s="115"/>
      <c r="FG104" s="115"/>
      <c r="FH104" s="115"/>
      <c r="FI104" s="115"/>
      <c r="FJ104" s="115"/>
      <c r="FK104" s="115"/>
      <c r="FL104" s="115"/>
      <c r="FM104" s="115"/>
      <c r="FN104" s="115"/>
      <c r="FO104" s="115"/>
      <c r="FP104" s="115"/>
      <c r="FQ104" s="115"/>
      <c r="FR104" s="115"/>
      <c r="FS104" s="115"/>
      <c r="FT104" s="115"/>
      <c r="FU104" s="115"/>
    </row>
    <row r="105" spans="1:177" s="129" customFormat="1" ht="14.25">
      <c r="A105" s="103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5"/>
      <c r="AT105" s="115"/>
      <c r="AU105" s="115"/>
      <c r="AV105" s="115"/>
      <c r="AW105" s="115"/>
      <c r="AX105" s="115"/>
      <c r="AY105" s="115"/>
      <c r="AZ105" s="115"/>
      <c r="BA105" s="115"/>
      <c r="BB105" s="115"/>
      <c r="BC105" s="115"/>
      <c r="BD105" s="115"/>
      <c r="BE105" s="115"/>
      <c r="BF105" s="115"/>
      <c r="BG105" s="115"/>
      <c r="BH105" s="115"/>
      <c r="BI105" s="115"/>
      <c r="BJ105" s="115"/>
      <c r="BK105" s="115"/>
      <c r="BL105" s="131"/>
      <c r="BM105" s="115"/>
      <c r="BN105" s="115"/>
      <c r="BO105" s="115"/>
      <c r="BP105" s="115"/>
      <c r="BQ105" s="115"/>
      <c r="BR105" s="115"/>
      <c r="BS105" s="115"/>
      <c r="BT105" s="115"/>
      <c r="BU105" s="115"/>
      <c r="BV105" s="115"/>
      <c r="BW105" s="115"/>
      <c r="BX105" s="115"/>
      <c r="BY105" s="115"/>
      <c r="BZ105" s="115"/>
      <c r="CA105" s="115"/>
      <c r="CB105" s="115"/>
      <c r="CC105" s="115"/>
      <c r="CD105" s="115"/>
      <c r="CE105" s="115"/>
      <c r="CF105" s="115"/>
      <c r="CG105" s="115"/>
      <c r="CH105" s="115"/>
      <c r="CI105" s="115"/>
      <c r="CJ105" s="115"/>
      <c r="CK105" s="115"/>
      <c r="CL105" s="115"/>
      <c r="CM105" s="115"/>
      <c r="CN105" s="115"/>
      <c r="CO105" s="131"/>
      <c r="CP105" s="115"/>
      <c r="CQ105" s="115"/>
      <c r="CR105" s="115"/>
      <c r="CS105" s="115"/>
      <c r="CT105" s="115"/>
      <c r="CU105" s="115"/>
      <c r="CV105" s="115"/>
      <c r="CW105" s="115"/>
      <c r="CX105" s="115"/>
      <c r="CY105" s="115"/>
      <c r="CZ105" s="115"/>
      <c r="DA105" s="115"/>
      <c r="DB105" s="115"/>
      <c r="DC105" s="115"/>
      <c r="DD105" s="115"/>
      <c r="DE105" s="115"/>
      <c r="DF105" s="115"/>
      <c r="DG105" s="115"/>
      <c r="DH105" s="115"/>
      <c r="DI105" s="115"/>
      <c r="DJ105" s="115"/>
      <c r="DK105" s="115"/>
      <c r="DL105" s="115"/>
      <c r="DM105" s="115"/>
      <c r="DN105" s="115"/>
      <c r="DO105" s="115"/>
      <c r="DP105" s="115"/>
      <c r="DQ105" s="115"/>
      <c r="DR105" s="115"/>
      <c r="DS105" s="115"/>
      <c r="DT105" s="115"/>
      <c r="DU105" s="115"/>
      <c r="DV105" s="115"/>
      <c r="DW105" s="115"/>
      <c r="DX105" s="115"/>
      <c r="DY105" s="115"/>
      <c r="DZ105" s="115"/>
      <c r="EA105" s="115"/>
      <c r="EB105" s="115"/>
      <c r="EC105" s="115"/>
      <c r="ED105" s="115"/>
      <c r="EE105" s="115"/>
      <c r="EF105" s="115"/>
      <c r="EG105" s="115"/>
      <c r="EH105" s="115"/>
      <c r="EI105" s="115"/>
      <c r="EJ105" s="131"/>
      <c r="EK105" s="115"/>
      <c r="EL105" s="115"/>
      <c r="EM105" s="115"/>
      <c r="EN105" s="115"/>
      <c r="EO105" s="115"/>
      <c r="EP105" s="115"/>
      <c r="EQ105" s="115"/>
      <c r="ER105" s="115"/>
      <c r="ES105" s="115"/>
      <c r="ET105" s="115"/>
      <c r="EU105" s="115"/>
      <c r="EV105" s="115"/>
      <c r="EW105" s="115"/>
      <c r="EX105" s="115"/>
      <c r="EY105" s="115"/>
      <c r="EZ105" s="115"/>
      <c r="FA105" s="115"/>
      <c r="FB105" s="115"/>
      <c r="FC105" s="115"/>
      <c r="FD105" s="115"/>
      <c r="FE105" s="115"/>
      <c r="FF105" s="115"/>
      <c r="FG105" s="115"/>
      <c r="FH105" s="115"/>
      <c r="FI105" s="115"/>
      <c r="FJ105" s="115"/>
      <c r="FK105" s="115"/>
      <c r="FL105" s="115"/>
      <c r="FM105" s="115"/>
      <c r="FN105" s="115"/>
      <c r="FO105" s="115"/>
      <c r="FP105" s="115"/>
      <c r="FQ105" s="115"/>
      <c r="FR105" s="115"/>
      <c r="FS105" s="115"/>
      <c r="FT105" s="115"/>
      <c r="FU105" s="115"/>
    </row>
    <row r="106" spans="1:177" s="129" customFormat="1" ht="14.25">
      <c r="A106" s="103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5"/>
      <c r="AZ106" s="115"/>
      <c r="BA106" s="115"/>
      <c r="BB106" s="115"/>
      <c r="BC106" s="115"/>
      <c r="BD106" s="115"/>
      <c r="BE106" s="115"/>
      <c r="BF106" s="115"/>
      <c r="BG106" s="115"/>
      <c r="BH106" s="115"/>
      <c r="BI106" s="115"/>
      <c r="BJ106" s="115"/>
      <c r="BK106" s="115"/>
      <c r="BL106" s="131"/>
      <c r="BM106" s="115"/>
      <c r="BN106" s="115"/>
      <c r="BO106" s="115"/>
      <c r="BP106" s="115"/>
      <c r="BQ106" s="115"/>
      <c r="BR106" s="115"/>
      <c r="BS106" s="115"/>
      <c r="BT106" s="115"/>
      <c r="BU106" s="115"/>
      <c r="BV106" s="115"/>
      <c r="BW106" s="115"/>
      <c r="BX106" s="115"/>
      <c r="BY106" s="115"/>
      <c r="BZ106" s="115"/>
      <c r="CA106" s="115"/>
      <c r="CB106" s="115"/>
      <c r="CC106" s="115"/>
      <c r="CD106" s="115"/>
      <c r="CE106" s="115"/>
      <c r="CF106" s="115"/>
      <c r="CG106" s="115"/>
      <c r="CH106" s="115"/>
      <c r="CI106" s="115"/>
      <c r="CJ106" s="115"/>
      <c r="CK106" s="115"/>
      <c r="CL106" s="115"/>
      <c r="CM106" s="115"/>
      <c r="CN106" s="115"/>
      <c r="CO106" s="131"/>
      <c r="CP106" s="115"/>
      <c r="CQ106" s="115"/>
      <c r="CR106" s="115"/>
      <c r="CS106" s="115"/>
      <c r="CT106" s="115"/>
      <c r="CU106" s="115"/>
      <c r="CV106" s="115"/>
      <c r="CW106" s="115"/>
      <c r="CX106" s="115"/>
      <c r="CY106" s="115"/>
      <c r="CZ106" s="115"/>
      <c r="DA106" s="115"/>
      <c r="DB106" s="115"/>
      <c r="DC106" s="115"/>
      <c r="DD106" s="115"/>
      <c r="DE106" s="115"/>
      <c r="DF106" s="115"/>
      <c r="DG106" s="115"/>
      <c r="DH106" s="115"/>
      <c r="DI106" s="115"/>
      <c r="DJ106" s="115"/>
      <c r="DK106" s="115"/>
      <c r="DL106" s="115"/>
      <c r="DM106" s="115"/>
      <c r="DN106" s="115"/>
      <c r="DO106" s="115"/>
      <c r="DP106" s="115"/>
      <c r="DQ106" s="115"/>
      <c r="DR106" s="115"/>
      <c r="DS106" s="115"/>
      <c r="DT106" s="115"/>
      <c r="DU106" s="115"/>
      <c r="DV106" s="115"/>
      <c r="DW106" s="115"/>
      <c r="DX106" s="115"/>
      <c r="DY106" s="115"/>
      <c r="DZ106" s="115"/>
      <c r="EA106" s="115"/>
      <c r="EB106" s="115"/>
      <c r="EC106" s="115"/>
      <c r="ED106" s="115"/>
      <c r="EE106" s="115"/>
      <c r="EF106" s="115"/>
      <c r="EG106" s="115"/>
      <c r="EH106" s="115"/>
      <c r="EI106" s="115"/>
      <c r="EJ106" s="131"/>
      <c r="EK106" s="115"/>
      <c r="EL106" s="115"/>
      <c r="EM106" s="115"/>
      <c r="EN106" s="115"/>
      <c r="EO106" s="115"/>
      <c r="EP106" s="115"/>
      <c r="EQ106" s="115"/>
      <c r="ER106" s="115"/>
      <c r="ES106" s="115"/>
      <c r="ET106" s="115"/>
      <c r="EU106" s="115"/>
      <c r="EV106" s="115"/>
      <c r="EW106" s="115"/>
      <c r="EX106" s="115"/>
      <c r="EY106" s="115"/>
      <c r="EZ106" s="115"/>
      <c r="FA106" s="115"/>
      <c r="FB106" s="115"/>
      <c r="FC106" s="115"/>
      <c r="FD106" s="115"/>
      <c r="FE106" s="115"/>
      <c r="FF106" s="115"/>
      <c r="FG106" s="115"/>
      <c r="FH106" s="115"/>
      <c r="FI106" s="115"/>
      <c r="FJ106" s="115"/>
      <c r="FK106" s="115"/>
      <c r="FL106" s="115"/>
      <c r="FM106" s="115"/>
      <c r="FN106" s="115"/>
      <c r="FO106" s="115"/>
      <c r="FP106" s="115"/>
      <c r="FQ106" s="115"/>
      <c r="FR106" s="115"/>
      <c r="FS106" s="115"/>
      <c r="FT106" s="115"/>
      <c r="FU106" s="115"/>
    </row>
    <row r="107" spans="1:177" s="129" customFormat="1" ht="14.25">
      <c r="A107" s="103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5"/>
      <c r="AZ107" s="115"/>
      <c r="BA107" s="115"/>
      <c r="BB107" s="115"/>
      <c r="BC107" s="115"/>
      <c r="BD107" s="115"/>
      <c r="BE107" s="115"/>
      <c r="BF107" s="115"/>
      <c r="BG107" s="115"/>
      <c r="BH107" s="115"/>
      <c r="BI107" s="115"/>
      <c r="BJ107" s="115"/>
      <c r="BK107" s="115"/>
      <c r="BL107" s="131"/>
      <c r="BM107" s="115"/>
      <c r="BN107" s="115"/>
      <c r="BO107" s="115"/>
      <c r="BP107" s="115"/>
      <c r="BQ107" s="115"/>
      <c r="BR107" s="115"/>
      <c r="BS107" s="115"/>
      <c r="BT107" s="115"/>
      <c r="BU107" s="115"/>
      <c r="BV107" s="115"/>
      <c r="BW107" s="115"/>
      <c r="BX107" s="115"/>
      <c r="BY107" s="115"/>
      <c r="BZ107" s="115"/>
      <c r="CA107" s="115"/>
      <c r="CB107" s="115"/>
      <c r="CC107" s="115"/>
      <c r="CD107" s="115"/>
      <c r="CE107" s="115"/>
      <c r="CF107" s="115"/>
      <c r="CG107" s="115"/>
      <c r="CH107" s="115"/>
      <c r="CI107" s="115"/>
      <c r="CJ107" s="115"/>
      <c r="CK107" s="115"/>
      <c r="CL107" s="115"/>
      <c r="CM107" s="115"/>
      <c r="CN107" s="115"/>
      <c r="CO107" s="131"/>
      <c r="CP107" s="115"/>
      <c r="CQ107" s="115"/>
      <c r="CR107" s="115"/>
      <c r="CS107" s="115"/>
      <c r="CT107" s="115"/>
      <c r="CU107" s="115"/>
      <c r="CV107" s="115"/>
      <c r="CW107" s="115"/>
      <c r="CX107" s="115"/>
      <c r="CY107" s="115"/>
      <c r="CZ107" s="115"/>
      <c r="DA107" s="115"/>
      <c r="DB107" s="115"/>
      <c r="DC107" s="115"/>
      <c r="DD107" s="115"/>
      <c r="DE107" s="115"/>
      <c r="DF107" s="115"/>
      <c r="DG107" s="115"/>
      <c r="DH107" s="115"/>
      <c r="DI107" s="115"/>
      <c r="DJ107" s="115"/>
      <c r="DK107" s="115"/>
      <c r="DL107" s="115"/>
      <c r="DM107" s="115"/>
      <c r="DN107" s="115"/>
      <c r="DO107" s="115"/>
      <c r="DP107" s="115"/>
      <c r="DQ107" s="115"/>
      <c r="DR107" s="115"/>
      <c r="DS107" s="115"/>
      <c r="DT107" s="115"/>
      <c r="DU107" s="115"/>
      <c r="DV107" s="115"/>
      <c r="DW107" s="115"/>
      <c r="DX107" s="115"/>
      <c r="DY107" s="115"/>
      <c r="DZ107" s="115"/>
      <c r="EA107" s="115"/>
      <c r="EB107" s="115"/>
      <c r="EC107" s="115"/>
      <c r="ED107" s="115"/>
      <c r="EE107" s="115"/>
      <c r="EF107" s="115"/>
      <c r="EG107" s="115"/>
      <c r="EH107" s="115"/>
      <c r="EI107" s="115"/>
      <c r="EJ107" s="131"/>
      <c r="EK107" s="115"/>
      <c r="EL107" s="115"/>
      <c r="EM107" s="115"/>
      <c r="EN107" s="115"/>
      <c r="EO107" s="115"/>
      <c r="EP107" s="115"/>
      <c r="EQ107" s="115"/>
      <c r="ER107" s="115"/>
      <c r="ES107" s="115"/>
      <c r="ET107" s="115"/>
      <c r="EU107" s="115"/>
      <c r="EV107" s="115"/>
      <c r="EW107" s="115"/>
      <c r="EX107" s="115"/>
      <c r="EY107" s="115"/>
      <c r="EZ107" s="115"/>
      <c r="FA107" s="115"/>
      <c r="FB107" s="115"/>
      <c r="FC107" s="115"/>
      <c r="FD107" s="115"/>
      <c r="FE107" s="115"/>
      <c r="FF107" s="115"/>
      <c r="FG107" s="115"/>
      <c r="FH107" s="115"/>
      <c r="FI107" s="115"/>
      <c r="FJ107" s="115"/>
      <c r="FK107" s="115"/>
      <c r="FL107" s="115"/>
      <c r="FM107" s="115"/>
      <c r="FN107" s="115"/>
      <c r="FO107" s="115"/>
      <c r="FP107" s="115"/>
      <c r="FQ107" s="115"/>
      <c r="FR107" s="115"/>
      <c r="FS107" s="115"/>
      <c r="FT107" s="115"/>
      <c r="FU107" s="115"/>
    </row>
    <row r="108" spans="1:177" s="129" customFormat="1" ht="14.25">
      <c r="A108" s="103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  <c r="BH108" s="115"/>
      <c r="BI108" s="115"/>
      <c r="BJ108" s="115"/>
      <c r="BK108" s="115"/>
      <c r="BL108" s="115"/>
      <c r="BM108" s="115"/>
      <c r="BN108" s="115"/>
      <c r="BO108" s="115"/>
      <c r="BP108" s="115"/>
      <c r="BQ108" s="115"/>
      <c r="BR108" s="115"/>
      <c r="BS108" s="115"/>
      <c r="BT108" s="115"/>
      <c r="BU108" s="115"/>
      <c r="BV108" s="115"/>
      <c r="BW108" s="115"/>
      <c r="BX108" s="115"/>
      <c r="BY108" s="115"/>
      <c r="BZ108" s="115"/>
      <c r="CA108" s="115"/>
      <c r="CB108" s="115"/>
      <c r="CC108" s="115"/>
      <c r="CD108" s="115"/>
      <c r="CE108" s="115"/>
      <c r="CF108" s="115"/>
      <c r="CG108" s="115"/>
      <c r="CH108" s="115"/>
      <c r="CI108" s="115"/>
      <c r="CJ108" s="115"/>
      <c r="CK108" s="115"/>
      <c r="CL108" s="115"/>
      <c r="CM108" s="115"/>
      <c r="CN108" s="115"/>
      <c r="CO108" s="131"/>
      <c r="CP108" s="115"/>
      <c r="CQ108" s="115"/>
      <c r="CR108" s="115"/>
      <c r="CS108" s="115"/>
      <c r="CT108" s="115"/>
      <c r="CU108" s="115"/>
      <c r="CV108" s="115"/>
      <c r="CW108" s="115"/>
      <c r="CX108" s="115"/>
      <c r="CY108" s="115"/>
      <c r="CZ108" s="115"/>
      <c r="DA108" s="115"/>
      <c r="DB108" s="115"/>
      <c r="DC108" s="115"/>
      <c r="DD108" s="115"/>
      <c r="DE108" s="115"/>
      <c r="DF108" s="115"/>
      <c r="DG108" s="115"/>
      <c r="DH108" s="115"/>
      <c r="DI108" s="115"/>
      <c r="DJ108" s="115"/>
      <c r="DK108" s="115"/>
      <c r="DL108" s="115"/>
      <c r="DM108" s="115"/>
      <c r="DN108" s="115"/>
      <c r="DO108" s="115"/>
      <c r="DP108" s="115"/>
      <c r="DQ108" s="115"/>
      <c r="DR108" s="115"/>
      <c r="DS108" s="115"/>
      <c r="DT108" s="115"/>
      <c r="DU108" s="115"/>
      <c r="DV108" s="115"/>
      <c r="DW108" s="115"/>
      <c r="DX108" s="115"/>
      <c r="DY108" s="115"/>
      <c r="DZ108" s="115"/>
      <c r="EA108" s="115"/>
      <c r="EB108" s="115"/>
      <c r="EC108" s="115"/>
      <c r="ED108" s="115"/>
      <c r="EE108" s="115"/>
      <c r="EF108" s="115"/>
      <c r="EG108" s="115"/>
      <c r="EH108" s="115"/>
      <c r="EI108" s="115"/>
      <c r="EJ108" s="131"/>
      <c r="EK108" s="115"/>
      <c r="EL108" s="115"/>
      <c r="EM108" s="115"/>
      <c r="EN108" s="115"/>
      <c r="EO108" s="115"/>
      <c r="EP108" s="115"/>
      <c r="EQ108" s="115"/>
      <c r="ER108" s="115"/>
      <c r="ES108" s="115"/>
      <c r="ET108" s="115"/>
      <c r="EU108" s="115"/>
      <c r="EV108" s="115"/>
      <c r="EW108" s="115"/>
      <c r="EX108" s="115"/>
      <c r="EY108" s="115"/>
      <c r="EZ108" s="115"/>
      <c r="FA108" s="115"/>
      <c r="FB108" s="115"/>
      <c r="FC108" s="115"/>
      <c r="FD108" s="115"/>
      <c r="FE108" s="115"/>
      <c r="FF108" s="115"/>
      <c r="FG108" s="115"/>
      <c r="FH108" s="115"/>
      <c r="FI108" s="115"/>
      <c r="FJ108" s="115"/>
      <c r="FK108" s="115"/>
      <c r="FL108" s="115"/>
      <c r="FM108" s="115"/>
      <c r="FN108" s="115"/>
      <c r="FO108" s="115"/>
      <c r="FP108" s="115"/>
      <c r="FQ108" s="115"/>
      <c r="FR108" s="115"/>
      <c r="FS108" s="115"/>
      <c r="FT108" s="115"/>
      <c r="FU108" s="115"/>
    </row>
    <row r="109" spans="1:177" s="129" customFormat="1" ht="14.25">
      <c r="A109" s="103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15"/>
      <c r="BH109" s="115"/>
      <c r="BI109" s="115"/>
      <c r="BJ109" s="115"/>
      <c r="BK109" s="115"/>
      <c r="BL109" s="115"/>
      <c r="BM109" s="115"/>
      <c r="BN109" s="115"/>
      <c r="BO109" s="115"/>
      <c r="BP109" s="115"/>
      <c r="BQ109" s="115"/>
      <c r="BR109" s="115"/>
      <c r="BS109" s="115"/>
      <c r="BT109" s="115"/>
      <c r="BU109" s="115"/>
      <c r="BV109" s="115"/>
      <c r="BW109" s="115"/>
      <c r="BX109" s="115"/>
      <c r="BY109" s="115"/>
      <c r="BZ109" s="115"/>
      <c r="CA109" s="115"/>
      <c r="CB109" s="115"/>
      <c r="CC109" s="115"/>
      <c r="CD109" s="115"/>
      <c r="CE109" s="115"/>
      <c r="CF109" s="115"/>
      <c r="CG109" s="115"/>
      <c r="CH109" s="115"/>
      <c r="CI109" s="115"/>
      <c r="CJ109" s="115"/>
      <c r="CK109" s="115"/>
      <c r="CL109" s="115"/>
      <c r="CM109" s="115"/>
      <c r="CN109" s="115"/>
      <c r="CO109" s="131"/>
      <c r="CP109" s="115"/>
      <c r="CQ109" s="115"/>
      <c r="CR109" s="115"/>
      <c r="CS109" s="115"/>
      <c r="CT109" s="115"/>
      <c r="CU109" s="115"/>
      <c r="CV109" s="115"/>
      <c r="CW109" s="115"/>
      <c r="CX109" s="115"/>
      <c r="CY109" s="115"/>
      <c r="CZ109" s="115"/>
      <c r="DA109" s="115"/>
      <c r="DB109" s="115"/>
      <c r="DC109" s="115"/>
      <c r="DD109" s="115"/>
      <c r="DE109" s="115"/>
      <c r="DF109" s="115"/>
      <c r="DG109" s="115"/>
      <c r="DH109" s="115"/>
      <c r="DI109" s="115"/>
      <c r="DJ109" s="115"/>
      <c r="DK109" s="115"/>
      <c r="DL109" s="115"/>
      <c r="DM109" s="115"/>
      <c r="DN109" s="115"/>
      <c r="DO109" s="115"/>
      <c r="DP109" s="115"/>
      <c r="DQ109" s="115"/>
      <c r="DR109" s="115"/>
      <c r="DS109" s="115"/>
      <c r="DT109" s="115"/>
      <c r="DU109" s="115"/>
      <c r="DV109" s="115"/>
      <c r="DW109" s="115"/>
      <c r="DX109" s="115"/>
      <c r="DY109" s="115"/>
      <c r="DZ109" s="115"/>
      <c r="EA109" s="115"/>
      <c r="EB109" s="115"/>
      <c r="EC109" s="115"/>
      <c r="ED109" s="115"/>
      <c r="EE109" s="115"/>
      <c r="EF109" s="115"/>
      <c r="EG109" s="115"/>
      <c r="EH109" s="115"/>
      <c r="EI109" s="115"/>
      <c r="EJ109" s="131"/>
      <c r="EK109" s="115"/>
      <c r="EL109" s="115"/>
      <c r="EM109" s="115"/>
      <c r="EN109" s="115"/>
      <c r="EO109" s="115"/>
      <c r="EP109" s="115"/>
      <c r="EQ109" s="115"/>
      <c r="ER109" s="115"/>
      <c r="ES109" s="115"/>
      <c r="ET109" s="115"/>
      <c r="EU109" s="115"/>
      <c r="EV109" s="115"/>
      <c r="EW109" s="115"/>
      <c r="EX109" s="115"/>
      <c r="EY109" s="115"/>
      <c r="EZ109" s="115"/>
      <c r="FA109" s="115"/>
      <c r="FB109" s="115"/>
      <c r="FC109" s="115"/>
      <c r="FD109" s="115"/>
      <c r="FE109" s="115"/>
      <c r="FF109" s="115"/>
      <c r="FG109" s="115"/>
      <c r="FH109" s="115"/>
      <c r="FI109" s="115"/>
      <c r="FJ109" s="115"/>
      <c r="FK109" s="115"/>
      <c r="FL109" s="115"/>
      <c r="FM109" s="115"/>
      <c r="FN109" s="115"/>
      <c r="FO109" s="115"/>
      <c r="FP109" s="115"/>
      <c r="FQ109" s="115"/>
      <c r="FR109" s="115"/>
      <c r="FS109" s="115"/>
      <c r="FT109" s="115"/>
      <c r="FU109" s="115"/>
    </row>
    <row r="110" spans="1:177" s="129" customFormat="1" ht="14.25">
      <c r="A110" s="103"/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115"/>
      <c r="BG110" s="115"/>
      <c r="BH110" s="115"/>
      <c r="BI110" s="115"/>
      <c r="BJ110" s="115"/>
      <c r="BK110" s="115"/>
      <c r="BL110" s="115"/>
      <c r="BM110" s="115"/>
      <c r="BN110" s="115"/>
      <c r="BO110" s="115"/>
      <c r="BP110" s="115"/>
      <c r="BQ110" s="115"/>
      <c r="BR110" s="115"/>
      <c r="BS110" s="115"/>
      <c r="BT110" s="115"/>
      <c r="BU110" s="115"/>
      <c r="BV110" s="115"/>
      <c r="BW110" s="115"/>
      <c r="BX110" s="115"/>
      <c r="BY110" s="115"/>
      <c r="BZ110" s="115"/>
      <c r="CA110" s="115"/>
      <c r="CB110" s="115"/>
      <c r="CC110" s="115"/>
      <c r="CD110" s="115"/>
      <c r="CE110" s="115"/>
      <c r="CF110" s="115"/>
      <c r="CG110" s="115"/>
      <c r="CH110" s="115"/>
      <c r="CI110" s="115"/>
      <c r="CJ110" s="115"/>
      <c r="CK110" s="115"/>
      <c r="CL110" s="115"/>
      <c r="CM110" s="115"/>
      <c r="CN110" s="115"/>
      <c r="CO110" s="131"/>
      <c r="CP110" s="115"/>
      <c r="CQ110" s="115"/>
      <c r="CR110" s="115"/>
      <c r="CS110" s="115"/>
      <c r="CT110" s="115"/>
      <c r="CU110" s="115"/>
      <c r="CV110" s="115"/>
      <c r="CW110" s="115"/>
      <c r="CX110" s="115"/>
      <c r="CY110" s="115"/>
      <c r="CZ110" s="115"/>
      <c r="DA110" s="115"/>
      <c r="DB110" s="115"/>
      <c r="DC110" s="115"/>
      <c r="DD110" s="115"/>
      <c r="DE110" s="115"/>
      <c r="DF110" s="115"/>
      <c r="DG110" s="115"/>
      <c r="DH110" s="115"/>
      <c r="DI110" s="115"/>
      <c r="DJ110" s="115"/>
      <c r="DK110" s="115"/>
      <c r="DL110" s="115"/>
      <c r="DM110" s="115"/>
      <c r="DN110" s="115"/>
      <c r="DO110" s="115"/>
      <c r="DP110" s="115"/>
      <c r="DQ110" s="115"/>
      <c r="DR110" s="115"/>
      <c r="DS110" s="115"/>
      <c r="DT110" s="115"/>
      <c r="DU110" s="115"/>
      <c r="DV110" s="115"/>
      <c r="DW110" s="115"/>
      <c r="DX110" s="115"/>
      <c r="DY110" s="115"/>
      <c r="DZ110" s="115"/>
      <c r="EA110" s="115"/>
      <c r="EB110" s="115"/>
      <c r="EC110" s="115"/>
      <c r="ED110" s="115"/>
      <c r="EE110" s="115"/>
      <c r="EF110" s="115"/>
      <c r="EG110" s="115"/>
      <c r="EH110" s="115"/>
      <c r="EI110" s="115"/>
      <c r="EJ110" s="131"/>
      <c r="EK110" s="115"/>
      <c r="EL110" s="115"/>
      <c r="EM110" s="115"/>
      <c r="EN110" s="115"/>
      <c r="EO110" s="115"/>
      <c r="EP110" s="115"/>
      <c r="EQ110" s="115"/>
      <c r="ER110" s="115"/>
      <c r="ES110" s="115"/>
      <c r="ET110" s="115"/>
      <c r="EU110" s="115"/>
      <c r="EV110" s="115"/>
      <c r="EW110" s="115"/>
      <c r="EX110" s="115"/>
      <c r="EY110" s="115"/>
      <c r="EZ110" s="115"/>
      <c r="FA110" s="115"/>
      <c r="FB110" s="115"/>
      <c r="FC110" s="115"/>
      <c r="FD110" s="115"/>
      <c r="FE110" s="115"/>
      <c r="FF110" s="115"/>
      <c r="FG110" s="115"/>
      <c r="FH110" s="115"/>
      <c r="FI110" s="115"/>
      <c r="FJ110" s="115"/>
      <c r="FK110" s="115"/>
      <c r="FL110" s="115"/>
      <c r="FM110" s="115"/>
      <c r="FN110" s="115"/>
      <c r="FO110" s="115"/>
      <c r="FP110" s="115"/>
      <c r="FQ110" s="115"/>
      <c r="FR110" s="115"/>
      <c r="FS110" s="115"/>
      <c r="FT110" s="115"/>
      <c r="FU110" s="115"/>
    </row>
    <row r="111" spans="1:177" s="129" customFormat="1" ht="14.25">
      <c r="A111" s="103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5"/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115"/>
      <c r="BF111" s="115"/>
      <c r="BG111" s="115"/>
      <c r="BH111" s="115"/>
      <c r="BI111" s="115"/>
      <c r="BJ111" s="115"/>
      <c r="BK111" s="115"/>
      <c r="BL111" s="115"/>
      <c r="BM111" s="115"/>
      <c r="BN111" s="115"/>
      <c r="BO111" s="115"/>
      <c r="BP111" s="115"/>
      <c r="BQ111" s="115"/>
      <c r="BR111" s="115"/>
      <c r="BS111" s="115"/>
      <c r="BT111" s="115"/>
      <c r="BU111" s="115"/>
      <c r="BV111" s="115"/>
      <c r="BW111" s="115"/>
      <c r="BX111" s="115"/>
      <c r="BY111" s="115"/>
      <c r="BZ111" s="115"/>
      <c r="CA111" s="115"/>
      <c r="CB111" s="115"/>
      <c r="CC111" s="115"/>
      <c r="CD111" s="115"/>
      <c r="CE111" s="115"/>
      <c r="CF111" s="115"/>
      <c r="CG111" s="115"/>
      <c r="CH111" s="115"/>
      <c r="CI111" s="115"/>
      <c r="CJ111" s="115"/>
      <c r="CK111" s="115"/>
      <c r="CL111" s="115"/>
      <c r="CM111" s="115"/>
      <c r="CN111" s="115"/>
      <c r="CO111" s="131"/>
      <c r="CP111" s="115"/>
      <c r="CQ111" s="115"/>
      <c r="CR111" s="115"/>
      <c r="CS111" s="115"/>
      <c r="CT111" s="115"/>
      <c r="CU111" s="115"/>
      <c r="CV111" s="115"/>
      <c r="CW111" s="115"/>
      <c r="CX111" s="115"/>
      <c r="CY111" s="115"/>
      <c r="CZ111" s="115"/>
      <c r="DA111" s="115"/>
      <c r="DB111" s="115"/>
      <c r="DC111" s="115"/>
      <c r="DD111" s="115"/>
      <c r="DE111" s="115"/>
      <c r="DF111" s="115"/>
      <c r="DG111" s="115"/>
      <c r="DH111" s="115"/>
      <c r="DI111" s="115"/>
      <c r="DJ111" s="115"/>
      <c r="DK111" s="115"/>
      <c r="DL111" s="115"/>
      <c r="DM111" s="115"/>
      <c r="DN111" s="115"/>
      <c r="DO111" s="115"/>
      <c r="DP111" s="115"/>
      <c r="DQ111" s="115"/>
      <c r="DR111" s="115"/>
      <c r="DS111" s="115"/>
      <c r="DT111" s="115"/>
      <c r="DU111" s="115"/>
      <c r="DV111" s="115"/>
      <c r="DW111" s="115"/>
      <c r="DX111" s="115"/>
      <c r="DY111" s="115"/>
      <c r="DZ111" s="115"/>
      <c r="EA111" s="115"/>
      <c r="EB111" s="115"/>
      <c r="EC111" s="115"/>
      <c r="ED111" s="115"/>
      <c r="EE111" s="115"/>
      <c r="EF111" s="115"/>
      <c r="EG111" s="115"/>
      <c r="EH111" s="115"/>
      <c r="EI111" s="115"/>
      <c r="EJ111" s="131"/>
      <c r="EK111" s="115"/>
      <c r="EL111" s="115"/>
      <c r="EM111" s="115"/>
      <c r="EN111" s="115"/>
      <c r="EO111" s="115"/>
      <c r="EP111" s="115"/>
      <c r="EQ111" s="115"/>
      <c r="ER111" s="115"/>
      <c r="ES111" s="115"/>
      <c r="ET111" s="115"/>
      <c r="EU111" s="115"/>
      <c r="EV111" s="115"/>
      <c r="EW111" s="115"/>
      <c r="EX111" s="115"/>
      <c r="EY111" s="115"/>
      <c r="EZ111" s="115"/>
      <c r="FA111" s="115"/>
      <c r="FB111" s="115"/>
      <c r="FC111" s="115"/>
      <c r="FD111" s="115"/>
      <c r="FE111" s="115"/>
      <c r="FF111" s="115"/>
      <c r="FG111" s="115"/>
      <c r="FH111" s="115"/>
      <c r="FI111" s="115"/>
      <c r="FJ111" s="115"/>
      <c r="FK111" s="115"/>
      <c r="FL111" s="115"/>
      <c r="FM111" s="115"/>
      <c r="FN111" s="115"/>
      <c r="FO111" s="115"/>
      <c r="FP111" s="115"/>
      <c r="FQ111" s="115"/>
      <c r="FR111" s="115"/>
      <c r="FS111" s="115"/>
      <c r="FT111" s="115"/>
      <c r="FU111" s="115"/>
    </row>
    <row r="112" spans="1:177" s="129" customFormat="1" ht="14.25">
      <c r="A112" s="103"/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115"/>
      <c r="BE112" s="115"/>
      <c r="BF112" s="115"/>
      <c r="BG112" s="115"/>
      <c r="BH112" s="115"/>
      <c r="BI112" s="115"/>
      <c r="BJ112" s="115"/>
      <c r="BK112" s="115"/>
      <c r="BL112" s="115"/>
      <c r="BM112" s="115"/>
      <c r="BN112" s="115"/>
      <c r="BO112" s="115"/>
      <c r="BP112" s="115"/>
      <c r="BQ112" s="115"/>
      <c r="BR112" s="115"/>
      <c r="BS112" s="115"/>
      <c r="BT112" s="115"/>
      <c r="BU112" s="115"/>
      <c r="BV112" s="115"/>
      <c r="BW112" s="115"/>
      <c r="BX112" s="115"/>
      <c r="BY112" s="115"/>
      <c r="BZ112" s="115"/>
      <c r="CA112" s="115"/>
      <c r="CB112" s="115"/>
      <c r="CC112" s="115"/>
      <c r="CD112" s="115"/>
      <c r="CE112" s="115"/>
      <c r="CF112" s="115"/>
      <c r="CG112" s="115"/>
      <c r="CH112" s="115"/>
      <c r="CI112" s="115"/>
      <c r="CJ112" s="115"/>
      <c r="CK112" s="115"/>
      <c r="CL112" s="115"/>
      <c r="CM112" s="115"/>
      <c r="CN112" s="115"/>
      <c r="CO112" s="131"/>
      <c r="CP112" s="115"/>
      <c r="CQ112" s="115"/>
      <c r="CR112" s="115"/>
      <c r="CS112" s="115"/>
      <c r="CT112" s="115"/>
      <c r="CU112" s="115"/>
      <c r="CV112" s="115"/>
      <c r="CW112" s="115"/>
      <c r="CX112" s="115"/>
      <c r="CY112" s="115"/>
      <c r="CZ112" s="115"/>
      <c r="DA112" s="115"/>
      <c r="DB112" s="115"/>
      <c r="DC112" s="115"/>
      <c r="DD112" s="115"/>
      <c r="DE112" s="115"/>
      <c r="DF112" s="115"/>
      <c r="DG112" s="115"/>
      <c r="DH112" s="115"/>
      <c r="DI112" s="115"/>
      <c r="DJ112" s="115"/>
      <c r="DK112" s="115"/>
      <c r="DL112" s="115"/>
      <c r="DM112" s="115"/>
      <c r="DN112" s="115"/>
      <c r="DO112" s="115"/>
      <c r="DP112" s="115"/>
      <c r="DQ112" s="115"/>
      <c r="DR112" s="115"/>
      <c r="DS112" s="115"/>
      <c r="DT112" s="115"/>
      <c r="DU112" s="115"/>
      <c r="DV112" s="115"/>
      <c r="DW112" s="115"/>
      <c r="DX112" s="115"/>
      <c r="DY112" s="115"/>
      <c r="DZ112" s="115"/>
      <c r="EA112" s="115"/>
      <c r="EB112" s="115"/>
      <c r="EC112" s="115"/>
      <c r="ED112" s="115"/>
      <c r="EE112" s="115"/>
      <c r="EF112" s="115"/>
      <c r="EG112" s="115"/>
      <c r="EH112" s="115"/>
      <c r="EI112" s="115"/>
      <c r="EJ112" s="131"/>
      <c r="EK112" s="115"/>
      <c r="EL112" s="115"/>
      <c r="EM112" s="115"/>
      <c r="EN112" s="115"/>
      <c r="EO112" s="115"/>
      <c r="EP112" s="115"/>
      <c r="EQ112" s="115"/>
      <c r="ER112" s="115"/>
      <c r="ES112" s="115"/>
      <c r="ET112" s="115"/>
      <c r="EU112" s="115"/>
      <c r="EV112" s="115"/>
      <c r="EW112" s="115"/>
      <c r="EX112" s="115"/>
      <c r="EY112" s="115"/>
      <c r="EZ112" s="115"/>
      <c r="FA112" s="115"/>
      <c r="FB112" s="115"/>
      <c r="FC112" s="115"/>
      <c r="FD112" s="115"/>
      <c r="FE112" s="115"/>
      <c r="FF112" s="115"/>
      <c r="FG112" s="115"/>
      <c r="FH112" s="115"/>
      <c r="FI112" s="115"/>
      <c r="FJ112" s="115"/>
      <c r="FK112" s="115"/>
      <c r="FL112" s="115"/>
      <c r="FM112" s="115"/>
      <c r="FN112" s="115"/>
      <c r="FO112" s="115"/>
      <c r="FP112" s="115"/>
      <c r="FQ112" s="115"/>
      <c r="FR112" s="115"/>
      <c r="FS112" s="115"/>
      <c r="FT112" s="115"/>
      <c r="FU112" s="115"/>
    </row>
    <row r="113" spans="1:177" s="129" customFormat="1" ht="14.25">
      <c r="A113" s="103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  <c r="AP113" s="115"/>
      <c r="AQ113" s="115"/>
      <c r="AR113" s="115"/>
      <c r="AS113" s="115"/>
      <c r="AT113" s="115"/>
      <c r="AU113" s="115"/>
      <c r="AV113" s="115"/>
      <c r="AW113" s="115"/>
      <c r="AX113" s="115"/>
      <c r="AY113" s="115"/>
      <c r="AZ113" s="115"/>
      <c r="BA113" s="115"/>
      <c r="BB113" s="115"/>
      <c r="BC113" s="115"/>
      <c r="BD113" s="115"/>
      <c r="BE113" s="115"/>
      <c r="BF113" s="115"/>
      <c r="BG113" s="115"/>
      <c r="BH113" s="115"/>
      <c r="BI113" s="115"/>
      <c r="BJ113" s="115"/>
      <c r="BK113" s="115"/>
      <c r="BL113" s="115"/>
      <c r="BM113" s="115"/>
      <c r="BN113" s="115"/>
      <c r="BO113" s="115"/>
      <c r="BP113" s="115"/>
      <c r="BQ113" s="115"/>
      <c r="BR113" s="115"/>
      <c r="BS113" s="115"/>
      <c r="BT113" s="115"/>
      <c r="BU113" s="115"/>
      <c r="BV113" s="115"/>
      <c r="BW113" s="115"/>
      <c r="BX113" s="115"/>
      <c r="BY113" s="115"/>
      <c r="BZ113" s="115"/>
      <c r="CA113" s="115"/>
      <c r="CB113" s="115"/>
      <c r="CC113" s="115"/>
      <c r="CD113" s="115"/>
      <c r="CE113" s="115"/>
      <c r="CF113" s="115"/>
      <c r="CG113" s="115"/>
      <c r="CH113" s="115"/>
      <c r="CI113" s="115"/>
      <c r="CJ113" s="115"/>
      <c r="CK113" s="115"/>
      <c r="CL113" s="115"/>
      <c r="CM113" s="115"/>
      <c r="CN113" s="115"/>
      <c r="CO113" s="131"/>
      <c r="CP113" s="115"/>
      <c r="CQ113" s="115"/>
      <c r="CR113" s="115"/>
      <c r="CS113" s="115"/>
      <c r="CT113" s="115"/>
      <c r="CU113" s="115"/>
      <c r="CV113" s="115"/>
      <c r="CW113" s="115"/>
      <c r="CX113" s="115"/>
      <c r="CY113" s="115"/>
      <c r="CZ113" s="115"/>
      <c r="DA113" s="115"/>
      <c r="DB113" s="115"/>
      <c r="DC113" s="115"/>
      <c r="DD113" s="115"/>
      <c r="DE113" s="115"/>
      <c r="DF113" s="115"/>
      <c r="DG113" s="115"/>
      <c r="DH113" s="115"/>
      <c r="DI113" s="115"/>
      <c r="DJ113" s="115"/>
      <c r="DK113" s="115"/>
      <c r="DL113" s="115"/>
      <c r="DM113" s="115"/>
      <c r="DN113" s="115"/>
      <c r="DO113" s="115"/>
      <c r="DP113" s="115"/>
      <c r="DQ113" s="115"/>
      <c r="DR113" s="115"/>
      <c r="DS113" s="115"/>
      <c r="DT113" s="115"/>
      <c r="DU113" s="115"/>
      <c r="DV113" s="115"/>
      <c r="DW113" s="115"/>
      <c r="DX113" s="115"/>
      <c r="DY113" s="115"/>
      <c r="DZ113" s="115"/>
      <c r="EA113" s="115"/>
      <c r="EB113" s="115"/>
      <c r="EC113" s="115"/>
      <c r="ED113" s="115"/>
      <c r="EE113" s="115"/>
      <c r="EF113" s="115"/>
      <c r="EG113" s="115"/>
      <c r="EH113" s="115"/>
      <c r="EI113" s="115"/>
      <c r="EJ113" s="131"/>
      <c r="EK113" s="115"/>
      <c r="EL113" s="115"/>
      <c r="EM113" s="115"/>
      <c r="EN113" s="115"/>
      <c r="EO113" s="115"/>
      <c r="EP113" s="115"/>
      <c r="EQ113" s="115"/>
      <c r="ER113" s="115"/>
      <c r="ES113" s="115"/>
      <c r="ET113" s="115"/>
      <c r="EU113" s="115"/>
      <c r="EV113" s="115"/>
      <c r="EW113" s="115"/>
      <c r="EX113" s="115"/>
      <c r="EY113" s="115"/>
      <c r="EZ113" s="115"/>
      <c r="FA113" s="115"/>
      <c r="FB113" s="115"/>
      <c r="FC113" s="115"/>
      <c r="FD113" s="115"/>
      <c r="FE113" s="115"/>
      <c r="FF113" s="115"/>
      <c r="FG113" s="115"/>
      <c r="FH113" s="115"/>
      <c r="FI113" s="115"/>
      <c r="FJ113" s="115"/>
      <c r="FK113" s="115"/>
      <c r="FL113" s="115"/>
      <c r="FM113" s="115"/>
      <c r="FN113" s="115"/>
      <c r="FO113" s="115"/>
      <c r="FP113" s="115"/>
      <c r="FQ113" s="115"/>
      <c r="FR113" s="115"/>
      <c r="FS113" s="115"/>
      <c r="FT113" s="115"/>
      <c r="FU113" s="115"/>
    </row>
    <row r="114" spans="1:177" s="129" customFormat="1" ht="14.25">
      <c r="A114" s="103"/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  <c r="BH114" s="115"/>
      <c r="BI114" s="115"/>
      <c r="BJ114" s="115"/>
      <c r="BK114" s="115"/>
      <c r="BL114" s="115"/>
      <c r="BM114" s="115"/>
      <c r="BN114" s="115"/>
      <c r="BO114" s="115"/>
      <c r="BP114" s="115"/>
      <c r="BQ114" s="115"/>
      <c r="BR114" s="115"/>
      <c r="BS114" s="115"/>
      <c r="BT114" s="115"/>
      <c r="BU114" s="115"/>
      <c r="BV114" s="115"/>
      <c r="BW114" s="115"/>
      <c r="BX114" s="115"/>
      <c r="BY114" s="115"/>
      <c r="BZ114" s="115"/>
      <c r="CA114" s="115"/>
      <c r="CB114" s="115"/>
      <c r="CC114" s="115"/>
      <c r="CD114" s="115"/>
      <c r="CE114" s="115"/>
      <c r="CF114" s="115"/>
      <c r="CG114" s="115"/>
      <c r="CH114" s="115"/>
      <c r="CI114" s="115"/>
      <c r="CJ114" s="115"/>
      <c r="CK114" s="115"/>
      <c r="CL114" s="115"/>
      <c r="CM114" s="115"/>
      <c r="CN114" s="115"/>
      <c r="CO114" s="131"/>
      <c r="CP114" s="115"/>
      <c r="CQ114" s="115"/>
      <c r="CR114" s="115"/>
      <c r="CS114" s="115"/>
      <c r="CT114" s="115"/>
      <c r="CU114" s="115"/>
      <c r="CV114" s="115"/>
      <c r="CW114" s="115"/>
      <c r="CX114" s="115"/>
      <c r="CY114" s="115"/>
      <c r="CZ114" s="115"/>
      <c r="DA114" s="115"/>
      <c r="DB114" s="115"/>
      <c r="DC114" s="115"/>
      <c r="DD114" s="115"/>
      <c r="DE114" s="115"/>
      <c r="DF114" s="115"/>
      <c r="DG114" s="115"/>
      <c r="DH114" s="115"/>
      <c r="DI114" s="115"/>
      <c r="DJ114" s="115"/>
      <c r="DK114" s="115"/>
      <c r="DL114" s="115"/>
      <c r="DM114" s="115"/>
      <c r="DN114" s="115"/>
      <c r="DO114" s="115"/>
      <c r="DP114" s="115"/>
      <c r="DQ114" s="115"/>
      <c r="DR114" s="115"/>
      <c r="DS114" s="115"/>
      <c r="DT114" s="115"/>
      <c r="DU114" s="115"/>
      <c r="DV114" s="115"/>
      <c r="DW114" s="115"/>
      <c r="DX114" s="115"/>
      <c r="DY114" s="115"/>
      <c r="DZ114" s="115"/>
      <c r="EA114" s="115"/>
      <c r="EB114" s="115"/>
      <c r="EC114" s="115"/>
      <c r="ED114" s="115"/>
      <c r="EE114" s="115"/>
      <c r="EF114" s="115"/>
      <c r="EG114" s="115"/>
      <c r="EH114" s="115"/>
      <c r="EI114" s="115"/>
      <c r="EJ114" s="131"/>
      <c r="EK114" s="115"/>
      <c r="EL114" s="115"/>
      <c r="EM114" s="115"/>
      <c r="EN114" s="115"/>
      <c r="EO114" s="115"/>
      <c r="EP114" s="115"/>
      <c r="EQ114" s="115"/>
      <c r="ER114" s="115"/>
      <c r="ES114" s="115"/>
      <c r="ET114" s="115"/>
      <c r="EU114" s="115"/>
      <c r="EV114" s="115"/>
      <c r="EW114" s="115"/>
      <c r="EX114" s="115"/>
      <c r="EY114" s="115"/>
      <c r="EZ114" s="115"/>
      <c r="FA114" s="115"/>
      <c r="FB114" s="115"/>
      <c r="FC114" s="115"/>
      <c r="FD114" s="115"/>
      <c r="FE114" s="115"/>
      <c r="FF114" s="115"/>
      <c r="FG114" s="115"/>
      <c r="FH114" s="115"/>
      <c r="FI114" s="115"/>
      <c r="FJ114" s="115"/>
      <c r="FK114" s="115"/>
      <c r="FL114" s="115"/>
      <c r="FM114" s="115"/>
      <c r="FN114" s="115"/>
      <c r="FO114" s="115"/>
      <c r="FP114" s="115"/>
      <c r="FQ114" s="115"/>
      <c r="FR114" s="115"/>
      <c r="FS114" s="115"/>
      <c r="FT114" s="115"/>
      <c r="FU114" s="115"/>
    </row>
    <row r="115" spans="1:177" s="129" customFormat="1" ht="14.25">
      <c r="A115" s="103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5"/>
      <c r="AP115" s="115"/>
      <c r="AQ115" s="115"/>
      <c r="AR115" s="115"/>
      <c r="AS115" s="115"/>
      <c r="AT115" s="115"/>
      <c r="AU115" s="115"/>
      <c r="AV115" s="115"/>
      <c r="AW115" s="115"/>
      <c r="AX115" s="115"/>
      <c r="AY115" s="115"/>
      <c r="AZ115" s="115"/>
      <c r="BA115" s="115"/>
      <c r="BB115" s="115"/>
      <c r="BC115" s="115"/>
      <c r="BD115" s="115"/>
      <c r="BE115" s="115"/>
      <c r="BF115" s="115"/>
      <c r="BG115" s="115"/>
      <c r="BH115" s="115"/>
      <c r="BI115" s="115"/>
      <c r="BJ115" s="115"/>
      <c r="BK115" s="115"/>
      <c r="BL115" s="115"/>
      <c r="BM115" s="115"/>
      <c r="BN115" s="115"/>
      <c r="BO115" s="115"/>
      <c r="BP115" s="115"/>
      <c r="BQ115" s="115"/>
      <c r="BR115" s="115"/>
      <c r="BS115" s="115"/>
      <c r="BT115" s="115"/>
      <c r="BU115" s="115"/>
      <c r="BV115" s="115"/>
      <c r="BW115" s="115"/>
      <c r="BX115" s="115"/>
      <c r="BY115" s="115"/>
      <c r="BZ115" s="115"/>
      <c r="CA115" s="115"/>
      <c r="CB115" s="115"/>
      <c r="CC115" s="115"/>
      <c r="CD115" s="115"/>
      <c r="CE115" s="115"/>
      <c r="CF115" s="115"/>
      <c r="CG115" s="115"/>
      <c r="CH115" s="115"/>
      <c r="CI115" s="115"/>
      <c r="CJ115" s="115"/>
      <c r="CK115" s="115"/>
      <c r="CL115" s="115"/>
      <c r="CM115" s="115"/>
      <c r="CN115" s="115"/>
      <c r="CO115" s="131"/>
      <c r="CP115" s="115"/>
      <c r="CQ115" s="115"/>
      <c r="CR115" s="115"/>
      <c r="CS115" s="115"/>
      <c r="CT115" s="115"/>
      <c r="CU115" s="115"/>
      <c r="CV115" s="115"/>
      <c r="CW115" s="115"/>
      <c r="CX115" s="115"/>
      <c r="CY115" s="115"/>
      <c r="CZ115" s="115"/>
      <c r="DA115" s="115"/>
      <c r="DB115" s="115"/>
      <c r="DC115" s="115"/>
      <c r="DD115" s="115"/>
      <c r="DE115" s="115"/>
      <c r="DF115" s="115"/>
      <c r="DG115" s="115"/>
      <c r="DH115" s="115"/>
      <c r="DI115" s="115"/>
      <c r="DJ115" s="115"/>
      <c r="DK115" s="115"/>
      <c r="DL115" s="115"/>
      <c r="DM115" s="115"/>
      <c r="DN115" s="115"/>
      <c r="DO115" s="115"/>
      <c r="DP115" s="115"/>
      <c r="DQ115" s="115"/>
      <c r="DR115" s="115"/>
      <c r="DS115" s="115"/>
      <c r="DT115" s="115"/>
      <c r="DU115" s="115"/>
      <c r="DV115" s="115"/>
      <c r="DW115" s="115"/>
      <c r="DX115" s="115"/>
      <c r="DY115" s="115"/>
      <c r="DZ115" s="115"/>
      <c r="EA115" s="115"/>
      <c r="EB115" s="115"/>
      <c r="EC115" s="115"/>
      <c r="ED115" s="115"/>
      <c r="EE115" s="115"/>
      <c r="EF115" s="115"/>
      <c r="EG115" s="115"/>
      <c r="EH115" s="115"/>
      <c r="EI115" s="115"/>
      <c r="EJ115" s="131"/>
      <c r="EK115" s="115"/>
      <c r="EL115" s="115"/>
      <c r="EM115" s="115"/>
      <c r="EN115" s="115"/>
      <c r="EO115" s="115"/>
      <c r="EP115" s="115"/>
      <c r="EQ115" s="115"/>
      <c r="ER115" s="115"/>
      <c r="ES115" s="115"/>
      <c r="ET115" s="115"/>
      <c r="EU115" s="115"/>
      <c r="EV115" s="115"/>
      <c r="EW115" s="115"/>
      <c r="EX115" s="115"/>
      <c r="EY115" s="115"/>
      <c r="EZ115" s="115"/>
      <c r="FA115" s="115"/>
      <c r="FB115" s="115"/>
      <c r="FC115" s="115"/>
      <c r="FD115" s="115"/>
      <c r="FE115" s="115"/>
      <c r="FF115" s="115"/>
      <c r="FG115" s="115"/>
      <c r="FH115" s="115"/>
      <c r="FI115" s="115"/>
      <c r="FJ115" s="115"/>
      <c r="FK115" s="115"/>
      <c r="FL115" s="115"/>
      <c r="FM115" s="115"/>
      <c r="FN115" s="115"/>
      <c r="FO115" s="115"/>
      <c r="FP115" s="115"/>
      <c r="FQ115" s="115"/>
      <c r="FR115" s="115"/>
      <c r="FS115" s="115"/>
      <c r="FT115" s="115"/>
      <c r="FU115" s="115"/>
    </row>
    <row r="116" spans="1:177" s="129" customFormat="1" ht="14.25">
      <c r="A116" s="103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115"/>
      <c r="BF116" s="115"/>
      <c r="BG116" s="115"/>
      <c r="BH116" s="115"/>
      <c r="BI116" s="115"/>
      <c r="BJ116" s="115"/>
      <c r="BK116" s="115"/>
      <c r="BL116" s="115"/>
      <c r="BM116" s="115"/>
      <c r="BN116" s="115"/>
      <c r="BO116" s="115"/>
      <c r="BP116" s="115"/>
      <c r="BQ116" s="115"/>
      <c r="BR116" s="115"/>
      <c r="BS116" s="115"/>
      <c r="BT116" s="115"/>
      <c r="BU116" s="115"/>
      <c r="BV116" s="115"/>
      <c r="BW116" s="115"/>
      <c r="BX116" s="115"/>
      <c r="BY116" s="115"/>
      <c r="BZ116" s="115"/>
      <c r="CA116" s="115"/>
      <c r="CB116" s="115"/>
      <c r="CC116" s="115"/>
      <c r="CD116" s="115"/>
      <c r="CE116" s="115"/>
      <c r="CF116" s="115"/>
      <c r="CG116" s="115"/>
      <c r="CH116" s="115"/>
      <c r="CI116" s="115"/>
      <c r="CJ116" s="115"/>
      <c r="CK116" s="115"/>
      <c r="CL116" s="115"/>
      <c r="CM116" s="115"/>
      <c r="CN116" s="115"/>
      <c r="CO116" s="131"/>
      <c r="CP116" s="115"/>
      <c r="CQ116" s="115"/>
      <c r="CR116" s="115"/>
      <c r="CS116" s="115"/>
      <c r="CT116" s="115"/>
      <c r="CU116" s="115"/>
      <c r="CV116" s="115"/>
      <c r="CW116" s="115"/>
      <c r="CX116" s="115"/>
      <c r="CY116" s="115"/>
      <c r="CZ116" s="115"/>
      <c r="DA116" s="115"/>
      <c r="DB116" s="115"/>
      <c r="DC116" s="115"/>
      <c r="DD116" s="115"/>
      <c r="DE116" s="115"/>
      <c r="DF116" s="115"/>
      <c r="DG116" s="115"/>
      <c r="DH116" s="115"/>
      <c r="DI116" s="115"/>
      <c r="DJ116" s="115"/>
      <c r="DK116" s="115"/>
      <c r="DL116" s="115"/>
      <c r="DM116" s="115"/>
      <c r="DN116" s="115"/>
      <c r="DO116" s="115"/>
      <c r="DP116" s="115"/>
      <c r="DQ116" s="115"/>
      <c r="DR116" s="115"/>
      <c r="DS116" s="115"/>
      <c r="DT116" s="115"/>
      <c r="DU116" s="115"/>
      <c r="DV116" s="115"/>
      <c r="DW116" s="115"/>
      <c r="DX116" s="115"/>
      <c r="DY116" s="115"/>
      <c r="DZ116" s="115"/>
      <c r="EA116" s="115"/>
      <c r="EB116" s="115"/>
      <c r="EC116" s="115"/>
      <c r="ED116" s="115"/>
      <c r="EE116" s="115"/>
      <c r="EF116" s="115"/>
      <c r="EG116" s="115"/>
      <c r="EH116" s="115"/>
      <c r="EI116" s="115"/>
      <c r="EJ116" s="131"/>
      <c r="EK116" s="115"/>
      <c r="EL116" s="115"/>
      <c r="EM116" s="115"/>
      <c r="EN116" s="115"/>
      <c r="EO116" s="115"/>
      <c r="EP116" s="115"/>
      <c r="EQ116" s="115"/>
      <c r="ER116" s="115"/>
      <c r="ES116" s="115"/>
      <c r="ET116" s="115"/>
      <c r="EU116" s="115"/>
      <c r="EV116" s="115"/>
      <c r="EW116" s="115"/>
      <c r="EX116" s="115"/>
      <c r="EY116" s="115"/>
      <c r="EZ116" s="115"/>
      <c r="FA116" s="115"/>
      <c r="FB116" s="115"/>
      <c r="FC116" s="115"/>
      <c r="FD116" s="115"/>
      <c r="FE116" s="115"/>
      <c r="FF116" s="115"/>
      <c r="FG116" s="115"/>
      <c r="FH116" s="115"/>
      <c r="FI116" s="115"/>
      <c r="FJ116" s="115"/>
      <c r="FK116" s="115"/>
      <c r="FL116" s="115"/>
      <c r="FM116" s="115"/>
      <c r="FN116" s="115"/>
      <c r="FO116" s="115"/>
      <c r="FP116" s="115"/>
      <c r="FQ116" s="115"/>
      <c r="FR116" s="115"/>
      <c r="FS116" s="115"/>
      <c r="FT116" s="115"/>
      <c r="FU116" s="115"/>
    </row>
    <row r="117" spans="1:177" s="129" customFormat="1" ht="14.25">
      <c r="A117" s="103"/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15"/>
      <c r="BC117" s="115"/>
      <c r="BD117" s="115"/>
      <c r="BE117" s="115"/>
      <c r="BF117" s="115"/>
      <c r="BG117" s="115"/>
      <c r="BH117" s="115"/>
      <c r="BI117" s="115"/>
      <c r="BJ117" s="115"/>
      <c r="BK117" s="115"/>
      <c r="BL117" s="115"/>
      <c r="BM117" s="115"/>
      <c r="BN117" s="115"/>
      <c r="BO117" s="115"/>
      <c r="BP117" s="115"/>
      <c r="BQ117" s="115"/>
      <c r="BR117" s="115"/>
      <c r="BS117" s="115"/>
      <c r="BT117" s="115"/>
      <c r="BU117" s="115"/>
      <c r="BV117" s="115"/>
      <c r="BW117" s="115"/>
      <c r="BX117" s="115"/>
      <c r="BY117" s="115"/>
      <c r="BZ117" s="115"/>
      <c r="CA117" s="115"/>
      <c r="CB117" s="115"/>
      <c r="CC117" s="115"/>
      <c r="CD117" s="115"/>
      <c r="CE117" s="115"/>
      <c r="CF117" s="115"/>
      <c r="CG117" s="115"/>
      <c r="CH117" s="115"/>
      <c r="CI117" s="115"/>
      <c r="CJ117" s="115"/>
      <c r="CK117" s="115"/>
      <c r="CL117" s="115"/>
      <c r="CM117" s="115"/>
      <c r="CN117" s="115"/>
      <c r="CO117" s="131"/>
      <c r="CP117" s="115"/>
      <c r="CQ117" s="115"/>
      <c r="CR117" s="115"/>
      <c r="CS117" s="115"/>
      <c r="CT117" s="115"/>
      <c r="CU117" s="115"/>
      <c r="CV117" s="115"/>
      <c r="CW117" s="115"/>
      <c r="CX117" s="115"/>
      <c r="CY117" s="115"/>
      <c r="CZ117" s="115"/>
      <c r="DA117" s="115"/>
      <c r="DB117" s="115"/>
      <c r="DC117" s="115"/>
      <c r="DD117" s="115"/>
      <c r="DE117" s="115"/>
      <c r="DF117" s="115"/>
      <c r="DG117" s="115"/>
      <c r="DH117" s="115"/>
      <c r="DI117" s="115"/>
      <c r="DJ117" s="115"/>
      <c r="DK117" s="115"/>
      <c r="DL117" s="115"/>
      <c r="DM117" s="115"/>
      <c r="DN117" s="115"/>
      <c r="DO117" s="115"/>
      <c r="DP117" s="115"/>
      <c r="DQ117" s="115"/>
      <c r="DR117" s="115"/>
      <c r="DS117" s="115"/>
      <c r="DT117" s="115"/>
      <c r="DU117" s="115"/>
      <c r="DV117" s="115"/>
      <c r="DW117" s="115"/>
      <c r="DX117" s="115"/>
      <c r="DY117" s="115"/>
      <c r="DZ117" s="115"/>
      <c r="EA117" s="115"/>
      <c r="EB117" s="115"/>
      <c r="EC117" s="115"/>
      <c r="ED117" s="115"/>
      <c r="EE117" s="115"/>
      <c r="EF117" s="115"/>
      <c r="EG117" s="115"/>
      <c r="EH117" s="115"/>
      <c r="EI117" s="115"/>
      <c r="EJ117" s="131"/>
      <c r="EK117" s="115"/>
      <c r="EL117" s="115"/>
      <c r="EM117" s="115"/>
      <c r="EN117" s="115"/>
      <c r="EO117" s="115"/>
      <c r="EP117" s="115"/>
      <c r="EQ117" s="115"/>
      <c r="ER117" s="115"/>
      <c r="ES117" s="115"/>
      <c r="ET117" s="115"/>
      <c r="EU117" s="115"/>
      <c r="EV117" s="115"/>
      <c r="EW117" s="115"/>
      <c r="EX117" s="115"/>
      <c r="EY117" s="115"/>
      <c r="EZ117" s="115"/>
      <c r="FA117" s="115"/>
      <c r="FB117" s="115"/>
      <c r="FC117" s="115"/>
      <c r="FD117" s="115"/>
      <c r="FE117" s="115"/>
      <c r="FF117" s="115"/>
      <c r="FG117" s="115"/>
      <c r="FH117" s="115"/>
      <c r="FI117" s="115"/>
      <c r="FJ117" s="115"/>
      <c r="FK117" s="115"/>
      <c r="FL117" s="115"/>
      <c r="FM117" s="115"/>
      <c r="FN117" s="115"/>
      <c r="FO117" s="115"/>
      <c r="FP117" s="115"/>
      <c r="FQ117" s="115"/>
      <c r="FR117" s="115"/>
      <c r="FS117" s="115"/>
      <c r="FT117" s="115"/>
      <c r="FU117" s="115"/>
    </row>
    <row r="118" spans="1:177" s="129" customFormat="1" ht="14.25">
      <c r="A118" s="103"/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115"/>
      <c r="BF118" s="115"/>
      <c r="BG118" s="115"/>
      <c r="BH118" s="115"/>
      <c r="BI118" s="115"/>
      <c r="BJ118" s="115"/>
      <c r="BK118" s="115"/>
      <c r="BL118" s="115"/>
      <c r="BM118" s="115"/>
      <c r="BN118" s="115"/>
      <c r="BO118" s="115"/>
      <c r="BP118" s="115"/>
      <c r="BQ118" s="115"/>
      <c r="BR118" s="115"/>
      <c r="BS118" s="115"/>
      <c r="BT118" s="115"/>
      <c r="BU118" s="115"/>
      <c r="BV118" s="115"/>
      <c r="BW118" s="115"/>
      <c r="BX118" s="115"/>
      <c r="BY118" s="115"/>
      <c r="BZ118" s="115"/>
      <c r="CA118" s="115"/>
      <c r="CB118" s="115"/>
      <c r="CC118" s="115"/>
      <c r="CD118" s="115"/>
      <c r="CE118" s="115"/>
      <c r="CF118" s="115"/>
      <c r="CG118" s="115"/>
      <c r="CH118" s="115"/>
      <c r="CI118" s="115"/>
      <c r="CJ118" s="115"/>
      <c r="CK118" s="115"/>
      <c r="CL118" s="115"/>
      <c r="CM118" s="115"/>
      <c r="CN118" s="115"/>
      <c r="CO118" s="131"/>
      <c r="CP118" s="115"/>
      <c r="CQ118" s="115"/>
      <c r="CR118" s="115"/>
      <c r="CS118" s="115"/>
      <c r="CT118" s="115"/>
      <c r="CU118" s="115"/>
      <c r="CV118" s="115"/>
      <c r="CW118" s="115"/>
      <c r="CX118" s="115"/>
      <c r="CY118" s="115"/>
      <c r="CZ118" s="115"/>
      <c r="DA118" s="115"/>
      <c r="DB118" s="115"/>
      <c r="DC118" s="115"/>
      <c r="DD118" s="115"/>
      <c r="DE118" s="115"/>
      <c r="DF118" s="115"/>
      <c r="DG118" s="115"/>
      <c r="DH118" s="115"/>
      <c r="DI118" s="115"/>
      <c r="DJ118" s="115"/>
      <c r="DK118" s="115"/>
      <c r="DL118" s="115"/>
      <c r="DM118" s="115"/>
      <c r="DN118" s="115"/>
      <c r="DO118" s="115"/>
      <c r="DP118" s="115"/>
      <c r="DQ118" s="115"/>
      <c r="DR118" s="115"/>
      <c r="DS118" s="115"/>
      <c r="DT118" s="115"/>
      <c r="DU118" s="115"/>
      <c r="DV118" s="115"/>
      <c r="DW118" s="115"/>
      <c r="DX118" s="115"/>
      <c r="DY118" s="115"/>
      <c r="DZ118" s="115"/>
      <c r="EA118" s="115"/>
      <c r="EB118" s="115"/>
      <c r="EC118" s="115"/>
      <c r="ED118" s="115"/>
      <c r="EE118" s="115"/>
      <c r="EF118" s="115"/>
      <c r="EG118" s="115"/>
      <c r="EH118" s="115"/>
      <c r="EI118" s="115"/>
      <c r="EJ118" s="131"/>
      <c r="EK118" s="115"/>
      <c r="EL118" s="115"/>
      <c r="EM118" s="115"/>
      <c r="EN118" s="115"/>
      <c r="EO118" s="115"/>
      <c r="EP118" s="115"/>
      <c r="EQ118" s="115"/>
      <c r="ER118" s="115"/>
      <c r="ES118" s="115"/>
      <c r="ET118" s="115"/>
      <c r="EU118" s="115"/>
      <c r="EV118" s="115"/>
      <c r="EW118" s="115"/>
      <c r="EX118" s="115"/>
      <c r="EY118" s="115"/>
      <c r="EZ118" s="115"/>
      <c r="FA118" s="115"/>
      <c r="FB118" s="115"/>
      <c r="FC118" s="115"/>
      <c r="FD118" s="115"/>
      <c r="FE118" s="115"/>
      <c r="FF118" s="115"/>
      <c r="FG118" s="115"/>
      <c r="FH118" s="115"/>
      <c r="FI118" s="115"/>
      <c r="FJ118" s="115"/>
      <c r="FK118" s="115"/>
      <c r="FL118" s="115"/>
      <c r="FM118" s="115"/>
      <c r="FN118" s="115"/>
      <c r="FO118" s="115"/>
      <c r="FP118" s="115"/>
      <c r="FQ118" s="115"/>
      <c r="FR118" s="115"/>
      <c r="FS118" s="115"/>
      <c r="FT118" s="115"/>
      <c r="FU118" s="115"/>
    </row>
    <row r="119" spans="1:177" s="129" customFormat="1" ht="14.25">
      <c r="A119" s="103"/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/>
      <c r="BF119" s="115"/>
      <c r="BG119" s="115"/>
      <c r="BH119" s="115"/>
      <c r="BI119" s="115"/>
      <c r="BJ119" s="115"/>
      <c r="BK119" s="115"/>
      <c r="BL119" s="115"/>
      <c r="BM119" s="115"/>
      <c r="BN119" s="115"/>
      <c r="BO119" s="115"/>
      <c r="BP119" s="115"/>
      <c r="BQ119" s="115"/>
      <c r="BR119" s="115"/>
      <c r="BS119" s="115"/>
      <c r="BT119" s="115"/>
      <c r="BU119" s="115"/>
      <c r="BV119" s="115"/>
      <c r="BW119" s="115"/>
      <c r="BX119" s="115"/>
      <c r="BY119" s="115"/>
      <c r="BZ119" s="115"/>
      <c r="CA119" s="115"/>
      <c r="CB119" s="115"/>
      <c r="CC119" s="115"/>
      <c r="CD119" s="115"/>
      <c r="CE119" s="115"/>
      <c r="CF119" s="115"/>
      <c r="CG119" s="115"/>
      <c r="CH119" s="115"/>
      <c r="CI119" s="115"/>
      <c r="CJ119" s="115"/>
      <c r="CK119" s="115"/>
      <c r="CL119" s="115"/>
      <c r="CM119" s="115"/>
      <c r="CN119" s="115"/>
      <c r="CO119" s="131"/>
      <c r="CP119" s="115"/>
      <c r="CQ119" s="115"/>
      <c r="CR119" s="115"/>
      <c r="CS119" s="115"/>
      <c r="CT119" s="115"/>
      <c r="CU119" s="115"/>
      <c r="CV119" s="115"/>
      <c r="CW119" s="115"/>
      <c r="CX119" s="115"/>
      <c r="CY119" s="115"/>
      <c r="CZ119" s="115"/>
      <c r="DA119" s="115"/>
      <c r="DB119" s="115"/>
      <c r="DC119" s="115"/>
      <c r="DD119" s="115"/>
      <c r="DE119" s="115"/>
      <c r="DF119" s="115"/>
      <c r="DG119" s="115"/>
      <c r="DH119" s="115"/>
      <c r="DI119" s="115"/>
      <c r="DJ119" s="115"/>
      <c r="DK119" s="115"/>
      <c r="DL119" s="115"/>
      <c r="DM119" s="115"/>
      <c r="DN119" s="115"/>
      <c r="DO119" s="115"/>
      <c r="DP119" s="115"/>
      <c r="DQ119" s="115"/>
      <c r="DR119" s="115"/>
      <c r="DS119" s="115"/>
      <c r="DT119" s="115"/>
      <c r="DU119" s="115"/>
      <c r="DV119" s="115"/>
      <c r="DW119" s="115"/>
      <c r="DX119" s="115"/>
      <c r="DY119" s="115"/>
      <c r="DZ119" s="115"/>
      <c r="EA119" s="115"/>
      <c r="EB119" s="115"/>
      <c r="EC119" s="115"/>
      <c r="ED119" s="115"/>
      <c r="EE119" s="115"/>
      <c r="EF119" s="115"/>
      <c r="EG119" s="115"/>
      <c r="EH119" s="115"/>
      <c r="EI119" s="115"/>
      <c r="EJ119" s="131"/>
      <c r="EK119" s="115"/>
      <c r="EL119" s="115"/>
      <c r="EM119" s="115"/>
      <c r="EN119" s="115"/>
      <c r="EO119" s="115"/>
      <c r="EP119" s="115"/>
      <c r="EQ119" s="115"/>
      <c r="ER119" s="115"/>
      <c r="ES119" s="115"/>
      <c r="ET119" s="115"/>
      <c r="EU119" s="115"/>
      <c r="EV119" s="115"/>
      <c r="EW119" s="115"/>
      <c r="EX119" s="115"/>
      <c r="EY119" s="115"/>
      <c r="EZ119" s="115"/>
      <c r="FA119" s="115"/>
      <c r="FB119" s="115"/>
      <c r="FC119" s="115"/>
      <c r="FD119" s="115"/>
      <c r="FE119" s="115"/>
      <c r="FF119" s="115"/>
      <c r="FG119" s="115"/>
      <c r="FH119" s="115"/>
      <c r="FI119" s="115"/>
      <c r="FJ119" s="115"/>
      <c r="FK119" s="115"/>
      <c r="FL119" s="115"/>
      <c r="FM119" s="115"/>
      <c r="FN119" s="115"/>
      <c r="FO119" s="115"/>
      <c r="FP119" s="115"/>
      <c r="FQ119" s="115"/>
      <c r="FR119" s="115"/>
      <c r="FS119" s="115"/>
      <c r="FT119" s="115"/>
      <c r="FU119" s="115"/>
    </row>
    <row r="120" spans="1:177" s="129" customFormat="1" ht="14.25">
      <c r="A120" s="103"/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15"/>
      <c r="BH120" s="115"/>
      <c r="BI120" s="115"/>
      <c r="BJ120" s="115"/>
      <c r="BK120" s="115"/>
      <c r="BL120" s="115"/>
      <c r="BM120" s="115"/>
      <c r="BN120" s="115"/>
      <c r="BO120" s="115"/>
      <c r="BP120" s="115"/>
      <c r="BQ120" s="115"/>
      <c r="BR120" s="115"/>
      <c r="BS120" s="115"/>
      <c r="BT120" s="115"/>
      <c r="BU120" s="115"/>
      <c r="BV120" s="115"/>
      <c r="BW120" s="115"/>
      <c r="BX120" s="115"/>
      <c r="BY120" s="115"/>
      <c r="BZ120" s="115"/>
      <c r="CA120" s="115"/>
      <c r="CB120" s="115"/>
      <c r="CC120" s="115"/>
      <c r="CD120" s="115"/>
      <c r="CE120" s="115"/>
      <c r="CF120" s="115"/>
      <c r="CG120" s="115"/>
      <c r="CH120" s="115"/>
      <c r="CI120" s="115"/>
      <c r="CJ120" s="115"/>
      <c r="CK120" s="115"/>
      <c r="CL120" s="115"/>
      <c r="CM120" s="115"/>
      <c r="CN120" s="115"/>
      <c r="CO120" s="131"/>
      <c r="CP120" s="115"/>
      <c r="CQ120" s="115"/>
      <c r="CR120" s="115"/>
      <c r="CS120" s="115"/>
      <c r="CT120" s="115"/>
      <c r="CU120" s="115"/>
      <c r="CV120" s="115"/>
      <c r="CW120" s="115"/>
      <c r="CX120" s="115"/>
      <c r="CY120" s="115"/>
      <c r="CZ120" s="115"/>
      <c r="DA120" s="115"/>
      <c r="DB120" s="115"/>
      <c r="DC120" s="115"/>
      <c r="DD120" s="115"/>
      <c r="DE120" s="115"/>
      <c r="DF120" s="115"/>
      <c r="DG120" s="115"/>
      <c r="DH120" s="115"/>
      <c r="DI120" s="115"/>
      <c r="DJ120" s="115"/>
      <c r="DK120" s="115"/>
      <c r="DL120" s="115"/>
      <c r="DM120" s="115"/>
      <c r="DN120" s="115"/>
      <c r="DO120" s="115"/>
      <c r="DP120" s="115"/>
      <c r="DQ120" s="115"/>
      <c r="DR120" s="115"/>
      <c r="DS120" s="115"/>
      <c r="DT120" s="115"/>
      <c r="DU120" s="115"/>
      <c r="DV120" s="115"/>
      <c r="DW120" s="115"/>
      <c r="DX120" s="115"/>
      <c r="DY120" s="115"/>
      <c r="DZ120" s="115"/>
      <c r="EA120" s="115"/>
      <c r="EB120" s="115"/>
      <c r="EC120" s="115"/>
      <c r="ED120" s="115"/>
      <c r="EE120" s="115"/>
      <c r="EF120" s="115"/>
      <c r="EG120" s="115"/>
      <c r="EH120" s="115"/>
      <c r="EI120" s="115"/>
      <c r="EJ120" s="131"/>
      <c r="EK120" s="115"/>
      <c r="EL120" s="115"/>
      <c r="EM120" s="115"/>
      <c r="EN120" s="115"/>
      <c r="EO120" s="115"/>
      <c r="EP120" s="115"/>
      <c r="EQ120" s="115"/>
      <c r="ER120" s="115"/>
      <c r="ES120" s="115"/>
      <c r="ET120" s="115"/>
      <c r="EU120" s="115"/>
      <c r="EV120" s="115"/>
      <c r="EW120" s="115"/>
      <c r="EX120" s="115"/>
      <c r="EY120" s="115"/>
      <c r="EZ120" s="115"/>
      <c r="FA120" s="115"/>
      <c r="FB120" s="115"/>
      <c r="FC120" s="115"/>
      <c r="FD120" s="115"/>
      <c r="FE120" s="115"/>
      <c r="FF120" s="115"/>
      <c r="FG120" s="115"/>
      <c r="FH120" s="115"/>
      <c r="FI120" s="115"/>
      <c r="FJ120" s="115"/>
      <c r="FK120" s="115"/>
      <c r="FL120" s="115"/>
      <c r="FM120" s="115"/>
      <c r="FN120" s="115"/>
      <c r="FO120" s="115"/>
      <c r="FP120" s="115"/>
      <c r="FQ120" s="115"/>
      <c r="FR120" s="115"/>
      <c r="FS120" s="115"/>
      <c r="FT120" s="115"/>
      <c r="FU120" s="115"/>
    </row>
    <row r="121" spans="1:177" s="129" customFormat="1" ht="14.25">
      <c r="A121" s="103"/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5"/>
      <c r="BK121" s="115"/>
      <c r="BL121" s="115"/>
      <c r="BM121" s="115"/>
      <c r="BN121" s="115"/>
      <c r="BO121" s="115"/>
      <c r="BP121" s="115"/>
      <c r="BQ121" s="115"/>
      <c r="BR121" s="115"/>
      <c r="BS121" s="115"/>
      <c r="BT121" s="115"/>
      <c r="BU121" s="115"/>
      <c r="BV121" s="115"/>
      <c r="BW121" s="115"/>
      <c r="BX121" s="115"/>
      <c r="BY121" s="115"/>
      <c r="BZ121" s="115"/>
      <c r="CA121" s="115"/>
      <c r="CB121" s="115"/>
      <c r="CC121" s="115"/>
      <c r="CD121" s="115"/>
      <c r="CE121" s="115"/>
      <c r="CF121" s="115"/>
      <c r="CG121" s="115"/>
      <c r="CH121" s="115"/>
      <c r="CI121" s="115"/>
      <c r="CJ121" s="115"/>
      <c r="CK121" s="115"/>
      <c r="CL121" s="115"/>
      <c r="CM121" s="115"/>
      <c r="CN121" s="115"/>
      <c r="CO121" s="131"/>
      <c r="CP121" s="115"/>
      <c r="CQ121" s="115"/>
      <c r="CR121" s="115"/>
      <c r="CS121" s="115"/>
      <c r="CT121" s="115"/>
      <c r="CU121" s="115"/>
      <c r="CV121" s="115"/>
      <c r="CW121" s="115"/>
      <c r="CX121" s="115"/>
      <c r="CY121" s="115"/>
      <c r="CZ121" s="115"/>
      <c r="DA121" s="115"/>
      <c r="DB121" s="115"/>
      <c r="DC121" s="115"/>
      <c r="DD121" s="115"/>
      <c r="DE121" s="115"/>
      <c r="DF121" s="115"/>
      <c r="DG121" s="115"/>
      <c r="DH121" s="115"/>
      <c r="DI121" s="115"/>
      <c r="DJ121" s="115"/>
      <c r="DK121" s="115"/>
      <c r="DL121" s="115"/>
      <c r="DM121" s="115"/>
      <c r="DN121" s="115"/>
      <c r="DO121" s="115"/>
      <c r="DP121" s="115"/>
      <c r="DQ121" s="115"/>
      <c r="DR121" s="115"/>
      <c r="DS121" s="115"/>
      <c r="DT121" s="115"/>
      <c r="DU121" s="115"/>
      <c r="DV121" s="115"/>
      <c r="DW121" s="115"/>
      <c r="DX121" s="115"/>
      <c r="DY121" s="115"/>
      <c r="DZ121" s="115"/>
      <c r="EA121" s="115"/>
      <c r="EB121" s="115"/>
      <c r="EC121" s="115"/>
      <c r="ED121" s="115"/>
      <c r="EE121" s="115"/>
      <c r="EF121" s="115"/>
      <c r="EG121" s="115"/>
      <c r="EH121" s="115"/>
      <c r="EI121" s="115"/>
      <c r="EJ121" s="131"/>
      <c r="EK121" s="115"/>
      <c r="EL121" s="115"/>
      <c r="EM121" s="115"/>
      <c r="EN121" s="115"/>
      <c r="EO121" s="115"/>
      <c r="EP121" s="115"/>
      <c r="EQ121" s="115"/>
      <c r="ER121" s="115"/>
      <c r="ES121" s="115"/>
      <c r="ET121" s="115"/>
      <c r="EU121" s="115"/>
      <c r="EV121" s="115"/>
      <c r="EW121" s="115"/>
      <c r="EX121" s="115"/>
      <c r="EY121" s="115"/>
      <c r="EZ121" s="115"/>
      <c r="FA121" s="115"/>
      <c r="FB121" s="115"/>
      <c r="FC121" s="115"/>
      <c r="FD121" s="115"/>
      <c r="FE121" s="115"/>
      <c r="FF121" s="115"/>
      <c r="FG121" s="115"/>
      <c r="FH121" s="115"/>
      <c r="FI121" s="115"/>
      <c r="FJ121" s="115"/>
      <c r="FK121" s="115"/>
      <c r="FL121" s="115"/>
      <c r="FM121" s="115"/>
      <c r="FN121" s="115"/>
      <c r="FO121" s="115"/>
      <c r="FP121" s="115"/>
      <c r="FQ121" s="115"/>
      <c r="FR121" s="115"/>
      <c r="FS121" s="115"/>
      <c r="FT121" s="115"/>
      <c r="FU121" s="115"/>
    </row>
    <row r="122" spans="1:177" s="129" customFormat="1" ht="14.25">
      <c r="A122" s="103"/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5"/>
      <c r="AO122" s="115"/>
      <c r="AP122" s="115"/>
      <c r="AQ122" s="115"/>
      <c r="AR122" s="115"/>
      <c r="AS122" s="115"/>
      <c r="AT122" s="115"/>
      <c r="AU122" s="115"/>
      <c r="AV122" s="115"/>
      <c r="AW122" s="115"/>
      <c r="AX122" s="115"/>
      <c r="AY122" s="115"/>
      <c r="AZ122" s="115"/>
      <c r="BA122" s="115"/>
      <c r="BB122" s="115"/>
      <c r="BC122" s="115"/>
      <c r="BD122" s="115"/>
      <c r="BE122" s="115"/>
      <c r="BF122" s="115"/>
      <c r="BG122" s="115"/>
      <c r="BH122" s="115"/>
      <c r="BI122" s="115"/>
      <c r="BJ122" s="115"/>
      <c r="BK122" s="115"/>
      <c r="BL122" s="115"/>
      <c r="BM122" s="115"/>
      <c r="BN122" s="115"/>
      <c r="BO122" s="115"/>
      <c r="BP122" s="115"/>
      <c r="BQ122" s="115"/>
      <c r="BR122" s="115"/>
      <c r="BS122" s="115"/>
      <c r="BT122" s="115"/>
      <c r="BU122" s="115"/>
      <c r="BV122" s="115"/>
      <c r="BW122" s="115"/>
      <c r="BX122" s="115"/>
      <c r="BY122" s="115"/>
      <c r="BZ122" s="115"/>
      <c r="CA122" s="115"/>
      <c r="CB122" s="115"/>
      <c r="CC122" s="115"/>
      <c r="CD122" s="115"/>
      <c r="CE122" s="115"/>
      <c r="CF122" s="115"/>
      <c r="CG122" s="115"/>
      <c r="CH122" s="115"/>
      <c r="CI122" s="115"/>
      <c r="CJ122" s="115"/>
      <c r="CK122" s="115"/>
      <c r="CL122" s="115"/>
      <c r="CM122" s="115"/>
      <c r="CN122" s="115"/>
      <c r="CO122" s="131"/>
      <c r="CP122" s="115"/>
      <c r="CQ122" s="115"/>
      <c r="CR122" s="115"/>
      <c r="CS122" s="115"/>
      <c r="CT122" s="115"/>
      <c r="CU122" s="115"/>
      <c r="CV122" s="115"/>
      <c r="CW122" s="115"/>
      <c r="CX122" s="115"/>
      <c r="CY122" s="115"/>
      <c r="CZ122" s="115"/>
      <c r="DA122" s="115"/>
      <c r="DB122" s="115"/>
      <c r="DC122" s="115"/>
      <c r="DD122" s="115"/>
      <c r="DE122" s="115"/>
      <c r="DF122" s="115"/>
      <c r="DG122" s="115"/>
      <c r="DH122" s="115"/>
      <c r="DI122" s="115"/>
      <c r="DJ122" s="115"/>
      <c r="DK122" s="115"/>
      <c r="DL122" s="115"/>
      <c r="DM122" s="115"/>
      <c r="DN122" s="115"/>
      <c r="DO122" s="115"/>
      <c r="DP122" s="115"/>
      <c r="DQ122" s="115"/>
      <c r="DR122" s="115"/>
      <c r="DS122" s="115"/>
      <c r="DT122" s="115"/>
      <c r="DU122" s="115"/>
      <c r="DV122" s="115"/>
      <c r="DW122" s="115"/>
      <c r="DX122" s="115"/>
      <c r="DY122" s="115"/>
      <c r="DZ122" s="115"/>
      <c r="EA122" s="115"/>
      <c r="EB122" s="115"/>
      <c r="EC122" s="115"/>
      <c r="ED122" s="115"/>
      <c r="EE122" s="115"/>
      <c r="EF122" s="115"/>
      <c r="EG122" s="115"/>
      <c r="EH122" s="115"/>
      <c r="EI122" s="115"/>
      <c r="EJ122" s="131"/>
      <c r="EK122" s="115"/>
      <c r="EL122" s="115"/>
      <c r="EM122" s="115"/>
      <c r="EN122" s="115"/>
      <c r="EO122" s="115"/>
      <c r="EP122" s="115"/>
      <c r="EQ122" s="115"/>
      <c r="ER122" s="115"/>
      <c r="ES122" s="115"/>
      <c r="ET122" s="115"/>
      <c r="EU122" s="115"/>
      <c r="EV122" s="115"/>
      <c r="EW122" s="115"/>
      <c r="EX122" s="115"/>
      <c r="EY122" s="115"/>
      <c r="EZ122" s="115"/>
      <c r="FA122" s="115"/>
      <c r="FB122" s="115"/>
      <c r="FC122" s="115"/>
      <c r="FD122" s="115"/>
      <c r="FE122" s="115"/>
      <c r="FF122" s="115"/>
      <c r="FG122" s="115"/>
      <c r="FH122" s="115"/>
      <c r="FI122" s="115"/>
      <c r="FJ122" s="115"/>
      <c r="FK122" s="115"/>
      <c r="FL122" s="115"/>
      <c r="FM122" s="115"/>
      <c r="FN122" s="115"/>
      <c r="FO122" s="115"/>
      <c r="FP122" s="115"/>
      <c r="FQ122" s="115"/>
      <c r="FR122" s="115"/>
      <c r="FS122" s="115"/>
      <c r="FT122" s="115"/>
      <c r="FU122" s="115"/>
    </row>
    <row r="123" spans="1:177" s="129" customFormat="1" ht="14.25">
      <c r="A123" s="103"/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5"/>
      <c r="AO123" s="115"/>
      <c r="AP123" s="115"/>
      <c r="AQ123" s="115"/>
      <c r="AR123" s="115"/>
      <c r="AS123" s="115"/>
      <c r="AT123" s="115"/>
      <c r="AU123" s="115"/>
      <c r="AV123" s="115"/>
      <c r="AW123" s="115"/>
      <c r="AX123" s="115"/>
      <c r="AY123" s="115"/>
      <c r="AZ123" s="115"/>
      <c r="BA123" s="115"/>
      <c r="BB123" s="115"/>
      <c r="BC123" s="115"/>
      <c r="BD123" s="115"/>
      <c r="BE123" s="115"/>
      <c r="BF123" s="115"/>
      <c r="BG123" s="115"/>
      <c r="BH123" s="115"/>
      <c r="BI123" s="115"/>
      <c r="BJ123" s="115"/>
      <c r="BK123" s="115"/>
      <c r="BL123" s="115"/>
      <c r="BM123" s="115"/>
      <c r="BN123" s="115"/>
      <c r="BO123" s="115"/>
      <c r="BP123" s="115"/>
      <c r="BQ123" s="115"/>
      <c r="BR123" s="115"/>
      <c r="BS123" s="115"/>
      <c r="BT123" s="115"/>
      <c r="BU123" s="115"/>
      <c r="BV123" s="115"/>
      <c r="BW123" s="115"/>
      <c r="BX123" s="115"/>
      <c r="BY123" s="115"/>
      <c r="BZ123" s="115"/>
      <c r="CA123" s="115"/>
      <c r="CB123" s="115"/>
      <c r="CC123" s="115"/>
      <c r="CD123" s="115"/>
      <c r="CE123" s="115"/>
      <c r="CF123" s="115"/>
      <c r="CG123" s="115"/>
      <c r="CH123" s="115"/>
      <c r="CI123" s="115"/>
      <c r="CJ123" s="115"/>
      <c r="CK123" s="115"/>
      <c r="CL123" s="115"/>
      <c r="CM123" s="115"/>
      <c r="CN123" s="115"/>
      <c r="CO123" s="131"/>
      <c r="CP123" s="115"/>
      <c r="CQ123" s="115"/>
      <c r="CR123" s="115"/>
      <c r="CS123" s="115"/>
      <c r="CT123" s="115"/>
      <c r="CU123" s="115"/>
      <c r="CV123" s="115"/>
      <c r="CW123" s="115"/>
      <c r="CX123" s="115"/>
      <c r="CY123" s="115"/>
      <c r="CZ123" s="115"/>
      <c r="DA123" s="115"/>
      <c r="DB123" s="115"/>
      <c r="DC123" s="115"/>
      <c r="DD123" s="115"/>
      <c r="DE123" s="115"/>
      <c r="DF123" s="115"/>
      <c r="DG123" s="115"/>
      <c r="DH123" s="115"/>
      <c r="DI123" s="115"/>
      <c r="DJ123" s="115"/>
      <c r="DK123" s="115"/>
      <c r="DL123" s="115"/>
      <c r="DM123" s="115"/>
      <c r="DN123" s="115"/>
      <c r="DO123" s="115"/>
      <c r="DP123" s="115"/>
      <c r="DQ123" s="115"/>
      <c r="DR123" s="115"/>
      <c r="DS123" s="115"/>
      <c r="DT123" s="115"/>
      <c r="DU123" s="115"/>
      <c r="DV123" s="115"/>
      <c r="DW123" s="115"/>
      <c r="DX123" s="115"/>
      <c r="DY123" s="115"/>
      <c r="DZ123" s="115"/>
      <c r="EA123" s="115"/>
      <c r="EB123" s="115"/>
      <c r="EC123" s="115"/>
      <c r="ED123" s="115"/>
      <c r="EE123" s="115"/>
      <c r="EF123" s="115"/>
      <c r="EG123" s="115"/>
      <c r="EH123" s="115"/>
      <c r="EI123" s="115"/>
      <c r="EJ123" s="131"/>
      <c r="EK123" s="115"/>
      <c r="EL123" s="115"/>
      <c r="EM123" s="115"/>
      <c r="EN123" s="115"/>
      <c r="EO123" s="115"/>
      <c r="EP123" s="115"/>
      <c r="EQ123" s="115"/>
      <c r="ER123" s="115"/>
      <c r="ES123" s="115"/>
      <c r="ET123" s="115"/>
      <c r="EU123" s="115"/>
      <c r="EV123" s="115"/>
      <c r="EW123" s="115"/>
      <c r="EX123" s="115"/>
      <c r="EY123" s="115"/>
      <c r="EZ123" s="115"/>
      <c r="FA123" s="115"/>
      <c r="FB123" s="115"/>
      <c r="FC123" s="115"/>
      <c r="FD123" s="115"/>
      <c r="FE123" s="115"/>
      <c r="FF123" s="115"/>
      <c r="FG123" s="115"/>
      <c r="FH123" s="115"/>
      <c r="FI123" s="115"/>
      <c r="FJ123" s="115"/>
      <c r="FK123" s="115"/>
      <c r="FL123" s="115"/>
      <c r="FM123" s="115"/>
      <c r="FN123" s="115"/>
      <c r="FO123" s="115"/>
      <c r="FP123" s="115"/>
      <c r="FQ123" s="115"/>
      <c r="FR123" s="115"/>
      <c r="FS123" s="115"/>
      <c r="FT123" s="115"/>
      <c r="FU123" s="115"/>
    </row>
    <row r="124" spans="1:177" s="129" customFormat="1" ht="14.25">
      <c r="A124" s="103"/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5"/>
      <c r="BA124" s="115"/>
      <c r="BB124" s="115"/>
      <c r="BC124" s="115"/>
      <c r="BD124" s="115"/>
      <c r="BE124" s="115"/>
      <c r="BF124" s="115"/>
      <c r="BG124" s="115"/>
      <c r="BH124" s="115"/>
      <c r="BI124" s="115"/>
      <c r="BJ124" s="115"/>
      <c r="BK124" s="115"/>
      <c r="BL124" s="115"/>
      <c r="BM124" s="115"/>
      <c r="BN124" s="115"/>
      <c r="BO124" s="115"/>
      <c r="BP124" s="115"/>
      <c r="BQ124" s="115"/>
      <c r="BR124" s="115"/>
      <c r="BS124" s="115"/>
      <c r="BT124" s="115"/>
      <c r="BU124" s="115"/>
      <c r="BV124" s="115"/>
      <c r="BW124" s="115"/>
      <c r="BX124" s="115"/>
      <c r="BY124" s="115"/>
      <c r="BZ124" s="115"/>
      <c r="CA124" s="115"/>
      <c r="CB124" s="115"/>
      <c r="CC124" s="115"/>
      <c r="CD124" s="115"/>
      <c r="CE124" s="115"/>
      <c r="CF124" s="115"/>
      <c r="CG124" s="115"/>
      <c r="CH124" s="115"/>
      <c r="CI124" s="115"/>
      <c r="CJ124" s="115"/>
      <c r="CK124" s="115"/>
      <c r="CL124" s="115"/>
      <c r="CM124" s="115"/>
      <c r="CN124" s="115"/>
      <c r="CO124" s="131"/>
      <c r="CP124" s="115"/>
      <c r="CQ124" s="115"/>
      <c r="CR124" s="115"/>
      <c r="CS124" s="115"/>
      <c r="CT124" s="115"/>
      <c r="CU124" s="115"/>
      <c r="CV124" s="115"/>
      <c r="CW124" s="115"/>
      <c r="CX124" s="115"/>
      <c r="CY124" s="115"/>
      <c r="CZ124" s="115"/>
      <c r="DA124" s="115"/>
      <c r="DB124" s="115"/>
      <c r="DC124" s="115"/>
      <c r="DD124" s="115"/>
      <c r="DE124" s="115"/>
      <c r="DF124" s="115"/>
      <c r="DG124" s="115"/>
      <c r="DH124" s="115"/>
      <c r="DI124" s="115"/>
      <c r="DJ124" s="115"/>
      <c r="DK124" s="115"/>
      <c r="DL124" s="115"/>
      <c r="DM124" s="115"/>
      <c r="DN124" s="115"/>
      <c r="DO124" s="115"/>
      <c r="DP124" s="115"/>
      <c r="DQ124" s="115"/>
      <c r="DR124" s="115"/>
      <c r="DS124" s="115"/>
      <c r="DT124" s="115"/>
      <c r="DU124" s="115"/>
      <c r="DV124" s="115"/>
      <c r="DW124" s="115"/>
      <c r="DX124" s="115"/>
      <c r="DY124" s="115"/>
      <c r="DZ124" s="115"/>
      <c r="EA124" s="115"/>
      <c r="EB124" s="115"/>
      <c r="EC124" s="115"/>
      <c r="ED124" s="115"/>
      <c r="EE124" s="115"/>
      <c r="EF124" s="115"/>
      <c r="EG124" s="115"/>
      <c r="EH124" s="115"/>
      <c r="EI124" s="115"/>
      <c r="EJ124" s="131"/>
      <c r="EK124" s="115"/>
      <c r="EL124" s="115"/>
      <c r="EM124" s="115"/>
      <c r="EN124" s="115"/>
      <c r="EO124" s="115"/>
      <c r="EP124" s="115"/>
      <c r="EQ124" s="115"/>
      <c r="ER124" s="115"/>
      <c r="ES124" s="115"/>
      <c r="ET124" s="115"/>
      <c r="EU124" s="115"/>
      <c r="EV124" s="115"/>
      <c r="EW124" s="115"/>
      <c r="EX124" s="115"/>
      <c r="EY124" s="115"/>
      <c r="EZ124" s="115"/>
      <c r="FA124" s="115"/>
      <c r="FB124" s="115"/>
      <c r="FC124" s="115"/>
      <c r="FD124" s="115"/>
      <c r="FE124" s="115"/>
      <c r="FF124" s="115"/>
      <c r="FG124" s="115"/>
      <c r="FH124" s="115"/>
      <c r="FI124" s="115"/>
      <c r="FJ124" s="115"/>
      <c r="FK124" s="115"/>
      <c r="FL124" s="115"/>
      <c r="FM124" s="115"/>
      <c r="FN124" s="115"/>
      <c r="FO124" s="115"/>
      <c r="FP124" s="115"/>
      <c r="FQ124" s="115"/>
      <c r="FR124" s="115"/>
      <c r="FS124" s="115"/>
      <c r="FT124" s="115"/>
      <c r="FU124" s="115"/>
    </row>
    <row r="125" spans="1:177" s="129" customFormat="1" ht="14.25">
      <c r="A125" s="103"/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  <c r="BB125" s="115"/>
      <c r="BC125" s="115"/>
      <c r="BD125" s="115"/>
      <c r="BE125" s="115"/>
      <c r="BF125" s="115"/>
      <c r="BG125" s="115"/>
      <c r="BH125" s="115"/>
      <c r="BI125" s="115"/>
      <c r="BJ125" s="115"/>
      <c r="BK125" s="115"/>
      <c r="BL125" s="115"/>
      <c r="BM125" s="115"/>
      <c r="BN125" s="115"/>
      <c r="BO125" s="115"/>
      <c r="BP125" s="115"/>
      <c r="BQ125" s="115"/>
      <c r="BR125" s="115"/>
      <c r="BS125" s="115"/>
      <c r="BT125" s="115"/>
      <c r="BU125" s="115"/>
      <c r="BV125" s="115"/>
      <c r="BW125" s="115"/>
      <c r="BX125" s="115"/>
      <c r="BY125" s="115"/>
      <c r="BZ125" s="115"/>
      <c r="CA125" s="115"/>
      <c r="CB125" s="115"/>
      <c r="CC125" s="115"/>
      <c r="CD125" s="115"/>
      <c r="CE125" s="115"/>
      <c r="CF125" s="115"/>
      <c r="CG125" s="115"/>
      <c r="CH125" s="115"/>
      <c r="CI125" s="115"/>
      <c r="CJ125" s="115"/>
      <c r="CK125" s="115"/>
      <c r="CL125" s="115"/>
      <c r="CM125" s="115"/>
      <c r="CN125" s="115"/>
      <c r="CO125" s="115"/>
      <c r="CP125" s="115"/>
      <c r="CQ125" s="115"/>
      <c r="CR125" s="115"/>
      <c r="CS125" s="115"/>
      <c r="CT125" s="115"/>
      <c r="CU125" s="115"/>
      <c r="CV125" s="115"/>
      <c r="CW125" s="115"/>
      <c r="CX125" s="115"/>
      <c r="CY125" s="115"/>
      <c r="CZ125" s="115"/>
      <c r="DA125" s="115"/>
      <c r="DB125" s="115"/>
      <c r="DC125" s="115"/>
      <c r="DD125" s="115"/>
      <c r="DE125" s="115"/>
      <c r="DF125" s="115"/>
      <c r="DG125" s="115"/>
      <c r="DH125" s="115"/>
      <c r="DI125" s="115"/>
      <c r="DJ125" s="115"/>
      <c r="DK125" s="115"/>
      <c r="DL125" s="115"/>
      <c r="DM125" s="115"/>
      <c r="DN125" s="115"/>
      <c r="DO125" s="115"/>
      <c r="DP125" s="115"/>
      <c r="DQ125" s="115"/>
      <c r="DR125" s="115"/>
      <c r="DS125" s="115"/>
      <c r="DT125" s="115"/>
      <c r="DU125" s="115"/>
      <c r="DV125" s="115"/>
      <c r="DW125" s="115"/>
      <c r="DX125" s="115"/>
      <c r="DY125" s="115"/>
      <c r="DZ125" s="115"/>
      <c r="EA125" s="115"/>
      <c r="EB125" s="115"/>
      <c r="EC125" s="115"/>
      <c r="ED125" s="115"/>
      <c r="EE125" s="115"/>
      <c r="EF125" s="115"/>
      <c r="EG125" s="115"/>
      <c r="EH125" s="115"/>
      <c r="EI125" s="115"/>
      <c r="EJ125" s="115"/>
      <c r="EK125" s="115"/>
      <c r="EL125" s="115"/>
      <c r="EM125" s="115"/>
      <c r="EN125" s="115"/>
      <c r="EO125" s="115"/>
      <c r="EP125" s="115"/>
      <c r="EQ125" s="115"/>
      <c r="ER125" s="115"/>
      <c r="ES125" s="115"/>
      <c r="ET125" s="115"/>
      <c r="EU125" s="115"/>
      <c r="EV125" s="115"/>
      <c r="EW125" s="115"/>
      <c r="EX125" s="115"/>
      <c r="EY125" s="115"/>
      <c r="EZ125" s="115"/>
      <c r="FA125" s="115"/>
      <c r="FB125" s="115"/>
      <c r="FC125" s="115"/>
      <c r="FD125" s="115"/>
      <c r="FE125" s="115"/>
      <c r="FF125" s="115"/>
      <c r="FG125" s="115"/>
      <c r="FH125" s="115"/>
      <c r="FI125" s="115"/>
      <c r="FJ125" s="115"/>
      <c r="FK125" s="115"/>
      <c r="FL125" s="115"/>
      <c r="FM125" s="115"/>
      <c r="FN125" s="115"/>
      <c r="FO125" s="115"/>
      <c r="FP125" s="115"/>
      <c r="FQ125" s="115"/>
      <c r="FR125" s="115"/>
      <c r="FS125" s="115"/>
      <c r="FT125" s="115"/>
      <c r="FU125" s="115"/>
    </row>
    <row r="126" spans="1:177" s="129" customFormat="1" ht="14.25">
      <c r="A126" s="103"/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115"/>
      <c r="AQ126" s="115"/>
      <c r="AR126" s="115"/>
      <c r="AS126" s="115"/>
      <c r="AT126" s="115"/>
      <c r="AU126" s="115"/>
      <c r="AV126" s="115"/>
      <c r="AW126" s="115"/>
      <c r="AX126" s="115"/>
      <c r="AY126" s="115"/>
      <c r="AZ126" s="115"/>
      <c r="BA126" s="115"/>
      <c r="BB126" s="115"/>
      <c r="BC126" s="115"/>
      <c r="BD126" s="115"/>
      <c r="BE126" s="115"/>
      <c r="BF126" s="115"/>
      <c r="BG126" s="115"/>
      <c r="BH126" s="115"/>
      <c r="BI126" s="115"/>
      <c r="BJ126" s="115"/>
      <c r="BK126" s="115"/>
      <c r="BL126" s="115"/>
      <c r="BM126" s="115"/>
      <c r="BN126" s="115"/>
      <c r="BO126" s="115"/>
      <c r="BP126" s="115"/>
      <c r="BQ126" s="115"/>
      <c r="BR126" s="115"/>
      <c r="BS126" s="115"/>
      <c r="BT126" s="115"/>
      <c r="BU126" s="115"/>
      <c r="BV126" s="115"/>
      <c r="BW126" s="115"/>
      <c r="BX126" s="115"/>
      <c r="BY126" s="115"/>
      <c r="BZ126" s="115"/>
      <c r="CA126" s="115"/>
      <c r="CB126" s="115"/>
      <c r="CC126" s="115"/>
      <c r="CD126" s="115"/>
      <c r="CE126" s="115"/>
      <c r="CF126" s="115"/>
      <c r="CG126" s="115"/>
      <c r="CH126" s="115"/>
      <c r="CI126" s="115"/>
      <c r="CJ126" s="115"/>
      <c r="CK126" s="115"/>
      <c r="CL126" s="115"/>
      <c r="CM126" s="115"/>
      <c r="CN126" s="115"/>
      <c r="CO126" s="115"/>
      <c r="CP126" s="115"/>
      <c r="CQ126" s="115"/>
      <c r="CR126" s="115"/>
      <c r="CS126" s="115"/>
      <c r="CT126" s="115"/>
      <c r="CU126" s="115"/>
      <c r="CV126" s="115"/>
      <c r="CW126" s="115"/>
      <c r="CX126" s="115"/>
      <c r="CY126" s="115"/>
      <c r="CZ126" s="115"/>
      <c r="DA126" s="115"/>
      <c r="DB126" s="115"/>
      <c r="DC126" s="115"/>
      <c r="DD126" s="115"/>
      <c r="DE126" s="115"/>
      <c r="DF126" s="115"/>
      <c r="DG126" s="115"/>
      <c r="DH126" s="115"/>
      <c r="DI126" s="115"/>
      <c r="DJ126" s="115"/>
      <c r="DK126" s="115"/>
      <c r="DL126" s="115"/>
      <c r="DM126" s="115"/>
      <c r="DN126" s="115"/>
      <c r="DO126" s="115"/>
      <c r="DP126" s="115"/>
      <c r="DQ126" s="115"/>
      <c r="DR126" s="115"/>
      <c r="DS126" s="115"/>
      <c r="DT126" s="115"/>
      <c r="DU126" s="115"/>
      <c r="DV126" s="115"/>
      <c r="DW126" s="115"/>
      <c r="DX126" s="115"/>
      <c r="DY126" s="115"/>
      <c r="DZ126" s="115"/>
      <c r="EA126" s="115"/>
      <c r="EB126" s="115"/>
      <c r="EC126" s="115"/>
      <c r="ED126" s="115"/>
      <c r="EE126" s="115"/>
      <c r="EF126" s="115"/>
      <c r="EG126" s="115"/>
      <c r="EH126" s="115"/>
      <c r="EI126" s="115"/>
      <c r="EJ126" s="115"/>
      <c r="EK126" s="115"/>
      <c r="EL126" s="115"/>
      <c r="EM126" s="115"/>
      <c r="EN126" s="115"/>
      <c r="EO126" s="115"/>
      <c r="EP126" s="115"/>
      <c r="EQ126" s="115"/>
      <c r="ER126" s="115"/>
      <c r="ES126" s="115"/>
      <c r="ET126" s="115"/>
      <c r="EU126" s="115"/>
      <c r="EV126" s="115"/>
      <c r="EW126" s="115"/>
      <c r="EX126" s="115"/>
      <c r="EY126" s="115"/>
      <c r="EZ126" s="115"/>
      <c r="FA126" s="115"/>
      <c r="FB126" s="115"/>
      <c r="FC126" s="115"/>
      <c r="FD126" s="115"/>
      <c r="FE126" s="115"/>
      <c r="FF126" s="115"/>
      <c r="FG126" s="115"/>
      <c r="FH126" s="115"/>
      <c r="FI126" s="115"/>
      <c r="FJ126" s="115"/>
      <c r="FK126" s="115"/>
      <c r="FL126" s="115"/>
      <c r="FM126" s="115"/>
      <c r="FN126" s="115"/>
      <c r="FO126" s="115"/>
      <c r="FP126" s="115"/>
      <c r="FQ126" s="115"/>
      <c r="FR126" s="115"/>
      <c r="FS126" s="115"/>
      <c r="FT126" s="115"/>
      <c r="FU126" s="115"/>
    </row>
    <row r="127" spans="1:177" s="129" customFormat="1" ht="14.25">
      <c r="A127" s="103"/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5"/>
      <c r="AK127" s="115"/>
      <c r="AL127" s="115"/>
      <c r="AM127" s="115"/>
      <c r="AN127" s="115"/>
      <c r="AO127" s="115"/>
      <c r="AP127" s="115"/>
      <c r="AQ127" s="115"/>
      <c r="AR127" s="115"/>
      <c r="AS127" s="115"/>
      <c r="AT127" s="115"/>
      <c r="AU127" s="115"/>
      <c r="AV127" s="115"/>
      <c r="AW127" s="115"/>
      <c r="AX127" s="115"/>
      <c r="AY127" s="115"/>
      <c r="AZ127" s="115"/>
      <c r="BA127" s="115"/>
      <c r="BB127" s="115"/>
      <c r="BC127" s="115"/>
      <c r="BD127" s="115"/>
      <c r="BE127" s="115"/>
      <c r="BF127" s="115"/>
      <c r="BG127" s="115"/>
      <c r="BH127" s="115"/>
      <c r="BI127" s="115"/>
      <c r="BJ127" s="115"/>
      <c r="BK127" s="115"/>
      <c r="BL127" s="115"/>
      <c r="BM127" s="115"/>
      <c r="BN127" s="115"/>
      <c r="BO127" s="115"/>
      <c r="BP127" s="115"/>
      <c r="BQ127" s="115"/>
      <c r="BR127" s="115"/>
      <c r="BS127" s="115"/>
      <c r="BT127" s="115"/>
      <c r="BU127" s="115"/>
      <c r="BV127" s="115"/>
      <c r="BW127" s="115"/>
      <c r="BX127" s="115"/>
      <c r="BY127" s="115"/>
      <c r="BZ127" s="115"/>
      <c r="CA127" s="115"/>
      <c r="CB127" s="115"/>
      <c r="CC127" s="115"/>
      <c r="CD127" s="115"/>
      <c r="CE127" s="115"/>
      <c r="CF127" s="115"/>
      <c r="CG127" s="115"/>
      <c r="CH127" s="115"/>
      <c r="CI127" s="115"/>
      <c r="CJ127" s="115"/>
      <c r="CK127" s="115"/>
      <c r="CL127" s="115"/>
      <c r="CM127" s="115"/>
      <c r="CN127" s="115"/>
      <c r="CO127" s="115"/>
      <c r="CP127" s="115"/>
      <c r="CQ127" s="115"/>
      <c r="CR127" s="115"/>
      <c r="CS127" s="115"/>
      <c r="CT127" s="115"/>
      <c r="CU127" s="115"/>
      <c r="CV127" s="115"/>
      <c r="CW127" s="115"/>
      <c r="CX127" s="115"/>
      <c r="CY127" s="115"/>
      <c r="CZ127" s="115"/>
      <c r="DA127" s="115"/>
      <c r="DB127" s="115"/>
      <c r="DC127" s="115"/>
      <c r="DD127" s="115"/>
      <c r="DE127" s="115"/>
      <c r="DF127" s="115"/>
      <c r="DG127" s="115"/>
      <c r="DH127" s="115"/>
      <c r="DI127" s="115"/>
      <c r="DJ127" s="115"/>
      <c r="DK127" s="115"/>
      <c r="DL127" s="115"/>
      <c r="DM127" s="115"/>
      <c r="DN127" s="115"/>
      <c r="DO127" s="115"/>
      <c r="DP127" s="115"/>
      <c r="DQ127" s="115"/>
      <c r="DR127" s="115"/>
      <c r="DS127" s="115"/>
      <c r="DT127" s="115"/>
      <c r="DU127" s="115"/>
      <c r="DV127" s="115"/>
      <c r="DW127" s="115"/>
      <c r="DX127" s="115"/>
      <c r="DY127" s="115"/>
      <c r="DZ127" s="115"/>
      <c r="EA127" s="115"/>
      <c r="EB127" s="115"/>
      <c r="EC127" s="115"/>
      <c r="ED127" s="115"/>
      <c r="EE127" s="115"/>
      <c r="EF127" s="115"/>
      <c r="EG127" s="115"/>
      <c r="EH127" s="115"/>
      <c r="EI127" s="115"/>
      <c r="EJ127" s="115"/>
      <c r="EK127" s="115"/>
      <c r="EL127" s="115"/>
      <c r="EM127" s="115"/>
      <c r="EN127" s="115"/>
      <c r="EO127" s="115"/>
      <c r="EP127" s="115"/>
      <c r="EQ127" s="115"/>
      <c r="ER127" s="115"/>
      <c r="ES127" s="115"/>
      <c r="ET127" s="115"/>
      <c r="EU127" s="115"/>
      <c r="EV127" s="115"/>
      <c r="EW127" s="115"/>
      <c r="EX127" s="115"/>
      <c r="EY127" s="115"/>
      <c r="EZ127" s="115"/>
      <c r="FA127" s="115"/>
      <c r="FB127" s="115"/>
      <c r="FC127" s="115"/>
      <c r="FD127" s="115"/>
      <c r="FE127" s="115"/>
      <c r="FF127" s="115"/>
      <c r="FG127" s="115"/>
      <c r="FH127" s="115"/>
      <c r="FI127" s="115"/>
      <c r="FJ127" s="115"/>
      <c r="FK127" s="115"/>
      <c r="FL127" s="115"/>
      <c r="FM127" s="115"/>
      <c r="FN127" s="115"/>
      <c r="FO127" s="115"/>
      <c r="FP127" s="115"/>
      <c r="FQ127" s="115"/>
      <c r="FR127" s="115"/>
      <c r="FS127" s="115"/>
      <c r="FT127" s="115"/>
      <c r="FU127" s="115"/>
    </row>
    <row r="128" spans="1:177" s="129" customFormat="1" ht="14.25">
      <c r="A128" s="103"/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  <c r="AR128" s="115"/>
      <c r="AS128" s="115"/>
      <c r="AT128" s="115"/>
      <c r="AU128" s="115"/>
      <c r="AV128" s="115"/>
      <c r="AW128" s="115"/>
      <c r="AX128" s="115"/>
      <c r="AY128" s="115"/>
      <c r="AZ128" s="115"/>
      <c r="BA128" s="115"/>
      <c r="BB128" s="115"/>
      <c r="BC128" s="115"/>
      <c r="BD128" s="115"/>
      <c r="BE128" s="115"/>
      <c r="BF128" s="115"/>
      <c r="BG128" s="115"/>
      <c r="BH128" s="115"/>
      <c r="BI128" s="115"/>
      <c r="BJ128" s="115"/>
      <c r="BK128" s="115"/>
      <c r="BL128" s="115"/>
      <c r="BM128" s="115"/>
      <c r="BN128" s="115"/>
      <c r="BO128" s="115"/>
      <c r="BP128" s="115"/>
      <c r="BQ128" s="115"/>
      <c r="BR128" s="115"/>
      <c r="BS128" s="115"/>
      <c r="BT128" s="115"/>
      <c r="BU128" s="115"/>
      <c r="BV128" s="115"/>
      <c r="BW128" s="115"/>
      <c r="BX128" s="115"/>
      <c r="BY128" s="115"/>
      <c r="BZ128" s="115"/>
      <c r="CA128" s="115"/>
      <c r="CB128" s="115"/>
      <c r="CC128" s="115"/>
      <c r="CD128" s="115"/>
      <c r="CE128" s="115"/>
      <c r="CF128" s="115"/>
      <c r="CG128" s="115"/>
      <c r="CH128" s="115"/>
      <c r="CI128" s="115"/>
      <c r="CJ128" s="115"/>
      <c r="CK128" s="115"/>
      <c r="CL128" s="115"/>
      <c r="CM128" s="115"/>
      <c r="CN128" s="115"/>
      <c r="CO128" s="115"/>
      <c r="CP128" s="115"/>
      <c r="CQ128" s="115"/>
      <c r="CR128" s="115"/>
      <c r="CS128" s="115"/>
      <c r="CT128" s="115"/>
      <c r="CU128" s="115"/>
      <c r="CV128" s="115"/>
      <c r="CW128" s="115"/>
      <c r="CX128" s="115"/>
      <c r="CY128" s="115"/>
      <c r="CZ128" s="115"/>
      <c r="DA128" s="115"/>
      <c r="DB128" s="115"/>
      <c r="DC128" s="115"/>
      <c r="DD128" s="115"/>
      <c r="DE128" s="115"/>
      <c r="DF128" s="115"/>
      <c r="DG128" s="115"/>
      <c r="DH128" s="115"/>
      <c r="DI128" s="115"/>
      <c r="DJ128" s="115"/>
      <c r="DK128" s="115"/>
      <c r="DL128" s="115"/>
      <c r="DM128" s="115"/>
      <c r="DN128" s="115"/>
      <c r="DO128" s="115"/>
      <c r="DP128" s="115"/>
      <c r="DQ128" s="115"/>
      <c r="DR128" s="115"/>
      <c r="DS128" s="115"/>
      <c r="DT128" s="115"/>
      <c r="DU128" s="115"/>
      <c r="DV128" s="115"/>
      <c r="DW128" s="115"/>
      <c r="DX128" s="115"/>
      <c r="DY128" s="115"/>
      <c r="DZ128" s="115"/>
      <c r="EA128" s="115"/>
      <c r="EB128" s="115"/>
      <c r="EC128" s="115"/>
      <c r="ED128" s="115"/>
      <c r="EE128" s="115"/>
      <c r="EF128" s="115"/>
      <c r="EG128" s="115"/>
      <c r="EH128" s="115"/>
      <c r="EI128" s="115"/>
      <c r="EJ128" s="115"/>
      <c r="EK128" s="115"/>
      <c r="EL128" s="115"/>
      <c r="EM128" s="115"/>
      <c r="EN128" s="115"/>
      <c r="EO128" s="115"/>
      <c r="EP128" s="115"/>
      <c r="EQ128" s="115"/>
      <c r="ER128" s="115"/>
      <c r="ES128" s="115"/>
      <c r="ET128" s="115"/>
      <c r="EU128" s="115"/>
      <c r="EV128" s="115"/>
      <c r="EW128" s="115"/>
      <c r="EX128" s="115"/>
      <c r="EY128" s="115"/>
      <c r="EZ128" s="115"/>
      <c r="FA128" s="115"/>
      <c r="FB128" s="115"/>
      <c r="FC128" s="115"/>
      <c r="FD128" s="115"/>
      <c r="FE128" s="115"/>
      <c r="FF128" s="115"/>
      <c r="FG128" s="115"/>
      <c r="FH128" s="115"/>
      <c r="FI128" s="115"/>
      <c r="FJ128" s="115"/>
      <c r="FK128" s="115"/>
      <c r="FL128" s="115"/>
      <c r="FM128" s="115"/>
      <c r="FN128" s="115"/>
      <c r="FO128" s="115"/>
      <c r="FP128" s="115"/>
      <c r="FQ128" s="115"/>
      <c r="FR128" s="115"/>
      <c r="FS128" s="115"/>
      <c r="FT128" s="115"/>
      <c r="FU128" s="115"/>
    </row>
    <row r="129" spans="1:177" s="129" customFormat="1" ht="14.25">
      <c r="A129" s="103"/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  <c r="AG129" s="115"/>
      <c r="AH129" s="115"/>
      <c r="AI129" s="115"/>
      <c r="AJ129" s="115"/>
      <c r="AK129" s="115"/>
      <c r="AL129" s="115"/>
      <c r="AM129" s="115"/>
      <c r="AN129" s="115"/>
      <c r="AO129" s="115"/>
      <c r="AP129" s="115"/>
      <c r="AQ129" s="115"/>
      <c r="AR129" s="115"/>
      <c r="AS129" s="115"/>
      <c r="AT129" s="115"/>
      <c r="AU129" s="115"/>
      <c r="AV129" s="115"/>
      <c r="AW129" s="115"/>
      <c r="AX129" s="115"/>
      <c r="AY129" s="115"/>
      <c r="AZ129" s="115"/>
      <c r="BA129" s="115"/>
      <c r="BB129" s="115"/>
      <c r="BC129" s="115"/>
      <c r="BD129" s="115"/>
      <c r="BE129" s="115"/>
      <c r="BF129" s="115"/>
      <c r="BG129" s="115"/>
      <c r="BH129" s="115"/>
      <c r="BI129" s="115"/>
      <c r="BJ129" s="115"/>
      <c r="BK129" s="115"/>
      <c r="BL129" s="115"/>
      <c r="BM129" s="115"/>
      <c r="BN129" s="115"/>
      <c r="BO129" s="115"/>
      <c r="BP129" s="115"/>
      <c r="BQ129" s="115"/>
      <c r="BR129" s="115"/>
      <c r="BS129" s="115"/>
      <c r="BT129" s="115"/>
      <c r="BU129" s="115"/>
      <c r="BV129" s="115"/>
      <c r="BW129" s="115"/>
      <c r="BX129" s="115"/>
      <c r="BY129" s="115"/>
      <c r="BZ129" s="115"/>
      <c r="CA129" s="115"/>
      <c r="CB129" s="115"/>
      <c r="CC129" s="115"/>
      <c r="CD129" s="115"/>
      <c r="CE129" s="115"/>
      <c r="CF129" s="115"/>
      <c r="CG129" s="115"/>
      <c r="CH129" s="115"/>
      <c r="CI129" s="115"/>
      <c r="CJ129" s="115"/>
      <c r="CK129" s="115"/>
      <c r="CL129" s="115"/>
      <c r="CM129" s="115"/>
      <c r="CN129" s="115"/>
      <c r="CO129" s="115"/>
      <c r="CP129" s="115"/>
      <c r="CQ129" s="115"/>
      <c r="CR129" s="115"/>
      <c r="CS129" s="115"/>
      <c r="CT129" s="115"/>
      <c r="CU129" s="115"/>
      <c r="CV129" s="115"/>
      <c r="CW129" s="115"/>
      <c r="CX129" s="115"/>
      <c r="CY129" s="115"/>
      <c r="CZ129" s="115"/>
      <c r="DA129" s="115"/>
      <c r="DB129" s="115"/>
      <c r="DC129" s="115"/>
      <c r="DD129" s="115"/>
      <c r="DE129" s="115"/>
      <c r="DF129" s="115"/>
      <c r="DG129" s="115"/>
      <c r="DH129" s="115"/>
      <c r="DI129" s="115"/>
      <c r="DJ129" s="115"/>
      <c r="DK129" s="115"/>
      <c r="DL129" s="115"/>
      <c r="DM129" s="115"/>
      <c r="DN129" s="115"/>
      <c r="DO129" s="115"/>
      <c r="DP129" s="115"/>
      <c r="DQ129" s="115"/>
      <c r="DR129" s="115"/>
      <c r="DS129" s="115"/>
      <c r="DT129" s="115"/>
      <c r="DU129" s="115"/>
      <c r="DV129" s="115"/>
      <c r="DW129" s="115"/>
      <c r="DX129" s="115"/>
      <c r="DY129" s="115"/>
      <c r="DZ129" s="115"/>
      <c r="EA129" s="115"/>
      <c r="EB129" s="115"/>
      <c r="EC129" s="115"/>
      <c r="ED129" s="115"/>
      <c r="EE129" s="115"/>
      <c r="EF129" s="115"/>
      <c r="EG129" s="115"/>
      <c r="EH129" s="115"/>
      <c r="EI129" s="115"/>
      <c r="EJ129" s="115"/>
      <c r="EK129" s="115"/>
      <c r="EL129" s="115"/>
      <c r="EM129" s="115"/>
      <c r="EN129" s="115"/>
      <c r="EO129" s="115"/>
      <c r="EP129" s="115"/>
      <c r="EQ129" s="115"/>
      <c r="ER129" s="115"/>
      <c r="ES129" s="115"/>
      <c r="ET129" s="115"/>
      <c r="EU129" s="115"/>
      <c r="EV129" s="115"/>
      <c r="EW129" s="115"/>
      <c r="EX129" s="115"/>
      <c r="EY129" s="115"/>
      <c r="EZ129" s="115"/>
      <c r="FA129" s="115"/>
      <c r="FB129" s="115"/>
      <c r="FC129" s="115"/>
      <c r="FD129" s="115"/>
      <c r="FE129" s="115"/>
      <c r="FF129" s="115"/>
      <c r="FG129" s="115"/>
      <c r="FH129" s="115"/>
      <c r="FI129" s="115"/>
      <c r="FJ129" s="115"/>
      <c r="FK129" s="115"/>
      <c r="FL129" s="115"/>
      <c r="FM129" s="115"/>
      <c r="FN129" s="115"/>
      <c r="FO129" s="115"/>
      <c r="FP129" s="115"/>
      <c r="FQ129" s="115"/>
      <c r="FR129" s="115"/>
      <c r="FS129" s="115"/>
      <c r="FT129" s="115"/>
      <c r="FU129" s="115"/>
    </row>
    <row r="130" spans="1:177" s="129" customFormat="1" ht="14.25">
      <c r="A130" s="103"/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15"/>
      <c r="AL130" s="115"/>
      <c r="AM130" s="115"/>
      <c r="AN130" s="115"/>
      <c r="AO130" s="115"/>
      <c r="AP130" s="115"/>
      <c r="AQ130" s="115"/>
      <c r="AR130" s="115"/>
      <c r="AS130" s="115"/>
      <c r="AT130" s="115"/>
      <c r="AU130" s="115"/>
      <c r="AV130" s="115"/>
      <c r="AW130" s="115"/>
      <c r="AX130" s="115"/>
      <c r="AY130" s="115"/>
      <c r="AZ130" s="115"/>
      <c r="BA130" s="115"/>
      <c r="BB130" s="115"/>
      <c r="BC130" s="115"/>
      <c r="BD130" s="115"/>
      <c r="BE130" s="115"/>
      <c r="BF130" s="115"/>
      <c r="BG130" s="115"/>
      <c r="BH130" s="115"/>
      <c r="BI130" s="115"/>
      <c r="BJ130" s="115"/>
      <c r="BK130" s="115"/>
      <c r="BL130" s="115"/>
      <c r="BM130" s="115"/>
      <c r="BN130" s="115"/>
      <c r="BO130" s="115"/>
      <c r="BP130" s="115"/>
      <c r="BQ130" s="115"/>
      <c r="BR130" s="115"/>
      <c r="BS130" s="115"/>
      <c r="BT130" s="115"/>
      <c r="BU130" s="115"/>
      <c r="BV130" s="115"/>
      <c r="BW130" s="115"/>
      <c r="BX130" s="115"/>
      <c r="BY130" s="115"/>
      <c r="BZ130" s="115"/>
      <c r="CA130" s="115"/>
      <c r="CB130" s="115"/>
      <c r="CC130" s="115"/>
      <c r="CD130" s="115"/>
      <c r="CE130" s="115"/>
      <c r="CF130" s="115"/>
      <c r="CG130" s="115"/>
      <c r="CH130" s="115"/>
      <c r="CI130" s="115"/>
      <c r="CJ130" s="115"/>
      <c r="CK130" s="115"/>
      <c r="CL130" s="115"/>
      <c r="CM130" s="115"/>
      <c r="CN130" s="115"/>
      <c r="CO130" s="115"/>
      <c r="CP130" s="115"/>
      <c r="CQ130" s="115"/>
      <c r="CR130" s="115"/>
      <c r="CS130" s="115"/>
      <c r="CT130" s="115"/>
      <c r="CU130" s="115"/>
      <c r="CV130" s="115"/>
      <c r="CW130" s="115"/>
      <c r="CX130" s="115"/>
      <c r="CY130" s="115"/>
      <c r="CZ130" s="115"/>
      <c r="DA130" s="115"/>
      <c r="DB130" s="115"/>
      <c r="DC130" s="115"/>
      <c r="DD130" s="115"/>
      <c r="DE130" s="115"/>
      <c r="DF130" s="115"/>
      <c r="DG130" s="115"/>
      <c r="DH130" s="115"/>
      <c r="DI130" s="115"/>
      <c r="DJ130" s="115"/>
      <c r="DK130" s="115"/>
      <c r="DL130" s="115"/>
      <c r="DM130" s="115"/>
      <c r="DN130" s="115"/>
      <c r="DO130" s="115"/>
      <c r="DP130" s="115"/>
      <c r="DQ130" s="115"/>
      <c r="DR130" s="115"/>
      <c r="DS130" s="115"/>
      <c r="DT130" s="115"/>
      <c r="DU130" s="115"/>
      <c r="DV130" s="115"/>
      <c r="DW130" s="115"/>
      <c r="DX130" s="115"/>
      <c r="DY130" s="115"/>
      <c r="DZ130" s="115"/>
      <c r="EA130" s="115"/>
      <c r="EB130" s="115"/>
      <c r="EC130" s="115"/>
      <c r="ED130" s="115"/>
      <c r="EE130" s="115"/>
      <c r="EF130" s="115"/>
      <c r="EG130" s="115"/>
      <c r="EH130" s="115"/>
      <c r="EI130" s="115"/>
      <c r="EJ130" s="115"/>
      <c r="EK130" s="115"/>
      <c r="EL130" s="115"/>
      <c r="EM130" s="115"/>
      <c r="EN130" s="115"/>
      <c r="EO130" s="115"/>
      <c r="EP130" s="115"/>
      <c r="EQ130" s="115"/>
      <c r="ER130" s="115"/>
      <c r="ES130" s="115"/>
      <c r="ET130" s="115"/>
      <c r="EU130" s="115"/>
      <c r="EV130" s="115"/>
      <c r="EW130" s="115"/>
      <c r="EX130" s="115"/>
      <c r="EY130" s="115"/>
      <c r="EZ130" s="115"/>
      <c r="FA130" s="115"/>
      <c r="FB130" s="115"/>
      <c r="FC130" s="115"/>
      <c r="FD130" s="115"/>
      <c r="FE130" s="115"/>
      <c r="FF130" s="115"/>
      <c r="FG130" s="115"/>
      <c r="FH130" s="115"/>
      <c r="FI130" s="115"/>
      <c r="FJ130" s="115"/>
      <c r="FK130" s="115"/>
      <c r="FL130" s="115"/>
      <c r="FM130" s="115"/>
      <c r="FN130" s="115"/>
      <c r="FO130" s="115"/>
      <c r="FP130" s="115"/>
      <c r="FQ130" s="115"/>
      <c r="FR130" s="115"/>
      <c r="FS130" s="115"/>
      <c r="FT130" s="115"/>
      <c r="FU130" s="115"/>
    </row>
    <row r="131" spans="1:177" s="129" customFormat="1" ht="14.25">
      <c r="A131" s="103"/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15"/>
      <c r="AO131" s="115"/>
      <c r="AP131" s="115"/>
      <c r="AQ131" s="115"/>
      <c r="AR131" s="115"/>
      <c r="AS131" s="115"/>
      <c r="AT131" s="115"/>
      <c r="AU131" s="115"/>
      <c r="AV131" s="115"/>
      <c r="AW131" s="115"/>
      <c r="AX131" s="115"/>
      <c r="AY131" s="115"/>
      <c r="AZ131" s="115"/>
      <c r="BA131" s="115"/>
      <c r="BB131" s="115"/>
      <c r="BC131" s="115"/>
      <c r="BD131" s="115"/>
      <c r="BE131" s="115"/>
      <c r="BF131" s="115"/>
      <c r="BG131" s="115"/>
      <c r="BH131" s="115"/>
      <c r="BI131" s="115"/>
      <c r="BJ131" s="115"/>
      <c r="BK131" s="115"/>
      <c r="BL131" s="115"/>
      <c r="BM131" s="115"/>
      <c r="BN131" s="115"/>
      <c r="BO131" s="115"/>
      <c r="BP131" s="115"/>
      <c r="BQ131" s="115"/>
      <c r="BR131" s="115"/>
      <c r="BS131" s="115"/>
      <c r="BT131" s="115"/>
      <c r="BU131" s="115"/>
      <c r="BV131" s="115"/>
      <c r="BW131" s="115"/>
      <c r="BX131" s="115"/>
      <c r="BY131" s="115"/>
      <c r="BZ131" s="115"/>
      <c r="CA131" s="115"/>
      <c r="CB131" s="115"/>
      <c r="CC131" s="115"/>
      <c r="CD131" s="115"/>
      <c r="CE131" s="115"/>
      <c r="CF131" s="115"/>
      <c r="CG131" s="115"/>
      <c r="CH131" s="115"/>
      <c r="CI131" s="115"/>
      <c r="CJ131" s="115"/>
      <c r="CK131" s="115"/>
      <c r="CL131" s="115"/>
      <c r="CM131" s="115"/>
      <c r="CN131" s="115"/>
      <c r="CO131" s="115"/>
      <c r="CP131" s="115"/>
      <c r="CQ131" s="115"/>
      <c r="CR131" s="115"/>
      <c r="CS131" s="115"/>
      <c r="CT131" s="115"/>
      <c r="CU131" s="115"/>
      <c r="CV131" s="115"/>
      <c r="CW131" s="115"/>
      <c r="CX131" s="115"/>
      <c r="CY131" s="115"/>
      <c r="CZ131" s="115"/>
      <c r="DA131" s="115"/>
      <c r="DB131" s="115"/>
      <c r="DC131" s="115"/>
      <c r="DD131" s="115"/>
      <c r="DE131" s="115"/>
      <c r="DF131" s="115"/>
      <c r="DG131" s="115"/>
      <c r="DH131" s="115"/>
      <c r="DI131" s="115"/>
      <c r="DJ131" s="115"/>
      <c r="DK131" s="115"/>
      <c r="DL131" s="115"/>
      <c r="DM131" s="115"/>
      <c r="DN131" s="115"/>
      <c r="DO131" s="115"/>
      <c r="DP131" s="115"/>
      <c r="DQ131" s="115"/>
      <c r="DR131" s="115"/>
      <c r="DS131" s="115"/>
      <c r="DT131" s="115"/>
      <c r="DU131" s="115"/>
      <c r="DV131" s="115"/>
      <c r="DW131" s="115"/>
      <c r="DX131" s="115"/>
      <c r="DY131" s="115"/>
      <c r="DZ131" s="115"/>
      <c r="EA131" s="115"/>
      <c r="EB131" s="115"/>
      <c r="EC131" s="115"/>
      <c r="ED131" s="115"/>
      <c r="EE131" s="115"/>
      <c r="EF131" s="115"/>
      <c r="EG131" s="115"/>
      <c r="EH131" s="115"/>
      <c r="EI131" s="115"/>
      <c r="EJ131" s="115"/>
      <c r="EK131" s="115"/>
      <c r="EL131" s="115"/>
      <c r="EM131" s="115"/>
      <c r="EN131" s="115"/>
      <c r="EO131" s="115"/>
      <c r="EP131" s="115"/>
      <c r="EQ131" s="115"/>
      <c r="ER131" s="115"/>
      <c r="ES131" s="115"/>
      <c r="ET131" s="115"/>
      <c r="EU131" s="115"/>
      <c r="EV131" s="115"/>
      <c r="EW131" s="115"/>
      <c r="EX131" s="115"/>
      <c r="EY131" s="115"/>
      <c r="EZ131" s="115"/>
      <c r="FA131" s="115"/>
      <c r="FB131" s="115"/>
      <c r="FC131" s="115"/>
      <c r="FD131" s="115"/>
      <c r="FE131" s="115"/>
      <c r="FF131" s="115"/>
      <c r="FG131" s="115"/>
      <c r="FH131" s="115"/>
      <c r="FI131" s="115"/>
      <c r="FJ131" s="115"/>
      <c r="FK131" s="115"/>
      <c r="FL131" s="115"/>
      <c r="FM131" s="115"/>
      <c r="FN131" s="115"/>
      <c r="FO131" s="115"/>
      <c r="FP131" s="115"/>
      <c r="FQ131" s="115"/>
      <c r="FR131" s="115"/>
      <c r="FS131" s="115"/>
      <c r="FT131" s="115"/>
      <c r="FU131" s="115"/>
    </row>
    <row r="132" spans="1:177" s="129" customFormat="1" ht="14.25">
      <c r="A132" s="103"/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115"/>
      <c r="AJ132" s="115"/>
      <c r="AK132" s="115"/>
      <c r="AL132" s="115"/>
      <c r="AM132" s="115"/>
      <c r="AN132" s="115"/>
      <c r="AO132" s="115"/>
      <c r="AP132" s="115"/>
      <c r="AQ132" s="115"/>
      <c r="AR132" s="115"/>
      <c r="AS132" s="115"/>
      <c r="AT132" s="115"/>
      <c r="AU132" s="115"/>
      <c r="AV132" s="115"/>
      <c r="AW132" s="115"/>
      <c r="AX132" s="115"/>
      <c r="AY132" s="115"/>
      <c r="AZ132" s="115"/>
      <c r="BA132" s="115"/>
      <c r="BB132" s="115"/>
      <c r="BC132" s="115"/>
      <c r="BD132" s="115"/>
      <c r="BE132" s="115"/>
      <c r="BF132" s="115"/>
      <c r="BG132" s="115"/>
      <c r="BH132" s="115"/>
      <c r="BI132" s="115"/>
      <c r="BJ132" s="115"/>
      <c r="BK132" s="115"/>
      <c r="BL132" s="115"/>
      <c r="BM132" s="115"/>
      <c r="BN132" s="115"/>
      <c r="BO132" s="115"/>
      <c r="BP132" s="115"/>
      <c r="BQ132" s="115"/>
      <c r="BR132" s="115"/>
      <c r="BS132" s="115"/>
      <c r="BT132" s="115"/>
      <c r="BU132" s="115"/>
      <c r="BV132" s="115"/>
      <c r="BW132" s="115"/>
      <c r="BX132" s="115"/>
      <c r="BY132" s="115"/>
      <c r="BZ132" s="115"/>
      <c r="CA132" s="115"/>
      <c r="CB132" s="115"/>
      <c r="CC132" s="115"/>
      <c r="CD132" s="115"/>
      <c r="CE132" s="115"/>
      <c r="CF132" s="115"/>
      <c r="CG132" s="115"/>
      <c r="CH132" s="115"/>
      <c r="CI132" s="115"/>
      <c r="CJ132" s="115"/>
      <c r="CK132" s="115"/>
      <c r="CL132" s="115"/>
      <c r="CM132" s="115"/>
      <c r="CN132" s="115"/>
      <c r="CO132" s="115"/>
      <c r="CP132" s="115"/>
      <c r="CQ132" s="115"/>
      <c r="CR132" s="115"/>
      <c r="CS132" s="115"/>
      <c r="CT132" s="115"/>
      <c r="CU132" s="115"/>
      <c r="CV132" s="115"/>
      <c r="CW132" s="115"/>
      <c r="CX132" s="115"/>
      <c r="CY132" s="115"/>
      <c r="CZ132" s="115"/>
      <c r="DA132" s="115"/>
      <c r="DB132" s="115"/>
      <c r="DC132" s="115"/>
      <c r="DD132" s="115"/>
      <c r="DE132" s="115"/>
      <c r="DF132" s="115"/>
      <c r="DG132" s="115"/>
      <c r="DH132" s="115"/>
      <c r="DI132" s="115"/>
      <c r="DJ132" s="115"/>
      <c r="DK132" s="115"/>
      <c r="DL132" s="115"/>
      <c r="DM132" s="115"/>
      <c r="DN132" s="115"/>
      <c r="DO132" s="115"/>
      <c r="DP132" s="115"/>
      <c r="DQ132" s="115"/>
      <c r="DR132" s="115"/>
      <c r="DS132" s="115"/>
      <c r="DT132" s="115"/>
      <c r="DU132" s="115"/>
      <c r="DV132" s="115"/>
      <c r="DW132" s="115"/>
      <c r="DX132" s="115"/>
      <c r="DY132" s="115"/>
      <c r="DZ132" s="115"/>
      <c r="EA132" s="115"/>
      <c r="EB132" s="115"/>
      <c r="EC132" s="115"/>
      <c r="ED132" s="115"/>
      <c r="EE132" s="115"/>
      <c r="EF132" s="115"/>
      <c r="EG132" s="115"/>
      <c r="EH132" s="115"/>
      <c r="EI132" s="115"/>
      <c r="EJ132" s="115"/>
      <c r="EK132" s="115"/>
      <c r="EL132" s="115"/>
      <c r="EM132" s="115"/>
      <c r="EN132" s="115"/>
      <c r="EO132" s="115"/>
      <c r="EP132" s="115"/>
      <c r="EQ132" s="115"/>
      <c r="ER132" s="115"/>
      <c r="ES132" s="115"/>
      <c r="ET132" s="115"/>
      <c r="EU132" s="115"/>
      <c r="EV132" s="115"/>
      <c r="EW132" s="115"/>
      <c r="EX132" s="115"/>
      <c r="EY132" s="115"/>
      <c r="EZ132" s="115"/>
      <c r="FA132" s="115"/>
      <c r="FB132" s="115"/>
      <c r="FC132" s="115"/>
      <c r="FD132" s="115"/>
      <c r="FE132" s="115"/>
      <c r="FF132" s="115"/>
      <c r="FG132" s="115"/>
      <c r="FH132" s="115"/>
      <c r="FI132" s="115"/>
      <c r="FJ132" s="115"/>
      <c r="FK132" s="115"/>
      <c r="FL132" s="115"/>
      <c r="FM132" s="115"/>
      <c r="FN132" s="115"/>
      <c r="FO132" s="115"/>
      <c r="FP132" s="115"/>
      <c r="FQ132" s="115"/>
      <c r="FR132" s="115"/>
      <c r="FS132" s="115"/>
      <c r="FT132" s="115"/>
      <c r="FU132" s="115"/>
    </row>
    <row r="133" spans="1:177" s="129" customFormat="1" ht="14.25">
      <c r="A133" s="103"/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15"/>
      <c r="AG133" s="115"/>
      <c r="AH133" s="115"/>
      <c r="AI133" s="115"/>
      <c r="AJ133" s="115"/>
      <c r="AK133" s="115"/>
      <c r="AL133" s="115"/>
      <c r="AM133" s="115"/>
      <c r="AN133" s="115"/>
      <c r="AO133" s="115"/>
      <c r="AP133" s="115"/>
      <c r="AQ133" s="115"/>
      <c r="AR133" s="115"/>
      <c r="AS133" s="115"/>
      <c r="AT133" s="115"/>
      <c r="AU133" s="115"/>
      <c r="AV133" s="115"/>
      <c r="AW133" s="115"/>
      <c r="AX133" s="115"/>
      <c r="AY133" s="115"/>
      <c r="AZ133" s="115"/>
      <c r="BA133" s="115"/>
      <c r="BB133" s="115"/>
      <c r="BC133" s="115"/>
      <c r="BD133" s="115"/>
      <c r="BE133" s="115"/>
      <c r="BF133" s="115"/>
      <c r="BG133" s="115"/>
      <c r="BH133" s="115"/>
      <c r="BI133" s="115"/>
      <c r="BJ133" s="115"/>
      <c r="BK133" s="115"/>
      <c r="BL133" s="115"/>
      <c r="BM133" s="115"/>
      <c r="BN133" s="115"/>
      <c r="BO133" s="115"/>
      <c r="BP133" s="115"/>
      <c r="BQ133" s="115"/>
      <c r="BR133" s="115"/>
      <c r="BS133" s="115"/>
      <c r="BT133" s="115"/>
      <c r="BU133" s="115"/>
      <c r="BV133" s="115"/>
      <c r="BW133" s="115"/>
      <c r="BX133" s="115"/>
      <c r="BY133" s="115"/>
      <c r="BZ133" s="115"/>
      <c r="CA133" s="115"/>
      <c r="CB133" s="115"/>
      <c r="CC133" s="115"/>
      <c r="CD133" s="115"/>
      <c r="CE133" s="115"/>
      <c r="CF133" s="115"/>
      <c r="CG133" s="115"/>
      <c r="CH133" s="115"/>
      <c r="CI133" s="115"/>
      <c r="CJ133" s="115"/>
      <c r="CK133" s="115"/>
      <c r="CL133" s="115"/>
      <c r="CM133" s="115"/>
      <c r="CN133" s="115"/>
      <c r="CO133" s="115"/>
      <c r="CP133" s="115"/>
      <c r="CQ133" s="115"/>
      <c r="CR133" s="115"/>
      <c r="CS133" s="115"/>
      <c r="CT133" s="115"/>
      <c r="CU133" s="115"/>
      <c r="CV133" s="115"/>
      <c r="CW133" s="115"/>
      <c r="CX133" s="115"/>
      <c r="CY133" s="115"/>
      <c r="CZ133" s="115"/>
      <c r="DA133" s="115"/>
      <c r="DB133" s="115"/>
      <c r="DC133" s="115"/>
      <c r="DD133" s="115"/>
      <c r="DE133" s="115"/>
      <c r="DF133" s="115"/>
      <c r="DG133" s="115"/>
      <c r="DH133" s="115"/>
      <c r="DI133" s="115"/>
      <c r="DJ133" s="115"/>
      <c r="DK133" s="115"/>
      <c r="DL133" s="115"/>
      <c r="DM133" s="115"/>
      <c r="DN133" s="115"/>
      <c r="DO133" s="115"/>
      <c r="DP133" s="115"/>
      <c r="DQ133" s="115"/>
      <c r="DR133" s="115"/>
      <c r="DS133" s="115"/>
      <c r="DT133" s="115"/>
      <c r="DU133" s="115"/>
      <c r="DV133" s="115"/>
      <c r="DW133" s="115"/>
      <c r="DX133" s="115"/>
      <c r="DY133" s="115"/>
      <c r="DZ133" s="115"/>
      <c r="EA133" s="115"/>
      <c r="EB133" s="115"/>
      <c r="EC133" s="115"/>
      <c r="ED133" s="115"/>
      <c r="EE133" s="115"/>
      <c r="EF133" s="115"/>
      <c r="EG133" s="115"/>
      <c r="EH133" s="115"/>
      <c r="EI133" s="115"/>
      <c r="EJ133" s="115"/>
      <c r="EK133" s="115"/>
      <c r="EL133" s="115"/>
      <c r="EM133" s="115"/>
      <c r="EN133" s="115"/>
      <c r="EO133" s="115"/>
      <c r="EP133" s="115"/>
      <c r="EQ133" s="115"/>
      <c r="ER133" s="115"/>
      <c r="ES133" s="115"/>
      <c r="ET133" s="115"/>
      <c r="EU133" s="115"/>
      <c r="EV133" s="115"/>
      <c r="EW133" s="115"/>
      <c r="EX133" s="115"/>
      <c r="EY133" s="115"/>
      <c r="EZ133" s="115"/>
      <c r="FA133" s="115"/>
      <c r="FB133" s="115"/>
      <c r="FC133" s="115"/>
      <c r="FD133" s="115"/>
      <c r="FE133" s="115"/>
      <c r="FF133" s="115"/>
      <c r="FG133" s="115"/>
      <c r="FH133" s="115"/>
      <c r="FI133" s="115"/>
      <c r="FJ133" s="115"/>
      <c r="FK133" s="115"/>
      <c r="FL133" s="115"/>
      <c r="FM133" s="115"/>
      <c r="FN133" s="115"/>
      <c r="FO133" s="115"/>
      <c r="FP133" s="115"/>
      <c r="FQ133" s="115"/>
      <c r="FR133" s="115"/>
      <c r="FS133" s="115"/>
      <c r="FT133" s="115"/>
      <c r="FU133" s="115"/>
    </row>
    <row r="134" spans="1:177" s="129" customFormat="1" ht="14.25">
      <c r="A134" s="103"/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5"/>
      <c r="AK134" s="115"/>
      <c r="AL134" s="115"/>
      <c r="AM134" s="115"/>
      <c r="AN134" s="115"/>
      <c r="AO134" s="115"/>
      <c r="AP134" s="115"/>
      <c r="AQ134" s="115"/>
      <c r="AR134" s="115"/>
      <c r="AS134" s="115"/>
      <c r="AT134" s="115"/>
      <c r="AU134" s="115"/>
      <c r="AV134" s="115"/>
      <c r="AW134" s="115"/>
      <c r="AX134" s="115"/>
      <c r="AY134" s="115"/>
      <c r="AZ134" s="115"/>
      <c r="BA134" s="115"/>
      <c r="BB134" s="115"/>
      <c r="BC134" s="115"/>
      <c r="BD134" s="115"/>
      <c r="BE134" s="115"/>
      <c r="BF134" s="115"/>
      <c r="BG134" s="115"/>
      <c r="BH134" s="115"/>
      <c r="BI134" s="115"/>
      <c r="BJ134" s="115"/>
      <c r="BK134" s="115"/>
      <c r="BL134" s="115"/>
      <c r="BM134" s="115"/>
      <c r="BN134" s="115"/>
      <c r="BO134" s="115"/>
      <c r="BP134" s="115"/>
      <c r="BQ134" s="115"/>
      <c r="BR134" s="115"/>
      <c r="BS134" s="115"/>
      <c r="BT134" s="115"/>
      <c r="BU134" s="115"/>
      <c r="BV134" s="115"/>
      <c r="BW134" s="115"/>
      <c r="BX134" s="115"/>
      <c r="BY134" s="115"/>
      <c r="BZ134" s="115"/>
      <c r="CA134" s="115"/>
      <c r="CB134" s="115"/>
      <c r="CC134" s="115"/>
      <c r="CD134" s="115"/>
      <c r="CE134" s="115"/>
      <c r="CF134" s="115"/>
      <c r="CG134" s="115"/>
      <c r="CH134" s="115"/>
      <c r="CI134" s="115"/>
      <c r="CJ134" s="115"/>
      <c r="CK134" s="115"/>
      <c r="CL134" s="115"/>
      <c r="CM134" s="115"/>
      <c r="CN134" s="115"/>
      <c r="CO134" s="115"/>
      <c r="CP134" s="115"/>
      <c r="CQ134" s="115"/>
      <c r="CR134" s="115"/>
      <c r="CS134" s="115"/>
      <c r="CT134" s="115"/>
      <c r="CU134" s="115"/>
      <c r="CV134" s="115"/>
      <c r="CW134" s="115"/>
      <c r="CX134" s="115"/>
      <c r="CY134" s="115"/>
      <c r="CZ134" s="115"/>
      <c r="DA134" s="115"/>
      <c r="DB134" s="115"/>
      <c r="DC134" s="115"/>
      <c r="DD134" s="115"/>
      <c r="DE134" s="115"/>
      <c r="DF134" s="115"/>
      <c r="DG134" s="115"/>
      <c r="DH134" s="115"/>
      <c r="DI134" s="115"/>
      <c r="DJ134" s="115"/>
      <c r="DK134" s="115"/>
      <c r="DL134" s="115"/>
      <c r="DM134" s="115"/>
      <c r="DN134" s="115"/>
      <c r="DO134" s="115"/>
      <c r="DP134" s="115"/>
      <c r="DQ134" s="115"/>
      <c r="DR134" s="115"/>
      <c r="DS134" s="115"/>
      <c r="DT134" s="115"/>
      <c r="DU134" s="115"/>
      <c r="DV134" s="115"/>
      <c r="DW134" s="115"/>
      <c r="DX134" s="115"/>
      <c r="DY134" s="115"/>
      <c r="DZ134" s="115"/>
      <c r="EA134" s="115"/>
      <c r="EB134" s="115"/>
      <c r="EC134" s="115"/>
      <c r="ED134" s="115"/>
      <c r="EE134" s="115"/>
      <c r="EF134" s="115"/>
      <c r="EG134" s="115"/>
      <c r="EH134" s="115"/>
      <c r="EI134" s="115"/>
      <c r="EJ134" s="115"/>
      <c r="EK134" s="115"/>
      <c r="EL134" s="115"/>
      <c r="EM134" s="115"/>
      <c r="EN134" s="115"/>
      <c r="EO134" s="115"/>
      <c r="EP134" s="115"/>
      <c r="EQ134" s="115"/>
      <c r="ER134" s="115"/>
      <c r="ES134" s="115"/>
      <c r="ET134" s="115"/>
      <c r="EU134" s="115"/>
      <c r="EV134" s="115"/>
      <c r="EW134" s="115"/>
      <c r="EX134" s="115"/>
      <c r="EY134" s="115"/>
      <c r="EZ134" s="115"/>
      <c r="FA134" s="115"/>
      <c r="FB134" s="115"/>
      <c r="FC134" s="115"/>
      <c r="FD134" s="115"/>
      <c r="FE134" s="115"/>
      <c r="FF134" s="115"/>
      <c r="FG134" s="115"/>
      <c r="FH134" s="115"/>
      <c r="FI134" s="115"/>
      <c r="FJ134" s="115"/>
      <c r="FK134" s="115"/>
      <c r="FL134" s="115"/>
      <c r="FM134" s="115"/>
      <c r="FN134" s="115"/>
      <c r="FO134" s="115"/>
      <c r="FP134" s="115"/>
      <c r="FQ134" s="115"/>
      <c r="FR134" s="115"/>
      <c r="FS134" s="115"/>
      <c r="FT134" s="115"/>
      <c r="FU134" s="115"/>
    </row>
    <row r="135" spans="1:177" s="129" customFormat="1" ht="14.25">
      <c r="A135" s="103"/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115"/>
      <c r="AF135" s="115"/>
      <c r="AG135" s="115"/>
      <c r="AH135" s="115"/>
      <c r="AI135" s="115"/>
      <c r="AJ135" s="115"/>
      <c r="AK135" s="115"/>
      <c r="AL135" s="115"/>
      <c r="AM135" s="115"/>
      <c r="AN135" s="115"/>
      <c r="AO135" s="115"/>
      <c r="AP135" s="115"/>
      <c r="AQ135" s="115"/>
      <c r="AR135" s="115"/>
      <c r="AS135" s="115"/>
      <c r="AT135" s="115"/>
      <c r="AU135" s="115"/>
      <c r="AV135" s="115"/>
      <c r="AW135" s="115"/>
      <c r="AX135" s="115"/>
      <c r="AY135" s="115"/>
      <c r="AZ135" s="115"/>
      <c r="BA135" s="115"/>
      <c r="BB135" s="115"/>
      <c r="BC135" s="115"/>
      <c r="BD135" s="115"/>
      <c r="BE135" s="115"/>
      <c r="BF135" s="115"/>
      <c r="BG135" s="115"/>
      <c r="BH135" s="115"/>
      <c r="BI135" s="115"/>
      <c r="BJ135" s="115"/>
      <c r="BK135" s="115"/>
      <c r="BL135" s="115"/>
      <c r="BM135" s="115"/>
      <c r="BN135" s="115"/>
      <c r="BO135" s="115"/>
      <c r="BP135" s="115"/>
      <c r="BQ135" s="115"/>
      <c r="BR135" s="115"/>
      <c r="BS135" s="115"/>
      <c r="BT135" s="115"/>
      <c r="BU135" s="115"/>
      <c r="BV135" s="115"/>
      <c r="BW135" s="115"/>
      <c r="BX135" s="115"/>
      <c r="BY135" s="115"/>
      <c r="BZ135" s="115"/>
      <c r="CA135" s="115"/>
      <c r="CB135" s="115"/>
      <c r="CC135" s="115"/>
      <c r="CD135" s="115"/>
      <c r="CE135" s="115"/>
      <c r="CF135" s="115"/>
      <c r="CG135" s="115"/>
      <c r="CH135" s="115"/>
      <c r="CI135" s="115"/>
      <c r="CJ135" s="115"/>
      <c r="CK135" s="115"/>
      <c r="CL135" s="115"/>
      <c r="CM135" s="115"/>
      <c r="CN135" s="115"/>
      <c r="CO135" s="115"/>
      <c r="CP135" s="115"/>
      <c r="CQ135" s="115"/>
      <c r="CR135" s="115"/>
      <c r="CS135" s="115"/>
      <c r="CT135" s="115"/>
      <c r="CU135" s="115"/>
      <c r="CV135" s="115"/>
      <c r="CW135" s="115"/>
      <c r="CX135" s="115"/>
      <c r="CY135" s="115"/>
      <c r="CZ135" s="115"/>
      <c r="DA135" s="115"/>
      <c r="DB135" s="115"/>
      <c r="DC135" s="115"/>
      <c r="DD135" s="115"/>
      <c r="DE135" s="115"/>
      <c r="DF135" s="115"/>
      <c r="DG135" s="115"/>
      <c r="DH135" s="115"/>
      <c r="DI135" s="115"/>
      <c r="DJ135" s="115"/>
      <c r="DK135" s="115"/>
      <c r="DL135" s="115"/>
      <c r="DM135" s="115"/>
      <c r="DN135" s="115"/>
      <c r="DO135" s="115"/>
      <c r="DP135" s="115"/>
      <c r="DQ135" s="115"/>
      <c r="DR135" s="115"/>
      <c r="DS135" s="115"/>
      <c r="DT135" s="115"/>
      <c r="DU135" s="115"/>
      <c r="DV135" s="115"/>
      <c r="DW135" s="115"/>
      <c r="DX135" s="115"/>
      <c r="DY135" s="115"/>
      <c r="DZ135" s="115"/>
      <c r="EA135" s="115"/>
      <c r="EB135" s="115"/>
      <c r="EC135" s="115"/>
      <c r="ED135" s="115"/>
      <c r="EE135" s="115"/>
      <c r="EF135" s="115"/>
      <c r="EG135" s="115"/>
      <c r="EH135" s="115"/>
      <c r="EI135" s="115"/>
      <c r="EJ135" s="115"/>
      <c r="EK135" s="115"/>
      <c r="EL135" s="115"/>
      <c r="EM135" s="115"/>
      <c r="EN135" s="115"/>
      <c r="EO135" s="115"/>
      <c r="EP135" s="115"/>
      <c r="EQ135" s="115"/>
      <c r="ER135" s="115"/>
      <c r="ES135" s="115"/>
      <c r="ET135" s="115"/>
      <c r="EU135" s="115"/>
      <c r="EV135" s="115"/>
      <c r="EW135" s="115"/>
      <c r="EX135" s="115"/>
      <c r="EY135" s="115"/>
      <c r="EZ135" s="115"/>
      <c r="FA135" s="115"/>
      <c r="FB135" s="115"/>
      <c r="FC135" s="115"/>
      <c r="FD135" s="115"/>
      <c r="FE135" s="115"/>
      <c r="FF135" s="115"/>
      <c r="FG135" s="115"/>
      <c r="FH135" s="115"/>
      <c r="FI135" s="115"/>
      <c r="FJ135" s="115"/>
      <c r="FK135" s="115"/>
      <c r="FL135" s="115"/>
      <c r="FM135" s="115"/>
      <c r="FN135" s="115"/>
      <c r="FO135" s="115"/>
      <c r="FP135" s="115"/>
      <c r="FQ135" s="115"/>
      <c r="FR135" s="115"/>
      <c r="FS135" s="115"/>
      <c r="FT135" s="115"/>
      <c r="FU135" s="115"/>
    </row>
    <row r="136" spans="1:177" s="129" customFormat="1" ht="14.25">
      <c r="A136" s="103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5"/>
      <c r="AI136" s="115"/>
      <c r="AJ136" s="115"/>
      <c r="AK136" s="115"/>
      <c r="AL136" s="115"/>
      <c r="AM136" s="115"/>
      <c r="AN136" s="115"/>
      <c r="AO136" s="115"/>
      <c r="AP136" s="115"/>
      <c r="AQ136" s="115"/>
      <c r="AR136" s="115"/>
      <c r="AS136" s="115"/>
      <c r="AT136" s="115"/>
      <c r="AU136" s="115"/>
      <c r="AV136" s="115"/>
      <c r="AW136" s="115"/>
      <c r="AX136" s="115"/>
      <c r="AY136" s="115"/>
      <c r="AZ136" s="115"/>
      <c r="BA136" s="115"/>
      <c r="BB136" s="115"/>
      <c r="BC136" s="115"/>
      <c r="BD136" s="115"/>
      <c r="BE136" s="115"/>
      <c r="BF136" s="115"/>
      <c r="BG136" s="115"/>
      <c r="BH136" s="115"/>
      <c r="BI136" s="115"/>
      <c r="BJ136" s="115"/>
      <c r="BK136" s="115"/>
      <c r="BL136" s="115"/>
      <c r="BM136" s="115"/>
      <c r="BN136" s="115"/>
      <c r="BO136" s="115"/>
      <c r="BP136" s="115"/>
      <c r="BQ136" s="115"/>
      <c r="BR136" s="115"/>
      <c r="BS136" s="115"/>
      <c r="BT136" s="115"/>
      <c r="BU136" s="115"/>
      <c r="BV136" s="115"/>
      <c r="BW136" s="115"/>
      <c r="BX136" s="115"/>
      <c r="BY136" s="115"/>
      <c r="BZ136" s="115"/>
      <c r="CA136" s="115"/>
      <c r="CB136" s="115"/>
      <c r="CC136" s="115"/>
      <c r="CD136" s="115"/>
      <c r="CE136" s="115"/>
      <c r="CF136" s="115"/>
      <c r="CG136" s="115"/>
      <c r="CH136" s="115"/>
      <c r="CI136" s="115"/>
      <c r="CJ136" s="115"/>
      <c r="CK136" s="115"/>
      <c r="CL136" s="115"/>
      <c r="CM136" s="115"/>
      <c r="CN136" s="115"/>
      <c r="CO136" s="115"/>
      <c r="CP136" s="115"/>
      <c r="CQ136" s="115"/>
      <c r="CR136" s="115"/>
      <c r="CS136" s="115"/>
      <c r="CT136" s="115"/>
      <c r="CU136" s="115"/>
      <c r="CV136" s="115"/>
      <c r="CW136" s="115"/>
      <c r="CX136" s="115"/>
      <c r="CY136" s="115"/>
      <c r="CZ136" s="115"/>
      <c r="DA136" s="115"/>
      <c r="DB136" s="115"/>
      <c r="DC136" s="115"/>
      <c r="DD136" s="115"/>
      <c r="DE136" s="115"/>
      <c r="DF136" s="115"/>
      <c r="DG136" s="115"/>
      <c r="DH136" s="115"/>
      <c r="DI136" s="115"/>
      <c r="DJ136" s="115"/>
      <c r="DK136" s="115"/>
      <c r="DL136" s="115"/>
      <c r="DM136" s="115"/>
      <c r="DN136" s="115"/>
      <c r="DO136" s="115"/>
      <c r="DP136" s="115"/>
      <c r="DQ136" s="115"/>
      <c r="DR136" s="115"/>
      <c r="DS136" s="115"/>
      <c r="DT136" s="115"/>
      <c r="DU136" s="115"/>
      <c r="DV136" s="115"/>
      <c r="DW136" s="115"/>
      <c r="DX136" s="115"/>
      <c r="DY136" s="115"/>
      <c r="DZ136" s="115"/>
      <c r="EA136" s="115"/>
      <c r="EB136" s="115"/>
      <c r="EC136" s="115"/>
      <c r="ED136" s="115"/>
      <c r="EE136" s="115"/>
      <c r="EF136" s="115"/>
      <c r="EG136" s="115"/>
      <c r="EH136" s="115"/>
      <c r="EI136" s="115"/>
      <c r="EJ136" s="115"/>
      <c r="EK136" s="115"/>
      <c r="EL136" s="115"/>
      <c r="EM136" s="115"/>
      <c r="EN136" s="115"/>
      <c r="EO136" s="115"/>
      <c r="EP136" s="115"/>
      <c r="EQ136" s="115"/>
      <c r="ER136" s="115"/>
      <c r="ES136" s="115"/>
      <c r="ET136" s="115"/>
      <c r="EU136" s="115"/>
      <c r="EV136" s="115"/>
      <c r="EW136" s="115"/>
      <c r="EX136" s="115"/>
      <c r="EY136" s="115"/>
      <c r="EZ136" s="115"/>
      <c r="FA136" s="115"/>
      <c r="FB136" s="115"/>
      <c r="FC136" s="115"/>
      <c r="FD136" s="115"/>
      <c r="FE136" s="115"/>
      <c r="FF136" s="115"/>
      <c r="FG136" s="115"/>
      <c r="FH136" s="115"/>
      <c r="FI136" s="115"/>
      <c r="FJ136" s="115"/>
      <c r="FK136" s="115"/>
      <c r="FL136" s="115"/>
      <c r="FM136" s="115"/>
      <c r="FN136" s="115"/>
      <c r="FO136" s="115"/>
      <c r="FP136" s="115"/>
      <c r="FQ136" s="115"/>
      <c r="FR136" s="115"/>
      <c r="FS136" s="115"/>
      <c r="FT136" s="115"/>
      <c r="FU136" s="115"/>
    </row>
    <row r="137" spans="1:177" s="129" customFormat="1" ht="14.25">
      <c r="A137" s="103"/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5"/>
      <c r="AO137" s="115"/>
      <c r="AP137" s="115"/>
      <c r="AQ137" s="115"/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115"/>
      <c r="BB137" s="115"/>
      <c r="BC137" s="115"/>
      <c r="BD137" s="115"/>
      <c r="BE137" s="115"/>
      <c r="BF137" s="115"/>
      <c r="BG137" s="115"/>
      <c r="BH137" s="115"/>
      <c r="BI137" s="115"/>
      <c r="BJ137" s="115"/>
      <c r="BK137" s="115"/>
      <c r="BL137" s="115"/>
      <c r="BM137" s="115"/>
      <c r="BN137" s="115"/>
      <c r="BO137" s="115"/>
      <c r="BP137" s="115"/>
      <c r="BQ137" s="115"/>
      <c r="BR137" s="115"/>
      <c r="BS137" s="115"/>
      <c r="BT137" s="115"/>
      <c r="BU137" s="115"/>
      <c r="BV137" s="115"/>
      <c r="BW137" s="115"/>
      <c r="BX137" s="115"/>
      <c r="BY137" s="115"/>
      <c r="BZ137" s="115"/>
      <c r="CA137" s="115"/>
      <c r="CB137" s="115"/>
      <c r="CC137" s="115"/>
      <c r="CD137" s="115"/>
      <c r="CE137" s="115"/>
      <c r="CF137" s="115"/>
      <c r="CG137" s="115"/>
      <c r="CH137" s="115"/>
      <c r="CI137" s="115"/>
      <c r="CJ137" s="115"/>
      <c r="CK137" s="115"/>
      <c r="CL137" s="115"/>
      <c r="CM137" s="115"/>
      <c r="CN137" s="115"/>
      <c r="CO137" s="115"/>
      <c r="CP137" s="115"/>
      <c r="CQ137" s="115"/>
      <c r="CR137" s="115"/>
      <c r="CS137" s="115"/>
      <c r="CT137" s="115"/>
      <c r="CU137" s="115"/>
      <c r="CV137" s="115"/>
      <c r="CW137" s="115"/>
      <c r="CX137" s="115"/>
      <c r="CY137" s="115"/>
      <c r="CZ137" s="115"/>
      <c r="DA137" s="115"/>
      <c r="DB137" s="115"/>
      <c r="DC137" s="115"/>
      <c r="DD137" s="115"/>
      <c r="DE137" s="115"/>
      <c r="DF137" s="115"/>
      <c r="DG137" s="115"/>
      <c r="DH137" s="115"/>
      <c r="DI137" s="115"/>
      <c r="DJ137" s="115"/>
      <c r="DK137" s="115"/>
      <c r="DL137" s="115"/>
      <c r="DM137" s="115"/>
      <c r="DN137" s="115"/>
      <c r="DO137" s="115"/>
      <c r="DP137" s="115"/>
      <c r="DQ137" s="115"/>
      <c r="DR137" s="115"/>
      <c r="DS137" s="115"/>
      <c r="DT137" s="115"/>
      <c r="DU137" s="115"/>
      <c r="DV137" s="115"/>
      <c r="DW137" s="115"/>
      <c r="DX137" s="115"/>
      <c r="DY137" s="115"/>
      <c r="DZ137" s="115"/>
      <c r="EA137" s="115"/>
      <c r="EB137" s="115"/>
      <c r="EC137" s="115"/>
      <c r="ED137" s="115"/>
      <c r="EE137" s="115"/>
      <c r="EF137" s="115"/>
      <c r="EG137" s="115"/>
      <c r="EH137" s="115"/>
      <c r="EI137" s="115"/>
      <c r="EJ137" s="115"/>
      <c r="EK137" s="115"/>
      <c r="EL137" s="115"/>
      <c r="EM137" s="115"/>
      <c r="EN137" s="115"/>
      <c r="EO137" s="115"/>
      <c r="EP137" s="115"/>
      <c r="EQ137" s="115"/>
      <c r="ER137" s="115"/>
      <c r="ES137" s="115"/>
      <c r="ET137" s="115"/>
      <c r="EU137" s="115"/>
      <c r="EV137" s="115"/>
      <c r="EW137" s="115"/>
      <c r="EX137" s="115"/>
      <c r="EY137" s="115"/>
      <c r="EZ137" s="115"/>
      <c r="FA137" s="115"/>
      <c r="FB137" s="115"/>
      <c r="FC137" s="115"/>
      <c r="FD137" s="115"/>
      <c r="FE137" s="115"/>
      <c r="FF137" s="115"/>
      <c r="FG137" s="115"/>
      <c r="FH137" s="115"/>
      <c r="FI137" s="115"/>
      <c r="FJ137" s="115"/>
      <c r="FK137" s="115"/>
      <c r="FL137" s="115"/>
      <c r="FM137" s="115"/>
      <c r="FN137" s="115"/>
      <c r="FO137" s="115"/>
      <c r="FP137" s="115"/>
      <c r="FQ137" s="115"/>
      <c r="FR137" s="115"/>
      <c r="FS137" s="115"/>
      <c r="FT137" s="115"/>
      <c r="FU137" s="115"/>
    </row>
    <row r="138" spans="1:177" s="129" customFormat="1" ht="14.25">
      <c r="A138" s="103"/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  <c r="AG138" s="115"/>
      <c r="AH138" s="115"/>
      <c r="AI138" s="115"/>
      <c r="AJ138" s="115"/>
      <c r="AK138" s="115"/>
      <c r="AL138" s="115"/>
      <c r="AM138" s="115"/>
      <c r="AN138" s="115"/>
      <c r="AO138" s="115"/>
      <c r="AP138" s="115"/>
      <c r="AQ138" s="115"/>
      <c r="AR138" s="115"/>
      <c r="AS138" s="115"/>
      <c r="AT138" s="115"/>
      <c r="AU138" s="115"/>
      <c r="AV138" s="115"/>
      <c r="AW138" s="115"/>
      <c r="AX138" s="115"/>
      <c r="AY138" s="115"/>
      <c r="AZ138" s="115"/>
      <c r="BA138" s="115"/>
      <c r="BB138" s="115"/>
      <c r="BC138" s="115"/>
      <c r="BD138" s="115"/>
      <c r="BE138" s="115"/>
      <c r="BF138" s="115"/>
      <c r="BG138" s="115"/>
      <c r="BH138" s="115"/>
      <c r="BI138" s="115"/>
      <c r="BJ138" s="115"/>
      <c r="BK138" s="115"/>
      <c r="BL138" s="115"/>
      <c r="BM138" s="115"/>
      <c r="BN138" s="115"/>
      <c r="BO138" s="115"/>
      <c r="BP138" s="115"/>
      <c r="BQ138" s="115"/>
      <c r="BR138" s="115"/>
      <c r="BS138" s="115"/>
      <c r="BT138" s="115"/>
      <c r="BU138" s="115"/>
      <c r="BV138" s="115"/>
      <c r="BW138" s="115"/>
      <c r="BX138" s="115"/>
      <c r="BY138" s="115"/>
      <c r="BZ138" s="115"/>
      <c r="CA138" s="115"/>
      <c r="CB138" s="115"/>
      <c r="CC138" s="115"/>
      <c r="CD138" s="115"/>
      <c r="CE138" s="115"/>
      <c r="CF138" s="115"/>
      <c r="CG138" s="115"/>
      <c r="CH138" s="115"/>
      <c r="CI138" s="115"/>
      <c r="CJ138" s="115"/>
      <c r="CK138" s="115"/>
      <c r="CL138" s="115"/>
      <c r="CM138" s="115"/>
      <c r="CN138" s="115"/>
      <c r="CO138" s="115"/>
      <c r="CP138" s="115"/>
      <c r="CQ138" s="115"/>
      <c r="CR138" s="115"/>
      <c r="CS138" s="115"/>
      <c r="CT138" s="115"/>
      <c r="CU138" s="115"/>
      <c r="CV138" s="115"/>
      <c r="CW138" s="115"/>
      <c r="CX138" s="115"/>
      <c r="CY138" s="115"/>
      <c r="CZ138" s="115"/>
      <c r="DA138" s="115"/>
      <c r="DB138" s="115"/>
      <c r="DC138" s="115"/>
      <c r="DD138" s="115"/>
      <c r="DE138" s="115"/>
      <c r="DF138" s="115"/>
      <c r="DG138" s="115"/>
      <c r="DH138" s="115"/>
      <c r="DI138" s="115"/>
      <c r="DJ138" s="115"/>
      <c r="DK138" s="115"/>
      <c r="DL138" s="115"/>
      <c r="DM138" s="115"/>
      <c r="DN138" s="115"/>
      <c r="DO138" s="115"/>
      <c r="DP138" s="115"/>
      <c r="DQ138" s="115"/>
      <c r="DR138" s="115"/>
      <c r="DS138" s="115"/>
      <c r="DT138" s="115"/>
      <c r="DU138" s="115"/>
      <c r="DV138" s="115"/>
      <c r="DW138" s="115"/>
      <c r="DX138" s="115"/>
      <c r="DY138" s="115"/>
      <c r="DZ138" s="115"/>
      <c r="EA138" s="115"/>
      <c r="EB138" s="115"/>
      <c r="EC138" s="115"/>
      <c r="ED138" s="115"/>
      <c r="EE138" s="115"/>
      <c r="EF138" s="115"/>
      <c r="EG138" s="115"/>
      <c r="EH138" s="115"/>
      <c r="EI138" s="115"/>
      <c r="EJ138" s="115"/>
      <c r="EK138" s="115"/>
      <c r="EL138" s="115"/>
      <c r="EM138" s="115"/>
      <c r="EN138" s="115"/>
      <c r="EO138" s="115"/>
      <c r="EP138" s="115"/>
      <c r="EQ138" s="115"/>
      <c r="ER138" s="115"/>
      <c r="ES138" s="115"/>
      <c r="ET138" s="115"/>
      <c r="EU138" s="115"/>
      <c r="EV138" s="115"/>
      <c r="EW138" s="115"/>
      <c r="EX138" s="115"/>
      <c r="EY138" s="115"/>
      <c r="EZ138" s="115"/>
      <c r="FA138" s="115"/>
      <c r="FB138" s="115"/>
      <c r="FC138" s="115"/>
      <c r="FD138" s="115"/>
      <c r="FE138" s="115"/>
      <c r="FF138" s="115"/>
      <c r="FG138" s="115"/>
      <c r="FH138" s="115"/>
      <c r="FI138" s="115"/>
      <c r="FJ138" s="115"/>
      <c r="FK138" s="115"/>
      <c r="FL138" s="115"/>
      <c r="FM138" s="115"/>
      <c r="FN138" s="115"/>
      <c r="FO138" s="115"/>
      <c r="FP138" s="115"/>
      <c r="FQ138" s="115"/>
      <c r="FR138" s="115"/>
      <c r="FS138" s="115"/>
      <c r="FT138" s="115"/>
      <c r="FU138" s="115"/>
    </row>
    <row r="139" spans="1:177" s="129" customFormat="1" ht="14.25">
      <c r="A139" s="103"/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15"/>
      <c r="AG139" s="115"/>
      <c r="AH139" s="115"/>
      <c r="AI139" s="115"/>
      <c r="AJ139" s="115"/>
      <c r="AK139" s="115"/>
      <c r="AL139" s="115"/>
      <c r="AM139" s="115"/>
      <c r="AN139" s="115"/>
      <c r="AO139" s="115"/>
      <c r="AP139" s="115"/>
      <c r="AQ139" s="115"/>
      <c r="AR139" s="115"/>
      <c r="AS139" s="115"/>
      <c r="AT139" s="115"/>
      <c r="AU139" s="115"/>
      <c r="AV139" s="115"/>
      <c r="AW139" s="115"/>
      <c r="AX139" s="115"/>
      <c r="AY139" s="115"/>
      <c r="AZ139" s="115"/>
      <c r="BA139" s="115"/>
      <c r="BB139" s="115"/>
      <c r="BC139" s="115"/>
      <c r="BD139" s="115"/>
      <c r="BE139" s="115"/>
      <c r="BF139" s="115"/>
      <c r="BG139" s="115"/>
      <c r="BH139" s="115"/>
      <c r="BI139" s="115"/>
      <c r="BJ139" s="115"/>
      <c r="BK139" s="115"/>
      <c r="BL139" s="115"/>
      <c r="BM139" s="115"/>
      <c r="BN139" s="115"/>
      <c r="BO139" s="115"/>
      <c r="BP139" s="115"/>
      <c r="BQ139" s="115"/>
      <c r="BR139" s="115"/>
      <c r="BS139" s="115"/>
      <c r="BT139" s="115"/>
      <c r="BU139" s="115"/>
      <c r="BV139" s="115"/>
      <c r="BW139" s="115"/>
      <c r="BX139" s="115"/>
      <c r="BY139" s="115"/>
      <c r="BZ139" s="115"/>
      <c r="CA139" s="115"/>
      <c r="CB139" s="115"/>
      <c r="CC139" s="115"/>
      <c r="CD139" s="115"/>
      <c r="CE139" s="115"/>
      <c r="CF139" s="115"/>
      <c r="CG139" s="115"/>
      <c r="CH139" s="115"/>
      <c r="CI139" s="115"/>
      <c r="CJ139" s="115"/>
      <c r="CK139" s="115"/>
      <c r="CL139" s="115"/>
      <c r="CM139" s="115"/>
      <c r="CN139" s="115"/>
      <c r="CO139" s="115"/>
      <c r="CP139" s="115"/>
      <c r="CQ139" s="115"/>
      <c r="CR139" s="115"/>
      <c r="CS139" s="115"/>
      <c r="CT139" s="115"/>
      <c r="CU139" s="115"/>
      <c r="CV139" s="115"/>
      <c r="CW139" s="115"/>
      <c r="CX139" s="115"/>
      <c r="CY139" s="115"/>
      <c r="CZ139" s="115"/>
      <c r="DA139" s="115"/>
      <c r="DB139" s="115"/>
      <c r="DC139" s="115"/>
      <c r="DD139" s="115"/>
      <c r="DE139" s="115"/>
      <c r="DF139" s="115"/>
      <c r="DG139" s="115"/>
      <c r="DH139" s="115"/>
      <c r="DI139" s="115"/>
      <c r="DJ139" s="115"/>
      <c r="DK139" s="115"/>
      <c r="DL139" s="115"/>
      <c r="DM139" s="115"/>
      <c r="DN139" s="115"/>
      <c r="DO139" s="115"/>
      <c r="DP139" s="115"/>
      <c r="DQ139" s="115"/>
      <c r="DR139" s="115"/>
      <c r="DS139" s="115"/>
      <c r="DT139" s="115"/>
      <c r="DU139" s="115"/>
      <c r="DV139" s="115"/>
      <c r="DW139" s="115"/>
      <c r="DX139" s="115"/>
      <c r="DY139" s="115"/>
      <c r="DZ139" s="115"/>
      <c r="EA139" s="115"/>
      <c r="EB139" s="115"/>
      <c r="EC139" s="115"/>
      <c r="ED139" s="115"/>
      <c r="EE139" s="115"/>
      <c r="EF139" s="115"/>
      <c r="EG139" s="115"/>
      <c r="EH139" s="115"/>
      <c r="EI139" s="115"/>
      <c r="EJ139" s="115"/>
      <c r="EK139" s="115"/>
      <c r="EL139" s="115"/>
      <c r="EM139" s="115"/>
      <c r="EN139" s="115"/>
      <c r="EO139" s="115"/>
      <c r="EP139" s="115"/>
      <c r="EQ139" s="115"/>
      <c r="ER139" s="115"/>
      <c r="ES139" s="115"/>
      <c r="ET139" s="115"/>
      <c r="EU139" s="115"/>
      <c r="EV139" s="115"/>
      <c r="EW139" s="115"/>
      <c r="EX139" s="115"/>
      <c r="EY139" s="115"/>
      <c r="EZ139" s="115"/>
      <c r="FA139" s="115"/>
      <c r="FB139" s="115"/>
      <c r="FC139" s="115"/>
      <c r="FD139" s="115"/>
      <c r="FE139" s="115"/>
      <c r="FF139" s="115"/>
      <c r="FG139" s="115"/>
      <c r="FH139" s="115"/>
      <c r="FI139" s="115"/>
      <c r="FJ139" s="115"/>
      <c r="FK139" s="115"/>
      <c r="FL139" s="115"/>
      <c r="FM139" s="115"/>
      <c r="FN139" s="115"/>
      <c r="FO139" s="115"/>
      <c r="FP139" s="115"/>
      <c r="FQ139" s="115"/>
      <c r="FR139" s="115"/>
      <c r="FS139" s="115"/>
      <c r="FT139" s="115"/>
      <c r="FU139" s="115"/>
    </row>
    <row r="140" spans="1:177" s="129" customFormat="1" ht="14.25">
      <c r="A140" s="103"/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5"/>
      <c r="AF140" s="115"/>
      <c r="AG140" s="115"/>
      <c r="AH140" s="115"/>
      <c r="AI140" s="115"/>
      <c r="AJ140" s="115"/>
      <c r="AK140" s="115"/>
      <c r="AL140" s="115"/>
      <c r="AM140" s="115"/>
      <c r="AN140" s="115"/>
      <c r="AO140" s="115"/>
      <c r="AP140" s="115"/>
      <c r="AQ140" s="115"/>
      <c r="AR140" s="115"/>
      <c r="AS140" s="115"/>
      <c r="AT140" s="115"/>
      <c r="AU140" s="115"/>
      <c r="AV140" s="115"/>
      <c r="AW140" s="115"/>
      <c r="AX140" s="115"/>
      <c r="AY140" s="115"/>
      <c r="AZ140" s="115"/>
      <c r="BA140" s="115"/>
      <c r="BB140" s="115"/>
      <c r="BC140" s="115"/>
      <c r="BD140" s="115"/>
      <c r="BE140" s="115"/>
      <c r="BF140" s="115"/>
      <c r="BG140" s="115"/>
      <c r="BH140" s="115"/>
      <c r="BI140" s="115"/>
      <c r="BJ140" s="115"/>
      <c r="BK140" s="115"/>
      <c r="BL140" s="115"/>
      <c r="BM140" s="115"/>
      <c r="BN140" s="115"/>
      <c r="BO140" s="115"/>
      <c r="BP140" s="115"/>
      <c r="BQ140" s="115"/>
      <c r="BR140" s="115"/>
      <c r="BS140" s="115"/>
      <c r="BT140" s="115"/>
      <c r="BU140" s="115"/>
      <c r="BV140" s="115"/>
      <c r="BW140" s="115"/>
      <c r="BX140" s="115"/>
      <c r="BY140" s="115"/>
      <c r="BZ140" s="115"/>
      <c r="CA140" s="115"/>
      <c r="CB140" s="115"/>
      <c r="CC140" s="115"/>
      <c r="CD140" s="115"/>
      <c r="CE140" s="115"/>
      <c r="CF140" s="115"/>
      <c r="CG140" s="115"/>
      <c r="CH140" s="115"/>
      <c r="CI140" s="115"/>
      <c r="CJ140" s="115"/>
      <c r="CK140" s="115"/>
      <c r="CL140" s="115"/>
      <c r="CM140" s="115"/>
      <c r="CN140" s="115"/>
      <c r="CO140" s="115"/>
      <c r="CP140" s="115"/>
      <c r="CQ140" s="115"/>
      <c r="CR140" s="115"/>
      <c r="CS140" s="115"/>
      <c r="CT140" s="115"/>
      <c r="CU140" s="115"/>
      <c r="CV140" s="115"/>
      <c r="CW140" s="115"/>
      <c r="CX140" s="115"/>
      <c r="CY140" s="115"/>
      <c r="CZ140" s="115"/>
      <c r="DA140" s="115"/>
      <c r="DB140" s="115"/>
      <c r="DC140" s="115"/>
      <c r="DD140" s="115"/>
      <c r="DE140" s="115"/>
      <c r="DF140" s="115"/>
      <c r="DG140" s="115"/>
      <c r="DH140" s="115"/>
      <c r="DI140" s="115"/>
      <c r="DJ140" s="115"/>
      <c r="DK140" s="115"/>
      <c r="DL140" s="115"/>
      <c r="DM140" s="115"/>
      <c r="DN140" s="115"/>
      <c r="DO140" s="115"/>
      <c r="DP140" s="115"/>
      <c r="DQ140" s="115"/>
      <c r="DR140" s="115"/>
      <c r="DS140" s="115"/>
      <c r="DT140" s="115"/>
      <c r="DU140" s="115"/>
      <c r="DV140" s="115"/>
      <c r="DW140" s="115"/>
      <c r="DX140" s="115"/>
      <c r="DY140" s="115"/>
      <c r="DZ140" s="115"/>
      <c r="EA140" s="115"/>
      <c r="EB140" s="115"/>
      <c r="EC140" s="115"/>
      <c r="ED140" s="115"/>
      <c r="EE140" s="115"/>
      <c r="EF140" s="115"/>
      <c r="EG140" s="115"/>
      <c r="EH140" s="115"/>
      <c r="EI140" s="115"/>
      <c r="EJ140" s="115"/>
      <c r="EK140" s="115"/>
      <c r="EL140" s="115"/>
      <c r="EM140" s="115"/>
      <c r="EN140" s="115"/>
      <c r="EO140" s="115"/>
      <c r="EP140" s="115"/>
      <c r="EQ140" s="115"/>
      <c r="ER140" s="115"/>
      <c r="ES140" s="115"/>
      <c r="ET140" s="115"/>
      <c r="EU140" s="115"/>
      <c r="EV140" s="115"/>
      <c r="EW140" s="115"/>
      <c r="EX140" s="115"/>
      <c r="EY140" s="115"/>
      <c r="EZ140" s="115"/>
      <c r="FA140" s="115"/>
      <c r="FB140" s="115"/>
      <c r="FC140" s="115"/>
      <c r="FD140" s="115"/>
      <c r="FE140" s="115"/>
      <c r="FF140" s="115"/>
      <c r="FG140" s="115"/>
      <c r="FH140" s="115"/>
      <c r="FI140" s="115"/>
      <c r="FJ140" s="115"/>
      <c r="FK140" s="115"/>
      <c r="FL140" s="115"/>
      <c r="FM140" s="115"/>
      <c r="FN140" s="115"/>
      <c r="FO140" s="115"/>
      <c r="FP140" s="115"/>
      <c r="FQ140" s="115"/>
      <c r="FR140" s="115"/>
      <c r="FS140" s="115"/>
      <c r="FT140" s="115"/>
      <c r="FU140" s="115"/>
    </row>
    <row r="141" spans="1:177" s="129" customFormat="1" ht="14.25">
      <c r="A141" s="103"/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15"/>
      <c r="AG141" s="115"/>
      <c r="AH141" s="115"/>
      <c r="AI141" s="115"/>
      <c r="AJ141" s="115"/>
      <c r="AK141" s="115"/>
      <c r="AL141" s="115"/>
      <c r="AM141" s="115"/>
      <c r="AN141" s="115"/>
      <c r="AO141" s="115"/>
      <c r="AP141" s="115"/>
      <c r="AQ141" s="115"/>
      <c r="AR141" s="115"/>
      <c r="AS141" s="115"/>
      <c r="AT141" s="115"/>
      <c r="AU141" s="115"/>
      <c r="AV141" s="115"/>
      <c r="AW141" s="115"/>
      <c r="AX141" s="115"/>
      <c r="AY141" s="115"/>
      <c r="AZ141" s="115"/>
      <c r="BA141" s="115"/>
      <c r="BB141" s="115"/>
      <c r="BC141" s="115"/>
      <c r="BD141" s="115"/>
      <c r="BE141" s="115"/>
      <c r="BF141" s="115"/>
      <c r="BG141" s="115"/>
      <c r="BH141" s="115"/>
      <c r="BI141" s="115"/>
      <c r="BJ141" s="115"/>
      <c r="BK141" s="115"/>
      <c r="BL141" s="115"/>
      <c r="BM141" s="115"/>
      <c r="BN141" s="115"/>
      <c r="BO141" s="115"/>
      <c r="BP141" s="115"/>
      <c r="BQ141" s="115"/>
      <c r="BR141" s="115"/>
      <c r="BS141" s="115"/>
      <c r="BT141" s="115"/>
      <c r="BU141" s="115"/>
      <c r="BV141" s="115"/>
      <c r="BW141" s="115"/>
      <c r="BX141" s="115"/>
      <c r="BY141" s="115"/>
      <c r="BZ141" s="115"/>
      <c r="CA141" s="115"/>
      <c r="CB141" s="115"/>
      <c r="CC141" s="115"/>
      <c r="CD141" s="115"/>
      <c r="CE141" s="115"/>
      <c r="CF141" s="115"/>
      <c r="CG141" s="115"/>
      <c r="CH141" s="115"/>
      <c r="CI141" s="115"/>
      <c r="CJ141" s="115"/>
      <c r="CK141" s="115"/>
      <c r="CL141" s="115"/>
      <c r="CM141" s="115"/>
      <c r="CN141" s="115"/>
      <c r="CO141" s="115"/>
      <c r="CP141" s="115"/>
      <c r="CQ141" s="115"/>
      <c r="CR141" s="115"/>
      <c r="CS141" s="115"/>
      <c r="CT141" s="115"/>
      <c r="CU141" s="115"/>
      <c r="CV141" s="115"/>
      <c r="CW141" s="115"/>
      <c r="CX141" s="115"/>
      <c r="CY141" s="115"/>
      <c r="CZ141" s="115"/>
      <c r="DA141" s="115"/>
      <c r="DB141" s="115"/>
      <c r="DC141" s="115"/>
      <c r="DD141" s="115"/>
      <c r="DE141" s="115"/>
      <c r="DF141" s="115"/>
      <c r="DG141" s="115"/>
      <c r="DH141" s="115"/>
      <c r="DI141" s="115"/>
      <c r="DJ141" s="115"/>
      <c r="DK141" s="115"/>
      <c r="DL141" s="115"/>
      <c r="DM141" s="115"/>
      <c r="DN141" s="115"/>
      <c r="DO141" s="115"/>
      <c r="DP141" s="115"/>
      <c r="DQ141" s="115"/>
      <c r="DR141" s="115"/>
      <c r="DS141" s="115"/>
      <c r="DT141" s="115"/>
      <c r="DU141" s="115"/>
      <c r="DV141" s="115"/>
      <c r="DW141" s="115"/>
      <c r="DX141" s="115"/>
      <c r="DY141" s="115"/>
      <c r="DZ141" s="115"/>
      <c r="EA141" s="115"/>
      <c r="EB141" s="115"/>
      <c r="EC141" s="115"/>
      <c r="ED141" s="115"/>
      <c r="EE141" s="115"/>
      <c r="EF141" s="115"/>
      <c r="EG141" s="115"/>
      <c r="EH141" s="115"/>
      <c r="EI141" s="115"/>
      <c r="EJ141" s="115"/>
      <c r="EK141" s="115"/>
      <c r="EL141" s="115"/>
      <c r="EM141" s="115"/>
      <c r="EN141" s="115"/>
      <c r="EO141" s="115"/>
      <c r="EP141" s="115"/>
      <c r="EQ141" s="115"/>
      <c r="ER141" s="115"/>
      <c r="ES141" s="115"/>
      <c r="ET141" s="115"/>
      <c r="EU141" s="115"/>
      <c r="EV141" s="115"/>
      <c r="EW141" s="115"/>
      <c r="EX141" s="115"/>
      <c r="EY141" s="115"/>
      <c r="EZ141" s="115"/>
      <c r="FA141" s="115"/>
      <c r="FB141" s="115"/>
      <c r="FC141" s="115"/>
      <c r="FD141" s="115"/>
      <c r="FE141" s="115"/>
      <c r="FF141" s="115"/>
      <c r="FG141" s="115"/>
      <c r="FH141" s="115"/>
      <c r="FI141" s="115"/>
      <c r="FJ141" s="115"/>
      <c r="FK141" s="115"/>
      <c r="FL141" s="115"/>
      <c r="FM141" s="115"/>
      <c r="FN141" s="115"/>
      <c r="FO141" s="115"/>
      <c r="FP141" s="115"/>
      <c r="FQ141" s="115"/>
      <c r="FR141" s="115"/>
      <c r="FS141" s="115"/>
      <c r="FT141" s="115"/>
      <c r="FU141" s="115"/>
    </row>
    <row r="142" spans="1:177" s="129" customFormat="1" ht="14.25">
      <c r="A142" s="103"/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15"/>
      <c r="AG142" s="115"/>
      <c r="AH142" s="115"/>
      <c r="AI142" s="115"/>
      <c r="AJ142" s="115"/>
      <c r="AK142" s="115"/>
      <c r="AL142" s="115"/>
      <c r="AM142" s="115"/>
      <c r="AN142" s="115"/>
      <c r="AO142" s="115"/>
      <c r="AP142" s="115"/>
      <c r="AQ142" s="115"/>
      <c r="AR142" s="115"/>
      <c r="AS142" s="115"/>
      <c r="AT142" s="115"/>
      <c r="AU142" s="115"/>
      <c r="AV142" s="115"/>
      <c r="AW142" s="115"/>
      <c r="AX142" s="115"/>
      <c r="AY142" s="115"/>
      <c r="AZ142" s="115"/>
      <c r="BA142" s="115"/>
      <c r="BB142" s="115"/>
      <c r="BC142" s="115"/>
      <c r="BD142" s="115"/>
      <c r="BE142" s="115"/>
      <c r="BF142" s="115"/>
      <c r="BG142" s="115"/>
      <c r="BH142" s="115"/>
      <c r="BI142" s="115"/>
      <c r="BJ142" s="115"/>
      <c r="BK142" s="115"/>
      <c r="BL142" s="115"/>
      <c r="BM142" s="115"/>
      <c r="BN142" s="115"/>
      <c r="BO142" s="115"/>
      <c r="BP142" s="115"/>
      <c r="BQ142" s="115"/>
      <c r="BR142" s="115"/>
      <c r="BS142" s="115"/>
      <c r="BT142" s="115"/>
      <c r="BU142" s="115"/>
      <c r="BV142" s="115"/>
      <c r="BW142" s="115"/>
      <c r="BX142" s="115"/>
      <c r="BY142" s="115"/>
      <c r="BZ142" s="115"/>
      <c r="CA142" s="115"/>
      <c r="CB142" s="115"/>
      <c r="CC142" s="115"/>
      <c r="CD142" s="115"/>
      <c r="CE142" s="115"/>
      <c r="CF142" s="115"/>
      <c r="CG142" s="115"/>
      <c r="CH142" s="115"/>
      <c r="CI142" s="115"/>
      <c r="CJ142" s="115"/>
      <c r="CK142" s="115"/>
      <c r="CL142" s="115"/>
      <c r="CM142" s="115"/>
      <c r="CN142" s="115"/>
      <c r="CO142" s="115"/>
      <c r="CP142" s="115"/>
      <c r="CQ142" s="115"/>
      <c r="CR142" s="115"/>
      <c r="CS142" s="115"/>
      <c r="CT142" s="115"/>
      <c r="CU142" s="115"/>
      <c r="CV142" s="115"/>
      <c r="CW142" s="115"/>
      <c r="CX142" s="115"/>
      <c r="CY142" s="115"/>
      <c r="CZ142" s="115"/>
      <c r="DA142" s="115"/>
      <c r="DB142" s="115"/>
      <c r="DC142" s="115"/>
      <c r="DD142" s="115"/>
      <c r="DE142" s="115"/>
      <c r="DF142" s="115"/>
      <c r="DG142" s="115"/>
      <c r="DH142" s="115"/>
      <c r="DI142" s="115"/>
      <c r="DJ142" s="115"/>
      <c r="DK142" s="115"/>
      <c r="DL142" s="115"/>
      <c r="DM142" s="115"/>
      <c r="DN142" s="115"/>
      <c r="DO142" s="115"/>
      <c r="DP142" s="115"/>
      <c r="DQ142" s="115"/>
      <c r="DR142" s="115"/>
      <c r="DS142" s="115"/>
      <c r="DT142" s="115"/>
      <c r="DU142" s="115"/>
      <c r="DV142" s="115"/>
      <c r="DW142" s="115"/>
      <c r="DX142" s="115"/>
      <c r="DY142" s="115"/>
      <c r="DZ142" s="115"/>
      <c r="EA142" s="115"/>
      <c r="EB142" s="115"/>
      <c r="EC142" s="115"/>
      <c r="ED142" s="115"/>
      <c r="EE142" s="115"/>
      <c r="EF142" s="115"/>
      <c r="EG142" s="115"/>
      <c r="EH142" s="115"/>
      <c r="EI142" s="115"/>
      <c r="EJ142" s="115"/>
      <c r="EK142" s="115"/>
      <c r="EL142" s="115"/>
      <c r="EM142" s="115"/>
      <c r="EN142" s="115"/>
      <c r="EO142" s="115"/>
      <c r="EP142" s="115"/>
      <c r="EQ142" s="115"/>
      <c r="ER142" s="115"/>
      <c r="ES142" s="115"/>
      <c r="ET142" s="115"/>
      <c r="EU142" s="115"/>
      <c r="EV142" s="115"/>
      <c r="EW142" s="115"/>
      <c r="EX142" s="115"/>
      <c r="EY142" s="115"/>
      <c r="EZ142" s="115"/>
      <c r="FA142" s="115"/>
      <c r="FB142" s="115"/>
      <c r="FC142" s="115"/>
      <c r="FD142" s="115"/>
      <c r="FE142" s="115"/>
      <c r="FF142" s="115"/>
      <c r="FG142" s="115"/>
      <c r="FH142" s="115"/>
      <c r="FI142" s="115"/>
      <c r="FJ142" s="115"/>
      <c r="FK142" s="115"/>
      <c r="FL142" s="115"/>
      <c r="FM142" s="115"/>
      <c r="FN142" s="115"/>
      <c r="FO142" s="115"/>
      <c r="FP142" s="115"/>
      <c r="FQ142" s="115"/>
      <c r="FR142" s="115"/>
      <c r="FS142" s="115"/>
      <c r="FT142" s="115"/>
      <c r="FU142" s="115"/>
    </row>
    <row r="143" spans="1:177" s="129" customFormat="1" ht="14.25">
      <c r="A143" s="103"/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  <c r="AG143" s="115"/>
      <c r="AH143" s="115"/>
      <c r="AI143" s="115"/>
      <c r="AJ143" s="115"/>
      <c r="AK143" s="115"/>
      <c r="AL143" s="115"/>
      <c r="AM143" s="115"/>
      <c r="AN143" s="115"/>
      <c r="AO143" s="115"/>
      <c r="AP143" s="115"/>
      <c r="AQ143" s="115"/>
      <c r="AR143" s="115"/>
      <c r="AS143" s="115"/>
      <c r="AT143" s="115"/>
      <c r="AU143" s="115"/>
      <c r="AV143" s="115"/>
      <c r="AW143" s="115"/>
      <c r="AX143" s="115"/>
      <c r="AY143" s="115"/>
      <c r="AZ143" s="115"/>
      <c r="BA143" s="115"/>
      <c r="BB143" s="115"/>
      <c r="BC143" s="115"/>
      <c r="BD143" s="115"/>
      <c r="BE143" s="115"/>
      <c r="BF143" s="115"/>
      <c r="BG143" s="115"/>
      <c r="BH143" s="115"/>
      <c r="BI143" s="115"/>
      <c r="BJ143" s="115"/>
      <c r="BK143" s="115"/>
      <c r="BL143" s="115"/>
      <c r="BM143" s="115"/>
      <c r="BN143" s="115"/>
      <c r="BO143" s="115"/>
      <c r="BP143" s="115"/>
      <c r="BQ143" s="115"/>
      <c r="BR143" s="115"/>
      <c r="BS143" s="115"/>
      <c r="BT143" s="115"/>
      <c r="BU143" s="115"/>
      <c r="BV143" s="115"/>
      <c r="BW143" s="115"/>
      <c r="BX143" s="115"/>
      <c r="BY143" s="115"/>
      <c r="BZ143" s="115"/>
      <c r="CA143" s="115"/>
      <c r="CB143" s="115"/>
      <c r="CC143" s="115"/>
      <c r="CD143" s="115"/>
      <c r="CE143" s="115"/>
      <c r="CF143" s="115"/>
      <c r="CG143" s="115"/>
      <c r="CH143" s="115"/>
      <c r="CI143" s="115"/>
      <c r="CJ143" s="115"/>
      <c r="CK143" s="115"/>
      <c r="CL143" s="115"/>
      <c r="CM143" s="115"/>
      <c r="CN143" s="115"/>
      <c r="CO143" s="115"/>
      <c r="CP143" s="115"/>
      <c r="CQ143" s="115"/>
      <c r="CR143" s="115"/>
      <c r="CS143" s="115"/>
      <c r="CT143" s="115"/>
      <c r="CU143" s="115"/>
      <c r="CV143" s="115"/>
      <c r="CW143" s="115"/>
      <c r="CX143" s="115"/>
      <c r="CY143" s="115"/>
      <c r="CZ143" s="115"/>
      <c r="DA143" s="115"/>
      <c r="DB143" s="115"/>
      <c r="DC143" s="115"/>
      <c r="DD143" s="115"/>
      <c r="DE143" s="115"/>
      <c r="DF143" s="115"/>
      <c r="DG143" s="115"/>
      <c r="DH143" s="115"/>
      <c r="DI143" s="115"/>
      <c r="DJ143" s="115"/>
      <c r="DK143" s="115"/>
      <c r="DL143" s="115"/>
      <c r="DM143" s="115"/>
      <c r="DN143" s="115"/>
      <c r="DO143" s="115"/>
      <c r="DP143" s="115"/>
      <c r="DQ143" s="115"/>
      <c r="DR143" s="115"/>
      <c r="DS143" s="115"/>
      <c r="DT143" s="115"/>
      <c r="DU143" s="115"/>
      <c r="DV143" s="115"/>
      <c r="DW143" s="115"/>
      <c r="DX143" s="115"/>
      <c r="DY143" s="115"/>
      <c r="DZ143" s="115"/>
      <c r="EA143" s="115"/>
      <c r="EB143" s="115"/>
      <c r="EC143" s="115"/>
      <c r="ED143" s="115"/>
      <c r="EE143" s="115"/>
      <c r="EF143" s="115"/>
      <c r="EG143" s="115"/>
      <c r="EH143" s="115"/>
      <c r="EI143" s="115"/>
      <c r="EJ143" s="115"/>
      <c r="EK143" s="115"/>
      <c r="EL143" s="115"/>
      <c r="EM143" s="115"/>
      <c r="EN143" s="115"/>
      <c r="EO143" s="115"/>
      <c r="EP143" s="115"/>
      <c r="EQ143" s="115"/>
      <c r="ER143" s="115"/>
      <c r="ES143" s="115"/>
      <c r="ET143" s="115"/>
      <c r="EU143" s="115"/>
      <c r="EV143" s="115"/>
      <c r="EW143" s="115"/>
      <c r="EX143" s="115"/>
      <c r="EY143" s="115"/>
      <c r="EZ143" s="115"/>
      <c r="FA143" s="115"/>
      <c r="FB143" s="115"/>
      <c r="FC143" s="115"/>
      <c r="FD143" s="115"/>
      <c r="FE143" s="115"/>
      <c r="FF143" s="115"/>
      <c r="FG143" s="115"/>
      <c r="FH143" s="115"/>
      <c r="FI143" s="115"/>
      <c r="FJ143" s="115"/>
      <c r="FK143" s="115"/>
      <c r="FL143" s="115"/>
      <c r="FM143" s="115"/>
      <c r="FN143" s="115"/>
      <c r="FO143" s="115"/>
      <c r="FP143" s="115"/>
      <c r="FQ143" s="115"/>
      <c r="FR143" s="115"/>
      <c r="FS143" s="115"/>
      <c r="FT143" s="115"/>
      <c r="FU143" s="115"/>
    </row>
    <row r="144" spans="1:177" s="129" customFormat="1" ht="14.25">
      <c r="A144" s="103"/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  <c r="AG144" s="115"/>
      <c r="AH144" s="115"/>
      <c r="AI144" s="115"/>
      <c r="AJ144" s="115"/>
      <c r="AK144" s="115"/>
      <c r="AL144" s="115"/>
      <c r="AM144" s="115"/>
      <c r="AN144" s="115"/>
      <c r="AO144" s="115"/>
      <c r="AP144" s="115"/>
      <c r="AQ144" s="115"/>
      <c r="AR144" s="115"/>
      <c r="AS144" s="115"/>
      <c r="AT144" s="115"/>
      <c r="AU144" s="115"/>
      <c r="AV144" s="115"/>
      <c r="AW144" s="115"/>
      <c r="AX144" s="115"/>
      <c r="AY144" s="115"/>
      <c r="AZ144" s="115"/>
      <c r="BA144" s="115"/>
      <c r="BB144" s="115"/>
      <c r="BC144" s="115"/>
      <c r="BD144" s="115"/>
      <c r="BE144" s="115"/>
      <c r="BF144" s="115"/>
      <c r="BG144" s="115"/>
      <c r="BH144" s="115"/>
      <c r="BI144" s="115"/>
      <c r="BJ144" s="115"/>
      <c r="BK144" s="115"/>
      <c r="BL144" s="115"/>
      <c r="BM144" s="115"/>
      <c r="BN144" s="115"/>
      <c r="BO144" s="115"/>
      <c r="BP144" s="115"/>
      <c r="BQ144" s="115"/>
      <c r="BR144" s="115"/>
      <c r="BS144" s="115"/>
      <c r="BT144" s="115"/>
      <c r="BU144" s="115"/>
      <c r="BV144" s="115"/>
      <c r="BW144" s="115"/>
      <c r="BX144" s="115"/>
      <c r="BY144" s="115"/>
      <c r="BZ144" s="115"/>
      <c r="CA144" s="115"/>
      <c r="CB144" s="115"/>
      <c r="CC144" s="115"/>
      <c r="CD144" s="115"/>
      <c r="CE144" s="115"/>
      <c r="CF144" s="115"/>
      <c r="CG144" s="115"/>
      <c r="CH144" s="115"/>
      <c r="CI144" s="115"/>
      <c r="CJ144" s="115"/>
      <c r="CK144" s="115"/>
      <c r="CL144" s="115"/>
      <c r="CM144" s="115"/>
      <c r="CN144" s="115"/>
      <c r="CO144" s="115"/>
      <c r="CP144" s="115"/>
      <c r="CQ144" s="115"/>
      <c r="CR144" s="115"/>
      <c r="CS144" s="115"/>
      <c r="CT144" s="115"/>
      <c r="CU144" s="115"/>
      <c r="CV144" s="115"/>
      <c r="CW144" s="115"/>
      <c r="CX144" s="115"/>
      <c r="CY144" s="115"/>
      <c r="CZ144" s="115"/>
      <c r="DA144" s="115"/>
      <c r="DB144" s="115"/>
      <c r="DC144" s="115"/>
      <c r="DD144" s="115"/>
      <c r="DE144" s="115"/>
      <c r="DF144" s="115"/>
      <c r="DG144" s="115"/>
      <c r="DH144" s="115"/>
      <c r="DI144" s="115"/>
      <c r="DJ144" s="115"/>
      <c r="DK144" s="115"/>
      <c r="DL144" s="115"/>
      <c r="DM144" s="115"/>
      <c r="DN144" s="115"/>
      <c r="DO144" s="115"/>
      <c r="DP144" s="115"/>
      <c r="DQ144" s="115"/>
      <c r="DR144" s="115"/>
      <c r="DS144" s="115"/>
      <c r="DT144" s="115"/>
      <c r="DU144" s="115"/>
      <c r="DV144" s="115"/>
      <c r="DW144" s="115"/>
      <c r="DX144" s="115"/>
      <c r="DY144" s="115"/>
      <c r="DZ144" s="115"/>
      <c r="EA144" s="115"/>
      <c r="EB144" s="115"/>
      <c r="EC144" s="115"/>
      <c r="ED144" s="115"/>
      <c r="EE144" s="115"/>
      <c r="EF144" s="115"/>
      <c r="EG144" s="115"/>
      <c r="EH144" s="115"/>
      <c r="EI144" s="115"/>
      <c r="EJ144" s="115"/>
      <c r="EK144" s="115"/>
      <c r="EL144" s="115"/>
      <c r="EM144" s="115"/>
      <c r="EN144" s="115"/>
      <c r="EO144" s="115"/>
      <c r="EP144" s="115"/>
      <c r="EQ144" s="115"/>
      <c r="ER144" s="115"/>
      <c r="ES144" s="115"/>
      <c r="ET144" s="115"/>
      <c r="EU144" s="115"/>
      <c r="EV144" s="115"/>
      <c r="EW144" s="115"/>
      <c r="EX144" s="115"/>
      <c r="EY144" s="115"/>
      <c r="EZ144" s="115"/>
      <c r="FA144" s="115"/>
      <c r="FB144" s="115"/>
      <c r="FC144" s="115"/>
      <c r="FD144" s="115"/>
      <c r="FE144" s="115"/>
      <c r="FF144" s="115"/>
      <c r="FG144" s="115"/>
      <c r="FH144" s="115"/>
      <c r="FI144" s="115"/>
      <c r="FJ144" s="115"/>
      <c r="FK144" s="115"/>
      <c r="FL144" s="115"/>
      <c r="FM144" s="115"/>
      <c r="FN144" s="115"/>
      <c r="FO144" s="115"/>
      <c r="FP144" s="115"/>
      <c r="FQ144" s="115"/>
      <c r="FR144" s="115"/>
      <c r="FS144" s="115"/>
      <c r="FT144" s="115"/>
      <c r="FU144" s="115"/>
    </row>
    <row r="145" spans="1:177" s="129" customFormat="1" ht="14.25">
      <c r="A145" s="103"/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15"/>
      <c r="AG145" s="115"/>
      <c r="AH145" s="115"/>
      <c r="AI145" s="115"/>
      <c r="AJ145" s="115"/>
      <c r="AK145" s="115"/>
      <c r="AL145" s="115"/>
      <c r="AM145" s="115"/>
      <c r="AN145" s="115"/>
      <c r="AO145" s="115"/>
      <c r="AP145" s="115"/>
      <c r="AQ145" s="115"/>
      <c r="AR145" s="115"/>
      <c r="AS145" s="115"/>
      <c r="AT145" s="115"/>
      <c r="AU145" s="115"/>
      <c r="AV145" s="115"/>
      <c r="AW145" s="115"/>
      <c r="AX145" s="115"/>
      <c r="AY145" s="115"/>
      <c r="AZ145" s="115"/>
      <c r="BA145" s="115"/>
      <c r="BB145" s="115"/>
      <c r="BC145" s="115"/>
      <c r="BD145" s="115"/>
      <c r="BE145" s="115"/>
      <c r="BF145" s="115"/>
      <c r="BG145" s="115"/>
      <c r="BH145" s="115"/>
      <c r="BI145" s="115"/>
      <c r="BJ145" s="115"/>
      <c r="BK145" s="115"/>
      <c r="BL145" s="115"/>
      <c r="BM145" s="115"/>
      <c r="BN145" s="115"/>
      <c r="BO145" s="115"/>
      <c r="BP145" s="115"/>
      <c r="BQ145" s="115"/>
      <c r="BR145" s="115"/>
      <c r="BS145" s="115"/>
      <c r="BT145" s="115"/>
      <c r="BU145" s="115"/>
      <c r="BV145" s="115"/>
      <c r="BW145" s="115"/>
      <c r="BX145" s="115"/>
      <c r="BY145" s="115"/>
      <c r="BZ145" s="115"/>
      <c r="CA145" s="115"/>
      <c r="CB145" s="115"/>
      <c r="CC145" s="115"/>
      <c r="CD145" s="115"/>
      <c r="CE145" s="115"/>
      <c r="CF145" s="115"/>
      <c r="CG145" s="115"/>
      <c r="CH145" s="115"/>
      <c r="CI145" s="115"/>
      <c r="CJ145" s="115"/>
      <c r="CK145" s="115"/>
      <c r="CL145" s="115"/>
      <c r="CM145" s="115"/>
      <c r="CN145" s="115"/>
      <c r="CO145" s="115"/>
      <c r="CP145" s="115"/>
      <c r="CQ145" s="115"/>
      <c r="CR145" s="115"/>
      <c r="CS145" s="115"/>
      <c r="CT145" s="115"/>
      <c r="CU145" s="115"/>
      <c r="CV145" s="115"/>
      <c r="CW145" s="115"/>
      <c r="CX145" s="115"/>
      <c r="CY145" s="115"/>
      <c r="CZ145" s="115"/>
      <c r="DA145" s="115"/>
      <c r="DB145" s="115"/>
      <c r="DC145" s="115"/>
      <c r="DD145" s="115"/>
      <c r="DE145" s="115"/>
      <c r="DF145" s="115"/>
      <c r="DG145" s="115"/>
      <c r="DH145" s="115"/>
      <c r="DI145" s="115"/>
      <c r="DJ145" s="115"/>
      <c r="DK145" s="115"/>
      <c r="DL145" s="115"/>
      <c r="DM145" s="115"/>
      <c r="DN145" s="115"/>
      <c r="DO145" s="115"/>
      <c r="DP145" s="115"/>
      <c r="DQ145" s="115"/>
      <c r="DR145" s="115"/>
      <c r="DS145" s="115"/>
      <c r="DT145" s="115"/>
      <c r="DU145" s="115"/>
      <c r="DV145" s="115"/>
      <c r="DW145" s="115"/>
      <c r="DX145" s="115"/>
      <c r="DY145" s="115"/>
      <c r="DZ145" s="115"/>
      <c r="EA145" s="115"/>
      <c r="EB145" s="115"/>
      <c r="EC145" s="115"/>
      <c r="ED145" s="115"/>
      <c r="EE145" s="115"/>
      <c r="EF145" s="115"/>
      <c r="EG145" s="115"/>
      <c r="EH145" s="115"/>
      <c r="EI145" s="115"/>
      <c r="EJ145" s="115"/>
      <c r="EK145" s="115"/>
      <c r="EL145" s="115"/>
      <c r="EM145" s="115"/>
      <c r="EN145" s="115"/>
      <c r="EO145" s="115"/>
      <c r="EP145" s="115"/>
      <c r="EQ145" s="115"/>
      <c r="ER145" s="115"/>
      <c r="ES145" s="115"/>
      <c r="ET145" s="115"/>
      <c r="EU145" s="115"/>
      <c r="EV145" s="115"/>
      <c r="EW145" s="115"/>
      <c r="EX145" s="115"/>
      <c r="EY145" s="115"/>
      <c r="EZ145" s="115"/>
      <c r="FA145" s="115"/>
      <c r="FB145" s="115"/>
      <c r="FC145" s="115"/>
      <c r="FD145" s="115"/>
      <c r="FE145" s="115"/>
      <c r="FF145" s="115"/>
      <c r="FG145" s="115"/>
      <c r="FH145" s="115"/>
      <c r="FI145" s="115"/>
      <c r="FJ145" s="115"/>
      <c r="FK145" s="115"/>
      <c r="FL145" s="115"/>
      <c r="FM145" s="115"/>
      <c r="FN145" s="115"/>
      <c r="FO145" s="115"/>
      <c r="FP145" s="115"/>
      <c r="FQ145" s="115"/>
      <c r="FR145" s="115"/>
      <c r="FS145" s="115"/>
      <c r="FT145" s="115"/>
      <c r="FU145" s="115"/>
    </row>
    <row r="146" spans="1:177" s="129" customFormat="1" ht="14.25">
      <c r="A146" s="103"/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  <c r="AG146" s="115"/>
      <c r="AH146" s="115"/>
      <c r="AI146" s="115"/>
      <c r="AJ146" s="115"/>
      <c r="AK146" s="115"/>
      <c r="AL146" s="115"/>
      <c r="AM146" s="115"/>
      <c r="AN146" s="115"/>
      <c r="AO146" s="115"/>
      <c r="AP146" s="115"/>
      <c r="AQ146" s="115"/>
      <c r="AR146" s="115"/>
      <c r="AS146" s="115"/>
      <c r="AT146" s="115"/>
      <c r="AU146" s="115"/>
      <c r="AV146" s="115"/>
      <c r="AW146" s="115"/>
      <c r="AX146" s="115"/>
      <c r="AY146" s="115"/>
      <c r="AZ146" s="115"/>
      <c r="BA146" s="115"/>
      <c r="BB146" s="115"/>
      <c r="BC146" s="115"/>
      <c r="BD146" s="115"/>
      <c r="BE146" s="115"/>
      <c r="BF146" s="115"/>
      <c r="BG146" s="115"/>
      <c r="BH146" s="115"/>
      <c r="BI146" s="115"/>
      <c r="BJ146" s="115"/>
      <c r="BK146" s="115"/>
      <c r="BL146" s="115"/>
      <c r="BM146" s="115"/>
      <c r="BN146" s="115"/>
      <c r="BO146" s="115"/>
      <c r="BP146" s="115"/>
      <c r="BQ146" s="115"/>
      <c r="BR146" s="115"/>
      <c r="BS146" s="115"/>
      <c r="BT146" s="115"/>
      <c r="BU146" s="115"/>
      <c r="BV146" s="115"/>
      <c r="BW146" s="115"/>
      <c r="BX146" s="115"/>
      <c r="BY146" s="115"/>
      <c r="BZ146" s="115"/>
      <c r="CA146" s="115"/>
      <c r="CB146" s="115"/>
      <c r="CC146" s="115"/>
      <c r="CD146" s="115"/>
      <c r="CE146" s="115"/>
      <c r="CF146" s="115"/>
      <c r="CG146" s="115"/>
      <c r="CH146" s="115"/>
      <c r="CI146" s="115"/>
      <c r="CJ146" s="115"/>
      <c r="CK146" s="115"/>
      <c r="CL146" s="115"/>
      <c r="CM146" s="115"/>
      <c r="CN146" s="115"/>
      <c r="CO146" s="115"/>
      <c r="CP146" s="115"/>
      <c r="CQ146" s="115"/>
      <c r="CR146" s="115"/>
      <c r="CS146" s="115"/>
      <c r="CT146" s="115"/>
      <c r="CU146" s="115"/>
      <c r="CV146" s="115"/>
      <c r="CW146" s="115"/>
      <c r="CX146" s="115"/>
      <c r="CY146" s="115"/>
      <c r="CZ146" s="115"/>
      <c r="DA146" s="115"/>
      <c r="DB146" s="115"/>
      <c r="DC146" s="115"/>
      <c r="DD146" s="115"/>
      <c r="DE146" s="115"/>
      <c r="DF146" s="115"/>
      <c r="DG146" s="115"/>
      <c r="DH146" s="115"/>
      <c r="DI146" s="115"/>
      <c r="DJ146" s="115"/>
      <c r="DK146" s="115"/>
      <c r="DL146" s="115"/>
      <c r="DM146" s="115"/>
      <c r="DN146" s="115"/>
      <c r="DO146" s="115"/>
      <c r="DP146" s="115"/>
      <c r="DQ146" s="115"/>
      <c r="DR146" s="115"/>
      <c r="DS146" s="115"/>
      <c r="DT146" s="115"/>
      <c r="DU146" s="115"/>
      <c r="DV146" s="115"/>
      <c r="DW146" s="115"/>
      <c r="DX146" s="115"/>
      <c r="DY146" s="115"/>
      <c r="DZ146" s="115"/>
      <c r="EA146" s="115"/>
      <c r="EB146" s="115"/>
      <c r="EC146" s="115"/>
      <c r="ED146" s="115"/>
      <c r="EE146" s="115"/>
      <c r="EF146" s="115"/>
      <c r="EG146" s="115"/>
      <c r="EH146" s="115"/>
      <c r="EI146" s="115"/>
      <c r="EJ146" s="115"/>
      <c r="EK146" s="115"/>
      <c r="EL146" s="115"/>
      <c r="EM146" s="115"/>
      <c r="EN146" s="115"/>
      <c r="EO146" s="115"/>
      <c r="EP146" s="115"/>
      <c r="EQ146" s="115"/>
      <c r="ER146" s="115"/>
      <c r="ES146" s="115"/>
      <c r="ET146" s="115"/>
      <c r="EU146" s="115"/>
      <c r="EV146" s="115"/>
      <c r="EW146" s="115"/>
      <c r="EX146" s="115"/>
      <c r="EY146" s="115"/>
      <c r="EZ146" s="115"/>
      <c r="FA146" s="115"/>
      <c r="FB146" s="115"/>
      <c r="FC146" s="115"/>
      <c r="FD146" s="115"/>
      <c r="FE146" s="115"/>
      <c r="FF146" s="115"/>
      <c r="FG146" s="115"/>
      <c r="FH146" s="115"/>
      <c r="FI146" s="115"/>
      <c r="FJ146" s="115"/>
      <c r="FK146" s="115"/>
      <c r="FL146" s="115"/>
      <c r="FM146" s="115"/>
      <c r="FN146" s="115"/>
      <c r="FO146" s="115"/>
      <c r="FP146" s="115"/>
      <c r="FQ146" s="115"/>
      <c r="FR146" s="115"/>
      <c r="FS146" s="115"/>
      <c r="FT146" s="115"/>
      <c r="FU146" s="115"/>
    </row>
    <row r="147" spans="1:177" s="129" customFormat="1" ht="14.25">
      <c r="A147" s="103"/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5"/>
      <c r="AK147" s="115"/>
      <c r="AL147" s="115"/>
      <c r="AM147" s="115"/>
      <c r="AN147" s="115"/>
      <c r="AO147" s="115"/>
      <c r="AP147" s="115"/>
      <c r="AQ147" s="115"/>
      <c r="AR147" s="115"/>
      <c r="AS147" s="115"/>
      <c r="AT147" s="115"/>
      <c r="AU147" s="115"/>
      <c r="AV147" s="115"/>
      <c r="AW147" s="115"/>
      <c r="AX147" s="115"/>
      <c r="AY147" s="115"/>
      <c r="AZ147" s="115"/>
      <c r="BA147" s="115"/>
      <c r="BB147" s="115"/>
      <c r="BC147" s="115"/>
      <c r="BD147" s="115"/>
      <c r="BE147" s="115"/>
      <c r="BF147" s="115"/>
      <c r="BG147" s="115"/>
      <c r="BH147" s="115"/>
      <c r="BI147" s="115"/>
      <c r="BJ147" s="115"/>
      <c r="BK147" s="115"/>
      <c r="BL147" s="115"/>
      <c r="BM147" s="115"/>
      <c r="BN147" s="115"/>
      <c r="BO147" s="115"/>
      <c r="BP147" s="115"/>
      <c r="BQ147" s="115"/>
      <c r="BR147" s="115"/>
      <c r="BS147" s="115"/>
      <c r="BT147" s="115"/>
      <c r="BU147" s="115"/>
      <c r="BV147" s="115"/>
      <c r="BW147" s="115"/>
      <c r="BX147" s="115"/>
      <c r="BY147" s="115"/>
      <c r="BZ147" s="115"/>
      <c r="CA147" s="115"/>
      <c r="CB147" s="115"/>
      <c r="CC147" s="115"/>
      <c r="CD147" s="115"/>
      <c r="CE147" s="115"/>
      <c r="CF147" s="115"/>
      <c r="CG147" s="115"/>
      <c r="CH147" s="115"/>
      <c r="CI147" s="115"/>
      <c r="CJ147" s="115"/>
      <c r="CK147" s="115"/>
      <c r="CL147" s="115"/>
      <c r="CM147" s="115"/>
      <c r="CN147" s="115"/>
      <c r="CO147" s="115"/>
      <c r="CP147" s="115"/>
      <c r="CQ147" s="115"/>
      <c r="CR147" s="115"/>
      <c r="CS147" s="115"/>
      <c r="CT147" s="115"/>
      <c r="CU147" s="115"/>
      <c r="CV147" s="115"/>
      <c r="CW147" s="115"/>
      <c r="CX147" s="115"/>
      <c r="CY147" s="115"/>
      <c r="CZ147" s="115"/>
      <c r="DA147" s="115"/>
      <c r="DB147" s="115"/>
      <c r="DC147" s="115"/>
      <c r="DD147" s="115"/>
      <c r="DE147" s="115"/>
      <c r="DF147" s="115"/>
      <c r="DG147" s="115"/>
      <c r="DH147" s="115"/>
      <c r="DI147" s="115"/>
      <c r="DJ147" s="115"/>
      <c r="DK147" s="115"/>
      <c r="DL147" s="115"/>
      <c r="DM147" s="115"/>
      <c r="DN147" s="115"/>
      <c r="DO147" s="115"/>
      <c r="DP147" s="115"/>
      <c r="DQ147" s="115"/>
      <c r="DR147" s="115"/>
      <c r="DS147" s="115"/>
      <c r="DT147" s="115"/>
      <c r="DU147" s="115"/>
      <c r="DV147" s="115"/>
      <c r="DW147" s="115"/>
      <c r="DX147" s="115"/>
      <c r="DY147" s="115"/>
      <c r="DZ147" s="115"/>
      <c r="EA147" s="115"/>
      <c r="EB147" s="115"/>
      <c r="EC147" s="115"/>
      <c r="ED147" s="115"/>
      <c r="EE147" s="115"/>
      <c r="EF147" s="115"/>
      <c r="EG147" s="115"/>
      <c r="EH147" s="115"/>
      <c r="EI147" s="115"/>
      <c r="EJ147" s="115"/>
      <c r="EK147" s="115"/>
      <c r="EL147" s="115"/>
      <c r="EM147" s="115"/>
      <c r="EN147" s="115"/>
      <c r="EO147" s="115"/>
      <c r="EP147" s="115"/>
      <c r="EQ147" s="115"/>
      <c r="ER147" s="115"/>
      <c r="ES147" s="115"/>
      <c r="ET147" s="115"/>
      <c r="EU147" s="115"/>
      <c r="EV147" s="115"/>
      <c r="EW147" s="115"/>
      <c r="EX147" s="115"/>
      <c r="EY147" s="115"/>
      <c r="EZ147" s="115"/>
      <c r="FA147" s="115"/>
      <c r="FB147" s="115"/>
      <c r="FC147" s="115"/>
      <c r="FD147" s="115"/>
      <c r="FE147" s="115"/>
      <c r="FF147" s="115"/>
      <c r="FG147" s="115"/>
      <c r="FH147" s="115"/>
      <c r="FI147" s="115"/>
      <c r="FJ147" s="115"/>
      <c r="FK147" s="115"/>
      <c r="FL147" s="115"/>
      <c r="FM147" s="115"/>
      <c r="FN147" s="115"/>
      <c r="FO147" s="115"/>
      <c r="FP147" s="115"/>
      <c r="FQ147" s="115"/>
      <c r="FR147" s="115"/>
      <c r="FS147" s="115"/>
      <c r="FT147" s="115"/>
      <c r="FU147" s="115"/>
    </row>
    <row r="148" spans="1:177" s="129" customFormat="1" ht="14.25">
      <c r="A148" s="103"/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115"/>
      <c r="AJ148" s="115"/>
      <c r="AK148" s="115"/>
      <c r="AL148" s="115"/>
      <c r="AM148" s="115"/>
      <c r="AN148" s="115"/>
      <c r="AO148" s="115"/>
      <c r="AP148" s="115"/>
      <c r="AQ148" s="115"/>
      <c r="AR148" s="115"/>
      <c r="AS148" s="115"/>
      <c r="AT148" s="115"/>
      <c r="AU148" s="115"/>
      <c r="AV148" s="115"/>
      <c r="AW148" s="115"/>
      <c r="AX148" s="115"/>
      <c r="AY148" s="115"/>
      <c r="AZ148" s="115"/>
      <c r="BA148" s="115"/>
      <c r="BB148" s="115"/>
      <c r="BC148" s="115"/>
      <c r="BD148" s="115"/>
      <c r="BE148" s="115"/>
      <c r="BF148" s="115"/>
      <c r="BG148" s="115"/>
      <c r="BH148" s="115"/>
      <c r="BI148" s="115"/>
      <c r="BJ148" s="115"/>
      <c r="BK148" s="115"/>
      <c r="BL148" s="115"/>
      <c r="BM148" s="115"/>
      <c r="BN148" s="115"/>
      <c r="BO148" s="115"/>
      <c r="BP148" s="115"/>
      <c r="BQ148" s="115"/>
      <c r="BR148" s="115"/>
      <c r="BS148" s="115"/>
      <c r="BT148" s="115"/>
      <c r="BU148" s="115"/>
      <c r="BV148" s="115"/>
      <c r="BW148" s="115"/>
      <c r="BX148" s="115"/>
      <c r="BY148" s="115"/>
      <c r="BZ148" s="115"/>
      <c r="CA148" s="115"/>
      <c r="CB148" s="115"/>
      <c r="CC148" s="115"/>
      <c r="CD148" s="115"/>
      <c r="CE148" s="115"/>
      <c r="CF148" s="115"/>
      <c r="CG148" s="115"/>
      <c r="CH148" s="115"/>
      <c r="CI148" s="115"/>
      <c r="CJ148" s="115"/>
      <c r="CK148" s="115"/>
      <c r="CL148" s="115"/>
      <c r="CM148" s="115"/>
      <c r="CN148" s="115"/>
      <c r="CO148" s="115"/>
      <c r="CP148" s="115"/>
      <c r="CQ148" s="115"/>
      <c r="CR148" s="115"/>
      <c r="CS148" s="115"/>
      <c r="CT148" s="115"/>
      <c r="CU148" s="115"/>
      <c r="CV148" s="115"/>
      <c r="CW148" s="115"/>
      <c r="CX148" s="115"/>
      <c r="CY148" s="115"/>
      <c r="CZ148" s="115"/>
      <c r="DA148" s="115"/>
      <c r="DB148" s="115"/>
      <c r="DC148" s="115"/>
      <c r="DD148" s="115"/>
      <c r="DE148" s="115"/>
      <c r="DF148" s="115"/>
      <c r="DG148" s="115"/>
      <c r="DH148" s="115"/>
      <c r="DI148" s="115"/>
      <c r="DJ148" s="115"/>
      <c r="DK148" s="115"/>
      <c r="DL148" s="115"/>
      <c r="DM148" s="115"/>
      <c r="DN148" s="115"/>
      <c r="DO148" s="115"/>
      <c r="DP148" s="115"/>
      <c r="DQ148" s="115"/>
      <c r="DR148" s="115"/>
      <c r="DS148" s="115"/>
      <c r="DT148" s="115"/>
      <c r="DU148" s="115"/>
      <c r="DV148" s="115"/>
      <c r="DW148" s="115"/>
      <c r="DX148" s="115"/>
      <c r="DY148" s="115"/>
      <c r="DZ148" s="115"/>
      <c r="EA148" s="115"/>
      <c r="EB148" s="115"/>
      <c r="EC148" s="115"/>
      <c r="ED148" s="115"/>
      <c r="EE148" s="115"/>
      <c r="EF148" s="115"/>
      <c r="EG148" s="115"/>
      <c r="EH148" s="115"/>
      <c r="EI148" s="115"/>
      <c r="EJ148" s="115"/>
      <c r="EK148" s="115"/>
      <c r="EL148" s="115"/>
      <c r="EM148" s="115"/>
      <c r="EN148" s="115"/>
      <c r="EO148" s="115"/>
      <c r="EP148" s="115"/>
      <c r="EQ148" s="115"/>
      <c r="ER148" s="115"/>
      <c r="ES148" s="115"/>
      <c r="ET148" s="115"/>
      <c r="EU148" s="115"/>
      <c r="EV148" s="115"/>
      <c r="EW148" s="115"/>
      <c r="EX148" s="115"/>
      <c r="EY148" s="115"/>
      <c r="EZ148" s="115"/>
      <c r="FA148" s="115"/>
      <c r="FB148" s="115"/>
      <c r="FC148" s="115"/>
      <c r="FD148" s="115"/>
      <c r="FE148" s="115"/>
      <c r="FF148" s="115"/>
      <c r="FG148" s="115"/>
      <c r="FH148" s="115"/>
      <c r="FI148" s="115"/>
      <c r="FJ148" s="115"/>
      <c r="FK148" s="115"/>
      <c r="FL148" s="115"/>
      <c r="FM148" s="115"/>
      <c r="FN148" s="115"/>
      <c r="FO148" s="115"/>
      <c r="FP148" s="115"/>
      <c r="FQ148" s="115"/>
      <c r="FR148" s="115"/>
      <c r="FS148" s="115"/>
      <c r="FT148" s="115"/>
      <c r="FU148" s="115"/>
    </row>
    <row r="149" spans="1:177" s="129" customFormat="1" ht="14.25">
      <c r="A149" s="103"/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15"/>
      <c r="AG149" s="115"/>
      <c r="AH149" s="115"/>
      <c r="AI149" s="115"/>
      <c r="AJ149" s="115"/>
      <c r="AK149" s="115"/>
      <c r="AL149" s="115"/>
      <c r="AM149" s="115"/>
      <c r="AN149" s="115"/>
      <c r="AO149" s="115"/>
      <c r="AP149" s="115"/>
      <c r="AQ149" s="115"/>
      <c r="AR149" s="115"/>
      <c r="AS149" s="115"/>
      <c r="AT149" s="115"/>
      <c r="AU149" s="115"/>
      <c r="AV149" s="115"/>
      <c r="AW149" s="115"/>
      <c r="AX149" s="115"/>
      <c r="AY149" s="115"/>
      <c r="AZ149" s="115"/>
      <c r="BA149" s="115"/>
      <c r="BB149" s="115"/>
      <c r="BC149" s="115"/>
      <c r="BD149" s="115"/>
      <c r="BE149" s="115"/>
      <c r="BF149" s="115"/>
      <c r="BG149" s="115"/>
      <c r="BH149" s="115"/>
      <c r="BI149" s="115"/>
      <c r="BJ149" s="115"/>
      <c r="BK149" s="115"/>
      <c r="BL149" s="115"/>
      <c r="BM149" s="115"/>
      <c r="BN149" s="115"/>
      <c r="BO149" s="115"/>
      <c r="BP149" s="115"/>
      <c r="BQ149" s="115"/>
      <c r="BR149" s="115"/>
      <c r="BS149" s="115"/>
      <c r="BT149" s="115"/>
      <c r="BU149" s="115"/>
      <c r="BV149" s="115"/>
      <c r="BW149" s="115"/>
      <c r="BX149" s="115"/>
      <c r="BY149" s="115"/>
      <c r="BZ149" s="115"/>
      <c r="CA149" s="115"/>
      <c r="CB149" s="115"/>
      <c r="CC149" s="115"/>
      <c r="CD149" s="115"/>
      <c r="CE149" s="115"/>
      <c r="CF149" s="115"/>
      <c r="CG149" s="115"/>
      <c r="CH149" s="115"/>
      <c r="CI149" s="115"/>
      <c r="CJ149" s="115"/>
      <c r="CK149" s="115"/>
      <c r="CL149" s="115"/>
      <c r="CM149" s="115"/>
      <c r="CN149" s="115"/>
      <c r="CO149" s="115"/>
      <c r="CP149" s="115"/>
      <c r="CQ149" s="115"/>
      <c r="CR149" s="115"/>
      <c r="CS149" s="115"/>
      <c r="CT149" s="115"/>
      <c r="CU149" s="115"/>
      <c r="CV149" s="115"/>
      <c r="CW149" s="115"/>
      <c r="CX149" s="115"/>
      <c r="CY149" s="115"/>
      <c r="CZ149" s="115"/>
      <c r="DA149" s="115"/>
      <c r="DB149" s="115"/>
      <c r="DC149" s="115"/>
      <c r="DD149" s="115"/>
      <c r="DE149" s="115"/>
      <c r="DF149" s="115"/>
      <c r="DG149" s="115"/>
      <c r="DH149" s="115"/>
      <c r="DI149" s="115"/>
      <c r="DJ149" s="115"/>
      <c r="DK149" s="115"/>
      <c r="DL149" s="115"/>
      <c r="DM149" s="115"/>
      <c r="DN149" s="115"/>
      <c r="DO149" s="115"/>
      <c r="DP149" s="115"/>
      <c r="DQ149" s="115"/>
      <c r="DR149" s="115"/>
      <c r="DS149" s="115"/>
      <c r="DT149" s="115"/>
      <c r="DU149" s="115"/>
      <c r="DV149" s="115"/>
      <c r="DW149" s="115"/>
      <c r="DX149" s="115"/>
      <c r="DY149" s="115"/>
      <c r="DZ149" s="115"/>
      <c r="EA149" s="115"/>
      <c r="EB149" s="115"/>
      <c r="EC149" s="115"/>
      <c r="ED149" s="115"/>
      <c r="EE149" s="115"/>
      <c r="EF149" s="115"/>
      <c r="EG149" s="115"/>
      <c r="EH149" s="115"/>
      <c r="EI149" s="115"/>
      <c r="EJ149" s="115"/>
      <c r="EK149" s="115"/>
      <c r="EL149" s="115"/>
      <c r="EM149" s="115"/>
      <c r="EN149" s="115"/>
      <c r="EO149" s="115"/>
      <c r="EP149" s="115"/>
      <c r="EQ149" s="115"/>
      <c r="ER149" s="115"/>
      <c r="ES149" s="115"/>
      <c r="ET149" s="115"/>
      <c r="EU149" s="115"/>
      <c r="EV149" s="115"/>
      <c r="EW149" s="115"/>
      <c r="EX149" s="115"/>
      <c r="EY149" s="115"/>
      <c r="EZ149" s="115"/>
      <c r="FA149" s="115"/>
      <c r="FB149" s="115"/>
      <c r="FC149" s="115"/>
      <c r="FD149" s="115"/>
      <c r="FE149" s="115"/>
      <c r="FF149" s="115"/>
      <c r="FG149" s="115"/>
      <c r="FH149" s="115"/>
      <c r="FI149" s="115"/>
      <c r="FJ149" s="115"/>
      <c r="FK149" s="115"/>
      <c r="FL149" s="115"/>
      <c r="FM149" s="115"/>
      <c r="FN149" s="115"/>
      <c r="FO149" s="115"/>
      <c r="FP149" s="115"/>
      <c r="FQ149" s="115"/>
      <c r="FR149" s="115"/>
      <c r="FS149" s="115"/>
      <c r="FT149" s="115"/>
      <c r="FU149" s="115"/>
    </row>
    <row r="150" spans="1:177" s="129" customFormat="1" ht="14.25">
      <c r="A150" s="103"/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15"/>
      <c r="AK150" s="115"/>
      <c r="AL150" s="115"/>
      <c r="AM150" s="115"/>
      <c r="AN150" s="115"/>
      <c r="AO150" s="115"/>
      <c r="AP150" s="115"/>
      <c r="AQ150" s="115"/>
      <c r="AR150" s="115"/>
      <c r="AS150" s="115"/>
      <c r="AT150" s="115"/>
      <c r="AU150" s="115"/>
      <c r="AV150" s="115"/>
      <c r="AW150" s="115"/>
      <c r="AX150" s="115"/>
      <c r="AY150" s="115"/>
      <c r="AZ150" s="115"/>
      <c r="BA150" s="115"/>
      <c r="BB150" s="115"/>
      <c r="BC150" s="115"/>
      <c r="BD150" s="115"/>
      <c r="BE150" s="115"/>
      <c r="BF150" s="115"/>
      <c r="BG150" s="115"/>
      <c r="BH150" s="115"/>
      <c r="BI150" s="115"/>
      <c r="BJ150" s="115"/>
      <c r="BK150" s="115"/>
      <c r="BL150" s="115"/>
      <c r="BM150" s="115"/>
      <c r="BN150" s="115"/>
      <c r="BO150" s="115"/>
      <c r="BP150" s="115"/>
      <c r="BQ150" s="115"/>
      <c r="BR150" s="115"/>
      <c r="BS150" s="115"/>
      <c r="BT150" s="115"/>
      <c r="BU150" s="115"/>
      <c r="BV150" s="115"/>
      <c r="BW150" s="115"/>
      <c r="BX150" s="115"/>
      <c r="BY150" s="115"/>
      <c r="BZ150" s="115"/>
      <c r="CA150" s="115"/>
      <c r="CB150" s="115"/>
      <c r="CC150" s="115"/>
      <c r="CD150" s="115"/>
      <c r="CE150" s="115"/>
      <c r="CF150" s="115"/>
      <c r="CG150" s="115"/>
      <c r="CH150" s="115"/>
      <c r="CI150" s="115"/>
      <c r="CJ150" s="115"/>
      <c r="CK150" s="115"/>
      <c r="CL150" s="115"/>
      <c r="CM150" s="115"/>
      <c r="CN150" s="115"/>
      <c r="CO150" s="115"/>
      <c r="CP150" s="115"/>
      <c r="CQ150" s="115"/>
      <c r="CR150" s="115"/>
      <c r="CS150" s="115"/>
      <c r="CT150" s="115"/>
      <c r="CU150" s="115"/>
      <c r="CV150" s="115"/>
      <c r="CW150" s="115"/>
      <c r="CX150" s="115"/>
      <c r="CY150" s="115"/>
      <c r="CZ150" s="115"/>
      <c r="DA150" s="115"/>
      <c r="DB150" s="115"/>
      <c r="DC150" s="115"/>
      <c r="DD150" s="115"/>
      <c r="DE150" s="115"/>
      <c r="DF150" s="115"/>
      <c r="DG150" s="115"/>
      <c r="DH150" s="115"/>
      <c r="DI150" s="115"/>
      <c r="DJ150" s="115"/>
      <c r="DK150" s="115"/>
      <c r="DL150" s="115"/>
      <c r="DM150" s="115"/>
      <c r="DN150" s="115"/>
      <c r="DO150" s="115"/>
      <c r="DP150" s="115"/>
      <c r="DQ150" s="115"/>
      <c r="DR150" s="115"/>
      <c r="DS150" s="115"/>
      <c r="DT150" s="115"/>
      <c r="DU150" s="115"/>
      <c r="DV150" s="115"/>
      <c r="DW150" s="115"/>
      <c r="DX150" s="115"/>
      <c r="DY150" s="115"/>
      <c r="DZ150" s="115"/>
      <c r="EA150" s="115"/>
      <c r="EB150" s="115"/>
      <c r="EC150" s="115"/>
      <c r="ED150" s="115"/>
      <c r="EE150" s="115"/>
      <c r="EF150" s="115"/>
      <c r="EG150" s="115"/>
      <c r="EH150" s="115"/>
      <c r="EI150" s="115"/>
      <c r="EJ150" s="115"/>
      <c r="EK150" s="115"/>
      <c r="EL150" s="115"/>
      <c r="EM150" s="115"/>
      <c r="EN150" s="115"/>
      <c r="EO150" s="115"/>
      <c r="EP150" s="115"/>
      <c r="EQ150" s="115"/>
      <c r="ER150" s="115"/>
      <c r="ES150" s="115"/>
      <c r="ET150" s="115"/>
      <c r="EU150" s="115"/>
      <c r="EV150" s="115"/>
      <c r="EW150" s="115"/>
      <c r="EX150" s="115"/>
      <c r="EY150" s="115"/>
      <c r="EZ150" s="115"/>
      <c r="FA150" s="115"/>
      <c r="FB150" s="115"/>
      <c r="FC150" s="115"/>
      <c r="FD150" s="115"/>
      <c r="FE150" s="115"/>
      <c r="FF150" s="115"/>
      <c r="FG150" s="115"/>
      <c r="FH150" s="115"/>
      <c r="FI150" s="115"/>
      <c r="FJ150" s="115"/>
      <c r="FK150" s="115"/>
      <c r="FL150" s="115"/>
      <c r="FM150" s="115"/>
      <c r="FN150" s="115"/>
      <c r="FO150" s="115"/>
      <c r="FP150" s="115"/>
      <c r="FQ150" s="115"/>
      <c r="FR150" s="115"/>
      <c r="FS150" s="115"/>
      <c r="FT150" s="115"/>
      <c r="FU150" s="115"/>
    </row>
    <row r="151" spans="1:177" s="129" customFormat="1" ht="14.25">
      <c r="A151" s="103"/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  <c r="AG151" s="115"/>
      <c r="AH151" s="115"/>
      <c r="AI151" s="115"/>
      <c r="AJ151" s="115"/>
      <c r="AK151" s="115"/>
      <c r="AL151" s="115"/>
      <c r="AM151" s="115"/>
      <c r="AN151" s="115"/>
      <c r="AO151" s="115"/>
      <c r="AP151" s="115"/>
      <c r="AQ151" s="115"/>
      <c r="AR151" s="115"/>
      <c r="AS151" s="115"/>
      <c r="AT151" s="115"/>
      <c r="AU151" s="115"/>
      <c r="AV151" s="115"/>
      <c r="AW151" s="115"/>
      <c r="AX151" s="115"/>
      <c r="AY151" s="115"/>
      <c r="AZ151" s="115"/>
      <c r="BA151" s="115"/>
      <c r="BB151" s="115"/>
      <c r="BC151" s="115"/>
      <c r="BD151" s="115"/>
      <c r="BE151" s="115"/>
      <c r="BF151" s="115"/>
      <c r="BG151" s="115"/>
      <c r="BH151" s="115"/>
      <c r="BI151" s="115"/>
      <c r="BJ151" s="115"/>
      <c r="BK151" s="115"/>
      <c r="BL151" s="115"/>
      <c r="BM151" s="115"/>
      <c r="BN151" s="115"/>
      <c r="BO151" s="115"/>
      <c r="BP151" s="115"/>
      <c r="BQ151" s="115"/>
      <c r="BR151" s="115"/>
      <c r="BS151" s="115"/>
      <c r="BT151" s="115"/>
      <c r="BU151" s="115"/>
      <c r="BV151" s="115"/>
      <c r="BW151" s="115"/>
      <c r="BX151" s="115"/>
      <c r="BY151" s="115"/>
      <c r="BZ151" s="115"/>
      <c r="CA151" s="115"/>
      <c r="CB151" s="115"/>
      <c r="CC151" s="115"/>
      <c r="CD151" s="115"/>
      <c r="CE151" s="115"/>
      <c r="CF151" s="115"/>
      <c r="CG151" s="115"/>
      <c r="CH151" s="115"/>
      <c r="CI151" s="115"/>
      <c r="CJ151" s="115"/>
      <c r="CK151" s="115"/>
      <c r="CL151" s="115"/>
      <c r="CM151" s="115"/>
      <c r="CN151" s="115"/>
      <c r="CO151" s="115"/>
      <c r="CP151" s="115"/>
      <c r="CQ151" s="115"/>
      <c r="CR151" s="115"/>
      <c r="CS151" s="115"/>
      <c r="CT151" s="115"/>
      <c r="CU151" s="115"/>
      <c r="CV151" s="115"/>
      <c r="CW151" s="115"/>
      <c r="CX151" s="115"/>
      <c r="CY151" s="115"/>
      <c r="CZ151" s="115"/>
      <c r="DA151" s="115"/>
      <c r="DB151" s="115"/>
      <c r="DC151" s="115"/>
      <c r="DD151" s="115"/>
      <c r="DE151" s="115"/>
      <c r="DF151" s="115"/>
      <c r="DG151" s="115"/>
      <c r="DH151" s="115"/>
      <c r="DI151" s="115"/>
      <c r="DJ151" s="115"/>
      <c r="DK151" s="115"/>
      <c r="DL151" s="115"/>
      <c r="DM151" s="115"/>
      <c r="DN151" s="115"/>
      <c r="DO151" s="115"/>
      <c r="DP151" s="115"/>
      <c r="DQ151" s="115"/>
      <c r="DR151" s="115"/>
      <c r="DS151" s="115"/>
      <c r="DT151" s="115"/>
      <c r="DU151" s="115"/>
      <c r="DV151" s="115"/>
      <c r="DW151" s="115"/>
      <c r="DX151" s="115"/>
      <c r="DY151" s="115"/>
      <c r="DZ151" s="115"/>
      <c r="EA151" s="115"/>
      <c r="EB151" s="115"/>
      <c r="EC151" s="115"/>
      <c r="ED151" s="115"/>
      <c r="EE151" s="115"/>
      <c r="EF151" s="115"/>
      <c r="EG151" s="115"/>
      <c r="EH151" s="115"/>
      <c r="EI151" s="115"/>
      <c r="EJ151" s="115"/>
      <c r="EK151" s="115"/>
      <c r="EL151" s="115"/>
      <c r="EM151" s="115"/>
      <c r="EN151" s="115"/>
      <c r="EO151" s="115"/>
      <c r="EP151" s="115"/>
      <c r="EQ151" s="115"/>
      <c r="ER151" s="115"/>
      <c r="ES151" s="115"/>
      <c r="ET151" s="115"/>
      <c r="EU151" s="115"/>
      <c r="EV151" s="115"/>
      <c r="EW151" s="115"/>
      <c r="EX151" s="115"/>
      <c r="EY151" s="115"/>
      <c r="EZ151" s="115"/>
      <c r="FA151" s="115"/>
      <c r="FB151" s="115"/>
      <c r="FC151" s="115"/>
      <c r="FD151" s="115"/>
      <c r="FE151" s="115"/>
      <c r="FF151" s="115"/>
      <c r="FG151" s="115"/>
      <c r="FH151" s="115"/>
      <c r="FI151" s="115"/>
      <c r="FJ151" s="115"/>
      <c r="FK151" s="115"/>
      <c r="FL151" s="115"/>
      <c r="FM151" s="115"/>
      <c r="FN151" s="115"/>
      <c r="FO151" s="115"/>
      <c r="FP151" s="115"/>
      <c r="FQ151" s="115"/>
      <c r="FR151" s="115"/>
      <c r="FS151" s="115"/>
      <c r="FT151" s="115"/>
      <c r="FU151" s="115"/>
    </row>
    <row r="152" spans="1:177" s="129" customFormat="1" ht="14.25">
      <c r="A152" s="103"/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15"/>
      <c r="AG152" s="115"/>
      <c r="AH152" s="115"/>
      <c r="AI152" s="115"/>
      <c r="AJ152" s="115"/>
      <c r="AK152" s="115"/>
      <c r="AL152" s="115"/>
      <c r="AM152" s="115"/>
      <c r="AN152" s="115"/>
      <c r="AO152" s="115"/>
      <c r="AP152" s="115"/>
      <c r="AQ152" s="115"/>
      <c r="AR152" s="115"/>
      <c r="AS152" s="115"/>
      <c r="AT152" s="115"/>
      <c r="AU152" s="115"/>
      <c r="AV152" s="115"/>
      <c r="AW152" s="115"/>
      <c r="AX152" s="115"/>
      <c r="AY152" s="115"/>
      <c r="AZ152" s="115"/>
      <c r="BA152" s="115"/>
      <c r="BB152" s="115"/>
      <c r="BC152" s="115"/>
      <c r="BD152" s="115"/>
      <c r="BE152" s="115"/>
      <c r="BF152" s="115"/>
      <c r="BG152" s="115"/>
      <c r="BH152" s="115"/>
      <c r="BI152" s="115"/>
      <c r="BJ152" s="115"/>
      <c r="BK152" s="115"/>
      <c r="BL152" s="115"/>
      <c r="BM152" s="115"/>
      <c r="BN152" s="115"/>
      <c r="BO152" s="115"/>
      <c r="BP152" s="115"/>
      <c r="BQ152" s="115"/>
      <c r="BR152" s="115"/>
      <c r="BS152" s="115"/>
      <c r="BT152" s="115"/>
      <c r="BU152" s="115"/>
      <c r="BV152" s="115"/>
      <c r="BW152" s="115"/>
      <c r="BX152" s="115"/>
      <c r="BY152" s="115"/>
      <c r="BZ152" s="115"/>
      <c r="CA152" s="115"/>
      <c r="CB152" s="115"/>
      <c r="CC152" s="115"/>
      <c r="CD152" s="115"/>
      <c r="CE152" s="115"/>
      <c r="CF152" s="115"/>
      <c r="CG152" s="115"/>
      <c r="CH152" s="115"/>
      <c r="CI152" s="115"/>
      <c r="CJ152" s="115"/>
      <c r="CK152" s="115"/>
      <c r="CL152" s="115"/>
      <c r="CM152" s="115"/>
      <c r="CN152" s="115"/>
      <c r="CO152" s="115"/>
      <c r="CP152" s="115"/>
      <c r="CQ152" s="115"/>
      <c r="CR152" s="115"/>
      <c r="CS152" s="115"/>
      <c r="CT152" s="115"/>
      <c r="CU152" s="115"/>
      <c r="CV152" s="115"/>
      <c r="CW152" s="115"/>
      <c r="CX152" s="115"/>
      <c r="CY152" s="115"/>
      <c r="CZ152" s="115"/>
      <c r="DA152" s="115"/>
      <c r="DB152" s="115"/>
      <c r="DC152" s="115"/>
      <c r="DD152" s="115"/>
      <c r="DE152" s="115"/>
      <c r="DF152" s="115"/>
      <c r="DG152" s="115"/>
      <c r="DH152" s="115"/>
      <c r="DI152" s="115"/>
      <c r="DJ152" s="115"/>
      <c r="DK152" s="115"/>
      <c r="DL152" s="115"/>
      <c r="DM152" s="115"/>
      <c r="DN152" s="115"/>
      <c r="DO152" s="115"/>
      <c r="DP152" s="115"/>
      <c r="DQ152" s="115"/>
      <c r="DR152" s="115"/>
      <c r="DS152" s="115"/>
      <c r="DT152" s="115"/>
      <c r="DU152" s="115"/>
      <c r="DV152" s="115"/>
      <c r="DW152" s="115"/>
      <c r="DX152" s="115"/>
      <c r="DY152" s="115"/>
      <c r="DZ152" s="115"/>
      <c r="EA152" s="115"/>
      <c r="EB152" s="115"/>
      <c r="EC152" s="115"/>
      <c r="ED152" s="115"/>
      <c r="EE152" s="115"/>
      <c r="EF152" s="115"/>
      <c r="EG152" s="115"/>
      <c r="EH152" s="115"/>
      <c r="EI152" s="115"/>
      <c r="EJ152" s="115"/>
      <c r="EK152" s="115"/>
      <c r="EL152" s="115"/>
      <c r="EM152" s="115"/>
      <c r="EN152" s="115"/>
      <c r="EO152" s="115"/>
      <c r="EP152" s="115"/>
      <c r="EQ152" s="115"/>
      <c r="ER152" s="115"/>
      <c r="ES152" s="115"/>
      <c r="ET152" s="115"/>
      <c r="EU152" s="115"/>
      <c r="EV152" s="115"/>
      <c r="EW152" s="115"/>
      <c r="EX152" s="115"/>
      <c r="EY152" s="115"/>
      <c r="EZ152" s="115"/>
      <c r="FA152" s="115"/>
      <c r="FB152" s="115"/>
      <c r="FC152" s="115"/>
      <c r="FD152" s="115"/>
      <c r="FE152" s="115"/>
      <c r="FF152" s="115"/>
      <c r="FG152" s="115"/>
      <c r="FH152" s="115"/>
      <c r="FI152" s="115"/>
      <c r="FJ152" s="115"/>
      <c r="FK152" s="115"/>
      <c r="FL152" s="115"/>
      <c r="FM152" s="115"/>
      <c r="FN152" s="115"/>
      <c r="FO152" s="115"/>
      <c r="FP152" s="115"/>
      <c r="FQ152" s="115"/>
      <c r="FR152" s="115"/>
      <c r="FS152" s="115"/>
      <c r="FT152" s="115"/>
      <c r="FU152" s="115"/>
    </row>
    <row r="153" spans="1:177" s="129" customFormat="1" ht="14.25">
      <c r="A153" s="103"/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15"/>
      <c r="AG153" s="115"/>
      <c r="AH153" s="115"/>
      <c r="AI153" s="115"/>
      <c r="AJ153" s="115"/>
      <c r="AK153" s="115"/>
      <c r="AL153" s="115"/>
      <c r="AM153" s="115"/>
      <c r="AN153" s="115"/>
      <c r="AO153" s="115"/>
      <c r="AP153" s="115"/>
      <c r="AQ153" s="115"/>
      <c r="AR153" s="115"/>
      <c r="AS153" s="115"/>
      <c r="AT153" s="115"/>
      <c r="AU153" s="115"/>
      <c r="AV153" s="115"/>
      <c r="AW153" s="115"/>
      <c r="AX153" s="115"/>
      <c r="AY153" s="115"/>
      <c r="AZ153" s="115"/>
      <c r="BA153" s="115"/>
      <c r="BB153" s="115"/>
      <c r="BC153" s="115"/>
      <c r="BD153" s="115"/>
      <c r="BE153" s="115"/>
      <c r="BF153" s="115"/>
      <c r="BG153" s="115"/>
      <c r="BH153" s="115"/>
      <c r="BI153" s="115"/>
      <c r="BJ153" s="115"/>
      <c r="BK153" s="115"/>
      <c r="BL153" s="115"/>
      <c r="BM153" s="115"/>
      <c r="BN153" s="115"/>
      <c r="BO153" s="115"/>
      <c r="BP153" s="115"/>
      <c r="BQ153" s="115"/>
      <c r="BR153" s="115"/>
      <c r="BS153" s="115"/>
      <c r="BT153" s="115"/>
      <c r="BU153" s="115"/>
      <c r="BV153" s="115"/>
      <c r="BW153" s="115"/>
      <c r="BX153" s="115"/>
      <c r="BY153" s="115"/>
      <c r="BZ153" s="115"/>
      <c r="CA153" s="115"/>
      <c r="CB153" s="115"/>
      <c r="CC153" s="115"/>
      <c r="CD153" s="115"/>
      <c r="CE153" s="115"/>
      <c r="CF153" s="115"/>
      <c r="CG153" s="115"/>
      <c r="CH153" s="115"/>
      <c r="CI153" s="115"/>
      <c r="CJ153" s="115"/>
      <c r="CK153" s="115"/>
      <c r="CL153" s="115"/>
      <c r="CM153" s="115"/>
      <c r="CN153" s="115"/>
      <c r="CO153" s="115"/>
      <c r="CP153" s="115"/>
      <c r="CQ153" s="115"/>
      <c r="CR153" s="115"/>
      <c r="CS153" s="115"/>
      <c r="CT153" s="115"/>
      <c r="CU153" s="115"/>
      <c r="CV153" s="115"/>
      <c r="CW153" s="115"/>
      <c r="CX153" s="115"/>
      <c r="CY153" s="115"/>
      <c r="CZ153" s="115"/>
      <c r="DA153" s="115"/>
      <c r="DB153" s="115"/>
      <c r="DC153" s="115"/>
      <c r="DD153" s="115"/>
      <c r="DE153" s="115"/>
      <c r="DF153" s="115"/>
      <c r="DG153" s="115"/>
      <c r="DH153" s="115"/>
      <c r="DI153" s="115"/>
      <c r="DJ153" s="115"/>
      <c r="DK153" s="115"/>
      <c r="DL153" s="115"/>
      <c r="DM153" s="115"/>
      <c r="DN153" s="115"/>
      <c r="DO153" s="115"/>
      <c r="DP153" s="115"/>
      <c r="DQ153" s="115"/>
      <c r="DR153" s="115"/>
      <c r="DS153" s="115"/>
      <c r="DT153" s="115"/>
      <c r="DU153" s="115"/>
      <c r="DV153" s="115"/>
      <c r="DW153" s="115"/>
      <c r="DX153" s="115"/>
      <c r="DY153" s="115"/>
      <c r="DZ153" s="115"/>
      <c r="EA153" s="115"/>
      <c r="EB153" s="115"/>
      <c r="EC153" s="115"/>
      <c r="ED153" s="115"/>
      <c r="EE153" s="115"/>
      <c r="EF153" s="115"/>
      <c r="EG153" s="115"/>
      <c r="EH153" s="115"/>
      <c r="EI153" s="115"/>
      <c r="EJ153" s="115"/>
      <c r="EK153" s="115"/>
      <c r="EL153" s="115"/>
      <c r="EM153" s="115"/>
      <c r="EN153" s="115"/>
      <c r="EO153" s="115"/>
      <c r="EP153" s="115"/>
      <c r="EQ153" s="115"/>
      <c r="ER153" s="115"/>
      <c r="ES153" s="115"/>
      <c r="ET153" s="115"/>
      <c r="EU153" s="115"/>
      <c r="EV153" s="115"/>
      <c r="EW153" s="115"/>
      <c r="EX153" s="115"/>
      <c r="EY153" s="115"/>
      <c r="EZ153" s="115"/>
      <c r="FA153" s="115"/>
      <c r="FB153" s="115"/>
      <c r="FC153" s="115"/>
      <c r="FD153" s="115"/>
      <c r="FE153" s="115"/>
      <c r="FF153" s="115"/>
      <c r="FG153" s="115"/>
      <c r="FH153" s="115"/>
      <c r="FI153" s="115"/>
      <c r="FJ153" s="115"/>
      <c r="FK153" s="115"/>
      <c r="FL153" s="115"/>
      <c r="FM153" s="115"/>
      <c r="FN153" s="115"/>
      <c r="FO153" s="115"/>
      <c r="FP153" s="115"/>
      <c r="FQ153" s="115"/>
      <c r="FR153" s="115"/>
      <c r="FS153" s="115"/>
      <c r="FT153" s="115"/>
      <c r="FU153" s="115"/>
    </row>
    <row r="154" spans="1:177" s="129" customFormat="1" ht="14.25">
      <c r="A154" s="103"/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15"/>
      <c r="AG154" s="115"/>
      <c r="AH154" s="115"/>
      <c r="AI154" s="115"/>
      <c r="AJ154" s="115"/>
      <c r="AK154" s="115"/>
      <c r="AL154" s="115"/>
      <c r="AM154" s="115"/>
      <c r="AN154" s="115"/>
      <c r="AO154" s="115"/>
      <c r="AP154" s="115"/>
      <c r="AQ154" s="115"/>
      <c r="AR154" s="115"/>
      <c r="AS154" s="115"/>
      <c r="AT154" s="115"/>
      <c r="AU154" s="115"/>
      <c r="AV154" s="115"/>
      <c r="AW154" s="115"/>
      <c r="AX154" s="115"/>
      <c r="AY154" s="115"/>
      <c r="AZ154" s="115"/>
      <c r="BA154" s="115"/>
      <c r="BB154" s="115"/>
      <c r="BC154" s="115"/>
      <c r="BD154" s="115"/>
      <c r="BE154" s="115"/>
      <c r="BF154" s="115"/>
      <c r="BG154" s="115"/>
      <c r="BH154" s="115"/>
      <c r="BI154" s="115"/>
      <c r="BJ154" s="115"/>
      <c r="BK154" s="115"/>
      <c r="BL154" s="115"/>
      <c r="BM154" s="115"/>
      <c r="BN154" s="115"/>
      <c r="BO154" s="115"/>
      <c r="BP154" s="115"/>
      <c r="BQ154" s="115"/>
      <c r="BR154" s="115"/>
      <c r="BS154" s="115"/>
      <c r="BT154" s="115"/>
      <c r="BU154" s="115"/>
      <c r="BV154" s="115"/>
      <c r="BW154" s="115"/>
      <c r="BX154" s="115"/>
      <c r="BY154" s="115"/>
      <c r="BZ154" s="115"/>
      <c r="CA154" s="115"/>
      <c r="CB154" s="115"/>
      <c r="CC154" s="115"/>
      <c r="CD154" s="115"/>
      <c r="CE154" s="115"/>
      <c r="CF154" s="115"/>
      <c r="CG154" s="115"/>
      <c r="CH154" s="115"/>
      <c r="CI154" s="115"/>
      <c r="CJ154" s="115"/>
      <c r="CK154" s="115"/>
      <c r="CL154" s="115"/>
      <c r="CM154" s="115"/>
      <c r="CN154" s="115"/>
      <c r="CO154" s="115"/>
      <c r="CP154" s="115"/>
      <c r="CQ154" s="115"/>
      <c r="CR154" s="115"/>
      <c r="CS154" s="115"/>
      <c r="CT154" s="115"/>
      <c r="CU154" s="115"/>
      <c r="CV154" s="115"/>
      <c r="CW154" s="115"/>
      <c r="CX154" s="115"/>
      <c r="CY154" s="115"/>
      <c r="CZ154" s="115"/>
      <c r="DA154" s="115"/>
      <c r="DB154" s="115"/>
      <c r="DC154" s="115"/>
      <c r="DD154" s="115"/>
      <c r="DE154" s="115"/>
      <c r="DF154" s="115"/>
      <c r="DG154" s="115"/>
      <c r="DH154" s="115"/>
      <c r="DI154" s="115"/>
      <c r="DJ154" s="115"/>
      <c r="DK154" s="115"/>
      <c r="DL154" s="115"/>
      <c r="DM154" s="115"/>
      <c r="DN154" s="115"/>
      <c r="DO154" s="115"/>
      <c r="DP154" s="115"/>
      <c r="DQ154" s="115"/>
      <c r="DR154" s="115"/>
      <c r="DS154" s="115"/>
      <c r="DT154" s="115"/>
      <c r="DU154" s="115"/>
      <c r="DV154" s="115"/>
      <c r="DW154" s="115"/>
      <c r="DX154" s="115"/>
      <c r="DY154" s="115"/>
      <c r="DZ154" s="115"/>
      <c r="EA154" s="115"/>
      <c r="EB154" s="115"/>
      <c r="EC154" s="115"/>
      <c r="ED154" s="115"/>
      <c r="EE154" s="115"/>
      <c r="EF154" s="115"/>
      <c r="EG154" s="115"/>
      <c r="EH154" s="115"/>
      <c r="EI154" s="115"/>
      <c r="EJ154" s="115"/>
      <c r="EK154" s="115"/>
      <c r="EL154" s="115"/>
      <c r="EM154" s="115"/>
      <c r="EN154" s="115"/>
      <c r="EO154" s="115"/>
      <c r="EP154" s="115"/>
      <c r="EQ154" s="115"/>
      <c r="ER154" s="115"/>
      <c r="ES154" s="115"/>
      <c r="ET154" s="115"/>
      <c r="EU154" s="115"/>
      <c r="EV154" s="115"/>
      <c r="EW154" s="115"/>
      <c r="EX154" s="115"/>
      <c r="EY154" s="115"/>
      <c r="EZ154" s="115"/>
      <c r="FA154" s="115"/>
      <c r="FB154" s="115"/>
      <c r="FC154" s="115"/>
      <c r="FD154" s="115"/>
      <c r="FE154" s="115"/>
      <c r="FF154" s="115"/>
      <c r="FG154" s="115"/>
      <c r="FH154" s="115"/>
      <c r="FI154" s="115"/>
      <c r="FJ154" s="115"/>
      <c r="FK154" s="115"/>
      <c r="FL154" s="115"/>
      <c r="FM154" s="115"/>
      <c r="FN154" s="115"/>
      <c r="FO154" s="115"/>
      <c r="FP154" s="115"/>
      <c r="FQ154" s="115"/>
      <c r="FR154" s="115"/>
      <c r="FS154" s="115"/>
      <c r="FT154" s="115"/>
      <c r="FU154" s="115"/>
    </row>
    <row r="155" spans="1:177" s="129" customFormat="1" ht="14.25">
      <c r="A155" s="103"/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15"/>
      <c r="AG155" s="115"/>
      <c r="AH155" s="115"/>
      <c r="AI155" s="115"/>
      <c r="AJ155" s="115"/>
      <c r="AK155" s="115"/>
      <c r="AL155" s="115"/>
      <c r="AM155" s="115"/>
      <c r="AN155" s="115"/>
      <c r="AO155" s="115"/>
      <c r="AP155" s="115"/>
      <c r="AQ155" s="115"/>
      <c r="AR155" s="115"/>
      <c r="AS155" s="115"/>
      <c r="AT155" s="115"/>
      <c r="AU155" s="115"/>
      <c r="AV155" s="115"/>
      <c r="AW155" s="115"/>
      <c r="AX155" s="115"/>
      <c r="AY155" s="115"/>
      <c r="AZ155" s="115"/>
      <c r="BA155" s="115"/>
      <c r="BB155" s="115"/>
      <c r="BC155" s="115"/>
      <c r="BD155" s="115"/>
      <c r="BE155" s="115"/>
      <c r="BF155" s="115"/>
      <c r="BG155" s="115"/>
      <c r="BH155" s="115"/>
      <c r="BI155" s="115"/>
      <c r="BJ155" s="115"/>
      <c r="BK155" s="115"/>
      <c r="BL155" s="115"/>
      <c r="BM155" s="115"/>
      <c r="BN155" s="115"/>
      <c r="BO155" s="115"/>
      <c r="BP155" s="115"/>
      <c r="BQ155" s="115"/>
      <c r="BR155" s="115"/>
      <c r="BS155" s="115"/>
      <c r="BT155" s="115"/>
      <c r="BU155" s="115"/>
      <c r="BV155" s="115"/>
      <c r="BW155" s="115"/>
      <c r="BX155" s="115"/>
      <c r="BY155" s="115"/>
      <c r="BZ155" s="115"/>
      <c r="CA155" s="115"/>
      <c r="CB155" s="115"/>
      <c r="CC155" s="115"/>
      <c r="CD155" s="115"/>
      <c r="CE155" s="115"/>
      <c r="CF155" s="115"/>
      <c r="CG155" s="115"/>
      <c r="CH155" s="115"/>
      <c r="CI155" s="115"/>
      <c r="CJ155" s="115"/>
      <c r="CK155" s="115"/>
      <c r="CL155" s="115"/>
      <c r="CM155" s="115"/>
      <c r="CN155" s="115"/>
      <c r="CO155" s="115"/>
      <c r="CP155" s="115"/>
      <c r="CQ155" s="115"/>
      <c r="CR155" s="115"/>
      <c r="CS155" s="115"/>
      <c r="CT155" s="115"/>
      <c r="CU155" s="115"/>
      <c r="CV155" s="115"/>
      <c r="CW155" s="115"/>
      <c r="CX155" s="115"/>
      <c r="CY155" s="115"/>
      <c r="CZ155" s="115"/>
      <c r="DA155" s="115"/>
      <c r="DB155" s="115"/>
      <c r="DC155" s="115"/>
      <c r="DD155" s="115"/>
      <c r="DE155" s="115"/>
      <c r="DF155" s="115"/>
      <c r="DG155" s="115"/>
      <c r="DH155" s="115"/>
      <c r="DI155" s="115"/>
      <c r="DJ155" s="115"/>
      <c r="DK155" s="115"/>
      <c r="DL155" s="115"/>
      <c r="DM155" s="115"/>
      <c r="DN155" s="115"/>
      <c r="DO155" s="115"/>
      <c r="DP155" s="115"/>
      <c r="DQ155" s="115"/>
      <c r="DR155" s="115"/>
      <c r="DS155" s="115"/>
      <c r="DT155" s="115"/>
      <c r="DU155" s="115"/>
      <c r="DV155" s="115"/>
      <c r="DW155" s="115"/>
      <c r="DX155" s="115"/>
      <c r="DY155" s="115"/>
      <c r="DZ155" s="115"/>
      <c r="EA155" s="115"/>
      <c r="EB155" s="115"/>
      <c r="EC155" s="115"/>
      <c r="ED155" s="115"/>
      <c r="EE155" s="115"/>
      <c r="EF155" s="115"/>
      <c r="EG155" s="115"/>
      <c r="EH155" s="115"/>
      <c r="EI155" s="115"/>
      <c r="EJ155" s="115"/>
      <c r="EK155" s="115"/>
      <c r="EL155" s="115"/>
      <c r="EM155" s="115"/>
      <c r="EN155" s="115"/>
      <c r="EO155" s="115"/>
      <c r="EP155" s="115"/>
      <c r="EQ155" s="115"/>
      <c r="ER155" s="115"/>
      <c r="ES155" s="115"/>
      <c r="ET155" s="115"/>
      <c r="EU155" s="115"/>
      <c r="EV155" s="115"/>
      <c r="EW155" s="115"/>
      <c r="EX155" s="115"/>
      <c r="EY155" s="115"/>
      <c r="EZ155" s="115"/>
      <c r="FA155" s="115"/>
      <c r="FB155" s="115"/>
      <c r="FC155" s="115"/>
      <c r="FD155" s="115"/>
      <c r="FE155" s="115"/>
      <c r="FF155" s="115"/>
      <c r="FG155" s="115"/>
      <c r="FH155" s="115"/>
      <c r="FI155" s="115"/>
      <c r="FJ155" s="115"/>
      <c r="FK155" s="115"/>
      <c r="FL155" s="115"/>
      <c r="FM155" s="115"/>
      <c r="FN155" s="115"/>
      <c r="FO155" s="115"/>
      <c r="FP155" s="115"/>
      <c r="FQ155" s="115"/>
      <c r="FR155" s="115"/>
      <c r="FS155" s="115"/>
      <c r="FT155" s="115"/>
      <c r="FU155" s="115"/>
    </row>
    <row r="156" spans="1:177" s="129" customFormat="1" ht="14.25">
      <c r="A156" s="103"/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115"/>
      <c r="AJ156" s="115"/>
      <c r="AK156" s="115"/>
      <c r="AL156" s="115"/>
      <c r="AM156" s="115"/>
      <c r="AN156" s="115"/>
      <c r="AO156" s="115"/>
      <c r="AP156" s="115"/>
      <c r="AQ156" s="115"/>
      <c r="AR156" s="115"/>
      <c r="AS156" s="115"/>
      <c r="AT156" s="115"/>
      <c r="AU156" s="115"/>
      <c r="AV156" s="115"/>
      <c r="AW156" s="115"/>
      <c r="AX156" s="115"/>
      <c r="AY156" s="115"/>
      <c r="AZ156" s="115"/>
      <c r="BA156" s="115"/>
      <c r="BB156" s="115"/>
      <c r="BC156" s="115"/>
      <c r="BD156" s="115"/>
      <c r="BE156" s="115"/>
      <c r="BF156" s="115"/>
      <c r="BG156" s="115"/>
      <c r="BH156" s="115"/>
      <c r="BI156" s="115"/>
      <c r="BJ156" s="115"/>
      <c r="BK156" s="115"/>
      <c r="BL156" s="115"/>
      <c r="BM156" s="115"/>
      <c r="BN156" s="115"/>
      <c r="BO156" s="115"/>
      <c r="BP156" s="115"/>
      <c r="BQ156" s="115"/>
      <c r="BR156" s="115"/>
      <c r="BS156" s="115"/>
      <c r="BT156" s="115"/>
      <c r="BU156" s="115"/>
      <c r="BV156" s="115"/>
      <c r="BW156" s="115"/>
      <c r="BX156" s="115"/>
      <c r="BY156" s="115"/>
      <c r="BZ156" s="115"/>
      <c r="CA156" s="115"/>
      <c r="CB156" s="115"/>
      <c r="CC156" s="115"/>
      <c r="CD156" s="115"/>
      <c r="CE156" s="115"/>
      <c r="CF156" s="115"/>
      <c r="CG156" s="115"/>
      <c r="CH156" s="115"/>
      <c r="CI156" s="115"/>
      <c r="CJ156" s="115"/>
      <c r="CK156" s="115"/>
      <c r="CL156" s="115"/>
      <c r="CM156" s="115"/>
      <c r="CN156" s="115"/>
      <c r="CO156" s="115"/>
      <c r="CP156" s="115"/>
      <c r="CQ156" s="115"/>
      <c r="CR156" s="115"/>
      <c r="CS156" s="115"/>
      <c r="CT156" s="115"/>
      <c r="CU156" s="115"/>
      <c r="CV156" s="115"/>
      <c r="CW156" s="115"/>
      <c r="CX156" s="115"/>
      <c r="CY156" s="115"/>
      <c r="CZ156" s="115"/>
      <c r="DA156" s="115"/>
      <c r="DB156" s="115"/>
      <c r="DC156" s="115"/>
      <c r="DD156" s="115"/>
      <c r="DE156" s="115"/>
      <c r="DF156" s="115"/>
      <c r="DG156" s="115"/>
      <c r="DH156" s="115"/>
      <c r="DI156" s="115"/>
      <c r="DJ156" s="115"/>
      <c r="DK156" s="115"/>
      <c r="DL156" s="115"/>
      <c r="DM156" s="115"/>
      <c r="DN156" s="115"/>
      <c r="DO156" s="115"/>
      <c r="DP156" s="115"/>
      <c r="DQ156" s="115"/>
      <c r="DR156" s="115"/>
      <c r="DS156" s="115"/>
      <c r="DT156" s="115"/>
      <c r="DU156" s="115"/>
      <c r="DV156" s="115"/>
      <c r="DW156" s="115"/>
      <c r="DX156" s="115"/>
      <c r="DY156" s="115"/>
      <c r="DZ156" s="115"/>
      <c r="EA156" s="115"/>
      <c r="EB156" s="115"/>
      <c r="EC156" s="115"/>
      <c r="ED156" s="115"/>
      <c r="EE156" s="115"/>
      <c r="EF156" s="115"/>
      <c r="EG156" s="115"/>
      <c r="EH156" s="115"/>
      <c r="EI156" s="115"/>
      <c r="EJ156" s="115"/>
      <c r="EK156" s="115"/>
      <c r="EL156" s="115"/>
      <c r="EM156" s="115"/>
      <c r="EN156" s="115"/>
      <c r="EO156" s="115"/>
      <c r="EP156" s="115"/>
      <c r="EQ156" s="115"/>
      <c r="ER156" s="115"/>
      <c r="ES156" s="115"/>
      <c r="ET156" s="115"/>
      <c r="EU156" s="115"/>
      <c r="EV156" s="115"/>
      <c r="EW156" s="115"/>
      <c r="EX156" s="115"/>
      <c r="EY156" s="115"/>
      <c r="EZ156" s="115"/>
      <c r="FA156" s="115"/>
      <c r="FB156" s="115"/>
      <c r="FC156" s="115"/>
      <c r="FD156" s="115"/>
      <c r="FE156" s="115"/>
      <c r="FF156" s="115"/>
      <c r="FG156" s="115"/>
      <c r="FH156" s="115"/>
      <c r="FI156" s="115"/>
      <c r="FJ156" s="115"/>
      <c r="FK156" s="115"/>
      <c r="FL156" s="115"/>
      <c r="FM156" s="115"/>
      <c r="FN156" s="115"/>
      <c r="FO156" s="115"/>
      <c r="FP156" s="115"/>
      <c r="FQ156" s="115"/>
      <c r="FR156" s="115"/>
      <c r="FS156" s="115"/>
      <c r="FT156" s="115"/>
      <c r="FU156" s="115"/>
    </row>
    <row r="157" spans="1:177" s="129" customFormat="1" ht="14.25">
      <c r="A157" s="103"/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  <c r="AG157" s="115"/>
      <c r="AH157" s="115"/>
      <c r="AI157" s="115"/>
      <c r="AJ157" s="115"/>
      <c r="AK157" s="115"/>
      <c r="AL157" s="115"/>
      <c r="AM157" s="115"/>
      <c r="AN157" s="115"/>
      <c r="AO157" s="115"/>
      <c r="AP157" s="115"/>
      <c r="AQ157" s="115"/>
      <c r="AR157" s="115"/>
      <c r="AS157" s="115"/>
      <c r="AT157" s="115"/>
      <c r="AU157" s="115"/>
      <c r="AV157" s="115"/>
      <c r="AW157" s="115"/>
      <c r="AX157" s="115"/>
      <c r="AY157" s="115"/>
      <c r="AZ157" s="115"/>
      <c r="BA157" s="115"/>
      <c r="BB157" s="115"/>
      <c r="BC157" s="115"/>
      <c r="BD157" s="115"/>
      <c r="BE157" s="115"/>
      <c r="BF157" s="115"/>
      <c r="BG157" s="115"/>
      <c r="BH157" s="115"/>
      <c r="BI157" s="115"/>
      <c r="BJ157" s="115"/>
      <c r="BK157" s="115"/>
      <c r="BL157" s="115"/>
      <c r="BM157" s="115"/>
      <c r="BN157" s="115"/>
      <c r="BO157" s="115"/>
      <c r="BP157" s="115"/>
      <c r="BQ157" s="115"/>
      <c r="BR157" s="115"/>
      <c r="BS157" s="115"/>
      <c r="BT157" s="115"/>
      <c r="BU157" s="115"/>
      <c r="BV157" s="115"/>
      <c r="BW157" s="115"/>
      <c r="BX157" s="115"/>
      <c r="BY157" s="115"/>
      <c r="BZ157" s="115"/>
      <c r="CA157" s="115"/>
      <c r="CB157" s="115"/>
      <c r="CC157" s="115"/>
      <c r="CD157" s="115"/>
      <c r="CE157" s="115"/>
      <c r="CF157" s="115"/>
      <c r="CG157" s="115"/>
      <c r="CH157" s="115"/>
      <c r="CI157" s="115"/>
      <c r="CJ157" s="115"/>
      <c r="CK157" s="115"/>
      <c r="CL157" s="115"/>
      <c r="CM157" s="115"/>
      <c r="CN157" s="115"/>
      <c r="CO157" s="115"/>
      <c r="CP157" s="115"/>
      <c r="CQ157" s="115"/>
      <c r="CR157" s="115"/>
      <c r="CS157" s="115"/>
      <c r="CT157" s="115"/>
      <c r="CU157" s="115"/>
      <c r="CV157" s="115"/>
      <c r="CW157" s="115"/>
      <c r="CX157" s="115"/>
      <c r="CY157" s="115"/>
      <c r="CZ157" s="115"/>
      <c r="DA157" s="115"/>
      <c r="DB157" s="115"/>
      <c r="DC157" s="115"/>
      <c r="DD157" s="115"/>
      <c r="DE157" s="115"/>
      <c r="DF157" s="115"/>
      <c r="DG157" s="115"/>
      <c r="DH157" s="115"/>
      <c r="DI157" s="115"/>
      <c r="DJ157" s="115"/>
      <c r="DK157" s="115"/>
      <c r="DL157" s="115"/>
      <c r="DM157" s="115"/>
      <c r="DN157" s="115"/>
      <c r="DO157" s="115"/>
      <c r="DP157" s="115"/>
      <c r="DQ157" s="115"/>
      <c r="DR157" s="115"/>
      <c r="DS157" s="115"/>
      <c r="DT157" s="115"/>
      <c r="DU157" s="115"/>
      <c r="DV157" s="115"/>
      <c r="DW157" s="115"/>
      <c r="DX157" s="115"/>
      <c r="DY157" s="115"/>
      <c r="DZ157" s="115"/>
      <c r="EA157" s="115"/>
      <c r="EB157" s="115"/>
      <c r="EC157" s="115"/>
      <c r="ED157" s="115"/>
      <c r="EE157" s="115"/>
      <c r="EF157" s="115"/>
      <c r="EG157" s="115"/>
      <c r="EH157" s="115"/>
      <c r="EI157" s="115"/>
      <c r="EJ157" s="115"/>
      <c r="EK157" s="115"/>
      <c r="EL157" s="115"/>
      <c r="EM157" s="115"/>
      <c r="EN157" s="115"/>
      <c r="EO157" s="115"/>
      <c r="EP157" s="115"/>
      <c r="EQ157" s="115"/>
      <c r="ER157" s="115"/>
      <c r="ES157" s="115"/>
      <c r="ET157" s="115"/>
      <c r="EU157" s="115"/>
      <c r="EV157" s="115"/>
      <c r="EW157" s="115"/>
      <c r="EX157" s="115"/>
      <c r="EY157" s="115"/>
      <c r="EZ157" s="115"/>
      <c r="FA157" s="115"/>
      <c r="FB157" s="115"/>
      <c r="FC157" s="115"/>
      <c r="FD157" s="115"/>
      <c r="FE157" s="115"/>
      <c r="FF157" s="115"/>
      <c r="FG157" s="115"/>
      <c r="FH157" s="115"/>
      <c r="FI157" s="115"/>
      <c r="FJ157" s="115"/>
      <c r="FK157" s="115"/>
      <c r="FL157" s="115"/>
      <c r="FM157" s="115"/>
      <c r="FN157" s="115"/>
      <c r="FO157" s="115"/>
      <c r="FP157" s="115"/>
      <c r="FQ157" s="115"/>
      <c r="FR157" s="115"/>
      <c r="FS157" s="115"/>
      <c r="FT157" s="115"/>
      <c r="FU157" s="115"/>
    </row>
    <row r="158" spans="1:177" s="129" customFormat="1" ht="14.25">
      <c r="A158" s="103"/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15"/>
      <c r="AG158" s="115"/>
      <c r="AH158" s="115"/>
      <c r="AI158" s="115"/>
      <c r="AJ158" s="115"/>
      <c r="AK158" s="115"/>
      <c r="AL158" s="115"/>
      <c r="AM158" s="115"/>
      <c r="AN158" s="115"/>
      <c r="AO158" s="115"/>
      <c r="AP158" s="115"/>
      <c r="AQ158" s="115"/>
      <c r="AR158" s="115"/>
      <c r="AS158" s="115"/>
      <c r="AT158" s="115"/>
      <c r="AU158" s="115"/>
      <c r="AV158" s="115"/>
      <c r="AW158" s="115"/>
      <c r="AX158" s="115"/>
      <c r="AY158" s="115"/>
      <c r="AZ158" s="115"/>
      <c r="BA158" s="115"/>
      <c r="BB158" s="115"/>
      <c r="BC158" s="115"/>
      <c r="BD158" s="115"/>
      <c r="BE158" s="115"/>
      <c r="BF158" s="115"/>
      <c r="BG158" s="115"/>
      <c r="BH158" s="115"/>
      <c r="BI158" s="115"/>
      <c r="BJ158" s="115"/>
      <c r="BK158" s="115"/>
      <c r="BL158" s="115"/>
      <c r="BM158" s="115"/>
      <c r="BN158" s="115"/>
      <c r="BO158" s="115"/>
      <c r="BP158" s="115"/>
      <c r="BQ158" s="115"/>
      <c r="BR158" s="115"/>
      <c r="BS158" s="115"/>
      <c r="BT158" s="115"/>
      <c r="BU158" s="115"/>
      <c r="BV158" s="115"/>
      <c r="BW158" s="115"/>
      <c r="BX158" s="115"/>
      <c r="BY158" s="115"/>
      <c r="BZ158" s="115"/>
      <c r="CA158" s="115"/>
      <c r="CB158" s="115"/>
      <c r="CC158" s="115"/>
      <c r="CD158" s="115"/>
      <c r="CE158" s="115"/>
      <c r="CF158" s="115"/>
      <c r="CG158" s="115"/>
      <c r="CH158" s="115"/>
      <c r="CI158" s="115"/>
      <c r="CJ158" s="115"/>
      <c r="CK158" s="115"/>
      <c r="CL158" s="115"/>
      <c r="CM158" s="115"/>
      <c r="CN158" s="115"/>
      <c r="CO158" s="115"/>
      <c r="CP158" s="115"/>
      <c r="CQ158" s="115"/>
      <c r="CR158" s="115"/>
      <c r="CS158" s="115"/>
      <c r="CT158" s="115"/>
      <c r="CU158" s="115"/>
      <c r="CV158" s="115"/>
      <c r="CW158" s="115"/>
      <c r="CX158" s="115"/>
      <c r="CY158" s="115"/>
      <c r="CZ158" s="115"/>
      <c r="DA158" s="115"/>
      <c r="DB158" s="115"/>
      <c r="DC158" s="115"/>
      <c r="DD158" s="115"/>
      <c r="DE158" s="115"/>
      <c r="DF158" s="115"/>
      <c r="DG158" s="115"/>
      <c r="DH158" s="115"/>
      <c r="DI158" s="115"/>
      <c r="DJ158" s="115"/>
      <c r="DK158" s="115"/>
      <c r="DL158" s="115"/>
      <c r="DM158" s="115"/>
      <c r="DN158" s="115"/>
      <c r="DO158" s="115"/>
      <c r="DP158" s="115"/>
      <c r="DQ158" s="115"/>
      <c r="DR158" s="115"/>
      <c r="DS158" s="115"/>
      <c r="DT158" s="115"/>
      <c r="DU158" s="115"/>
      <c r="DV158" s="115"/>
      <c r="DW158" s="115"/>
      <c r="DX158" s="115"/>
      <c r="DY158" s="115"/>
      <c r="DZ158" s="115"/>
      <c r="EA158" s="115"/>
      <c r="EB158" s="115"/>
      <c r="EC158" s="115"/>
      <c r="ED158" s="115"/>
      <c r="EE158" s="115"/>
      <c r="EF158" s="115"/>
      <c r="EG158" s="115"/>
      <c r="EH158" s="115"/>
      <c r="EI158" s="115"/>
      <c r="EJ158" s="115"/>
      <c r="EK158" s="115"/>
      <c r="EL158" s="115"/>
      <c r="EM158" s="115"/>
      <c r="EN158" s="115"/>
      <c r="EO158" s="115"/>
      <c r="EP158" s="115"/>
      <c r="EQ158" s="115"/>
      <c r="ER158" s="115"/>
      <c r="ES158" s="115"/>
      <c r="ET158" s="115"/>
      <c r="EU158" s="115"/>
      <c r="EV158" s="115"/>
      <c r="EW158" s="115"/>
      <c r="EX158" s="115"/>
      <c r="EY158" s="115"/>
      <c r="EZ158" s="115"/>
      <c r="FA158" s="115"/>
      <c r="FB158" s="115"/>
      <c r="FC158" s="115"/>
      <c r="FD158" s="115"/>
      <c r="FE158" s="115"/>
      <c r="FF158" s="115"/>
      <c r="FG158" s="115"/>
      <c r="FH158" s="115"/>
      <c r="FI158" s="115"/>
      <c r="FJ158" s="115"/>
      <c r="FK158" s="115"/>
      <c r="FL158" s="115"/>
      <c r="FM158" s="115"/>
      <c r="FN158" s="115"/>
      <c r="FO158" s="115"/>
      <c r="FP158" s="115"/>
      <c r="FQ158" s="115"/>
      <c r="FR158" s="115"/>
      <c r="FS158" s="115"/>
      <c r="FT158" s="115"/>
      <c r="FU158" s="115"/>
    </row>
    <row r="159" spans="1:177" s="129" customFormat="1" ht="14.25">
      <c r="A159" s="103"/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15"/>
      <c r="AG159" s="115"/>
      <c r="AH159" s="115"/>
      <c r="AI159" s="115"/>
      <c r="AJ159" s="115"/>
      <c r="AK159" s="115"/>
      <c r="AL159" s="115"/>
      <c r="AM159" s="115"/>
      <c r="AN159" s="115"/>
      <c r="AO159" s="115"/>
      <c r="AP159" s="115"/>
      <c r="AQ159" s="115"/>
      <c r="AR159" s="115"/>
      <c r="AS159" s="115"/>
      <c r="AT159" s="115"/>
      <c r="AU159" s="115"/>
      <c r="AV159" s="115"/>
      <c r="AW159" s="115"/>
      <c r="AX159" s="115"/>
      <c r="AY159" s="115"/>
      <c r="AZ159" s="115"/>
      <c r="BA159" s="115"/>
      <c r="BB159" s="115"/>
      <c r="BC159" s="115"/>
      <c r="BD159" s="115"/>
      <c r="BE159" s="115"/>
      <c r="BF159" s="115"/>
      <c r="BG159" s="115"/>
      <c r="BH159" s="115"/>
      <c r="BI159" s="115"/>
      <c r="BJ159" s="115"/>
      <c r="BK159" s="115"/>
      <c r="BL159" s="115"/>
      <c r="BM159" s="115"/>
      <c r="BN159" s="115"/>
      <c r="BO159" s="115"/>
      <c r="BP159" s="115"/>
      <c r="BQ159" s="115"/>
      <c r="BR159" s="115"/>
      <c r="BS159" s="115"/>
      <c r="BT159" s="115"/>
      <c r="BU159" s="115"/>
      <c r="BV159" s="115"/>
      <c r="BW159" s="115"/>
      <c r="BX159" s="115"/>
      <c r="BY159" s="115"/>
      <c r="BZ159" s="115"/>
      <c r="CA159" s="115"/>
      <c r="CB159" s="115"/>
      <c r="CC159" s="115"/>
      <c r="CD159" s="115"/>
      <c r="CE159" s="115"/>
      <c r="CF159" s="115"/>
      <c r="CG159" s="115"/>
      <c r="CH159" s="115"/>
      <c r="CI159" s="115"/>
      <c r="CJ159" s="115"/>
      <c r="CK159" s="115"/>
      <c r="CL159" s="115"/>
      <c r="CM159" s="115"/>
      <c r="CN159" s="115"/>
      <c r="CO159" s="115"/>
      <c r="CP159" s="115"/>
      <c r="CQ159" s="115"/>
      <c r="CR159" s="115"/>
      <c r="CS159" s="115"/>
      <c r="CT159" s="115"/>
      <c r="CU159" s="115"/>
      <c r="CV159" s="115"/>
      <c r="CW159" s="115"/>
      <c r="CX159" s="115"/>
      <c r="CY159" s="115"/>
      <c r="CZ159" s="115"/>
      <c r="DA159" s="115"/>
      <c r="DB159" s="115"/>
      <c r="DC159" s="115"/>
      <c r="DD159" s="115"/>
      <c r="DE159" s="115"/>
      <c r="DF159" s="115"/>
      <c r="DG159" s="115"/>
      <c r="DH159" s="115"/>
      <c r="DI159" s="115"/>
      <c r="DJ159" s="115"/>
      <c r="DK159" s="115"/>
      <c r="DL159" s="115"/>
      <c r="DM159" s="115"/>
      <c r="DN159" s="115"/>
      <c r="DO159" s="115"/>
      <c r="DP159" s="115"/>
      <c r="DQ159" s="115"/>
      <c r="DR159" s="115"/>
      <c r="DS159" s="115"/>
      <c r="DT159" s="115"/>
      <c r="DU159" s="115"/>
      <c r="DV159" s="115"/>
      <c r="DW159" s="115"/>
      <c r="DX159" s="115"/>
      <c r="DY159" s="115"/>
      <c r="DZ159" s="115"/>
      <c r="EA159" s="115"/>
      <c r="EB159" s="115"/>
      <c r="EC159" s="115"/>
      <c r="ED159" s="115"/>
      <c r="EE159" s="115"/>
      <c r="EF159" s="115"/>
      <c r="EG159" s="115"/>
      <c r="EH159" s="115"/>
      <c r="EI159" s="115"/>
      <c r="EJ159" s="115"/>
      <c r="EK159" s="115"/>
      <c r="EL159" s="115"/>
      <c r="EM159" s="115"/>
      <c r="EN159" s="115"/>
      <c r="EO159" s="115"/>
      <c r="EP159" s="115"/>
      <c r="EQ159" s="115"/>
      <c r="ER159" s="115"/>
      <c r="ES159" s="115"/>
      <c r="ET159" s="115"/>
      <c r="EU159" s="115"/>
      <c r="EV159" s="115"/>
      <c r="EW159" s="115"/>
      <c r="EX159" s="115"/>
      <c r="EY159" s="115"/>
      <c r="EZ159" s="115"/>
      <c r="FA159" s="115"/>
      <c r="FB159" s="115"/>
      <c r="FC159" s="115"/>
      <c r="FD159" s="115"/>
      <c r="FE159" s="115"/>
      <c r="FF159" s="115"/>
      <c r="FG159" s="115"/>
      <c r="FH159" s="115"/>
      <c r="FI159" s="115"/>
      <c r="FJ159" s="115"/>
      <c r="FK159" s="115"/>
      <c r="FL159" s="115"/>
      <c r="FM159" s="115"/>
      <c r="FN159" s="115"/>
      <c r="FO159" s="115"/>
      <c r="FP159" s="115"/>
      <c r="FQ159" s="115"/>
      <c r="FR159" s="115"/>
      <c r="FS159" s="115"/>
      <c r="FT159" s="115"/>
      <c r="FU159" s="115"/>
    </row>
    <row r="160" spans="1:177" s="129" customFormat="1" ht="14.25">
      <c r="A160" s="103"/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5"/>
      <c r="AF160" s="115"/>
      <c r="AG160" s="115"/>
      <c r="AH160" s="115"/>
      <c r="AI160" s="115"/>
      <c r="AJ160" s="115"/>
      <c r="AK160" s="115"/>
      <c r="AL160" s="115"/>
      <c r="AM160" s="115"/>
      <c r="AN160" s="115"/>
      <c r="AO160" s="115"/>
      <c r="AP160" s="115"/>
      <c r="AQ160" s="115"/>
      <c r="AR160" s="115"/>
      <c r="AS160" s="115"/>
      <c r="AT160" s="115"/>
      <c r="AU160" s="115"/>
      <c r="AV160" s="115"/>
      <c r="AW160" s="115"/>
      <c r="AX160" s="115"/>
      <c r="AY160" s="115"/>
      <c r="AZ160" s="115"/>
      <c r="BA160" s="115"/>
      <c r="BB160" s="115"/>
      <c r="BC160" s="115"/>
      <c r="BD160" s="115"/>
      <c r="BE160" s="115"/>
      <c r="BF160" s="115"/>
      <c r="BG160" s="115"/>
      <c r="BH160" s="115"/>
      <c r="BI160" s="115"/>
      <c r="BJ160" s="115"/>
      <c r="BK160" s="115"/>
      <c r="BL160" s="115"/>
      <c r="BM160" s="115"/>
      <c r="BN160" s="115"/>
      <c r="BO160" s="115"/>
      <c r="BP160" s="115"/>
      <c r="BQ160" s="115"/>
      <c r="BR160" s="115"/>
      <c r="BS160" s="115"/>
      <c r="BT160" s="115"/>
      <c r="BU160" s="115"/>
      <c r="BV160" s="115"/>
      <c r="BW160" s="115"/>
      <c r="BX160" s="115"/>
      <c r="BY160" s="115"/>
      <c r="BZ160" s="115"/>
      <c r="CA160" s="115"/>
      <c r="CB160" s="115"/>
      <c r="CC160" s="115"/>
      <c r="CD160" s="115"/>
      <c r="CE160" s="115"/>
      <c r="CF160" s="115"/>
      <c r="CG160" s="115"/>
      <c r="CH160" s="115"/>
      <c r="CI160" s="115"/>
      <c r="CJ160" s="115"/>
      <c r="CK160" s="115"/>
      <c r="CL160" s="115"/>
      <c r="CM160" s="115"/>
      <c r="CN160" s="115"/>
      <c r="CO160" s="115"/>
      <c r="CP160" s="115"/>
      <c r="CQ160" s="115"/>
      <c r="CR160" s="115"/>
      <c r="CS160" s="115"/>
      <c r="CT160" s="115"/>
      <c r="CU160" s="115"/>
      <c r="CV160" s="115"/>
      <c r="CW160" s="115"/>
      <c r="CX160" s="115"/>
      <c r="CY160" s="115"/>
      <c r="CZ160" s="115"/>
      <c r="DA160" s="115"/>
      <c r="DB160" s="115"/>
      <c r="DC160" s="115"/>
      <c r="DD160" s="115"/>
      <c r="DE160" s="115"/>
      <c r="DF160" s="115"/>
      <c r="DG160" s="115"/>
      <c r="DH160" s="115"/>
      <c r="DI160" s="115"/>
      <c r="DJ160" s="115"/>
      <c r="DK160" s="115"/>
      <c r="DL160" s="115"/>
      <c r="DM160" s="115"/>
      <c r="DN160" s="115"/>
      <c r="DO160" s="115"/>
      <c r="DP160" s="115"/>
      <c r="DQ160" s="115"/>
      <c r="DR160" s="115"/>
      <c r="DS160" s="115"/>
      <c r="DT160" s="115"/>
      <c r="DU160" s="115"/>
      <c r="DV160" s="115"/>
      <c r="DW160" s="115"/>
      <c r="DX160" s="115"/>
      <c r="DY160" s="115"/>
      <c r="DZ160" s="115"/>
      <c r="EA160" s="115"/>
      <c r="EB160" s="115"/>
      <c r="EC160" s="115"/>
      <c r="ED160" s="115"/>
      <c r="EE160" s="115"/>
      <c r="EF160" s="115"/>
      <c r="EG160" s="115"/>
      <c r="EH160" s="115"/>
      <c r="EI160" s="115"/>
      <c r="EJ160" s="115"/>
      <c r="EK160" s="115"/>
      <c r="EL160" s="115"/>
      <c r="EM160" s="115"/>
      <c r="EN160" s="115"/>
      <c r="EO160" s="115"/>
      <c r="EP160" s="115"/>
      <c r="EQ160" s="115"/>
      <c r="ER160" s="115"/>
      <c r="ES160" s="115"/>
      <c r="ET160" s="115"/>
      <c r="EU160" s="115"/>
      <c r="EV160" s="115"/>
      <c r="EW160" s="115"/>
      <c r="EX160" s="115"/>
      <c r="EY160" s="115"/>
      <c r="EZ160" s="115"/>
      <c r="FA160" s="115"/>
      <c r="FB160" s="115"/>
      <c r="FC160" s="115"/>
      <c r="FD160" s="115"/>
      <c r="FE160" s="115"/>
      <c r="FF160" s="115"/>
      <c r="FG160" s="115"/>
      <c r="FH160" s="115"/>
      <c r="FI160" s="115"/>
      <c r="FJ160" s="115"/>
      <c r="FK160" s="115"/>
      <c r="FL160" s="115"/>
      <c r="FM160" s="115"/>
      <c r="FN160" s="115"/>
      <c r="FO160" s="115"/>
      <c r="FP160" s="115"/>
      <c r="FQ160" s="115"/>
      <c r="FR160" s="115"/>
      <c r="FS160" s="115"/>
      <c r="FT160" s="115"/>
      <c r="FU160" s="115"/>
    </row>
    <row r="161" spans="1:177" s="129" customFormat="1" ht="14.25">
      <c r="A161" s="103"/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15"/>
      <c r="AG161" s="115"/>
      <c r="AH161" s="115"/>
      <c r="AI161" s="115"/>
      <c r="AJ161" s="115"/>
      <c r="AK161" s="115"/>
      <c r="AL161" s="115"/>
      <c r="AM161" s="115"/>
      <c r="AN161" s="115"/>
      <c r="AO161" s="115"/>
      <c r="AP161" s="115"/>
      <c r="AQ161" s="115"/>
      <c r="AR161" s="115"/>
      <c r="AS161" s="115"/>
      <c r="AT161" s="115"/>
      <c r="AU161" s="115"/>
      <c r="AV161" s="115"/>
      <c r="AW161" s="115"/>
      <c r="AX161" s="115"/>
      <c r="AY161" s="115"/>
      <c r="AZ161" s="115"/>
      <c r="BA161" s="115"/>
      <c r="BB161" s="115"/>
      <c r="BC161" s="115"/>
      <c r="BD161" s="115"/>
      <c r="BE161" s="115"/>
      <c r="BF161" s="115"/>
      <c r="BG161" s="115"/>
      <c r="BH161" s="115"/>
      <c r="BI161" s="115"/>
      <c r="BJ161" s="115"/>
      <c r="BK161" s="115"/>
      <c r="BL161" s="115"/>
      <c r="BM161" s="115"/>
      <c r="BN161" s="115"/>
      <c r="BO161" s="115"/>
      <c r="BP161" s="115"/>
      <c r="BQ161" s="115"/>
      <c r="BR161" s="115"/>
      <c r="BS161" s="115"/>
      <c r="BT161" s="115"/>
      <c r="BU161" s="115"/>
      <c r="BV161" s="115"/>
      <c r="BW161" s="115"/>
      <c r="BX161" s="115"/>
      <c r="BY161" s="115"/>
      <c r="BZ161" s="115"/>
      <c r="CA161" s="115"/>
      <c r="CB161" s="115"/>
      <c r="CC161" s="115"/>
      <c r="CD161" s="115"/>
      <c r="CE161" s="115"/>
      <c r="CF161" s="115"/>
      <c r="CG161" s="115"/>
      <c r="CH161" s="115"/>
      <c r="CI161" s="115"/>
      <c r="CJ161" s="115"/>
      <c r="CK161" s="115"/>
      <c r="CL161" s="115"/>
      <c r="CM161" s="115"/>
      <c r="CN161" s="115"/>
      <c r="CO161" s="115"/>
      <c r="CP161" s="115"/>
      <c r="CQ161" s="115"/>
      <c r="CR161" s="115"/>
      <c r="CS161" s="115"/>
      <c r="CT161" s="115"/>
      <c r="CU161" s="115"/>
      <c r="CV161" s="115"/>
      <c r="CW161" s="115"/>
      <c r="CX161" s="115"/>
      <c r="CY161" s="115"/>
      <c r="CZ161" s="115"/>
      <c r="DA161" s="115"/>
      <c r="DB161" s="115"/>
      <c r="DC161" s="115"/>
      <c r="DD161" s="115"/>
      <c r="DE161" s="115"/>
      <c r="DF161" s="115"/>
      <c r="DG161" s="115"/>
      <c r="DH161" s="115"/>
      <c r="DI161" s="115"/>
      <c r="DJ161" s="115"/>
      <c r="DK161" s="115"/>
      <c r="DL161" s="115"/>
      <c r="DM161" s="115"/>
      <c r="DN161" s="115"/>
      <c r="DO161" s="115"/>
      <c r="DP161" s="115"/>
      <c r="DQ161" s="115"/>
      <c r="DR161" s="115"/>
      <c r="DS161" s="115"/>
      <c r="DT161" s="115"/>
      <c r="DU161" s="115"/>
      <c r="DV161" s="115"/>
      <c r="DW161" s="115"/>
      <c r="DX161" s="115"/>
      <c r="DY161" s="115"/>
      <c r="DZ161" s="115"/>
      <c r="EA161" s="115"/>
      <c r="EB161" s="115"/>
      <c r="EC161" s="115"/>
      <c r="ED161" s="115"/>
      <c r="EE161" s="115"/>
      <c r="EF161" s="115"/>
      <c r="EG161" s="115"/>
      <c r="EH161" s="115"/>
      <c r="EI161" s="115"/>
      <c r="EJ161" s="115"/>
      <c r="EK161" s="115"/>
      <c r="EL161" s="115"/>
      <c r="EM161" s="115"/>
      <c r="EN161" s="115"/>
      <c r="EO161" s="115"/>
      <c r="EP161" s="115"/>
      <c r="EQ161" s="115"/>
      <c r="ER161" s="115"/>
      <c r="ES161" s="115"/>
      <c r="ET161" s="115"/>
      <c r="EU161" s="115"/>
      <c r="EV161" s="115"/>
      <c r="EW161" s="115"/>
      <c r="EX161" s="115"/>
      <c r="EY161" s="115"/>
      <c r="EZ161" s="115"/>
      <c r="FA161" s="115"/>
      <c r="FB161" s="115"/>
      <c r="FC161" s="115"/>
      <c r="FD161" s="115"/>
      <c r="FE161" s="115"/>
      <c r="FF161" s="115"/>
      <c r="FG161" s="115"/>
      <c r="FH161" s="115"/>
      <c r="FI161" s="115"/>
      <c r="FJ161" s="115"/>
      <c r="FK161" s="115"/>
      <c r="FL161" s="115"/>
      <c r="FM161" s="115"/>
      <c r="FN161" s="115"/>
      <c r="FO161" s="115"/>
      <c r="FP161" s="115"/>
      <c r="FQ161" s="115"/>
      <c r="FR161" s="115"/>
      <c r="FS161" s="115"/>
      <c r="FT161" s="115"/>
      <c r="FU161" s="115"/>
    </row>
    <row r="162" spans="1:177" s="129" customFormat="1" ht="14.25">
      <c r="A162" s="103"/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115"/>
      <c r="AF162" s="115"/>
      <c r="AG162" s="115"/>
      <c r="AH162" s="115"/>
      <c r="AI162" s="115"/>
      <c r="AJ162" s="115"/>
      <c r="AK162" s="115"/>
      <c r="AL162" s="115"/>
      <c r="AM162" s="115"/>
      <c r="AN162" s="115"/>
      <c r="AO162" s="115"/>
      <c r="AP162" s="115"/>
      <c r="AQ162" s="115"/>
      <c r="AR162" s="115"/>
      <c r="AS162" s="115"/>
      <c r="AT162" s="115"/>
      <c r="AU162" s="115"/>
      <c r="AV162" s="115"/>
      <c r="AW162" s="115"/>
      <c r="AX162" s="115"/>
      <c r="AY162" s="115"/>
      <c r="AZ162" s="115"/>
      <c r="BA162" s="115"/>
      <c r="BB162" s="115"/>
      <c r="BC162" s="115"/>
      <c r="BD162" s="115"/>
      <c r="BE162" s="115"/>
      <c r="BF162" s="115"/>
      <c r="BG162" s="115"/>
      <c r="BH162" s="115"/>
      <c r="BI162" s="115"/>
      <c r="BJ162" s="115"/>
      <c r="BK162" s="115"/>
      <c r="BL162" s="115"/>
      <c r="BM162" s="115"/>
      <c r="BN162" s="115"/>
      <c r="BO162" s="115"/>
      <c r="BP162" s="115"/>
      <c r="BQ162" s="115"/>
      <c r="BR162" s="115"/>
      <c r="BS162" s="115"/>
      <c r="BT162" s="115"/>
      <c r="BU162" s="115"/>
      <c r="BV162" s="115"/>
      <c r="BW162" s="115"/>
      <c r="BX162" s="115"/>
      <c r="BY162" s="115"/>
      <c r="BZ162" s="115"/>
      <c r="CA162" s="115"/>
      <c r="CB162" s="115"/>
      <c r="CC162" s="115"/>
      <c r="CD162" s="115"/>
      <c r="CE162" s="115"/>
      <c r="CF162" s="115"/>
      <c r="CG162" s="115"/>
      <c r="CH162" s="115"/>
      <c r="CI162" s="115"/>
      <c r="CJ162" s="115"/>
      <c r="CK162" s="115"/>
      <c r="CL162" s="115"/>
      <c r="CM162" s="115"/>
      <c r="CN162" s="115"/>
      <c r="CO162" s="115"/>
      <c r="CP162" s="115"/>
      <c r="CQ162" s="115"/>
      <c r="CR162" s="115"/>
      <c r="CS162" s="115"/>
      <c r="CT162" s="115"/>
      <c r="CU162" s="115"/>
      <c r="CV162" s="115"/>
      <c r="CW162" s="115"/>
      <c r="CX162" s="115"/>
      <c r="CY162" s="115"/>
      <c r="CZ162" s="115"/>
      <c r="DA162" s="115"/>
      <c r="DB162" s="115"/>
      <c r="DC162" s="115"/>
      <c r="DD162" s="115"/>
      <c r="DE162" s="115"/>
      <c r="DF162" s="115"/>
      <c r="DG162" s="115"/>
      <c r="DH162" s="115"/>
      <c r="DI162" s="115"/>
      <c r="DJ162" s="115"/>
      <c r="DK162" s="115"/>
      <c r="DL162" s="115"/>
      <c r="DM162" s="115"/>
      <c r="DN162" s="115"/>
      <c r="DO162" s="115"/>
      <c r="DP162" s="115"/>
      <c r="DQ162" s="115"/>
      <c r="DR162" s="115"/>
      <c r="DS162" s="115"/>
      <c r="DT162" s="115"/>
      <c r="DU162" s="115"/>
      <c r="DV162" s="115"/>
      <c r="DW162" s="115"/>
      <c r="DX162" s="115"/>
      <c r="DY162" s="115"/>
      <c r="DZ162" s="115"/>
      <c r="EA162" s="115"/>
      <c r="EB162" s="115"/>
      <c r="EC162" s="115"/>
      <c r="ED162" s="115"/>
      <c r="EE162" s="115"/>
      <c r="EF162" s="115"/>
      <c r="EG162" s="115"/>
      <c r="EH162" s="115"/>
      <c r="EI162" s="115"/>
      <c r="EJ162" s="115"/>
      <c r="EK162" s="115"/>
      <c r="EL162" s="115"/>
      <c r="EM162" s="115"/>
      <c r="EN162" s="115"/>
      <c r="EO162" s="115"/>
      <c r="EP162" s="115"/>
      <c r="EQ162" s="115"/>
      <c r="ER162" s="115"/>
      <c r="ES162" s="115"/>
      <c r="ET162" s="115"/>
      <c r="EU162" s="115"/>
      <c r="EV162" s="115"/>
      <c r="EW162" s="115"/>
      <c r="EX162" s="115"/>
      <c r="EY162" s="115"/>
      <c r="EZ162" s="115"/>
      <c r="FA162" s="115"/>
      <c r="FB162" s="115"/>
      <c r="FC162" s="115"/>
      <c r="FD162" s="115"/>
      <c r="FE162" s="115"/>
      <c r="FF162" s="115"/>
      <c r="FG162" s="115"/>
      <c r="FH162" s="115"/>
      <c r="FI162" s="115"/>
      <c r="FJ162" s="115"/>
      <c r="FK162" s="115"/>
      <c r="FL162" s="115"/>
      <c r="FM162" s="115"/>
      <c r="FN162" s="115"/>
      <c r="FO162" s="115"/>
      <c r="FP162" s="115"/>
      <c r="FQ162" s="115"/>
      <c r="FR162" s="115"/>
      <c r="FS162" s="115"/>
      <c r="FT162" s="115"/>
      <c r="FU162" s="115"/>
    </row>
    <row r="163" spans="1:177" s="129" customFormat="1" ht="14.25">
      <c r="A163" s="103"/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15"/>
      <c r="AG163" s="115"/>
      <c r="AH163" s="115"/>
      <c r="AI163" s="115"/>
      <c r="AJ163" s="115"/>
      <c r="AK163" s="115"/>
      <c r="AL163" s="115"/>
      <c r="AM163" s="115"/>
      <c r="AN163" s="115"/>
      <c r="AO163" s="115"/>
      <c r="AP163" s="115"/>
      <c r="AQ163" s="115"/>
      <c r="AR163" s="115"/>
      <c r="AS163" s="115"/>
      <c r="AT163" s="115"/>
      <c r="AU163" s="115"/>
      <c r="AV163" s="115"/>
      <c r="AW163" s="115"/>
      <c r="AX163" s="115"/>
      <c r="AY163" s="115"/>
      <c r="AZ163" s="115"/>
      <c r="BA163" s="115"/>
      <c r="BB163" s="115"/>
      <c r="BC163" s="115"/>
      <c r="BD163" s="115"/>
      <c r="BE163" s="115"/>
      <c r="BF163" s="115"/>
      <c r="BG163" s="115"/>
      <c r="BH163" s="115"/>
      <c r="BI163" s="115"/>
      <c r="BJ163" s="115"/>
      <c r="BK163" s="115"/>
      <c r="BL163" s="115"/>
      <c r="BM163" s="115"/>
      <c r="BN163" s="115"/>
      <c r="BO163" s="115"/>
      <c r="BP163" s="115"/>
      <c r="BQ163" s="115"/>
      <c r="BR163" s="115"/>
      <c r="BS163" s="115"/>
      <c r="BT163" s="115"/>
      <c r="BU163" s="115"/>
      <c r="BV163" s="115"/>
      <c r="BW163" s="115"/>
      <c r="BX163" s="115"/>
      <c r="BY163" s="115"/>
      <c r="BZ163" s="115"/>
      <c r="CA163" s="115"/>
      <c r="CB163" s="115"/>
      <c r="CC163" s="115"/>
      <c r="CD163" s="115"/>
      <c r="CE163" s="115"/>
      <c r="CF163" s="115"/>
      <c r="CG163" s="115"/>
      <c r="CH163" s="115"/>
      <c r="CI163" s="115"/>
      <c r="CJ163" s="115"/>
      <c r="CK163" s="115"/>
      <c r="CL163" s="115"/>
      <c r="CM163" s="115"/>
      <c r="CN163" s="115"/>
      <c r="CO163" s="115"/>
      <c r="CP163" s="115"/>
      <c r="CQ163" s="115"/>
      <c r="CR163" s="115"/>
      <c r="CS163" s="115"/>
      <c r="CT163" s="115"/>
      <c r="CU163" s="115"/>
      <c r="CV163" s="115"/>
      <c r="CW163" s="115"/>
      <c r="CX163" s="115"/>
      <c r="CY163" s="115"/>
      <c r="CZ163" s="115"/>
      <c r="DA163" s="115"/>
      <c r="DB163" s="115"/>
      <c r="DC163" s="115"/>
      <c r="DD163" s="115"/>
      <c r="DE163" s="115"/>
      <c r="DF163" s="115"/>
      <c r="DG163" s="115"/>
      <c r="DH163" s="115"/>
      <c r="DI163" s="115"/>
      <c r="DJ163" s="115"/>
      <c r="DK163" s="115"/>
      <c r="DL163" s="115"/>
      <c r="DM163" s="115"/>
      <c r="DN163" s="115"/>
      <c r="DO163" s="115"/>
      <c r="DP163" s="115"/>
      <c r="DQ163" s="115"/>
      <c r="DR163" s="115"/>
      <c r="DS163" s="115"/>
      <c r="DT163" s="115"/>
      <c r="DU163" s="115"/>
      <c r="DV163" s="115"/>
      <c r="DW163" s="115"/>
      <c r="DX163" s="115"/>
      <c r="DY163" s="115"/>
      <c r="DZ163" s="115"/>
      <c r="EA163" s="115"/>
      <c r="EB163" s="115"/>
      <c r="EC163" s="115"/>
      <c r="ED163" s="115"/>
      <c r="EE163" s="115"/>
      <c r="EF163" s="115"/>
      <c r="EG163" s="115"/>
      <c r="EH163" s="115"/>
      <c r="EI163" s="115"/>
      <c r="EJ163" s="115"/>
      <c r="EK163" s="115"/>
      <c r="EL163" s="115"/>
      <c r="EM163" s="115"/>
      <c r="EN163" s="115"/>
      <c r="EO163" s="115"/>
      <c r="EP163" s="115"/>
      <c r="EQ163" s="115"/>
      <c r="ER163" s="115"/>
      <c r="ES163" s="115"/>
      <c r="ET163" s="115"/>
      <c r="EU163" s="115"/>
      <c r="EV163" s="115"/>
      <c r="EW163" s="115"/>
      <c r="EX163" s="115"/>
      <c r="EY163" s="115"/>
      <c r="EZ163" s="115"/>
      <c r="FA163" s="115"/>
      <c r="FB163" s="115"/>
      <c r="FC163" s="115"/>
      <c r="FD163" s="115"/>
      <c r="FE163" s="115"/>
      <c r="FF163" s="115"/>
      <c r="FG163" s="115"/>
      <c r="FH163" s="115"/>
      <c r="FI163" s="115"/>
      <c r="FJ163" s="115"/>
      <c r="FK163" s="115"/>
      <c r="FL163" s="115"/>
      <c r="FM163" s="115"/>
      <c r="FN163" s="115"/>
      <c r="FO163" s="115"/>
      <c r="FP163" s="115"/>
      <c r="FQ163" s="115"/>
      <c r="FR163" s="115"/>
      <c r="FS163" s="115"/>
      <c r="FT163" s="115"/>
      <c r="FU163" s="115"/>
    </row>
    <row r="164" spans="1:177" s="129" customFormat="1" ht="14.25">
      <c r="A164" s="103"/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5"/>
      <c r="AE164" s="115"/>
      <c r="AF164" s="115"/>
      <c r="AG164" s="115"/>
      <c r="AH164" s="115"/>
      <c r="AI164" s="115"/>
      <c r="AJ164" s="115"/>
      <c r="AK164" s="115"/>
      <c r="AL164" s="115"/>
      <c r="AM164" s="115"/>
      <c r="AN164" s="115"/>
      <c r="AO164" s="115"/>
      <c r="AP164" s="115"/>
      <c r="AQ164" s="115"/>
      <c r="AR164" s="115"/>
      <c r="AS164" s="115"/>
      <c r="AT164" s="115"/>
      <c r="AU164" s="115"/>
      <c r="AV164" s="115"/>
      <c r="AW164" s="115"/>
      <c r="AX164" s="115"/>
      <c r="AY164" s="115"/>
      <c r="AZ164" s="115"/>
      <c r="BA164" s="115"/>
      <c r="BB164" s="115"/>
      <c r="BC164" s="115"/>
      <c r="BD164" s="115"/>
      <c r="BE164" s="115"/>
      <c r="BF164" s="115"/>
      <c r="BG164" s="115"/>
      <c r="BH164" s="115"/>
      <c r="BI164" s="115"/>
      <c r="BJ164" s="115"/>
      <c r="BK164" s="115"/>
      <c r="BL164" s="115"/>
      <c r="BM164" s="115"/>
      <c r="BN164" s="115"/>
      <c r="BO164" s="115"/>
      <c r="BP164" s="115"/>
      <c r="BQ164" s="115"/>
      <c r="BR164" s="115"/>
      <c r="BS164" s="115"/>
      <c r="BT164" s="115"/>
      <c r="BU164" s="115"/>
      <c r="BV164" s="115"/>
      <c r="BW164" s="115"/>
      <c r="BX164" s="115"/>
      <c r="BY164" s="115"/>
      <c r="BZ164" s="115"/>
      <c r="CA164" s="115"/>
      <c r="CB164" s="115"/>
      <c r="CC164" s="115"/>
      <c r="CD164" s="115"/>
      <c r="CE164" s="115"/>
      <c r="CF164" s="115"/>
      <c r="CG164" s="115"/>
      <c r="CH164" s="115"/>
      <c r="CI164" s="115"/>
      <c r="CJ164" s="115"/>
      <c r="CK164" s="115"/>
      <c r="CL164" s="115"/>
      <c r="CM164" s="115"/>
      <c r="CN164" s="115"/>
      <c r="CO164" s="115"/>
      <c r="CP164" s="115"/>
      <c r="CQ164" s="115"/>
      <c r="CR164" s="115"/>
      <c r="CS164" s="115"/>
      <c r="CT164" s="115"/>
      <c r="CU164" s="115"/>
      <c r="CV164" s="115"/>
      <c r="CW164" s="115"/>
      <c r="CX164" s="115"/>
      <c r="CY164" s="115"/>
      <c r="CZ164" s="115"/>
      <c r="DA164" s="115"/>
      <c r="DB164" s="115"/>
      <c r="DC164" s="115"/>
      <c r="DD164" s="115"/>
      <c r="DE164" s="115"/>
      <c r="DF164" s="115"/>
      <c r="DG164" s="115"/>
      <c r="DH164" s="115"/>
      <c r="DI164" s="115"/>
      <c r="DJ164" s="115"/>
      <c r="DK164" s="115"/>
      <c r="DL164" s="115"/>
      <c r="DM164" s="115"/>
      <c r="DN164" s="115"/>
      <c r="DO164" s="115"/>
      <c r="DP164" s="115"/>
      <c r="DQ164" s="115"/>
      <c r="DR164" s="115"/>
      <c r="DS164" s="115"/>
      <c r="DT164" s="115"/>
      <c r="DU164" s="115"/>
      <c r="DV164" s="115"/>
      <c r="DW164" s="115"/>
      <c r="DX164" s="115"/>
      <c r="DY164" s="115"/>
      <c r="DZ164" s="115"/>
      <c r="EA164" s="115"/>
      <c r="EB164" s="115"/>
      <c r="EC164" s="115"/>
      <c r="ED164" s="115"/>
      <c r="EE164" s="115"/>
      <c r="EF164" s="115"/>
      <c r="EG164" s="115"/>
      <c r="EH164" s="115"/>
      <c r="EI164" s="115"/>
      <c r="EJ164" s="115"/>
      <c r="EK164" s="115"/>
      <c r="EL164" s="115"/>
      <c r="EM164" s="115"/>
      <c r="EN164" s="115"/>
      <c r="EO164" s="115"/>
      <c r="EP164" s="115"/>
      <c r="EQ164" s="115"/>
      <c r="ER164" s="115"/>
      <c r="ES164" s="115"/>
      <c r="ET164" s="115"/>
      <c r="EU164" s="115"/>
      <c r="EV164" s="115"/>
      <c r="EW164" s="115"/>
      <c r="EX164" s="115"/>
      <c r="EY164" s="115"/>
      <c r="EZ164" s="115"/>
      <c r="FA164" s="115"/>
      <c r="FB164" s="115"/>
      <c r="FC164" s="115"/>
      <c r="FD164" s="115"/>
      <c r="FE164" s="115"/>
      <c r="FF164" s="115"/>
      <c r="FG164" s="115"/>
      <c r="FH164" s="115"/>
      <c r="FI164" s="115"/>
      <c r="FJ164" s="115"/>
      <c r="FK164" s="115"/>
      <c r="FL164" s="115"/>
      <c r="FM164" s="115"/>
      <c r="FN164" s="115"/>
      <c r="FO164" s="115"/>
      <c r="FP164" s="115"/>
      <c r="FQ164" s="115"/>
      <c r="FR164" s="115"/>
      <c r="FS164" s="115"/>
      <c r="FT164" s="115"/>
      <c r="FU164" s="115"/>
    </row>
    <row r="165" spans="1:177" s="129" customFormat="1" ht="14.25">
      <c r="A165" s="103"/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15"/>
      <c r="AG165" s="115"/>
      <c r="AH165" s="115"/>
      <c r="AI165" s="115"/>
      <c r="AJ165" s="115"/>
      <c r="AK165" s="115"/>
      <c r="AL165" s="115"/>
      <c r="AM165" s="115"/>
      <c r="AN165" s="115"/>
      <c r="AO165" s="115"/>
      <c r="AP165" s="115"/>
      <c r="AQ165" s="115"/>
      <c r="AR165" s="115"/>
      <c r="AS165" s="115"/>
      <c r="AT165" s="115"/>
      <c r="AU165" s="115"/>
      <c r="AV165" s="115"/>
      <c r="AW165" s="115"/>
      <c r="AX165" s="115"/>
      <c r="AY165" s="115"/>
      <c r="AZ165" s="115"/>
      <c r="BA165" s="115"/>
      <c r="BB165" s="115"/>
      <c r="BC165" s="115"/>
      <c r="BD165" s="115"/>
      <c r="BE165" s="115"/>
      <c r="BF165" s="115"/>
      <c r="BG165" s="115"/>
      <c r="BH165" s="115"/>
      <c r="BI165" s="115"/>
      <c r="BJ165" s="115"/>
      <c r="BK165" s="115"/>
      <c r="BL165" s="115"/>
      <c r="BM165" s="115"/>
      <c r="BN165" s="115"/>
      <c r="BO165" s="115"/>
      <c r="BP165" s="115"/>
      <c r="BQ165" s="115"/>
      <c r="BR165" s="115"/>
      <c r="BS165" s="115"/>
      <c r="BT165" s="115"/>
      <c r="BU165" s="115"/>
      <c r="BV165" s="115"/>
      <c r="BW165" s="115"/>
      <c r="BX165" s="115"/>
      <c r="BY165" s="115"/>
      <c r="BZ165" s="115"/>
      <c r="CA165" s="115"/>
      <c r="CB165" s="115"/>
      <c r="CC165" s="115"/>
      <c r="CD165" s="115"/>
      <c r="CE165" s="115"/>
      <c r="CF165" s="115"/>
      <c r="CG165" s="115"/>
      <c r="CH165" s="115"/>
      <c r="CI165" s="115"/>
      <c r="CJ165" s="115"/>
      <c r="CK165" s="115"/>
      <c r="CL165" s="115"/>
      <c r="CM165" s="115"/>
      <c r="CN165" s="115"/>
      <c r="CO165" s="115"/>
      <c r="CP165" s="115"/>
      <c r="CQ165" s="115"/>
      <c r="CR165" s="115"/>
      <c r="CS165" s="115"/>
      <c r="CT165" s="115"/>
      <c r="CU165" s="115"/>
      <c r="CV165" s="115"/>
      <c r="CW165" s="115"/>
      <c r="CX165" s="115"/>
      <c r="CY165" s="115"/>
      <c r="CZ165" s="115"/>
      <c r="DA165" s="115"/>
      <c r="DB165" s="115"/>
      <c r="DC165" s="115"/>
      <c r="DD165" s="115"/>
      <c r="DE165" s="115"/>
      <c r="DF165" s="115"/>
      <c r="DG165" s="115"/>
      <c r="DH165" s="115"/>
      <c r="DI165" s="115"/>
      <c r="DJ165" s="115"/>
      <c r="DK165" s="115"/>
      <c r="DL165" s="115"/>
      <c r="DM165" s="115"/>
      <c r="DN165" s="115"/>
      <c r="DO165" s="115"/>
      <c r="DP165" s="115"/>
      <c r="DQ165" s="115"/>
      <c r="DR165" s="115"/>
      <c r="DS165" s="115"/>
      <c r="DT165" s="115"/>
      <c r="DU165" s="115"/>
      <c r="DV165" s="115"/>
      <c r="DW165" s="115"/>
      <c r="DX165" s="115"/>
      <c r="DY165" s="115"/>
      <c r="DZ165" s="115"/>
      <c r="EA165" s="115"/>
      <c r="EB165" s="115"/>
      <c r="EC165" s="115"/>
      <c r="ED165" s="115"/>
      <c r="EE165" s="115"/>
      <c r="EF165" s="115"/>
      <c r="EG165" s="115"/>
      <c r="EH165" s="115"/>
      <c r="EI165" s="115"/>
      <c r="EJ165" s="115"/>
      <c r="EK165" s="115"/>
      <c r="EL165" s="115"/>
      <c r="EM165" s="115"/>
      <c r="EN165" s="115"/>
      <c r="EO165" s="115"/>
      <c r="EP165" s="115"/>
      <c r="EQ165" s="115"/>
      <c r="ER165" s="115"/>
      <c r="ES165" s="115"/>
      <c r="ET165" s="115"/>
      <c r="EU165" s="115"/>
      <c r="EV165" s="115"/>
      <c r="EW165" s="115"/>
      <c r="EX165" s="115"/>
      <c r="EY165" s="115"/>
      <c r="EZ165" s="115"/>
      <c r="FA165" s="115"/>
      <c r="FB165" s="115"/>
      <c r="FC165" s="115"/>
      <c r="FD165" s="115"/>
      <c r="FE165" s="115"/>
      <c r="FF165" s="115"/>
      <c r="FG165" s="115"/>
      <c r="FH165" s="115"/>
      <c r="FI165" s="115"/>
      <c r="FJ165" s="115"/>
      <c r="FK165" s="115"/>
      <c r="FL165" s="115"/>
      <c r="FM165" s="115"/>
      <c r="FN165" s="115"/>
      <c r="FO165" s="115"/>
      <c r="FP165" s="115"/>
      <c r="FQ165" s="115"/>
      <c r="FR165" s="115"/>
      <c r="FS165" s="115"/>
      <c r="FT165" s="115"/>
      <c r="FU165" s="115"/>
    </row>
    <row r="166" spans="1:177" s="129" customFormat="1" ht="14.25">
      <c r="A166" s="103"/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5"/>
      <c r="AD166" s="115"/>
      <c r="AE166" s="115"/>
      <c r="AF166" s="115"/>
      <c r="AG166" s="115"/>
      <c r="AH166" s="115"/>
      <c r="AI166" s="115"/>
      <c r="AJ166" s="115"/>
      <c r="AK166" s="115"/>
      <c r="AL166" s="115"/>
      <c r="AM166" s="115"/>
      <c r="AN166" s="115"/>
      <c r="AO166" s="115"/>
      <c r="AP166" s="115"/>
      <c r="AQ166" s="115"/>
      <c r="AR166" s="115"/>
      <c r="AS166" s="115"/>
      <c r="AT166" s="115"/>
      <c r="AU166" s="115"/>
      <c r="AV166" s="115"/>
      <c r="AW166" s="115"/>
      <c r="AX166" s="115"/>
      <c r="AY166" s="115"/>
      <c r="AZ166" s="115"/>
      <c r="BA166" s="115"/>
      <c r="BB166" s="115"/>
      <c r="BC166" s="115"/>
      <c r="BD166" s="115"/>
      <c r="BE166" s="115"/>
      <c r="BF166" s="115"/>
      <c r="BG166" s="115"/>
      <c r="BH166" s="115"/>
      <c r="BI166" s="115"/>
      <c r="BJ166" s="115"/>
      <c r="BK166" s="115"/>
      <c r="BL166" s="115"/>
      <c r="BM166" s="115"/>
      <c r="BN166" s="115"/>
      <c r="BO166" s="115"/>
      <c r="BP166" s="115"/>
      <c r="BQ166" s="115"/>
      <c r="BR166" s="115"/>
      <c r="BS166" s="115"/>
      <c r="BT166" s="115"/>
      <c r="BU166" s="115"/>
      <c r="BV166" s="115"/>
      <c r="BW166" s="115"/>
      <c r="BX166" s="115"/>
      <c r="BY166" s="115"/>
      <c r="BZ166" s="115"/>
      <c r="CA166" s="115"/>
      <c r="CB166" s="115"/>
      <c r="CC166" s="115"/>
      <c r="CD166" s="115"/>
      <c r="CE166" s="115"/>
      <c r="CF166" s="115"/>
      <c r="CG166" s="115"/>
      <c r="CH166" s="115"/>
      <c r="CI166" s="115"/>
      <c r="CJ166" s="115"/>
      <c r="CK166" s="115"/>
      <c r="CL166" s="115"/>
      <c r="CM166" s="115"/>
      <c r="CN166" s="115"/>
      <c r="CO166" s="115"/>
      <c r="CP166" s="115"/>
      <c r="CQ166" s="115"/>
      <c r="CR166" s="115"/>
      <c r="CS166" s="115"/>
      <c r="CT166" s="115"/>
      <c r="CU166" s="115"/>
      <c r="CV166" s="115"/>
      <c r="CW166" s="115"/>
      <c r="CX166" s="115"/>
      <c r="CY166" s="115"/>
      <c r="CZ166" s="115"/>
      <c r="DA166" s="115"/>
      <c r="DB166" s="115"/>
      <c r="DC166" s="115"/>
      <c r="DD166" s="115"/>
      <c r="DE166" s="115"/>
      <c r="DF166" s="115"/>
      <c r="DG166" s="115"/>
      <c r="DH166" s="115"/>
      <c r="DI166" s="115"/>
      <c r="DJ166" s="115"/>
      <c r="DK166" s="115"/>
      <c r="DL166" s="115"/>
      <c r="DM166" s="115"/>
      <c r="DN166" s="115"/>
      <c r="DO166" s="115"/>
      <c r="DP166" s="115"/>
      <c r="DQ166" s="115"/>
      <c r="DR166" s="115"/>
      <c r="DS166" s="115"/>
      <c r="DT166" s="115"/>
      <c r="DU166" s="115"/>
      <c r="DV166" s="115"/>
      <c r="DW166" s="115"/>
      <c r="DX166" s="115"/>
      <c r="DY166" s="115"/>
      <c r="DZ166" s="115"/>
      <c r="EA166" s="115"/>
      <c r="EB166" s="115"/>
      <c r="EC166" s="115"/>
      <c r="ED166" s="115"/>
      <c r="EE166" s="115"/>
      <c r="EF166" s="115"/>
      <c r="EG166" s="115"/>
      <c r="EH166" s="115"/>
      <c r="EI166" s="115"/>
      <c r="EJ166" s="115"/>
      <c r="EK166" s="115"/>
      <c r="EL166" s="115"/>
      <c r="EM166" s="115"/>
      <c r="EN166" s="115"/>
      <c r="EO166" s="115"/>
      <c r="EP166" s="115"/>
      <c r="EQ166" s="115"/>
      <c r="ER166" s="115"/>
      <c r="ES166" s="115"/>
      <c r="ET166" s="115"/>
      <c r="EU166" s="115"/>
      <c r="EV166" s="115"/>
      <c r="EW166" s="115"/>
      <c r="EX166" s="115"/>
      <c r="EY166" s="115"/>
      <c r="EZ166" s="115"/>
      <c r="FA166" s="115"/>
      <c r="FB166" s="115"/>
      <c r="FC166" s="115"/>
      <c r="FD166" s="115"/>
      <c r="FE166" s="115"/>
      <c r="FF166" s="115"/>
      <c r="FG166" s="115"/>
      <c r="FH166" s="115"/>
      <c r="FI166" s="115"/>
      <c r="FJ166" s="115"/>
      <c r="FK166" s="115"/>
      <c r="FL166" s="115"/>
      <c r="FM166" s="115"/>
      <c r="FN166" s="115"/>
      <c r="FO166" s="115"/>
      <c r="FP166" s="115"/>
      <c r="FQ166" s="115"/>
      <c r="FR166" s="115"/>
      <c r="FS166" s="115"/>
      <c r="FT166" s="115"/>
      <c r="FU166" s="115"/>
    </row>
    <row r="167" spans="1:177" s="129" customFormat="1" ht="14.25">
      <c r="A167" s="103"/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15"/>
      <c r="AD167" s="115"/>
      <c r="AE167" s="115"/>
      <c r="AF167" s="115"/>
      <c r="AG167" s="115"/>
      <c r="AH167" s="115"/>
      <c r="AI167" s="115"/>
      <c r="AJ167" s="115"/>
      <c r="AK167" s="115"/>
      <c r="AL167" s="115"/>
      <c r="AM167" s="115"/>
      <c r="AN167" s="115"/>
      <c r="AO167" s="115"/>
      <c r="AP167" s="115"/>
      <c r="AQ167" s="115"/>
      <c r="AR167" s="115"/>
      <c r="AS167" s="115"/>
      <c r="AT167" s="115"/>
      <c r="AU167" s="115"/>
      <c r="AV167" s="115"/>
      <c r="AW167" s="115"/>
      <c r="AX167" s="115"/>
      <c r="AY167" s="115"/>
      <c r="AZ167" s="115"/>
      <c r="BA167" s="115"/>
      <c r="BB167" s="115"/>
      <c r="BC167" s="115"/>
      <c r="BD167" s="115"/>
      <c r="BE167" s="115"/>
      <c r="BF167" s="115"/>
      <c r="BG167" s="115"/>
      <c r="BH167" s="115"/>
      <c r="BI167" s="115"/>
      <c r="BJ167" s="115"/>
      <c r="BK167" s="115"/>
      <c r="BL167" s="115"/>
      <c r="BM167" s="115"/>
      <c r="BN167" s="115"/>
      <c r="BO167" s="115"/>
      <c r="BP167" s="115"/>
      <c r="BQ167" s="115"/>
      <c r="BR167" s="115"/>
      <c r="BS167" s="115"/>
      <c r="BT167" s="115"/>
      <c r="BU167" s="115"/>
      <c r="BV167" s="115"/>
      <c r="BW167" s="115"/>
      <c r="BX167" s="115"/>
      <c r="BY167" s="115"/>
      <c r="BZ167" s="115"/>
      <c r="CA167" s="115"/>
      <c r="CB167" s="115"/>
      <c r="CC167" s="115"/>
      <c r="CD167" s="115"/>
      <c r="CE167" s="115"/>
      <c r="CF167" s="115"/>
      <c r="CG167" s="115"/>
      <c r="CH167" s="115"/>
      <c r="CI167" s="115"/>
      <c r="CJ167" s="115"/>
      <c r="CK167" s="115"/>
      <c r="CL167" s="115"/>
      <c r="CM167" s="115"/>
      <c r="CN167" s="115"/>
      <c r="CO167" s="115"/>
      <c r="CP167" s="115"/>
      <c r="CQ167" s="115"/>
      <c r="CR167" s="115"/>
      <c r="CS167" s="115"/>
      <c r="CT167" s="115"/>
      <c r="CU167" s="115"/>
      <c r="CV167" s="115"/>
      <c r="CW167" s="115"/>
      <c r="CX167" s="115"/>
      <c r="CY167" s="115"/>
      <c r="CZ167" s="115"/>
      <c r="DA167" s="115"/>
      <c r="DB167" s="115"/>
      <c r="DC167" s="115"/>
      <c r="DD167" s="115"/>
      <c r="DE167" s="115"/>
      <c r="DF167" s="115"/>
      <c r="DG167" s="115"/>
      <c r="DH167" s="115"/>
      <c r="DI167" s="115"/>
      <c r="DJ167" s="115"/>
      <c r="DK167" s="115"/>
      <c r="DL167" s="115"/>
      <c r="DM167" s="115"/>
      <c r="DN167" s="115"/>
      <c r="DO167" s="115"/>
      <c r="DP167" s="115"/>
      <c r="DQ167" s="115"/>
      <c r="DR167" s="115"/>
      <c r="DS167" s="115"/>
      <c r="DT167" s="115"/>
      <c r="DU167" s="115"/>
      <c r="DV167" s="115"/>
      <c r="DW167" s="115"/>
      <c r="DX167" s="115"/>
      <c r="DY167" s="115"/>
      <c r="DZ167" s="115"/>
      <c r="EA167" s="115"/>
      <c r="EB167" s="115"/>
      <c r="EC167" s="115"/>
      <c r="ED167" s="115"/>
      <c r="EE167" s="115"/>
      <c r="EF167" s="115"/>
      <c r="EG167" s="115"/>
      <c r="EH167" s="115"/>
      <c r="EI167" s="115"/>
      <c r="EJ167" s="115"/>
      <c r="EK167" s="115"/>
      <c r="EL167" s="115"/>
      <c r="EM167" s="115"/>
      <c r="EN167" s="115"/>
      <c r="EO167" s="115"/>
      <c r="EP167" s="115"/>
      <c r="EQ167" s="115"/>
      <c r="ER167" s="115"/>
      <c r="ES167" s="115"/>
      <c r="ET167" s="115"/>
      <c r="EU167" s="115"/>
      <c r="EV167" s="115"/>
      <c r="EW167" s="115"/>
      <c r="EX167" s="115"/>
      <c r="EY167" s="115"/>
      <c r="EZ167" s="115"/>
      <c r="FA167" s="115"/>
      <c r="FB167" s="115"/>
      <c r="FC167" s="115"/>
      <c r="FD167" s="115"/>
      <c r="FE167" s="115"/>
      <c r="FF167" s="115"/>
      <c r="FG167" s="115"/>
      <c r="FH167" s="115"/>
      <c r="FI167" s="115"/>
      <c r="FJ167" s="115"/>
      <c r="FK167" s="115"/>
      <c r="FL167" s="115"/>
      <c r="FM167" s="115"/>
      <c r="FN167" s="115"/>
      <c r="FO167" s="115"/>
      <c r="FP167" s="115"/>
      <c r="FQ167" s="115"/>
      <c r="FR167" s="115"/>
      <c r="FS167" s="115"/>
      <c r="FT167" s="115"/>
      <c r="FU167" s="115"/>
    </row>
    <row r="168" spans="1:177" s="129" customFormat="1" ht="14.25">
      <c r="A168" s="103"/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115"/>
      <c r="AF168" s="115"/>
      <c r="AG168" s="115"/>
      <c r="AH168" s="115"/>
      <c r="AI168" s="115"/>
      <c r="AJ168" s="115"/>
      <c r="AK168" s="115"/>
      <c r="AL168" s="115"/>
      <c r="AM168" s="115"/>
      <c r="AN168" s="115"/>
      <c r="AO168" s="115"/>
      <c r="AP168" s="115"/>
      <c r="AQ168" s="115"/>
      <c r="AR168" s="115"/>
      <c r="AS168" s="115"/>
      <c r="AT168" s="115"/>
      <c r="AU168" s="115"/>
      <c r="AV168" s="115"/>
      <c r="AW168" s="115"/>
      <c r="AX168" s="115"/>
      <c r="AY168" s="115"/>
      <c r="AZ168" s="115"/>
      <c r="BA168" s="115"/>
      <c r="BB168" s="115"/>
      <c r="BC168" s="115"/>
      <c r="BD168" s="115"/>
      <c r="BE168" s="115"/>
      <c r="BF168" s="115"/>
      <c r="BG168" s="115"/>
      <c r="BH168" s="115"/>
      <c r="BI168" s="115"/>
      <c r="BJ168" s="115"/>
      <c r="BK168" s="115"/>
      <c r="BL168" s="115"/>
      <c r="BM168" s="115"/>
      <c r="BN168" s="115"/>
      <c r="BO168" s="115"/>
      <c r="BP168" s="115"/>
      <c r="BQ168" s="115"/>
      <c r="BR168" s="115"/>
      <c r="BS168" s="115"/>
      <c r="BT168" s="115"/>
      <c r="BU168" s="115"/>
      <c r="BV168" s="115"/>
      <c r="BW168" s="115"/>
      <c r="BX168" s="115"/>
      <c r="BY168" s="115"/>
      <c r="BZ168" s="115"/>
      <c r="CA168" s="115"/>
      <c r="CB168" s="115"/>
      <c r="CC168" s="115"/>
      <c r="CD168" s="115"/>
      <c r="CE168" s="115"/>
      <c r="CF168" s="115"/>
      <c r="CG168" s="115"/>
      <c r="CH168" s="115"/>
      <c r="CI168" s="115"/>
      <c r="CJ168" s="115"/>
      <c r="CK168" s="115"/>
      <c r="CL168" s="115"/>
      <c r="CM168" s="115"/>
      <c r="CN168" s="115"/>
      <c r="CO168" s="115"/>
      <c r="CP168" s="115"/>
      <c r="CQ168" s="115"/>
      <c r="CR168" s="115"/>
      <c r="CS168" s="115"/>
      <c r="CT168" s="115"/>
      <c r="CU168" s="115"/>
      <c r="CV168" s="115"/>
      <c r="CW168" s="115"/>
      <c r="CX168" s="115"/>
      <c r="CY168" s="115"/>
      <c r="CZ168" s="115"/>
      <c r="DA168" s="115"/>
      <c r="DB168" s="115"/>
      <c r="DC168" s="115"/>
      <c r="DD168" s="115"/>
      <c r="DE168" s="115"/>
      <c r="DF168" s="115"/>
      <c r="DG168" s="115"/>
      <c r="DH168" s="115"/>
      <c r="DI168" s="115"/>
      <c r="DJ168" s="115"/>
      <c r="DK168" s="115"/>
      <c r="DL168" s="115"/>
      <c r="DM168" s="115"/>
      <c r="DN168" s="115"/>
      <c r="DO168" s="115"/>
      <c r="DP168" s="115"/>
      <c r="DQ168" s="115"/>
      <c r="DR168" s="115"/>
      <c r="DS168" s="115"/>
      <c r="DT168" s="115"/>
      <c r="DU168" s="115"/>
      <c r="DV168" s="115"/>
      <c r="DW168" s="115"/>
      <c r="DX168" s="115"/>
      <c r="DY168" s="115"/>
      <c r="DZ168" s="115"/>
      <c r="EA168" s="115"/>
      <c r="EB168" s="115"/>
      <c r="EC168" s="115"/>
      <c r="ED168" s="115"/>
      <c r="EE168" s="115"/>
      <c r="EF168" s="115"/>
      <c r="EG168" s="115"/>
      <c r="EH168" s="115"/>
      <c r="EI168" s="115"/>
      <c r="EJ168" s="115"/>
      <c r="EK168" s="115"/>
      <c r="EL168" s="115"/>
      <c r="EM168" s="115"/>
      <c r="EN168" s="115"/>
      <c r="EO168" s="115"/>
      <c r="EP168" s="115"/>
      <c r="EQ168" s="115"/>
      <c r="ER168" s="115"/>
      <c r="ES168" s="115"/>
      <c r="ET168" s="115"/>
      <c r="EU168" s="115"/>
      <c r="EV168" s="115"/>
      <c r="EW168" s="115"/>
      <c r="EX168" s="115"/>
      <c r="EY168" s="115"/>
      <c r="EZ168" s="115"/>
      <c r="FA168" s="115"/>
      <c r="FB168" s="115"/>
      <c r="FC168" s="115"/>
      <c r="FD168" s="115"/>
      <c r="FE168" s="115"/>
      <c r="FF168" s="115"/>
      <c r="FG168" s="115"/>
      <c r="FH168" s="115"/>
      <c r="FI168" s="115"/>
      <c r="FJ168" s="115"/>
      <c r="FK168" s="115"/>
      <c r="FL168" s="115"/>
      <c r="FM168" s="115"/>
      <c r="FN168" s="115"/>
      <c r="FO168" s="115"/>
      <c r="FP168" s="115"/>
      <c r="FQ168" s="115"/>
      <c r="FR168" s="115"/>
      <c r="FS168" s="115"/>
      <c r="FT168" s="115"/>
      <c r="FU168" s="115"/>
    </row>
    <row r="169" spans="1:177" s="129" customFormat="1" ht="14.25">
      <c r="A169" s="103"/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5"/>
      <c r="AE169" s="115"/>
      <c r="AF169" s="115"/>
      <c r="AG169" s="115"/>
      <c r="AH169" s="115"/>
      <c r="AI169" s="115"/>
      <c r="AJ169" s="115"/>
      <c r="AK169" s="115"/>
      <c r="AL169" s="115"/>
      <c r="AM169" s="115"/>
      <c r="AN169" s="115"/>
      <c r="AO169" s="115"/>
      <c r="AP169" s="115"/>
      <c r="AQ169" s="115"/>
      <c r="AR169" s="115"/>
      <c r="AS169" s="115"/>
      <c r="AT169" s="115"/>
      <c r="AU169" s="115"/>
      <c r="AV169" s="115"/>
      <c r="AW169" s="115"/>
      <c r="AX169" s="115"/>
      <c r="AY169" s="115"/>
      <c r="AZ169" s="115"/>
      <c r="BA169" s="115"/>
      <c r="BB169" s="115"/>
      <c r="BC169" s="115"/>
      <c r="BD169" s="115"/>
      <c r="BE169" s="115"/>
      <c r="BF169" s="115"/>
      <c r="BG169" s="115"/>
      <c r="BH169" s="115"/>
      <c r="BI169" s="115"/>
      <c r="BJ169" s="115"/>
      <c r="BK169" s="115"/>
      <c r="BL169" s="115"/>
      <c r="BM169" s="115"/>
      <c r="BN169" s="115"/>
      <c r="BO169" s="115"/>
      <c r="BP169" s="115"/>
      <c r="BQ169" s="115"/>
      <c r="BR169" s="115"/>
      <c r="BS169" s="115"/>
      <c r="BT169" s="115"/>
      <c r="BU169" s="115"/>
      <c r="BV169" s="115"/>
      <c r="BW169" s="115"/>
      <c r="BX169" s="115"/>
      <c r="BY169" s="115"/>
      <c r="BZ169" s="115"/>
      <c r="CA169" s="115"/>
      <c r="CB169" s="115"/>
      <c r="CC169" s="115"/>
      <c r="CD169" s="115"/>
      <c r="CE169" s="115"/>
      <c r="CF169" s="115"/>
      <c r="CG169" s="115"/>
      <c r="CH169" s="115"/>
      <c r="CI169" s="115"/>
      <c r="CJ169" s="115"/>
      <c r="CK169" s="115"/>
      <c r="CL169" s="115"/>
      <c r="CM169" s="115"/>
      <c r="CN169" s="115"/>
      <c r="CO169" s="115"/>
      <c r="CP169" s="115"/>
      <c r="CQ169" s="115"/>
      <c r="CR169" s="115"/>
      <c r="CS169" s="115"/>
      <c r="CT169" s="115"/>
      <c r="CU169" s="115"/>
      <c r="CV169" s="115"/>
      <c r="CW169" s="115"/>
      <c r="CX169" s="115"/>
      <c r="CY169" s="115"/>
      <c r="CZ169" s="115"/>
      <c r="DA169" s="115"/>
      <c r="DB169" s="115"/>
      <c r="DC169" s="115"/>
      <c r="DD169" s="115"/>
      <c r="DE169" s="115"/>
      <c r="DF169" s="115"/>
      <c r="DG169" s="115"/>
      <c r="DH169" s="115"/>
      <c r="DI169" s="115"/>
      <c r="DJ169" s="115"/>
      <c r="DK169" s="115"/>
      <c r="DL169" s="115"/>
      <c r="DM169" s="115"/>
      <c r="DN169" s="115"/>
      <c r="DO169" s="115"/>
      <c r="DP169" s="115"/>
      <c r="DQ169" s="115"/>
      <c r="DR169" s="115"/>
      <c r="DS169" s="115"/>
      <c r="DT169" s="115"/>
      <c r="DU169" s="115"/>
      <c r="DV169" s="115"/>
      <c r="DW169" s="115"/>
      <c r="DX169" s="115"/>
      <c r="DY169" s="115"/>
      <c r="DZ169" s="115"/>
      <c r="EA169" s="115"/>
      <c r="EB169" s="115"/>
      <c r="EC169" s="115"/>
      <c r="ED169" s="115"/>
      <c r="EE169" s="115"/>
      <c r="EF169" s="115"/>
      <c r="EG169" s="115"/>
      <c r="EH169" s="115"/>
      <c r="EI169" s="115"/>
      <c r="EJ169" s="115"/>
      <c r="EK169" s="115"/>
      <c r="EL169" s="115"/>
      <c r="EM169" s="115"/>
      <c r="EN169" s="115"/>
      <c r="EO169" s="115"/>
      <c r="EP169" s="115"/>
      <c r="EQ169" s="115"/>
      <c r="ER169" s="115"/>
      <c r="ES169" s="115"/>
      <c r="ET169" s="115"/>
      <c r="EU169" s="115"/>
      <c r="EV169" s="115"/>
      <c r="EW169" s="115"/>
      <c r="EX169" s="115"/>
      <c r="EY169" s="115"/>
      <c r="EZ169" s="115"/>
      <c r="FA169" s="115"/>
      <c r="FB169" s="115"/>
      <c r="FC169" s="115"/>
      <c r="FD169" s="115"/>
      <c r="FE169" s="115"/>
      <c r="FF169" s="115"/>
      <c r="FG169" s="115"/>
      <c r="FH169" s="115"/>
      <c r="FI169" s="115"/>
      <c r="FJ169" s="115"/>
      <c r="FK169" s="115"/>
      <c r="FL169" s="115"/>
      <c r="FM169" s="115"/>
      <c r="FN169" s="115"/>
      <c r="FO169" s="115"/>
      <c r="FP169" s="115"/>
      <c r="FQ169" s="115"/>
      <c r="FR169" s="115"/>
      <c r="FS169" s="115"/>
      <c r="FT169" s="115"/>
      <c r="FU169" s="115"/>
    </row>
    <row r="170" spans="1:177" ht="14.25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86"/>
      <c r="CB170" s="86"/>
      <c r="CC170" s="86"/>
      <c r="CD170" s="86"/>
      <c r="CE170" s="86"/>
      <c r="CF170" s="86"/>
      <c r="CG170" s="86"/>
      <c r="CH170" s="29"/>
      <c r="CI170" s="29"/>
      <c r="CJ170" s="29"/>
      <c r="CK170" s="29"/>
      <c r="CL170" s="29"/>
      <c r="CM170" s="29"/>
      <c r="CN170" s="29"/>
      <c r="CO170"/>
      <c r="CP170"/>
      <c r="CQ170"/>
      <c r="CR170"/>
      <c r="CS170"/>
      <c r="CT170"/>
      <c r="CU170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  <c r="DH170" s="29"/>
      <c r="DI170" s="29"/>
      <c r="DJ170" s="29"/>
      <c r="DK170" s="29"/>
      <c r="DL170" s="29"/>
      <c r="DM170" s="29"/>
      <c r="DN170" s="29"/>
      <c r="DO170" s="29"/>
      <c r="DP170" s="87"/>
      <c r="DQ170" s="87"/>
      <c r="DR170" s="87"/>
      <c r="DS170" s="87"/>
      <c r="DT170" s="87"/>
      <c r="DU170" s="87"/>
      <c r="DV170" s="29"/>
      <c r="DW170" s="87"/>
      <c r="DX170" s="87"/>
      <c r="DY170" s="87"/>
      <c r="DZ170" s="87"/>
      <c r="EA170" s="87"/>
      <c r="EB170" s="87"/>
      <c r="EC170" s="29"/>
      <c r="ED170" s="87"/>
      <c r="EE170" s="87"/>
      <c r="EF170" s="87"/>
      <c r="EG170" s="87"/>
      <c r="EH170" s="87"/>
      <c r="EI170" s="87"/>
      <c r="EJ170" s="29"/>
      <c r="EK170" s="87"/>
      <c r="EL170" s="87"/>
      <c r="EM170" s="87"/>
      <c r="EN170" s="87"/>
      <c r="EO170" s="87"/>
      <c r="EP170" s="87"/>
      <c r="EQ170" s="87"/>
      <c r="ER170" s="29"/>
      <c r="ES170" s="87"/>
      <c r="ET170" s="87"/>
      <c r="EU170" s="87"/>
      <c r="EV170" s="87"/>
      <c r="EW170" s="87"/>
      <c r="EX170" s="87"/>
      <c r="EY170" s="87"/>
      <c r="EZ170" s="29"/>
      <c r="FA170" s="86"/>
      <c r="FB170" s="86"/>
      <c r="FC170" s="86"/>
      <c r="FD170" s="86"/>
      <c r="FE170" s="86"/>
      <c r="FF170" s="29"/>
      <c r="FG170" s="87"/>
      <c r="FH170" s="87"/>
      <c r="FI170" s="87"/>
      <c r="FJ170" s="87"/>
      <c r="FK170" s="87"/>
      <c r="FL170" s="29"/>
      <c r="FM170" s="88"/>
      <c r="FN170" s="88"/>
      <c r="FO170" s="88"/>
      <c r="FP170" s="88"/>
      <c r="FQ170" s="88"/>
      <c r="FR170" s="88"/>
      <c r="FS170" s="88"/>
      <c r="FT170"/>
      <c r="FU170"/>
    </row>
    <row r="171" spans="1:177" ht="14.25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86"/>
      <c r="CB171" s="86"/>
      <c r="CC171" s="86"/>
      <c r="CD171" s="86"/>
      <c r="CE171" s="86"/>
      <c r="CF171" s="86"/>
      <c r="CG171" s="86"/>
      <c r="CH171" s="29"/>
      <c r="CI171" s="29"/>
      <c r="CJ171" s="29"/>
      <c r="CK171" s="29"/>
      <c r="CL171" s="29"/>
      <c r="CM171" s="29"/>
      <c r="CN171" s="29"/>
      <c r="CO171"/>
      <c r="CP171"/>
      <c r="CQ171"/>
      <c r="CR171"/>
      <c r="CS171"/>
      <c r="CT171"/>
      <c r="CU171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  <c r="DO171" s="29"/>
      <c r="DP171" s="87"/>
      <c r="DQ171" s="87"/>
      <c r="DR171" s="87"/>
      <c r="DS171" s="87"/>
      <c r="DT171" s="87"/>
      <c r="DU171" s="87"/>
      <c r="DV171" s="29"/>
      <c r="DW171" s="87"/>
      <c r="DX171" s="87"/>
      <c r="DY171" s="87"/>
      <c r="DZ171" s="87"/>
      <c r="EA171" s="87"/>
      <c r="EB171" s="87"/>
      <c r="EC171" s="29"/>
      <c r="ED171" s="87"/>
      <c r="EE171" s="87"/>
      <c r="EF171" s="87"/>
      <c r="EG171" s="87"/>
      <c r="EH171" s="87"/>
      <c r="EI171" s="87"/>
      <c r="EJ171" s="29"/>
      <c r="EK171" s="87"/>
      <c r="EL171" s="87"/>
      <c r="EM171" s="87"/>
      <c r="EN171" s="87"/>
      <c r="EO171" s="87"/>
      <c r="EP171" s="87"/>
      <c r="EQ171" s="87"/>
      <c r="ER171" s="29"/>
      <c r="ES171" s="87"/>
      <c r="ET171" s="87"/>
      <c r="EU171" s="87"/>
      <c r="EV171" s="87"/>
      <c r="EW171" s="87"/>
      <c r="EX171" s="87"/>
      <c r="EY171" s="87"/>
      <c r="EZ171" s="29"/>
      <c r="FA171" s="86"/>
      <c r="FB171" s="86"/>
      <c r="FC171" s="86"/>
      <c r="FD171" s="86"/>
      <c r="FE171" s="86"/>
      <c r="FF171" s="29"/>
      <c r="FG171" s="87"/>
      <c r="FH171" s="87"/>
      <c r="FI171" s="87"/>
      <c r="FJ171" s="87"/>
      <c r="FK171" s="87"/>
      <c r="FL171" s="29"/>
      <c r="FM171" s="88"/>
      <c r="FN171" s="88"/>
      <c r="FO171" s="88"/>
      <c r="FP171" s="88"/>
      <c r="FQ171" s="88"/>
      <c r="FR171" s="88"/>
      <c r="FS171" s="88"/>
      <c r="FT171"/>
      <c r="FU171"/>
    </row>
    <row r="172" spans="1:177" ht="14.25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86"/>
      <c r="CB172" s="86"/>
      <c r="CC172" s="86"/>
      <c r="CD172" s="86"/>
      <c r="CE172" s="86"/>
      <c r="CF172" s="86"/>
      <c r="CG172" s="86"/>
      <c r="CH172" s="29"/>
      <c r="CI172" s="29"/>
      <c r="CJ172" s="29"/>
      <c r="CK172" s="29"/>
      <c r="CL172" s="29"/>
      <c r="CM172" s="29"/>
      <c r="CN172" s="29"/>
      <c r="CO172"/>
      <c r="CP172"/>
      <c r="CQ172"/>
      <c r="CR172"/>
      <c r="CS172"/>
      <c r="CT172"/>
      <c r="CU172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  <c r="DL172" s="29"/>
      <c r="DM172" s="29"/>
      <c r="DN172" s="29"/>
      <c r="DO172" s="29"/>
      <c r="DP172" s="87"/>
      <c r="DQ172" s="87"/>
      <c r="DR172" s="87"/>
      <c r="DS172" s="87"/>
      <c r="DT172" s="87"/>
      <c r="DU172" s="87"/>
      <c r="DV172" s="29"/>
      <c r="DW172" s="87"/>
      <c r="DX172" s="87"/>
      <c r="DY172" s="87"/>
      <c r="DZ172" s="87"/>
      <c r="EA172" s="87"/>
      <c r="EB172" s="87"/>
      <c r="EC172" s="29"/>
      <c r="ED172" s="87"/>
      <c r="EE172" s="87"/>
      <c r="EF172" s="87"/>
      <c r="EG172" s="87"/>
      <c r="EH172" s="87"/>
      <c r="EI172" s="87"/>
      <c r="EJ172" s="29"/>
      <c r="EK172" s="87"/>
      <c r="EL172" s="87"/>
      <c r="EM172" s="87"/>
      <c r="EN172" s="87"/>
      <c r="EO172" s="87"/>
      <c r="EP172" s="87"/>
      <c r="EQ172" s="87"/>
      <c r="ER172" s="29"/>
      <c r="ES172" s="87"/>
      <c r="ET172" s="87"/>
      <c r="EU172" s="87"/>
      <c r="EV172" s="87"/>
      <c r="EW172" s="87"/>
      <c r="EX172" s="87"/>
      <c r="EY172" s="87"/>
      <c r="EZ172" s="29"/>
      <c r="FA172" s="86"/>
      <c r="FB172" s="86"/>
      <c r="FC172" s="86"/>
      <c r="FD172" s="86"/>
      <c r="FE172" s="86"/>
      <c r="FF172" s="29"/>
      <c r="FG172" s="87"/>
      <c r="FH172" s="87"/>
      <c r="FI172" s="87"/>
      <c r="FJ172" s="87"/>
      <c r="FK172" s="87"/>
      <c r="FL172" s="29"/>
      <c r="FM172" s="88"/>
      <c r="FN172" s="88"/>
      <c r="FO172" s="88"/>
      <c r="FP172" s="88"/>
      <c r="FQ172" s="88"/>
      <c r="FR172" s="88"/>
      <c r="FS172" s="88"/>
      <c r="FT172"/>
      <c r="FU172"/>
    </row>
    <row r="173" spans="1:177" ht="14.25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86"/>
      <c r="CB173" s="86"/>
      <c r="CC173" s="86"/>
      <c r="CD173" s="86"/>
      <c r="CE173" s="86"/>
      <c r="CF173" s="86"/>
      <c r="CG173" s="86"/>
      <c r="CH173" s="29"/>
      <c r="CI173" s="29"/>
      <c r="CJ173" s="29"/>
      <c r="CK173" s="29"/>
      <c r="CL173" s="29"/>
      <c r="CM173" s="29"/>
      <c r="CN173" s="29"/>
      <c r="CO173"/>
      <c r="CP173"/>
      <c r="CQ173"/>
      <c r="CR173"/>
      <c r="CS173"/>
      <c r="CT173"/>
      <c r="CU173"/>
      <c r="CV173" s="29"/>
      <c r="CW173" s="29"/>
      <c r="CX173" s="29"/>
      <c r="CY173" s="29"/>
      <c r="CZ173" s="29"/>
      <c r="DA173" s="29"/>
      <c r="DB173" s="29"/>
      <c r="DC173" s="29"/>
      <c r="DD173" s="29"/>
      <c r="DE173" s="29"/>
      <c r="DF173" s="29"/>
      <c r="DG173" s="29"/>
      <c r="DH173" s="29"/>
      <c r="DI173" s="29"/>
      <c r="DJ173" s="29"/>
      <c r="DK173" s="29"/>
      <c r="DL173" s="29"/>
      <c r="DM173" s="29"/>
      <c r="DN173" s="29"/>
      <c r="DO173" s="29"/>
      <c r="DP173" s="87"/>
      <c r="DQ173" s="87"/>
      <c r="DR173" s="87"/>
      <c r="DS173" s="87"/>
      <c r="DT173" s="87"/>
      <c r="DU173" s="87"/>
      <c r="DV173" s="29"/>
      <c r="DW173" s="87"/>
      <c r="DX173" s="87"/>
      <c r="DY173" s="87"/>
      <c r="DZ173" s="87"/>
      <c r="EA173" s="87"/>
      <c r="EB173" s="87"/>
      <c r="EC173" s="29"/>
      <c r="ED173" s="87"/>
      <c r="EE173" s="87"/>
      <c r="EF173" s="87"/>
      <c r="EG173" s="87"/>
      <c r="EH173" s="87"/>
      <c r="EI173" s="87"/>
      <c r="EJ173" s="29"/>
      <c r="EK173" s="87"/>
      <c r="EL173" s="87"/>
      <c r="EM173" s="87"/>
      <c r="EN173" s="87"/>
      <c r="EO173" s="87"/>
      <c r="EP173" s="87"/>
      <c r="EQ173" s="87"/>
      <c r="ER173" s="29"/>
      <c r="ES173" s="87"/>
      <c r="ET173" s="87"/>
      <c r="EU173" s="87"/>
      <c r="EV173" s="87"/>
      <c r="EW173" s="87"/>
      <c r="EX173" s="87"/>
      <c r="EY173" s="87"/>
      <c r="EZ173" s="29"/>
      <c r="FA173" s="86"/>
      <c r="FB173" s="86"/>
      <c r="FC173" s="86"/>
      <c r="FD173" s="86"/>
      <c r="FE173" s="86"/>
      <c r="FF173" s="29"/>
      <c r="FG173" s="87"/>
      <c r="FH173" s="87"/>
      <c r="FI173" s="87"/>
      <c r="FJ173" s="87"/>
      <c r="FK173" s="87"/>
      <c r="FL173" s="29"/>
      <c r="FM173" s="88"/>
      <c r="FN173" s="88"/>
      <c r="FO173" s="88"/>
      <c r="FP173" s="88"/>
      <c r="FQ173" s="88"/>
      <c r="FR173" s="88"/>
      <c r="FS173" s="88"/>
      <c r="FT173"/>
      <c r="FU173"/>
    </row>
    <row r="174" spans="1:177" ht="14.25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86"/>
      <c r="CB174" s="86"/>
      <c r="CC174" s="86"/>
      <c r="CD174" s="86"/>
      <c r="CE174" s="86"/>
      <c r="CF174" s="86"/>
      <c r="CG174" s="86"/>
      <c r="CH174" s="29"/>
      <c r="CI174" s="29"/>
      <c r="CJ174" s="29"/>
      <c r="CK174" s="29"/>
      <c r="CL174" s="29"/>
      <c r="CM174" s="29"/>
      <c r="CN174" s="29"/>
      <c r="CO174"/>
      <c r="CP174"/>
      <c r="CQ174"/>
      <c r="CR174"/>
      <c r="CS174"/>
      <c r="CT174"/>
      <c r="CU174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  <c r="DJ174" s="29"/>
      <c r="DK174" s="29"/>
      <c r="DL174" s="29"/>
      <c r="DM174" s="29"/>
      <c r="DN174" s="29"/>
      <c r="DO174" s="29"/>
      <c r="DP174" s="87"/>
      <c r="DQ174" s="87"/>
      <c r="DR174" s="87"/>
      <c r="DS174" s="87"/>
      <c r="DT174" s="87"/>
      <c r="DU174" s="87"/>
      <c r="DV174" s="29"/>
      <c r="DW174" s="87"/>
      <c r="DX174" s="87"/>
      <c r="DY174" s="87"/>
      <c r="DZ174" s="87"/>
      <c r="EA174" s="87"/>
      <c r="EB174" s="87"/>
      <c r="EC174" s="29"/>
      <c r="ED174" s="87"/>
      <c r="EE174" s="87"/>
      <c r="EF174" s="87"/>
      <c r="EG174" s="87"/>
      <c r="EH174" s="87"/>
      <c r="EI174" s="87"/>
      <c r="EJ174" s="29"/>
      <c r="EK174" s="87"/>
      <c r="EL174" s="87"/>
      <c r="EM174" s="87"/>
      <c r="EN174" s="87"/>
      <c r="EO174" s="87"/>
      <c r="EP174" s="87"/>
      <c r="EQ174" s="87"/>
      <c r="ER174" s="29"/>
      <c r="ES174" s="87"/>
      <c r="ET174" s="87"/>
      <c r="EU174" s="87"/>
      <c r="EV174" s="87"/>
      <c r="EW174" s="87"/>
      <c r="EX174" s="87"/>
      <c r="EY174" s="87"/>
      <c r="EZ174" s="29"/>
      <c r="FA174" s="86"/>
      <c r="FB174" s="86"/>
      <c r="FC174" s="86"/>
      <c r="FD174" s="86"/>
      <c r="FE174" s="86"/>
      <c r="FF174" s="29"/>
      <c r="FG174" s="87"/>
      <c r="FH174" s="87"/>
      <c r="FI174" s="87"/>
      <c r="FJ174" s="87"/>
      <c r="FK174" s="87"/>
      <c r="FL174" s="29"/>
      <c r="FM174" s="88"/>
      <c r="FN174" s="88"/>
      <c r="FO174" s="88"/>
      <c r="FP174" s="88"/>
      <c r="FQ174" s="88"/>
      <c r="FR174" s="88"/>
      <c r="FS174" s="88"/>
      <c r="FT174"/>
      <c r="FU174"/>
    </row>
    <row r="175" spans="1:177" ht="14.25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86"/>
      <c r="CB175" s="86"/>
      <c r="CC175" s="86"/>
      <c r="CD175" s="86"/>
      <c r="CE175" s="86"/>
      <c r="CF175" s="86"/>
      <c r="CG175" s="86"/>
      <c r="CH175" s="29"/>
      <c r="CI175" s="29"/>
      <c r="CJ175" s="29"/>
      <c r="CK175" s="29"/>
      <c r="CL175" s="29"/>
      <c r="CM175" s="29"/>
      <c r="CN175" s="29"/>
      <c r="CO175"/>
      <c r="CP175"/>
      <c r="CQ175"/>
      <c r="CR175"/>
      <c r="CS175"/>
      <c r="CT175"/>
      <c r="CU175"/>
      <c r="CV175" s="29"/>
      <c r="CW175" s="29"/>
      <c r="CX175" s="29"/>
      <c r="CY175" s="29"/>
      <c r="CZ175" s="29"/>
      <c r="DA175" s="29"/>
      <c r="DB175" s="29"/>
      <c r="DC175" s="29"/>
      <c r="DD175" s="29"/>
      <c r="DE175" s="29"/>
      <c r="DF175" s="29"/>
      <c r="DG175" s="29"/>
      <c r="DH175" s="29"/>
      <c r="DI175" s="29"/>
      <c r="DJ175" s="29"/>
      <c r="DK175" s="29"/>
      <c r="DL175" s="29"/>
      <c r="DM175" s="29"/>
      <c r="DN175" s="29"/>
      <c r="DO175" s="29"/>
      <c r="DP175" s="87"/>
      <c r="DQ175" s="87"/>
      <c r="DR175" s="87"/>
      <c r="DS175" s="87"/>
      <c r="DT175" s="87"/>
      <c r="DU175" s="87"/>
      <c r="DV175" s="29"/>
      <c r="DW175" s="87"/>
      <c r="DX175" s="87"/>
      <c r="DY175" s="87"/>
      <c r="DZ175" s="87"/>
      <c r="EA175" s="87"/>
      <c r="EB175" s="87"/>
      <c r="EC175" s="29"/>
      <c r="ED175" s="87"/>
      <c r="EE175" s="87"/>
      <c r="EF175" s="87"/>
      <c r="EG175" s="87"/>
      <c r="EH175" s="87"/>
      <c r="EI175" s="87"/>
      <c r="EJ175" s="29"/>
      <c r="EK175" s="87"/>
      <c r="EL175" s="87"/>
      <c r="EM175" s="87"/>
      <c r="EN175" s="87"/>
      <c r="EO175" s="87"/>
      <c r="EP175" s="87"/>
      <c r="EQ175" s="87"/>
      <c r="ER175" s="29"/>
      <c r="ES175" s="87"/>
      <c r="ET175" s="87"/>
      <c r="EU175" s="87"/>
      <c r="EV175" s="87"/>
      <c r="EW175" s="87"/>
      <c r="EX175" s="87"/>
      <c r="EY175" s="87"/>
      <c r="EZ175" s="29"/>
      <c r="FA175" s="86"/>
      <c r="FB175" s="86"/>
      <c r="FC175" s="86"/>
      <c r="FD175" s="86"/>
      <c r="FE175" s="86"/>
      <c r="FF175" s="29"/>
      <c r="FG175" s="87"/>
      <c r="FH175" s="87"/>
      <c r="FI175" s="87"/>
      <c r="FJ175" s="87"/>
      <c r="FK175" s="87"/>
      <c r="FL175" s="29"/>
      <c r="FM175" s="88"/>
      <c r="FN175" s="88"/>
      <c r="FO175" s="88"/>
      <c r="FP175" s="88"/>
      <c r="FQ175" s="88"/>
      <c r="FR175" s="88"/>
      <c r="FS175" s="88"/>
      <c r="FT175"/>
      <c r="FU175"/>
    </row>
    <row r="176" spans="1:177" ht="14.25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86"/>
      <c r="CB176" s="86"/>
      <c r="CC176" s="86"/>
      <c r="CD176" s="86"/>
      <c r="CE176" s="86"/>
      <c r="CF176" s="86"/>
      <c r="CG176" s="86"/>
      <c r="CH176" s="29"/>
      <c r="CI176" s="29"/>
      <c r="CJ176" s="29"/>
      <c r="CK176" s="29"/>
      <c r="CL176" s="29"/>
      <c r="CM176" s="29"/>
      <c r="CN176" s="29"/>
      <c r="CO176"/>
      <c r="CP176"/>
      <c r="CQ176"/>
      <c r="CR176"/>
      <c r="CS176"/>
      <c r="CT176"/>
      <c r="CU176"/>
      <c r="CV176" s="29"/>
      <c r="CW176" s="29"/>
      <c r="CX176" s="29"/>
      <c r="CY176" s="29"/>
      <c r="CZ176" s="29"/>
      <c r="DA176" s="29"/>
      <c r="DB176" s="29"/>
      <c r="DC176" s="29"/>
      <c r="DD176" s="29"/>
      <c r="DE176" s="29"/>
      <c r="DF176" s="29"/>
      <c r="DG176" s="29"/>
      <c r="DH176" s="29"/>
      <c r="DI176" s="29"/>
      <c r="DJ176" s="29"/>
      <c r="DK176" s="29"/>
      <c r="DL176" s="29"/>
      <c r="DM176" s="29"/>
      <c r="DN176" s="29"/>
      <c r="DO176" s="29"/>
      <c r="DP176" s="87"/>
      <c r="DQ176" s="87"/>
      <c r="DR176" s="87"/>
      <c r="DS176" s="87"/>
      <c r="DT176" s="87"/>
      <c r="DU176" s="87"/>
      <c r="DV176" s="29"/>
      <c r="DW176" s="87"/>
      <c r="DX176" s="87"/>
      <c r="DY176" s="87"/>
      <c r="DZ176" s="87"/>
      <c r="EA176" s="87"/>
      <c r="EB176" s="87"/>
      <c r="EC176" s="29"/>
      <c r="ED176" s="87"/>
      <c r="EE176" s="87"/>
      <c r="EF176" s="87"/>
      <c r="EG176" s="87"/>
      <c r="EH176" s="87"/>
      <c r="EI176" s="87"/>
      <c r="EJ176" s="29"/>
      <c r="EK176" s="87"/>
      <c r="EL176" s="87"/>
      <c r="EM176" s="87"/>
      <c r="EN176" s="87"/>
      <c r="EO176" s="87"/>
      <c r="EP176" s="87"/>
      <c r="EQ176" s="87"/>
      <c r="ER176" s="29"/>
      <c r="ES176" s="87"/>
      <c r="ET176" s="87"/>
      <c r="EU176" s="87"/>
      <c r="EV176" s="87"/>
      <c r="EW176" s="87"/>
      <c r="EX176" s="87"/>
      <c r="EY176" s="87"/>
      <c r="EZ176" s="29"/>
      <c r="FA176" s="86"/>
      <c r="FB176" s="86"/>
      <c r="FC176" s="86"/>
      <c r="FD176" s="86"/>
      <c r="FE176" s="86"/>
      <c r="FF176" s="29"/>
      <c r="FG176" s="87"/>
      <c r="FH176" s="87"/>
      <c r="FI176" s="87"/>
      <c r="FJ176" s="87"/>
      <c r="FK176" s="87"/>
      <c r="FL176" s="29"/>
      <c r="FM176" s="88"/>
      <c r="FN176" s="88"/>
      <c r="FO176" s="88"/>
      <c r="FP176" s="88"/>
      <c r="FQ176" s="88"/>
      <c r="FR176" s="88"/>
      <c r="FS176" s="88"/>
      <c r="FT176"/>
      <c r="FU176"/>
    </row>
    <row r="177" spans="1:177" ht="14.25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86"/>
      <c r="CB177" s="86"/>
      <c r="CC177" s="86"/>
      <c r="CD177" s="86"/>
      <c r="CE177" s="86"/>
      <c r="CF177" s="86"/>
      <c r="CG177" s="86"/>
      <c r="CH177" s="29"/>
      <c r="CI177" s="29"/>
      <c r="CJ177" s="29"/>
      <c r="CK177" s="29"/>
      <c r="CL177" s="29"/>
      <c r="CM177" s="29"/>
      <c r="CN177" s="29"/>
      <c r="CO177"/>
      <c r="CP177"/>
      <c r="CQ177"/>
      <c r="CR177"/>
      <c r="CS177"/>
      <c r="CT177"/>
      <c r="CU177"/>
      <c r="CV177" s="29"/>
      <c r="CW177" s="29"/>
      <c r="CX177" s="29"/>
      <c r="CY177" s="29"/>
      <c r="CZ177" s="29"/>
      <c r="DA177" s="29"/>
      <c r="DB177" s="29"/>
      <c r="DC177" s="29"/>
      <c r="DD177" s="29"/>
      <c r="DE177" s="29"/>
      <c r="DF177" s="29"/>
      <c r="DG177" s="29"/>
      <c r="DH177" s="29"/>
      <c r="DI177" s="29"/>
      <c r="DJ177" s="29"/>
      <c r="DK177" s="29"/>
      <c r="DL177" s="29"/>
      <c r="DM177" s="29"/>
      <c r="DN177" s="29"/>
      <c r="DO177" s="29"/>
      <c r="DP177" s="87"/>
      <c r="DQ177" s="87"/>
      <c r="DR177" s="87"/>
      <c r="DS177" s="87"/>
      <c r="DT177" s="87"/>
      <c r="DU177" s="87"/>
      <c r="DV177" s="29"/>
      <c r="DW177" s="87"/>
      <c r="DX177" s="87"/>
      <c r="DY177" s="87"/>
      <c r="DZ177" s="87"/>
      <c r="EA177" s="87"/>
      <c r="EB177" s="87"/>
      <c r="EC177" s="29"/>
      <c r="ED177" s="87"/>
      <c r="EE177" s="87"/>
      <c r="EF177" s="87"/>
      <c r="EG177" s="87"/>
      <c r="EH177" s="87"/>
      <c r="EI177" s="87"/>
      <c r="EJ177" s="29"/>
      <c r="EK177" s="87"/>
      <c r="EL177" s="87"/>
      <c r="EM177" s="87"/>
      <c r="EN177" s="87"/>
      <c r="EO177" s="87"/>
      <c r="EP177" s="87"/>
      <c r="EQ177" s="87"/>
      <c r="ER177" s="29"/>
      <c r="ES177" s="87"/>
      <c r="ET177" s="87"/>
      <c r="EU177" s="87"/>
      <c r="EV177" s="87"/>
      <c r="EW177" s="87"/>
      <c r="EX177" s="87"/>
      <c r="EY177" s="87"/>
      <c r="EZ177" s="29"/>
      <c r="FA177" s="86"/>
      <c r="FB177" s="86"/>
      <c r="FC177" s="86"/>
      <c r="FD177" s="86"/>
      <c r="FE177" s="86"/>
      <c r="FF177" s="29"/>
      <c r="FG177" s="87"/>
      <c r="FH177" s="87"/>
      <c r="FI177" s="87"/>
      <c r="FJ177" s="87"/>
      <c r="FK177" s="87"/>
      <c r="FL177" s="29"/>
      <c r="FM177" s="88"/>
      <c r="FN177" s="88"/>
      <c r="FO177" s="88"/>
      <c r="FP177" s="88"/>
      <c r="FQ177" s="88"/>
      <c r="FR177" s="88"/>
      <c r="FS177" s="88"/>
      <c r="FT177"/>
      <c r="FU177"/>
    </row>
    <row r="178" spans="1:177" ht="14.25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86"/>
      <c r="CB178" s="86"/>
      <c r="CC178" s="86"/>
      <c r="CD178" s="86"/>
      <c r="CE178" s="86"/>
      <c r="CF178" s="86"/>
      <c r="CG178" s="86"/>
      <c r="CH178" s="29"/>
      <c r="CI178" s="29"/>
      <c r="CJ178" s="29"/>
      <c r="CK178" s="29"/>
      <c r="CL178" s="29"/>
      <c r="CM178" s="29"/>
      <c r="CN178" s="29"/>
      <c r="CO178"/>
      <c r="CP178"/>
      <c r="CQ178"/>
      <c r="CR178"/>
      <c r="CS178"/>
      <c r="CT178"/>
      <c r="CU178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  <c r="DK178" s="29"/>
      <c r="DL178" s="29"/>
      <c r="DM178" s="29"/>
      <c r="DN178" s="29"/>
      <c r="DO178" s="29"/>
      <c r="DP178" s="87"/>
      <c r="DQ178" s="87"/>
      <c r="DR178" s="87"/>
      <c r="DS178" s="87"/>
      <c r="DT178" s="87"/>
      <c r="DU178" s="87"/>
      <c r="DV178" s="29"/>
      <c r="DW178" s="87"/>
      <c r="DX178" s="87"/>
      <c r="DY178" s="87"/>
      <c r="DZ178" s="87"/>
      <c r="EA178" s="87"/>
      <c r="EB178" s="87"/>
      <c r="EC178" s="29"/>
      <c r="ED178" s="87"/>
      <c r="EE178" s="87"/>
      <c r="EF178" s="87"/>
      <c r="EG178" s="87"/>
      <c r="EH178" s="87"/>
      <c r="EI178" s="87"/>
      <c r="EJ178" s="29"/>
      <c r="EK178" s="87"/>
      <c r="EL178" s="87"/>
      <c r="EM178" s="87"/>
      <c r="EN178" s="87"/>
      <c r="EO178" s="87"/>
      <c r="EP178" s="87"/>
      <c r="EQ178" s="87"/>
      <c r="ER178" s="29"/>
      <c r="ES178" s="87"/>
      <c r="ET178" s="87"/>
      <c r="EU178" s="87"/>
      <c r="EV178" s="87"/>
      <c r="EW178" s="87"/>
      <c r="EX178" s="87"/>
      <c r="EY178" s="87"/>
      <c r="EZ178" s="29"/>
      <c r="FA178" s="86"/>
      <c r="FB178" s="86"/>
      <c r="FC178" s="86"/>
      <c r="FD178" s="86"/>
      <c r="FE178" s="86"/>
      <c r="FF178" s="29"/>
      <c r="FG178" s="87"/>
      <c r="FH178" s="87"/>
      <c r="FI178" s="87"/>
      <c r="FJ178" s="87"/>
      <c r="FK178" s="87"/>
      <c r="FL178" s="29"/>
      <c r="FM178" s="88"/>
      <c r="FN178" s="88"/>
      <c r="FO178" s="88"/>
      <c r="FP178" s="88"/>
      <c r="FQ178" s="88"/>
      <c r="FR178" s="88"/>
      <c r="FS178" s="88"/>
      <c r="FT178"/>
      <c r="FU178"/>
    </row>
    <row r="179" spans="1:177" ht="14.25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86"/>
      <c r="CB179" s="86"/>
      <c r="CC179" s="86"/>
      <c r="CD179" s="86"/>
      <c r="CE179" s="86"/>
      <c r="CF179" s="86"/>
      <c r="CG179" s="86"/>
      <c r="CH179" s="29"/>
      <c r="CI179" s="29"/>
      <c r="CJ179" s="29"/>
      <c r="CK179" s="29"/>
      <c r="CL179" s="29"/>
      <c r="CM179" s="29"/>
      <c r="CN179" s="29"/>
      <c r="CO179"/>
      <c r="CP179"/>
      <c r="CQ179"/>
      <c r="CR179"/>
      <c r="CS179"/>
      <c r="CT179"/>
      <c r="CU179"/>
      <c r="CV179" s="29"/>
      <c r="CW179" s="29"/>
      <c r="CX179" s="29"/>
      <c r="CY179" s="29"/>
      <c r="CZ179" s="29"/>
      <c r="DA179" s="29"/>
      <c r="DB179" s="29"/>
      <c r="DC179" s="29"/>
      <c r="DD179" s="29"/>
      <c r="DE179" s="29"/>
      <c r="DF179" s="29"/>
      <c r="DG179" s="29"/>
      <c r="DH179" s="29"/>
      <c r="DI179" s="29"/>
      <c r="DJ179" s="29"/>
      <c r="DK179" s="29"/>
      <c r="DL179" s="29"/>
      <c r="DM179" s="29"/>
      <c r="DN179" s="29"/>
      <c r="DO179" s="29"/>
      <c r="DP179" s="87"/>
      <c r="DQ179" s="87"/>
      <c r="DR179" s="87"/>
      <c r="DS179" s="87"/>
      <c r="DT179" s="87"/>
      <c r="DU179" s="87"/>
      <c r="DV179" s="29"/>
      <c r="DW179" s="87"/>
      <c r="DX179" s="87"/>
      <c r="DY179" s="87"/>
      <c r="DZ179" s="87"/>
      <c r="EA179" s="87"/>
      <c r="EB179" s="87"/>
      <c r="EC179" s="29"/>
      <c r="ED179" s="87"/>
      <c r="EE179" s="87"/>
      <c r="EF179" s="87"/>
      <c r="EG179" s="87"/>
      <c r="EH179" s="87"/>
      <c r="EI179" s="87"/>
      <c r="EJ179" s="29"/>
      <c r="EK179" s="87"/>
      <c r="EL179" s="87"/>
      <c r="EM179" s="87"/>
      <c r="EN179" s="87"/>
      <c r="EO179" s="87"/>
      <c r="EP179" s="87"/>
      <c r="EQ179" s="87"/>
      <c r="ER179" s="29"/>
      <c r="ES179" s="87"/>
      <c r="ET179" s="87"/>
      <c r="EU179" s="87"/>
      <c r="EV179" s="87"/>
      <c r="EW179" s="87"/>
      <c r="EX179" s="87"/>
      <c r="EY179" s="87"/>
      <c r="EZ179" s="29"/>
      <c r="FA179" s="86"/>
      <c r="FB179" s="86"/>
      <c r="FC179" s="86"/>
      <c r="FD179" s="86"/>
      <c r="FE179" s="86"/>
      <c r="FF179" s="29"/>
      <c r="FG179" s="87"/>
      <c r="FH179" s="87"/>
      <c r="FI179" s="87"/>
      <c r="FJ179" s="87"/>
      <c r="FK179" s="87"/>
      <c r="FL179" s="29"/>
      <c r="FM179" s="88"/>
      <c r="FN179" s="88"/>
      <c r="FO179" s="88"/>
      <c r="FP179" s="88"/>
      <c r="FQ179" s="88"/>
      <c r="FR179" s="88"/>
      <c r="FS179" s="88"/>
      <c r="FT179"/>
      <c r="FU179"/>
    </row>
    <row r="180" spans="1:177" ht="14.25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86"/>
      <c r="CB180" s="86"/>
      <c r="CC180" s="86"/>
      <c r="CD180" s="86"/>
      <c r="CE180" s="86"/>
      <c r="CF180" s="86"/>
      <c r="CG180" s="86"/>
      <c r="CH180" s="29"/>
      <c r="CI180" s="29"/>
      <c r="CJ180" s="29"/>
      <c r="CK180" s="29"/>
      <c r="CL180" s="29"/>
      <c r="CM180" s="29"/>
      <c r="CN180" s="29"/>
      <c r="CO180"/>
      <c r="CP180"/>
      <c r="CQ180"/>
      <c r="CR180"/>
      <c r="CS180"/>
      <c r="CT180"/>
      <c r="CU180"/>
      <c r="CV180" s="29"/>
      <c r="CW180" s="29"/>
      <c r="CX180" s="29"/>
      <c r="CY180" s="29"/>
      <c r="CZ180" s="29"/>
      <c r="DA180" s="29"/>
      <c r="DB180" s="29"/>
      <c r="DC180" s="29"/>
      <c r="DD180" s="29"/>
      <c r="DE180" s="29"/>
      <c r="DF180" s="29"/>
      <c r="DG180" s="29"/>
      <c r="DH180" s="29"/>
      <c r="DI180" s="29"/>
      <c r="DJ180" s="29"/>
      <c r="DK180" s="29"/>
      <c r="DL180" s="29"/>
      <c r="DM180" s="29"/>
      <c r="DN180" s="29"/>
      <c r="DO180" s="29"/>
      <c r="DP180" s="87"/>
      <c r="DQ180" s="87"/>
      <c r="DR180" s="87"/>
      <c r="DS180" s="87"/>
      <c r="DT180" s="87"/>
      <c r="DU180" s="87"/>
      <c r="DV180" s="29"/>
      <c r="DW180" s="87"/>
      <c r="DX180" s="87"/>
      <c r="DY180" s="87"/>
      <c r="DZ180" s="87"/>
      <c r="EA180" s="87"/>
      <c r="EB180" s="87"/>
      <c r="EC180" s="29"/>
      <c r="ED180" s="87"/>
      <c r="EE180" s="87"/>
      <c r="EF180" s="87"/>
      <c r="EG180" s="87"/>
      <c r="EH180" s="87"/>
      <c r="EI180" s="87"/>
      <c r="EJ180" s="29"/>
      <c r="EK180" s="87"/>
      <c r="EL180" s="87"/>
      <c r="EM180" s="87"/>
      <c r="EN180" s="87"/>
      <c r="EO180" s="87"/>
      <c r="EP180" s="87"/>
      <c r="EQ180" s="87"/>
      <c r="ER180" s="29"/>
      <c r="ES180" s="87"/>
      <c r="ET180" s="87"/>
      <c r="EU180" s="87"/>
      <c r="EV180" s="87"/>
      <c r="EW180" s="87"/>
      <c r="EX180" s="87"/>
      <c r="EY180" s="87"/>
      <c r="EZ180" s="29"/>
      <c r="FA180" s="86"/>
      <c r="FB180" s="86"/>
      <c r="FC180" s="86"/>
      <c r="FD180" s="86"/>
      <c r="FE180" s="86"/>
      <c r="FF180" s="29"/>
      <c r="FG180" s="87"/>
      <c r="FH180" s="87"/>
      <c r="FI180" s="87"/>
      <c r="FJ180" s="87"/>
      <c r="FK180" s="87"/>
      <c r="FL180" s="29"/>
      <c r="FM180" s="88"/>
      <c r="FN180" s="88"/>
      <c r="FO180" s="88"/>
      <c r="FP180" s="88"/>
      <c r="FQ180" s="88"/>
      <c r="FR180" s="88"/>
      <c r="FS180" s="88"/>
      <c r="FT180"/>
      <c r="FU180"/>
    </row>
    <row r="181" spans="1:177" ht="14.25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86"/>
      <c r="CB181" s="86"/>
      <c r="CC181" s="86"/>
      <c r="CD181" s="86"/>
      <c r="CE181" s="86"/>
      <c r="CF181" s="86"/>
      <c r="CG181" s="86"/>
      <c r="CH181" s="29"/>
      <c r="CI181" s="29"/>
      <c r="CJ181" s="29"/>
      <c r="CK181" s="29"/>
      <c r="CL181" s="29"/>
      <c r="CM181" s="29"/>
      <c r="CN181" s="29"/>
      <c r="CO181"/>
      <c r="CP181"/>
      <c r="CQ181"/>
      <c r="CR181"/>
      <c r="CS181"/>
      <c r="CT181"/>
      <c r="CU181"/>
      <c r="CV181" s="29"/>
      <c r="CW181" s="29"/>
      <c r="CX181" s="29"/>
      <c r="CY181" s="29"/>
      <c r="CZ181" s="29"/>
      <c r="DA181" s="29"/>
      <c r="DB181" s="29"/>
      <c r="DC181" s="29"/>
      <c r="DD181" s="29"/>
      <c r="DE181" s="29"/>
      <c r="DF181" s="29"/>
      <c r="DG181" s="29"/>
      <c r="DH181" s="29"/>
      <c r="DI181" s="29"/>
      <c r="DJ181" s="29"/>
      <c r="DK181" s="29"/>
      <c r="DL181" s="29"/>
      <c r="DM181" s="29"/>
      <c r="DN181" s="29"/>
      <c r="DO181" s="29"/>
      <c r="DP181" s="87"/>
      <c r="DQ181" s="87"/>
      <c r="DR181" s="87"/>
      <c r="DS181" s="87"/>
      <c r="DT181" s="87"/>
      <c r="DU181" s="87"/>
      <c r="DV181" s="29"/>
      <c r="DW181" s="87"/>
      <c r="DX181" s="87"/>
      <c r="DY181" s="87"/>
      <c r="DZ181" s="87"/>
      <c r="EA181" s="87"/>
      <c r="EB181" s="87"/>
      <c r="EC181" s="29"/>
      <c r="ED181" s="87"/>
      <c r="EE181" s="87"/>
      <c r="EF181" s="87"/>
      <c r="EG181" s="87"/>
      <c r="EH181" s="87"/>
      <c r="EI181" s="87"/>
      <c r="EJ181" s="29"/>
      <c r="EK181" s="87"/>
      <c r="EL181" s="87"/>
      <c r="EM181" s="87"/>
      <c r="EN181" s="87"/>
      <c r="EO181" s="87"/>
      <c r="EP181" s="87"/>
      <c r="EQ181" s="87"/>
      <c r="ER181" s="29"/>
      <c r="ES181" s="87"/>
      <c r="ET181" s="87"/>
      <c r="EU181" s="87"/>
      <c r="EV181" s="87"/>
      <c r="EW181" s="87"/>
      <c r="EX181" s="87"/>
      <c r="EY181" s="87"/>
      <c r="EZ181" s="29"/>
      <c r="FA181" s="86"/>
      <c r="FB181" s="86"/>
      <c r="FC181" s="86"/>
      <c r="FD181" s="86"/>
      <c r="FE181" s="86"/>
      <c r="FF181" s="29"/>
      <c r="FG181" s="87"/>
      <c r="FH181" s="87"/>
      <c r="FI181" s="87"/>
      <c r="FJ181" s="87"/>
      <c r="FK181" s="87"/>
      <c r="FL181" s="29"/>
      <c r="FM181" s="88"/>
      <c r="FN181" s="88"/>
      <c r="FO181" s="88"/>
      <c r="FP181" s="88"/>
      <c r="FQ181" s="88"/>
      <c r="FR181" s="88"/>
      <c r="FS181" s="88"/>
      <c r="FT181"/>
      <c r="FU181"/>
    </row>
    <row r="182" spans="1:177" ht="14.25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86"/>
      <c r="CB182" s="86"/>
      <c r="CC182" s="86"/>
      <c r="CD182" s="86"/>
      <c r="CE182" s="86"/>
      <c r="CF182" s="86"/>
      <c r="CG182" s="86"/>
      <c r="CH182" s="29"/>
      <c r="CI182" s="29"/>
      <c r="CJ182" s="29"/>
      <c r="CK182" s="29"/>
      <c r="CL182" s="29"/>
      <c r="CM182" s="29"/>
      <c r="CN182" s="29"/>
      <c r="CO182"/>
      <c r="CP182"/>
      <c r="CQ182"/>
      <c r="CR182"/>
      <c r="CS182"/>
      <c r="CT182"/>
      <c r="CU182"/>
      <c r="CV182" s="29"/>
      <c r="CW182" s="29"/>
      <c r="CX182" s="29"/>
      <c r="CY182" s="29"/>
      <c r="CZ182" s="29"/>
      <c r="DA182" s="29"/>
      <c r="DB182" s="29"/>
      <c r="DC182" s="29"/>
      <c r="DD182" s="29"/>
      <c r="DE182" s="29"/>
      <c r="DF182" s="29"/>
      <c r="DG182" s="29"/>
      <c r="DH182" s="29"/>
      <c r="DI182" s="29"/>
      <c r="DJ182" s="29"/>
      <c r="DK182" s="29"/>
      <c r="DL182" s="29"/>
      <c r="DM182" s="29"/>
      <c r="DN182" s="29"/>
      <c r="DO182" s="29"/>
      <c r="DP182" s="87"/>
      <c r="DQ182" s="87"/>
      <c r="DR182" s="87"/>
      <c r="DS182" s="87"/>
      <c r="DT182" s="87"/>
      <c r="DU182" s="87"/>
      <c r="DV182" s="29"/>
      <c r="DW182" s="87"/>
      <c r="DX182" s="87"/>
      <c r="DY182" s="87"/>
      <c r="DZ182" s="87"/>
      <c r="EA182" s="87"/>
      <c r="EB182" s="87"/>
      <c r="EC182" s="29"/>
      <c r="ED182" s="87"/>
      <c r="EE182" s="87"/>
      <c r="EF182" s="87"/>
      <c r="EG182" s="87"/>
      <c r="EH182" s="87"/>
      <c r="EI182" s="87"/>
      <c r="EJ182" s="29"/>
      <c r="EK182" s="87"/>
      <c r="EL182" s="87"/>
      <c r="EM182" s="87"/>
      <c r="EN182" s="87"/>
      <c r="EO182" s="87"/>
      <c r="EP182" s="87"/>
      <c r="EQ182" s="87"/>
      <c r="ER182" s="29"/>
      <c r="ES182" s="87"/>
      <c r="ET182" s="87"/>
      <c r="EU182" s="87"/>
      <c r="EV182" s="87"/>
      <c r="EW182" s="87"/>
      <c r="EX182" s="87"/>
      <c r="EY182" s="87"/>
      <c r="EZ182" s="29"/>
      <c r="FA182" s="86"/>
      <c r="FB182" s="86"/>
      <c r="FC182" s="86"/>
      <c r="FD182" s="86"/>
      <c r="FE182" s="86"/>
      <c r="FF182" s="29"/>
      <c r="FG182" s="87"/>
      <c r="FH182" s="87"/>
      <c r="FI182" s="87"/>
      <c r="FJ182" s="87"/>
      <c r="FK182" s="87"/>
      <c r="FL182" s="29"/>
      <c r="FM182" s="88"/>
      <c r="FN182" s="88"/>
      <c r="FO182" s="88"/>
      <c r="FP182" s="88"/>
      <c r="FQ182" s="88"/>
      <c r="FR182" s="88"/>
      <c r="FS182" s="88"/>
      <c r="FT182"/>
      <c r="FU182"/>
    </row>
    <row r="183" spans="1:177" ht="14.25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86"/>
      <c r="CB183" s="86"/>
      <c r="CC183" s="86"/>
      <c r="CD183" s="86"/>
      <c r="CE183" s="86"/>
      <c r="CF183" s="86"/>
      <c r="CG183" s="86"/>
      <c r="CH183" s="29"/>
      <c r="CI183" s="29"/>
      <c r="CJ183" s="29"/>
      <c r="CK183" s="29"/>
      <c r="CL183" s="29"/>
      <c r="CM183" s="29"/>
      <c r="CN183" s="29"/>
      <c r="CO183"/>
      <c r="CP183"/>
      <c r="CQ183"/>
      <c r="CR183"/>
      <c r="CS183"/>
      <c r="CT183"/>
      <c r="CU183"/>
      <c r="CV183" s="29"/>
      <c r="CW183" s="29"/>
      <c r="CX183" s="29"/>
      <c r="CY183" s="29"/>
      <c r="CZ183" s="29"/>
      <c r="DA183" s="29"/>
      <c r="DB183" s="29"/>
      <c r="DC183" s="29"/>
      <c r="DD183" s="29"/>
      <c r="DE183" s="29"/>
      <c r="DF183" s="29"/>
      <c r="DG183" s="29"/>
      <c r="DH183" s="29"/>
      <c r="DI183" s="29"/>
      <c r="DJ183" s="29"/>
      <c r="DK183" s="29"/>
      <c r="DL183" s="29"/>
      <c r="DM183" s="29"/>
      <c r="DN183" s="29"/>
      <c r="DO183" s="29"/>
      <c r="DP183" s="87"/>
      <c r="DQ183" s="87"/>
      <c r="DR183" s="87"/>
      <c r="DS183" s="87"/>
      <c r="DT183" s="87"/>
      <c r="DU183" s="87"/>
      <c r="DV183" s="29"/>
      <c r="DW183" s="87"/>
      <c r="DX183" s="87"/>
      <c r="DY183" s="87"/>
      <c r="DZ183" s="87"/>
      <c r="EA183" s="87"/>
      <c r="EB183" s="87"/>
      <c r="EC183" s="29"/>
      <c r="ED183" s="87"/>
      <c r="EE183" s="87"/>
      <c r="EF183" s="87"/>
      <c r="EG183" s="87"/>
      <c r="EH183" s="87"/>
      <c r="EI183" s="87"/>
      <c r="EJ183" s="29"/>
      <c r="EK183" s="87"/>
      <c r="EL183" s="87"/>
      <c r="EM183" s="87"/>
      <c r="EN183" s="87"/>
      <c r="EO183" s="87"/>
      <c r="EP183" s="87"/>
      <c r="EQ183" s="87"/>
      <c r="ER183" s="29"/>
      <c r="ES183" s="87"/>
      <c r="ET183" s="87"/>
      <c r="EU183" s="87"/>
      <c r="EV183" s="87"/>
      <c r="EW183" s="87"/>
      <c r="EX183" s="87"/>
      <c r="EY183" s="87"/>
      <c r="EZ183" s="29"/>
      <c r="FA183" s="86"/>
      <c r="FB183" s="86"/>
      <c r="FC183" s="86"/>
      <c r="FD183" s="86"/>
      <c r="FE183" s="86"/>
      <c r="FF183" s="29"/>
      <c r="FG183" s="87"/>
      <c r="FH183" s="87"/>
      <c r="FI183" s="87"/>
      <c r="FJ183" s="87"/>
      <c r="FK183" s="87"/>
      <c r="FL183" s="29"/>
      <c r="FM183" s="88"/>
      <c r="FN183" s="88"/>
      <c r="FO183" s="88"/>
      <c r="FP183" s="88"/>
      <c r="FQ183" s="88"/>
      <c r="FR183" s="88"/>
      <c r="FS183" s="88"/>
      <c r="FT183"/>
      <c r="FU183"/>
    </row>
    <row r="184" spans="1:177" ht="14.25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86"/>
      <c r="CB184" s="86"/>
      <c r="CC184" s="86"/>
      <c r="CD184" s="86"/>
      <c r="CE184" s="86"/>
      <c r="CF184" s="86"/>
      <c r="CG184" s="86"/>
      <c r="CH184" s="29"/>
      <c r="CI184" s="29"/>
      <c r="CJ184" s="29"/>
      <c r="CK184" s="29"/>
      <c r="CL184" s="29"/>
      <c r="CM184" s="29"/>
      <c r="CN184" s="29"/>
      <c r="CO184"/>
      <c r="CP184"/>
      <c r="CQ184"/>
      <c r="CR184"/>
      <c r="CS184"/>
      <c r="CT184"/>
      <c r="CU184"/>
      <c r="CV184" s="29"/>
      <c r="CW184" s="29"/>
      <c r="CX184" s="29"/>
      <c r="CY184" s="29"/>
      <c r="CZ184" s="29"/>
      <c r="DA184" s="29"/>
      <c r="DB184" s="29"/>
      <c r="DC184" s="29"/>
      <c r="DD184" s="29"/>
      <c r="DE184" s="29"/>
      <c r="DF184" s="29"/>
      <c r="DG184" s="29"/>
      <c r="DH184" s="29"/>
      <c r="DI184" s="29"/>
      <c r="DJ184" s="29"/>
      <c r="DK184" s="29"/>
      <c r="DL184" s="29"/>
      <c r="DM184" s="29"/>
      <c r="DN184" s="29"/>
      <c r="DO184" s="29"/>
      <c r="DP184" s="87"/>
      <c r="DQ184" s="87"/>
      <c r="DR184" s="87"/>
      <c r="DS184" s="87"/>
      <c r="DT184" s="87"/>
      <c r="DU184" s="87"/>
      <c r="DV184" s="29"/>
      <c r="DW184" s="87"/>
      <c r="DX184" s="87"/>
      <c r="DY184" s="87"/>
      <c r="DZ184" s="87"/>
      <c r="EA184" s="87"/>
      <c r="EB184" s="87"/>
      <c r="EC184" s="29"/>
      <c r="ED184" s="87"/>
      <c r="EE184" s="87"/>
      <c r="EF184" s="87"/>
      <c r="EG184" s="87"/>
      <c r="EH184" s="87"/>
      <c r="EI184" s="87"/>
      <c r="EJ184" s="29"/>
      <c r="EK184" s="87"/>
      <c r="EL184" s="87"/>
      <c r="EM184" s="87"/>
      <c r="EN184" s="87"/>
      <c r="EO184" s="87"/>
      <c r="EP184" s="87"/>
      <c r="EQ184" s="87"/>
      <c r="ER184" s="29"/>
      <c r="ES184" s="87"/>
      <c r="ET184" s="87"/>
      <c r="EU184" s="87"/>
      <c r="EV184" s="87"/>
      <c r="EW184" s="87"/>
      <c r="EX184" s="87"/>
      <c r="EY184" s="87"/>
      <c r="EZ184" s="29"/>
      <c r="FA184" s="86"/>
      <c r="FB184" s="86"/>
      <c r="FC184" s="86"/>
      <c r="FD184" s="86"/>
      <c r="FE184" s="86"/>
      <c r="FF184" s="29"/>
      <c r="FG184" s="87"/>
      <c r="FH184" s="87"/>
      <c r="FI184" s="87"/>
      <c r="FJ184" s="87"/>
      <c r="FK184" s="87"/>
      <c r="FL184" s="29"/>
      <c r="FM184" s="88"/>
      <c r="FN184" s="88"/>
      <c r="FO184" s="88"/>
      <c r="FP184" s="88"/>
      <c r="FQ184" s="88"/>
      <c r="FR184" s="88"/>
      <c r="FS184" s="88"/>
      <c r="FT184"/>
      <c r="FU184"/>
    </row>
    <row r="185" spans="1:177" ht="14.25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86"/>
      <c r="CB185" s="86"/>
      <c r="CC185" s="86"/>
      <c r="CD185" s="86"/>
      <c r="CE185" s="86"/>
      <c r="CF185" s="86"/>
      <c r="CG185" s="86"/>
      <c r="CH185" s="29"/>
      <c r="CI185" s="29"/>
      <c r="CJ185" s="29"/>
      <c r="CK185" s="29"/>
      <c r="CL185" s="29"/>
      <c r="CM185" s="29"/>
      <c r="CN185" s="29"/>
      <c r="CO185"/>
      <c r="CP185"/>
      <c r="CQ185"/>
      <c r="CR185"/>
      <c r="CS185"/>
      <c r="CT185"/>
      <c r="CU185"/>
      <c r="CV185" s="29"/>
      <c r="CW185" s="29"/>
      <c r="CX185" s="29"/>
      <c r="CY185" s="29"/>
      <c r="CZ185" s="29"/>
      <c r="DA185" s="29"/>
      <c r="DB185" s="29"/>
      <c r="DC185" s="29"/>
      <c r="DD185" s="29"/>
      <c r="DE185" s="29"/>
      <c r="DF185" s="29"/>
      <c r="DG185" s="29"/>
      <c r="DH185" s="29"/>
      <c r="DI185" s="29"/>
      <c r="DJ185" s="29"/>
      <c r="DK185" s="29"/>
      <c r="DL185" s="29"/>
      <c r="DM185" s="29"/>
      <c r="DN185" s="29"/>
      <c r="DO185" s="29"/>
      <c r="DP185" s="87"/>
      <c r="DQ185" s="87"/>
      <c r="DR185" s="87"/>
      <c r="DS185" s="87"/>
      <c r="DT185" s="87"/>
      <c r="DU185" s="87"/>
      <c r="DV185" s="29"/>
      <c r="DW185" s="87"/>
      <c r="DX185" s="87"/>
      <c r="DY185" s="87"/>
      <c r="DZ185" s="87"/>
      <c r="EA185" s="87"/>
      <c r="EB185" s="87"/>
      <c r="EC185" s="29"/>
      <c r="ED185" s="87"/>
      <c r="EE185" s="87"/>
      <c r="EF185" s="87"/>
      <c r="EG185" s="87"/>
      <c r="EH185" s="87"/>
      <c r="EI185" s="87"/>
      <c r="EJ185" s="29"/>
      <c r="EK185" s="87"/>
      <c r="EL185" s="87"/>
      <c r="EM185" s="87"/>
      <c r="EN185" s="87"/>
      <c r="EO185" s="87"/>
      <c r="EP185" s="87"/>
      <c r="EQ185" s="87"/>
      <c r="ER185" s="29"/>
      <c r="ES185" s="87"/>
      <c r="ET185" s="87"/>
      <c r="EU185" s="87"/>
      <c r="EV185" s="87"/>
      <c r="EW185" s="87"/>
      <c r="EX185" s="87"/>
      <c r="EY185" s="87"/>
      <c r="EZ185" s="29"/>
      <c r="FA185" s="86"/>
      <c r="FB185" s="86"/>
      <c r="FC185" s="86"/>
      <c r="FD185" s="86"/>
      <c r="FE185" s="86"/>
      <c r="FF185" s="29"/>
      <c r="FG185" s="87"/>
      <c r="FH185" s="87"/>
      <c r="FI185" s="87"/>
      <c r="FJ185" s="87"/>
      <c r="FK185" s="87"/>
      <c r="FL185" s="29"/>
      <c r="FM185" s="88"/>
      <c r="FN185" s="88"/>
      <c r="FO185" s="88"/>
      <c r="FP185" s="88"/>
      <c r="FQ185" s="88"/>
      <c r="FR185" s="88"/>
      <c r="FS185" s="88"/>
      <c r="FT185"/>
      <c r="FU185"/>
    </row>
    <row r="186" spans="1:177" ht="14.25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86"/>
      <c r="CB186" s="86"/>
      <c r="CC186" s="86"/>
      <c r="CD186" s="86"/>
      <c r="CE186" s="86"/>
      <c r="CF186" s="86"/>
      <c r="CG186" s="86"/>
      <c r="CH186" s="29"/>
      <c r="CI186" s="29"/>
      <c r="CJ186" s="29"/>
      <c r="CK186" s="29"/>
      <c r="CL186" s="29"/>
      <c r="CM186" s="29"/>
      <c r="CN186" s="29"/>
      <c r="CO186"/>
      <c r="CP186"/>
      <c r="CQ186"/>
      <c r="CR186"/>
      <c r="CS186"/>
      <c r="CT186"/>
      <c r="CU186"/>
      <c r="CV186" s="29"/>
      <c r="CW186" s="29"/>
      <c r="CX186" s="29"/>
      <c r="CY186" s="29"/>
      <c r="CZ186" s="29"/>
      <c r="DA186" s="29"/>
      <c r="DB186" s="29"/>
      <c r="DC186" s="29"/>
      <c r="DD186" s="29"/>
      <c r="DE186" s="29"/>
      <c r="DF186" s="29"/>
      <c r="DG186" s="29"/>
      <c r="DH186" s="29"/>
      <c r="DI186" s="29"/>
      <c r="DJ186" s="29"/>
      <c r="DK186" s="29"/>
      <c r="DL186" s="29"/>
      <c r="DM186" s="29"/>
      <c r="DN186" s="29"/>
      <c r="DO186" s="29"/>
      <c r="DP186" s="87"/>
      <c r="DQ186" s="87"/>
      <c r="DR186" s="87"/>
      <c r="DS186" s="87"/>
      <c r="DT186" s="87"/>
      <c r="DU186" s="87"/>
      <c r="DV186" s="29"/>
      <c r="DW186" s="87"/>
      <c r="DX186" s="87"/>
      <c r="DY186" s="87"/>
      <c r="DZ186" s="87"/>
      <c r="EA186" s="87"/>
      <c r="EB186" s="87"/>
      <c r="EC186" s="29"/>
      <c r="ED186" s="87"/>
      <c r="EE186" s="87"/>
      <c r="EF186" s="87"/>
      <c r="EG186" s="87"/>
      <c r="EH186" s="87"/>
      <c r="EI186" s="87"/>
      <c r="EJ186" s="29"/>
      <c r="EK186" s="87"/>
      <c r="EL186" s="87"/>
      <c r="EM186" s="87"/>
      <c r="EN186" s="87"/>
      <c r="EO186" s="87"/>
      <c r="EP186" s="87"/>
      <c r="EQ186" s="87"/>
      <c r="ER186" s="29"/>
      <c r="ES186" s="87"/>
      <c r="ET186" s="87"/>
      <c r="EU186" s="87"/>
      <c r="EV186" s="87"/>
      <c r="EW186" s="87"/>
      <c r="EX186" s="87"/>
      <c r="EY186" s="87"/>
      <c r="EZ186" s="29"/>
      <c r="FA186" s="86"/>
      <c r="FB186" s="86"/>
      <c r="FC186" s="86"/>
      <c r="FD186" s="86"/>
      <c r="FE186" s="86"/>
      <c r="FF186" s="29"/>
      <c r="FG186" s="87"/>
      <c r="FH186" s="87"/>
      <c r="FI186" s="87"/>
      <c r="FJ186" s="87"/>
      <c r="FK186" s="87"/>
      <c r="FL186" s="29"/>
      <c r="FM186" s="88"/>
      <c r="FN186" s="88"/>
      <c r="FO186" s="88"/>
      <c r="FP186" s="88"/>
      <c r="FQ186" s="88"/>
      <c r="FR186" s="88"/>
      <c r="FS186" s="88"/>
      <c r="FT186"/>
      <c r="FU186"/>
    </row>
    <row r="187" spans="1:177" ht="14.25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86"/>
      <c r="CB187" s="86"/>
      <c r="CC187" s="86"/>
      <c r="CD187" s="86"/>
      <c r="CE187" s="86"/>
      <c r="CF187" s="86"/>
      <c r="CG187" s="86"/>
      <c r="CH187" s="29"/>
      <c r="CI187" s="29"/>
      <c r="CJ187" s="29"/>
      <c r="CK187" s="29"/>
      <c r="CL187" s="29"/>
      <c r="CM187" s="29"/>
      <c r="CN187" s="29"/>
      <c r="CO187"/>
      <c r="CP187"/>
      <c r="CQ187"/>
      <c r="CR187"/>
      <c r="CS187"/>
      <c r="CT187"/>
      <c r="CU187"/>
      <c r="CV187" s="29"/>
      <c r="CW187" s="29"/>
      <c r="CX187" s="29"/>
      <c r="CY187" s="29"/>
      <c r="CZ187" s="29"/>
      <c r="DA187" s="29"/>
      <c r="DB187" s="29"/>
      <c r="DC187" s="29"/>
      <c r="DD187" s="29"/>
      <c r="DE187" s="29"/>
      <c r="DF187" s="29"/>
      <c r="DG187" s="29"/>
      <c r="DH187" s="29"/>
      <c r="DI187" s="29"/>
      <c r="DJ187" s="29"/>
      <c r="DK187" s="29"/>
      <c r="DL187" s="29"/>
      <c r="DM187" s="29"/>
      <c r="DN187" s="29"/>
      <c r="DO187" s="29"/>
      <c r="DP187" s="87"/>
      <c r="DQ187" s="87"/>
      <c r="DR187" s="87"/>
      <c r="DS187" s="87"/>
      <c r="DT187" s="87"/>
      <c r="DU187" s="87"/>
      <c r="DV187" s="29"/>
      <c r="DW187" s="87"/>
      <c r="DX187" s="87"/>
      <c r="DY187" s="87"/>
      <c r="DZ187" s="87"/>
      <c r="EA187" s="87"/>
      <c r="EB187" s="87"/>
      <c r="EC187" s="29"/>
      <c r="ED187" s="87"/>
      <c r="EE187" s="87"/>
      <c r="EF187" s="87"/>
      <c r="EG187" s="87"/>
      <c r="EH187" s="87"/>
      <c r="EI187" s="87"/>
      <c r="EJ187" s="29"/>
      <c r="EK187" s="87"/>
      <c r="EL187" s="87"/>
      <c r="EM187" s="87"/>
      <c r="EN187" s="87"/>
      <c r="EO187" s="87"/>
      <c r="EP187" s="87"/>
      <c r="EQ187" s="87"/>
      <c r="ER187" s="29"/>
      <c r="ES187" s="87"/>
      <c r="ET187" s="87"/>
      <c r="EU187" s="87"/>
      <c r="EV187" s="87"/>
      <c r="EW187" s="87"/>
      <c r="EX187" s="87"/>
      <c r="EY187" s="87"/>
      <c r="EZ187" s="29"/>
      <c r="FA187" s="86"/>
      <c r="FB187" s="86"/>
      <c r="FC187" s="86"/>
      <c r="FD187" s="86"/>
      <c r="FE187" s="86"/>
      <c r="FF187" s="29"/>
      <c r="FG187" s="87"/>
      <c r="FH187" s="87"/>
      <c r="FI187" s="87"/>
      <c r="FJ187" s="87"/>
      <c r="FK187" s="87"/>
      <c r="FL187" s="29"/>
      <c r="FM187" s="88"/>
      <c r="FN187" s="88"/>
      <c r="FO187" s="88"/>
      <c r="FP187" s="88"/>
      <c r="FQ187" s="88"/>
      <c r="FR187" s="88"/>
      <c r="FS187" s="88"/>
      <c r="FT187"/>
      <c r="FU187"/>
    </row>
    <row r="188" spans="1:177" ht="14.25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86"/>
      <c r="CB188" s="86"/>
      <c r="CC188" s="86"/>
      <c r="CD188" s="86"/>
      <c r="CE188" s="86"/>
      <c r="CF188" s="86"/>
      <c r="CG188" s="86"/>
      <c r="CH188" s="29"/>
      <c r="CI188" s="29"/>
      <c r="CJ188" s="29"/>
      <c r="CK188" s="29"/>
      <c r="CL188" s="29"/>
      <c r="CM188" s="29"/>
      <c r="CN188" s="29"/>
      <c r="CO188"/>
      <c r="CP188"/>
      <c r="CQ188"/>
      <c r="CR188"/>
      <c r="CS188"/>
      <c r="CT188"/>
      <c r="CU188"/>
      <c r="CV188" s="29"/>
      <c r="CW188" s="29"/>
      <c r="CX188" s="29"/>
      <c r="CY188" s="29"/>
      <c r="CZ188" s="29"/>
      <c r="DA188" s="29"/>
      <c r="DB188" s="29"/>
      <c r="DC188" s="29"/>
      <c r="DD188" s="29"/>
      <c r="DE188" s="29"/>
      <c r="DF188" s="29"/>
      <c r="DG188" s="29"/>
      <c r="DH188" s="29"/>
      <c r="DI188" s="29"/>
      <c r="DJ188" s="29"/>
      <c r="DK188" s="29"/>
      <c r="DL188" s="29"/>
      <c r="DM188" s="29"/>
      <c r="DN188" s="29"/>
      <c r="DO188" s="29"/>
      <c r="DP188" s="87"/>
      <c r="DQ188" s="87"/>
      <c r="DR188" s="87"/>
      <c r="DS188" s="87"/>
      <c r="DT188" s="87"/>
      <c r="DU188" s="87"/>
      <c r="DV188" s="29"/>
      <c r="DW188" s="87"/>
      <c r="DX188" s="87"/>
      <c r="DY188" s="87"/>
      <c r="DZ188" s="87"/>
      <c r="EA188" s="87"/>
      <c r="EB188" s="87"/>
      <c r="EC188" s="29"/>
      <c r="ED188" s="87"/>
      <c r="EE188" s="87"/>
      <c r="EF188" s="87"/>
      <c r="EG188" s="87"/>
      <c r="EH188" s="87"/>
      <c r="EI188" s="87"/>
      <c r="EJ188" s="29"/>
      <c r="EK188" s="87"/>
      <c r="EL188" s="87"/>
      <c r="EM188" s="87"/>
      <c r="EN188" s="87"/>
      <c r="EO188" s="87"/>
      <c r="EP188" s="87"/>
      <c r="EQ188" s="87"/>
      <c r="ER188" s="29"/>
      <c r="ES188" s="87"/>
      <c r="ET188" s="87"/>
      <c r="EU188" s="87"/>
      <c r="EV188" s="87"/>
      <c r="EW188" s="87"/>
      <c r="EX188" s="87"/>
      <c r="EY188" s="87"/>
      <c r="EZ188" s="29"/>
      <c r="FA188" s="86"/>
      <c r="FB188" s="86"/>
      <c r="FC188" s="86"/>
      <c r="FD188" s="86"/>
      <c r="FE188" s="86"/>
      <c r="FF188" s="29"/>
      <c r="FG188" s="87"/>
      <c r="FH188" s="87"/>
      <c r="FI188" s="87"/>
      <c r="FJ188" s="87"/>
      <c r="FK188" s="87"/>
      <c r="FL188" s="29"/>
      <c r="FM188" s="88"/>
      <c r="FN188" s="88"/>
      <c r="FO188" s="88"/>
      <c r="FP188" s="88"/>
      <c r="FQ188" s="88"/>
      <c r="FR188" s="88"/>
      <c r="FS188" s="88"/>
      <c r="FT188"/>
      <c r="FU188"/>
    </row>
    <row r="189" spans="1:177" ht="14.25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86"/>
      <c r="CB189" s="86"/>
      <c r="CC189" s="86"/>
      <c r="CD189" s="86"/>
      <c r="CE189" s="86"/>
      <c r="CF189" s="86"/>
      <c r="CG189" s="86"/>
      <c r="CH189" s="29"/>
      <c r="CI189" s="29"/>
      <c r="CJ189" s="29"/>
      <c r="CK189" s="29"/>
      <c r="CL189" s="29"/>
      <c r="CM189" s="29"/>
      <c r="CN189" s="29"/>
      <c r="CO189"/>
      <c r="CP189"/>
      <c r="CQ189"/>
      <c r="CR189"/>
      <c r="CS189"/>
      <c r="CT189"/>
      <c r="CU189"/>
      <c r="CV189" s="29"/>
      <c r="CW189" s="29"/>
      <c r="CX189" s="29"/>
      <c r="CY189" s="29"/>
      <c r="CZ189" s="29"/>
      <c r="DA189" s="29"/>
      <c r="DB189" s="29"/>
      <c r="DC189" s="29"/>
      <c r="DD189" s="29"/>
      <c r="DE189" s="29"/>
      <c r="DF189" s="29"/>
      <c r="DG189" s="29"/>
      <c r="DH189" s="29"/>
      <c r="DI189" s="29"/>
      <c r="DJ189" s="29"/>
      <c r="DK189" s="29"/>
      <c r="DL189" s="29"/>
      <c r="DM189" s="29"/>
      <c r="DN189" s="29"/>
      <c r="DO189" s="29"/>
      <c r="DP189" s="87"/>
      <c r="DQ189" s="87"/>
      <c r="DR189" s="87"/>
      <c r="DS189" s="87"/>
      <c r="DT189" s="87"/>
      <c r="DU189" s="87"/>
      <c r="DV189" s="29"/>
      <c r="DW189" s="87"/>
      <c r="DX189" s="87"/>
      <c r="DY189" s="87"/>
      <c r="DZ189" s="87"/>
      <c r="EA189" s="87"/>
      <c r="EB189" s="87"/>
      <c r="EC189" s="29"/>
      <c r="ED189" s="87"/>
      <c r="EE189" s="87"/>
      <c r="EF189" s="87"/>
      <c r="EG189" s="87"/>
      <c r="EH189" s="87"/>
      <c r="EI189" s="87"/>
      <c r="EJ189" s="29"/>
      <c r="EK189" s="87"/>
      <c r="EL189" s="87"/>
      <c r="EM189" s="87"/>
      <c r="EN189" s="87"/>
      <c r="EO189" s="87"/>
      <c r="EP189" s="87"/>
      <c r="EQ189" s="87"/>
      <c r="ER189" s="29"/>
      <c r="ES189" s="87"/>
      <c r="ET189" s="87"/>
      <c r="EU189" s="87"/>
      <c r="EV189" s="87"/>
      <c r="EW189" s="87"/>
      <c r="EX189" s="87"/>
      <c r="EY189" s="87"/>
      <c r="EZ189" s="29"/>
      <c r="FA189" s="86"/>
      <c r="FB189" s="86"/>
      <c r="FC189" s="86"/>
      <c r="FD189" s="86"/>
      <c r="FE189" s="86"/>
      <c r="FF189" s="29"/>
      <c r="FG189" s="87"/>
      <c r="FH189" s="87"/>
      <c r="FI189" s="87"/>
      <c r="FJ189" s="87"/>
      <c r="FK189" s="87"/>
      <c r="FL189" s="29"/>
      <c r="FM189" s="88"/>
      <c r="FN189" s="88"/>
      <c r="FO189" s="88"/>
      <c r="FP189" s="88"/>
      <c r="FQ189" s="88"/>
      <c r="FR189" s="88"/>
      <c r="FS189" s="88"/>
      <c r="FT189"/>
      <c r="FU189"/>
    </row>
    <row r="190" spans="1:177" ht="14.25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86"/>
      <c r="CB190" s="86"/>
      <c r="CC190" s="86"/>
      <c r="CD190" s="86"/>
      <c r="CE190" s="86"/>
      <c r="CF190" s="86"/>
      <c r="CG190" s="86"/>
      <c r="CH190" s="29"/>
      <c r="CI190" s="29"/>
      <c r="CJ190" s="29"/>
      <c r="CK190" s="29"/>
      <c r="CL190" s="29"/>
      <c r="CM190" s="29"/>
      <c r="CN190" s="29"/>
      <c r="CO190"/>
      <c r="CP190"/>
      <c r="CQ190"/>
      <c r="CR190"/>
      <c r="CS190"/>
      <c r="CT190"/>
      <c r="CU190"/>
      <c r="CV190" s="29"/>
      <c r="CW190" s="29"/>
      <c r="CX190" s="29"/>
      <c r="CY190" s="29"/>
      <c r="CZ190" s="29"/>
      <c r="DA190" s="29"/>
      <c r="DB190" s="29"/>
      <c r="DC190" s="29"/>
      <c r="DD190" s="29"/>
      <c r="DE190" s="29"/>
      <c r="DF190" s="29"/>
      <c r="DG190" s="29"/>
      <c r="DH190" s="29"/>
      <c r="DI190" s="29"/>
      <c r="DJ190" s="29"/>
      <c r="DK190" s="29"/>
      <c r="DL190" s="29"/>
      <c r="DM190" s="29"/>
      <c r="DN190" s="29"/>
      <c r="DO190" s="29"/>
      <c r="DP190" s="87"/>
      <c r="DQ190" s="87"/>
      <c r="DR190" s="87"/>
      <c r="DS190" s="87"/>
      <c r="DT190" s="87"/>
      <c r="DU190" s="87"/>
      <c r="DV190" s="29"/>
      <c r="DW190" s="87"/>
      <c r="DX190" s="87"/>
      <c r="DY190" s="87"/>
      <c r="DZ190" s="87"/>
      <c r="EA190" s="87"/>
      <c r="EB190" s="87"/>
      <c r="EC190" s="29"/>
      <c r="ED190" s="87"/>
      <c r="EE190" s="87"/>
      <c r="EF190" s="87"/>
      <c r="EG190" s="87"/>
      <c r="EH190" s="87"/>
      <c r="EI190" s="87"/>
      <c r="EJ190" s="29"/>
      <c r="EK190" s="87"/>
      <c r="EL190" s="87"/>
      <c r="EM190" s="87"/>
      <c r="EN190" s="87"/>
      <c r="EO190" s="87"/>
      <c r="EP190" s="87"/>
      <c r="EQ190" s="87"/>
      <c r="ER190" s="29"/>
      <c r="ES190" s="87"/>
      <c r="ET190" s="87"/>
      <c r="EU190" s="87"/>
      <c r="EV190" s="87"/>
      <c r="EW190" s="87"/>
      <c r="EX190" s="87"/>
      <c r="EY190" s="87"/>
      <c r="EZ190" s="29"/>
      <c r="FA190" s="86"/>
      <c r="FB190" s="86"/>
      <c r="FC190" s="86"/>
      <c r="FD190" s="86"/>
      <c r="FE190" s="86"/>
      <c r="FF190" s="29"/>
      <c r="FG190" s="87"/>
      <c r="FH190" s="87"/>
      <c r="FI190" s="87"/>
      <c r="FJ190" s="87"/>
      <c r="FK190" s="87"/>
      <c r="FL190" s="29"/>
      <c r="FM190" s="88"/>
      <c r="FN190" s="88"/>
      <c r="FO190" s="88"/>
      <c r="FP190" s="88"/>
      <c r="FQ190" s="88"/>
      <c r="FR190" s="88"/>
      <c r="FS190" s="88"/>
      <c r="FT190"/>
      <c r="FU190"/>
    </row>
    <row r="191" spans="1:177" ht="14.25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86"/>
      <c r="CB191" s="86"/>
      <c r="CC191" s="86"/>
      <c r="CD191" s="86"/>
      <c r="CE191" s="86"/>
      <c r="CF191" s="86"/>
      <c r="CG191" s="86"/>
      <c r="CH191" s="29"/>
      <c r="CI191" s="29"/>
      <c r="CJ191" s="29"/>
      <c r="CK191" s="29"/>
      <c r="CL191" s="29"/>
      <c r="CM191" s="29"/>
      <c r="CN191" s="29"/>
      <c r="CO191"/>
      <c r="CP191"/>
      <c r="CQ191"/>
      <c r="CR191"/>
      <c r="CS191"/>
      <c r="CT191"/>
      <c r="CU191"/>
      <c r="CV191" s="29"/>
      <c r="CW191" s="29"/>
      <c r="CX191" s="29"/>
      <c r="CY191" s="29"/>
      <c r="CZ191" s="29"/>
      <c r="DA191" s="29"/>
      <c r="DB191" s="29"/>
      <c r="DC191" s="29"/>
      <c r="DD191" s="29"/>
      <c r="DE191" s="29"/>
      <c r="DF191" s="29"/>
      <c r="DG191" s="29"/>
      <c r="DH191" s="29"/>
      <c r="DI191" s="29"/>
      <c r="DJ191" s="29"/>
      <c r="DK191" s="29"/>
      <c r="DL191" s="29"/>
      <c r="DM191" s="29"/>
      <c r="DN191" s="29"/>
      <c r="DO191" s="29"/>
      <c r="DP191" s="87"/>
      <c r="DQ191" s="87"/>
      <c r="DR191" s="87"/>
      <c r="DS191" s="87"/>
      <c r="DT191" s="87"/>
      <c r="DU191" s="87"/>
      <c r="DV191" s="29"/>
      <c r="DW191" s="87"/>
      <c r="DX191" s="87"/>
      <c r="DY191" s="87"/>
      <c r="DZ191" s="87"/>
      <c r="EA191" s="87"/>
      <c r="EB191" s="87"/>
      <c r="EC191" s="29"/>
      <c r="ED191" s="87"/>
      <c r="EE191" s="87"/>
      <c r="EF191" s="87"/>
      <c r="EG191" s="87"/>
      <c r="EH191" s="87"/>
      <c r="EI191" s="87"/>
      <c r="EJ191" s="29"/>
      <c r="EK191" s="87"/>
      <c r="EL191" s="87"/>
      <c r="EM191" s="87"/>
      <c r="EN191" s="87"/>
      <c r="EO191" s="87"/>
      <c r="EP191" s="87"/>
      <c r="EQ191" s="87"/>
      <c r="ER191" s="29"/>
      <c r="ES191" s="87"/>
      <c r="ET191" s="87"/>
      <c r="EU191" s="87"/>
      <c r="EV191" s="87"/>
      <c r="EW191" s="87"/>
      <c r="EX191" s="87"/>
      <c r="EY191" s="87"/>
      <c r="EZ191" s="29"/>
      <c r="FA191" s="86"/>
      <c r="FB191" s="86"/>
      <c r="FC191" s="86"/>
      <c r="FD191" s="86"/>
      <c r="FE191" s="86"/>
      <c r="FF191" s="29"/>
      <c r="FG191" s="87"/>
      <c r="FH191" s="87"/>
      <c r="FI191" s="87"/>
      <c r="FJ191" s="87"/>
      <c r="FK191" s="87"/>
      <c r="FL191" s="29"/>
      <c r="FM191" s="88"/>
      <c r="FN191" s="88"/>
      <c r="FO191" s="88"/>
      <c r="FP191" s="88"/>
      <c r="FQ191" s="88"/>
      <c r="FR191" s="88"/>
      <c r="FS191" s="88"/>
      <c r="FT191"/>
      <c r="FU191"/>
    </row>
    <row r="192" spans="1:177" ht="14.25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86"/>
      <c r="CB192" s="86"/>
      <c r="CC192" s="86"/>
      <c r="CD192" s="86"/>
      <c r="CE192" s="86"/>
      <c r="CF192" s="86"/>
      <c r="CG192" s="86"/>
      <c r="CH192" s="29"/>
      <c r="CI192" s="29"/>
      <c r="CJ192" s="29"/>
      <c r="CK192" s="29"/>
      <c r="CL192" s="29"/>
      <c r="CM192" s="29"/>
      <c r="CN192" s="29"/>
      <c r="CO192"/>
      <c r="CP192"/>
      <c r="CQ192"/>
      <c r="CR192"/>
      <c r="CS192"/>
      <c r="CT192"/>
      <c r="CU192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  <c r="DH192" s="29"/>
      <c r="DI192" s="29"/>
      <c r="DJ192" s="29"/>
      <c r="DK192" s="29"/>
      <c r="DL192" s="29"/>
      <c r="DM192" s="29"/>
      <c r="DN192" s="29"/>
      <c r="DO192" s="29"/>
      <c r="DP192" s="87"/>
      <c r="DQ192" s="87"/>
      <c r="DR192" s="87"/>
      <c r="DS192" s="87"/>
      <c r="DT192" s="87"/>
      <c r="DU192" s="87"/>
      <c r="DV192" s="29"/>
      <c r="DW192" s="87"/>
      <c r="DX192" s="87"/>
      <c r="DY192" s="87"/>
      <c r="DZ192" s="87"/>
      <c r="EA192" s="87"/>
      <c r="EB192" s="87"/>
      <c r="EC192" s="29"/>
      <c r="ED192" s="87"/>
      <c r="EE192" s="87"/>
      <c r="EF192" s="87"/>
      <c r="EG192" s="87"/>
      <c r="EH192" s="87"/>
      <c r="EI192" s="87"/>
      <c r="EJ192" s="29"/>
      <c r="EK192" s="87"/>
      <c r="EL192" s="87"/>
      <c r="EM192" s="87"/>
      <c r="EN192" s="87"/>
      <c r="EO192" s="87"/>
      <c r="EP192" s="87"/>
      <c r="EQ192" s="87"/>
      <c r="ER192" s="29"/>
      <c r="ES192" s="87"/>
      <c r="ET192" s="87"/>
      <c r="EU192" s="87"/>
      <c r="EV192" s="87"/>
      <c r="EW192" s="87"/>
      <c r="EX192" s="87"/>
      <c r="EY192" s="87"/>
      <c r="EZ192" s="29"/>
      <c r="FA192" s="86"/>
      <c r="FB192" s="86"/>
      <c r="FC192" s="86"/>
      <c r="FD192" s="86"/>
      <c r="FE192" s="86"/>
      <c r="FF192" s="29"/>
      <c r="FG192" s="87"/>
      <c r="FH192" s="87"/>
      <c r="FI192" s="87"/>
      <c r="FJ192" s="87"/>
      <c r="FK192" s="87"/>
      <c r="FL192" s="29"/>
      <c r="FM192" s="88"/>
      <c r="FN192" s="88"/>
      <c r="FO192" s="88"/>
      <c r="FP192" s="88"/>
      <c r="FQ192" s="88"/>
      <c r="FR192" s="88"/>
      <c r="FS192" s="88"/>
      <c r="FT192"/>
      <c r="FU192"/>
    </row>
    <row r="193" spans="1:177" ht="14.25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86"/>
      <c r="CB193" s="86"/>
      <c r="CC193" s="86"/>
      <c r="CD193" s="86"/>
      <c r="CE193" s="86"/>
      <c r="CF193" s="86"/>
      <c r="CG193" s="86"/>
      <c r="CH193" s="29"/>
      <c r="CI193" s="29"/>
      <c r="CJ193" s="29"/>
      <c r="CK193" s="29"/>
      <c r="CL193" s="29"/>
      <c r="CM193" s="29"/>
      <c r="CN193" s="29"/>
      <c r="CO193"/>
      <c r="CP193"/>
      <c r="CQ193"/>
      <c r="CR193"/>
      <c r="CS193"/>
      <c r="CT193"/>
      <c r="CU193"/>
      <c r="CV193" s="29"/>
      <c r="CW193" s="29"/>
      <c r="CX193" s="29"/>
      <c r="CY193" s="29"/>
      <c r="CZ193" s="29"/>
      <c r="DA193" s="29"/>
      <c r="DB193" s="29"/>
      <c r="DC193" s="29"/>
      <c r="DD193" s="29"/>
      <c r="DE193" s="29"/>
      <c r="DF193" s="29"/>
      <c r="DG193" s="29"/>
      <c r="DH193" s="29"/>
      <c r="DI193" s="29"/>
      <c r="DJ193" s="29"/>
      <c r="DK193" s="29"/>
      <c r="DL193" s="29"/>
      <c r="DM193" s="29"/>
      <c r="DN193" s="29"/>
      <c r="DO193" s="29"/>
      <c r="DP193" s="87"/>
      <c r="DQ193" s="87"/>
      <c r="DR193" s="87"/>
      <c r="DS193" s="87"/>
      <c r="DT193" s="87"/>
      <c r="DU193" s="87"/>
      <c r="DV193" s="29"/>
      <c r="DW193" s="87"/>
      <c r="DX193" s="87"/>
      <c r="DY193" s="87"/>
      <c r="DZ193" s="87"/>
      <c r="EA193" s="87"/>
      <c r="EB193" s="87"/>
      <c r="EC193" s="29"/>
      <c r="ED193" s="87"/>
      <c r="EE193" s="87"/>
      <c r="EF193" s="87"/>
      <c r="EG193" s="87"/>
      <c r="EH193" s="87"/>
      <c r="EI193" s="87"/>
      <c r="EJ193" s="29"/>
      <c r="EK193" s="87"/>
      <c r="EL193" s="87"/>
      <c r="EM193" s="87"/>
      <c r="EN193" s="87"/>
      <c r="EO193" s="87"/>
      <c r="EP193" s="87"/>
      <c r="EQ193" s="87"/>
      <c r="ER193" s="29"/>
      <c r="ES193" s="87"/>
      <c r="ET193" s="87"/>
      <c r="EU193" s="87"/>
      <c r="EV193" s="87"/>
      <c r="EW193" s="87"/>
      <c r="EX193" s="87"/>
      <c r="EY193" s="87"/>
      <c r="EZ193" s="29"/>
      <c r="FA193" s="86"/>
      <c r="FB193" s="86"/>
      <c r="FC193" s="86"/>
      <c r="FD193" s="86"/>
      <c r="FE193" s="86"/>
      <c r="FF193" s="29"/>
      <c r="FG193" s="87"/>
      <c r="FH193" s="87"/>
      <c r="FI193" s="87"/>
      <c r="FJ193" s="87"/>
      <c r="FK193" s="87"/>
      <c r="FL193" s="29"/>
      <c r="FM193" s="88"/>
      <c r="FN193" s="88"/>
      <c r="FO193" s="88"/>
      <c r="FP193" s="88"/>
      <c r="FQ193" s="88"/>
      <c r="FR193" s="88"/>
      <c r="FS193" s="88"/>
      <c r="FT193"/>
      <c r="FU193"/>
    </row>
    <row r="194" spans="1:177" ht="14.25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86"/>
      <c r="CB194" s="86"/>
      <c r="CC194" s="86"/>
      <c r="CD194" s="86"/>
      <c r="CE194" s="86"/>
      <c r="CF194" s="86"/>
      <c r="CG194" s="86"/>
      <c r="CH194" s="29"/>
      <c r="CI194" s="29"/>
      <c r="CJ194" s="29"/>
      <c r="CK194" s="29"/>
      <c r="CL194" s="29"/>
      <c r="CM194" s="29"/>
      <c r="CN194" s="29"/>
      <c r="CO194"/>
      <c r="CP194"/>
      <c r="CQ194"/>
      <c r="CR194"/>
      <c r="CS194"/>
      <c r="CT194"/>
      <c r="CU194"/>
      <c r="CV194" s="29"/>
      <c r="CW194" s="29"/>
      <c r="CX194" s="29"/>
      <c r="CY194" s="29"/>
      <c r="CZ194" s="29"/>
      <c r="DA194" s="29"/>
      <c r="DB194" s="29"/>
      <c r="DC194" s="29"/>
      <c r="DD194" s="29"/>
      <c r="DE194" s="29"/>
      <c r="DF194" s="29"/>
      <c r="DG194" s="29"/>
      <c r="DH194" s="29"/>
      <c r="DI194" s="29"/>
      <c r="DJ194" s="29"/>
      <c r="DK194" s="29"/>
      <c r="DL194" s="29"/>
      <c r="DM194" s="29"/>
      <c r="DN194" s="29"/>
      <c r="DO194" s="29"/>
      <c r="DP194" s="87"/>
      <c r="DQ194" s="87"/>
      <c r="DR194" s="87"/>
      <c r="DS194" s="87"/>
      <c r="DT194" s="87"/>
      <c r="DU194" s="87"/>
      <c r="DV194" s="29"/>
      <c r="DW194" s="87"/>
      <c r="DX194" s="87"/>
      <c r="DY194" s="87"/>
      <c r="DZ194" s="87"/>
      <c r="EA194" s="87"/>
      <c r="EB194" s="87"/>
      <c r="EC194" s="29"/>
      <c r="ED194" s="87"/>
      <c r="EE194" s="87"/>
      <c r="EF194" s="87"/>
      <c r="EG194" s="87"/>
      <c r="EH194" s="87"/>
      <c r="EI194" s="87"/>
      <c r="EJ194" s="29"/>
      <c r="EK194" s="87"/>
      <c r="EL194" s="87"/>
      <c r="EM194" s="87"/>
      <c r="EN194" s="87"/>
      <c r="EO194" s="87"/>
      <c r="EP194" s="87"/>
      <c r="EQ194" s="87"/>
      <c r="ER194" s="29"/>
      <c r="ES194" s="87"/>
      <c r="ET194" s="87"/>
      <c r="EU194" s="87"/>
      <c r="EV194" s="87"/>
      <c r="EW194" s="87"/>
      <c r="EX194" s="87"/>
      <c r="EY194" s="87"/>
      <c r="EZ194" s="29"/>
      <c r="FA194" s="86"/>
      <c r="FB194" s="86"/>
      <c r="FC194" s="86"/>
      <c r="FD194" s="86"/>
      <c r="FE194" s="86"/>
      <c r="FF194" s="29"/>
      <c r="FG194" s="87"/>
      <c r="FH194" s="87"/>
      <c r="FI194" s="87"/>
      <c r="FJ194" s="87"/>
      <c r="FK194" s="87"/>
      <c r="FL194" s="29"/>
      <c r="FM194" s="88"/>
      <c r="FN194" s="88"/>
      <c r="FO194" s="88"/>
      <c r="FP194" s="88"/>
      <c r="FQ194" s="88"/>
      <c r="FR194" s="88"/>
      <c r="FS194" s="88"/>
      <c r="FT194"/>
      <c r="FU194"/>
    </row>
    <row r="195" spans="1:177" ht="14.25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86"/>
      <c r="CB195" s="86"/>
      <c r="CC195" s="86"/>
      <c r="CD195" s="86"/>
      <c r="CE195" s="86"/>
      <c r="CF195" s="86"/>
      <c r="CG195" s="86"/>
      <c r="CH195" s="29"/>
      <c r="CI195" s="29"/>
      <c r="CJ195" s="29"/>
      <c r="CK195" s="29"/>
      <c r="CL195" s="29"/>
      <c r="CM195" s="29"/>
      <c r="CN195" s="29"/>
      <c r="CO195"/>
      <c r="CP195"/>
      <c r="CQ195"/>
      <c r="CR195"/>
      <c r="CS195"/>
      <c r="CT195"/>
      <c r="CU195"/>
      <c r="CV195" s="29"/>
      <c r="CW195" s="29"/>
      <c r="CX195" s="29"/>
      <c r="CY195" s="29"/>
      <c r="CZ195" s="29"/>
      <c r="DA195" s="29"/>
      <c r="DB195" s="29"/>
      <c r="DC195" s="29"/>
      <c r="DD195" s="29"/>
      <c r="DE195" s="29"/>
      <c r="DF195" s="29"/>
      <c r="DG195" s="29"/>
      <c r="DH195" s="29"/>
      <c r="DI195" s="29"/>
      <c r="DJ195" s="29"/>
      <c r="DK195" s="29"/>
      <c r="DL195" s="29"/>
      <c r="DM195" s="29"/>
      <c r="DN195" s="29"/>
      <c r="DO195" s="29"/>
      <c r="DP195" s="87"/>
      <c r="DQ195" s="87"/>
      <c r="DR195" s="87"/>
      <c r="DS195" s="87"/>
      <c r="DT195" s="87"/>
      <c r="DU195" s="87"/>
      <c r="DV195" s="29"/>
      <c r="DW195" s="87"/>
      <c r="DX195" s="87"/>
      <c r="DY195" s="87"/>
      <c r="DZ195" s="87"/>
      <c r="EA195" s="87"/>
      <c r="EB195" s="87"/>
      <c r="EC195" s="29"/>
      <c r="ED195" s="87"/>
      <c r="EE195" s="87"/>
      <c r="EF195" s="87"/>
      <c r="EG195" s="87"/>
      <c r="EH195" s="87"/>
      <c r="EI195" s="87"/>
      <c r="EJ195" s="29"/>
      <c r="EK195" s="87"/>
      <c r="EL195" s="87"/>
      <c r="EM195" s="87"/>
      <c r="EN195" s="87"/>
      <c r="EO195" s="87"/>
      <c r="EP195" s="87"/>
      <c r="EQ195" s="87"/>
      <c r="ER195" s="29"/>
      <c r="ES195" s="87"/>
      <c r="ET195" s="87"/>
      <c r="EU195" s="87"/>
      <c r="EV195" s="87"/>
      <c r="EW195" s="87"/>
      <c r="EX195" s="87"/>
      <c r="EY195" s="87"/>
      <c r="EZ195" s="29"/>
      <c r="FA195" s="86"/>
      <c r="FB195" s="86"/>
      <c r="FC195" s="86"/>
      <c r="FD195" s="86"/>
      <c r="FE195" s="86"/>
      <c r="FF195" s="29"/>
      <c r="FG195" s="87"/>
      <c r="FH195" s="87"/>
      <c r="FI195" s="87"/>
      <c r="FJ195" s="87"/>
      <c r="FK195" s="87"/>
      <c r="FL195" s="29"/>
      <c r="FM195" s="88"/>
      <c r="FN195" s="88"/>
      <c r="FO195" s="88"/>
      <c r="FP195" s="88"/>
      <c r="FQ195" s="88"/>
      <c r="FR195" s="88"/>
      <c r="FS195" s="88"/>
      <c r="FT195"/>
      <c r="FU195"/>
    </row>
    <row r="196" spans="1:177" ht="14.25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86"/>
      <c r="CB196" s="86"/>
      <c r="CC196" s="86"/>
      <c r="CD196" s="86"/>
      <c r="CE196" s="86"/>
      <c r="CF196" s="86"/>
      <c r="CG196" s="86"/>
      <c r="CH196" s="29"/>
      <c r="CI196" s="29"/>
      <c r="CJ196" s="29"/>
      <c r="CK196" s="29"/>
      <c r="CL196" s="29"/>
      <c r="CM196" s="29"/>
      <c r="CN196" s="29"/>
      <c r="CO196"/>
      <c r="CP196"/>
      <c r="CQ196"/>
      <c r="CR196"/>
      <c r="CS196"/>
      <c r="CT196"/>
      <c r="CU196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  <c r="DK196" s="29"/>
      <c r="DL196" s="29"/>
      <c r="DM196" s="29"/>
      <c r="DN196" s="29"/>
      <c r="DO196" s="29"/>
      <c r="DP196" s="87"/>
      <c r="DQ196" s="87"/>
      <c r="DR196" s="87"/>
      <c r="DS196" s="87"/>
      <c r="DT196" s="87"/>
      <c r="DU196" s="87"/>
      <c r="DV196" s="29"/>
      <c r="DW196" s="87"/>
      <c r="DX196" s="87"/>
      <c r="DY196" s="87"/>
      <c r="DZ196" s="87"/>
      <c r="EA196" s="87"/>
      <c r="EB196" s="87"/>
      <c r="EC196" s="29"/>
      <c r="ED196" s="87"/>
      <c r="EE196" s="87"/>
      <c r="EF196" s="87"/>
      <c r="EG196" s="87"/>
      <c r="EH196" s="87"/>
      <c r="EI196" s="87"/>
      <c r="EJ196" s="29"/>
      <c r="EK196" s="87"/>
      <c r="EL196" s="87"/>
      <c r="EM196" s="87"/>
      <c r="EN196" s="87"/>
      <c r="EO196" s="87"/>
      <c r="EP196" s="87"/>
      <c r="EQ196" s="87"/>
      <c r="ER196" s="29"/>
      <c r="ES196" s="87"/>
      <c r="ET196" s="87"/>
      <c r="EU196" s="87"/>
      <c r="EV196" s="87"/>
      <c r="EW196" s="87"/>
      <c r="EX196" s="87"/>
      <c r="EY196" s="87"/>
      <c r="EZ196" s="29"/>
      <c r="FA196" s="86"/>
      <c r="FB196" s="86"/>
      <c r="FC196" s="86"/>
      <c r="FD196" s="86"/>
      <c r="FE196" s="86"/>
      <c r="FF196" s="29"/>
      <c r="FG196" s="87"/>
      <c r="FH196" s="87"/>
      <c r="FI196" s="87"/>
      <c r="FJ196" s="87"/>
      <c r="FK196" s="87"/>
      <c r="FL196" s="29"/>
      <c r="FM196" s="88"/>
      <c r="FN196" s="88"/>
      <c r="FO196" s="88"/>
      <c r="FP196" s="88"/>
      <c r="FQ196" s="88"/>
      <c r="FR196" s="88"/>
      <c r="FS196" s="88"/>
      <c r="FT196"/>
      <c r="FU196"/>
    </row>
    <row r="197" spans="1:177" ht="14.25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86"/>
      <c r="CB197" s="86"/>
      <c r="CC197" s="86"/>
      <c r="CD197" s="86"/>
      <c r="CE197" s="86"/>
      <c r="CF197" s="86"/>
      <c r="CG197" s="86"/>
      <c r="CH197" s="29"/>
      <c r="CI197" s="29"/>
      <c r="CJ197" s="29"/>
      <c r="CK197" s="29"/>
      <c r="CL197" s="29"/>
      <c r="CM197" s="29"/>
      <c r="CN197" s="29"/>
      <c r="CO197"/>
      <c r="CP197"/>
      <c r="CQ197"/>
      <c r="CR197"/>
      <c r="CS197"/>
      <c r="CT197"/>
      <c r="CU197"/>
      <c r="CV197" s="29"/>
      <c r="CW197" s="29"/>
      <c r="CX197" s="29"/>
      <c r="CY197" s="29"/>
      <c r="CZ197" s="29"/>
      <c r="DA197" s="29"/>
      <c r="DB197" s="29"/>
      <c r="DC197" s="29"/>
      <c r="DD197" s="29"/>
      <c r="DE197" s="29"/>
      <c r="DF197" s="29"/>
      <c r="DG197" s="29"/>
      <c r="DH197" s="29"/>
      <c r="DI197" s="29"/>
      <c r="DJ197" s="29"/>
      <c r="DK197" s="29"/>
      <c r="DL197" s="29"/>
      <c r="DM197" s="29"/>
      <c r="DN197" s="29"/>
      <c r="DO197" s="29"/>
      <c r="DP197" s="87"/>
      <c r="DQ197" s="87"/>
      <c r="DR197" s="87"/>
      <c r="DS197" s="87"/>
      <c r="DT197" s="87"/>
      <c r="DU197" s="87"/>
      <c r="DV197" s="29"/>
      <c r="DW197" s="87"/>
      <c r="DX197" s="87"/>
      <c r="DY197" s="87"/>
      <c r="DZ197" s="87"/>
      <c r="EA197" s="87"/>
      <c r="EB197" s="87"/>
      <c r="EC197" s="29"/>
      <c r="ED197" s="87"/>
      <c r="EE197" s="87"/>
      <c r="EF197" s="87"/>
      <c r="EG197" s="87"/>
      <c r="EH197" s="87"/>
      <c r="EI197" s="87"/>
      <c r="EJ197" s="29"/>
      <c r="EK197" s="87"/>
      <c r="EL197" s="87"/>
      <c r="EM197" s="87"/>
      <c r="EN197" s="87"/>
      <c r="EO197" s="87"/>
      <c r="EP197" s="87"/>
      <c r="EQ197" s="87"/>
      <c r="ER197" s="29"/>
      <c r="ES197" s="87"/>
      <c r="ET197" s="87"/>
      <c r="EU197" s="87"/>
      <c r="EV197" s="87"/>
      <c r="EW197" s="87"/>
      <c r="EX197" s="87"/>
      <c r="EY197" s="87"/>
      <c r="EZ197" s="29"/>
      <c r="FA197" s="86"/>
      <c r="FB197" s="86"/>
      <c r="FC197" s="86"/>
      <c r="FD197" s="86"/>
      <c r="FE197" s="86"/>
      <c r="FF197" s="29"/>
      <c r="FG197" s="87"/>
      <c r="FH197" s="87"/>
      <c r="FI197" s="87"/>
      <c r="FJ197" s="87"/>
      <c r="FK197" s="87"/>
      <c r="FL197" s="29"/>
      <c r="FM197" s="88"/>
      <c r="FN197" s="88"/>
      <c r="FO197" s="88"/>
      <c r="FP197" s="88"/>
      <c r="FQ197" s="88"/>
      <c r="FR197" s="88"/>
      <c r="FS197" s="88"/>
      <c r="FT197"/>
      <c r="FU197"/>
    </row>
    <row r="198" spans="1:177" ht="14.25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86"/>
      <c r="CB198" s="86"/>
      <c r="CC198" s="86"/>
      <c r="CD198" s="86"/>
      <c r="CE198" s="86"/>
      <c r="CF198" s="86"/>
      <c r="CG198" s="86"/>
      <c r="CH198" s="29"/>
      <c r="CI198" s="29"/>
      <c r="CJ198" s="29"/>
      <c r="CK198" s="29"/>
      <c r="CL198" s="29"/>
      <c r="CM198" s="29"/>
      <c r="CN198" s="29"/>
      <c r="CO198"/>
      <c r="CP198"/>
      <c r="CQ198"/>
      <c r="CR198"/>
      <c r="CS198"/>
      <c r="CT198"/>
      <c r="CU198"/>
      <c r="CV198" s="29"/>
      <c r="CW198" s="29"/>
      <c r="CX198" s="29"/>
      <c r="CY198" s="29"/>
      <c r="CZ198" s="29"/>
      <c r="DA198" s="29"/>
      <c r="DB198" s="29"/>
      <c r="DC198" s="29"/>
      <c r="DD198" s="29"/>
      <c r="DE198" s="29"/>
      <c r="DF198" s="29"/>
      <c r="DG198" s="29"/>
      <c r="DH198" s="29"/>
      <c r="DI198" s="29"/>
      <c r="DJ198" s="29"/>
      <c r="DK198" s="29"/>
      <c r="DL198" s="29"/>
      <c r="DM198" s="29"/>
      <c r="DN198" s="29"/>
      <c r="DO198" s="29"/>
      <c r="DP198" s="87"/>
      <c r="DQ198" s="87"/>
      <c r="DR198" s="87"/>
      <c r="DS198" s="87"/>
      <c r="DT198" s="87"/>
      <c r="DU198" s="87"/>
      <c r="DV198" s="29"/>
      <c r="DW198" s="87"/>
      <c r="DX198" s="87"/>
      <c r="DY198" s="87"/>
      <c r="DZ198" s="87"/>
      <c r="EA198" s="87"/>
      <c r="EB198" s="87"/>
      <c r="EC198" s="29"/>
      <c r="ED198" s="87"/>
      <c r="EE198" s="87"/>
      <c r="EF198" s="87"/>
      <c r="EG198" s="87"/>
      <c r="EH198" s="87"/>
      <c r="EI198" s="87"/>
      <c r="EJ198" s="29"/>
      <c r="EK198" s="87"/>
      <c r="EL198" s="87"/>
      <c r="EM198" s="87"/>
      <c r="EN198" s="87"/>
      <c r="EO198" s="87"/>
      <c r="EP198" s="87"/>
      <c r="EQ198" s="87"/>
      <c r="ER198" s="29"/>
      <c r="ES198" s="87"/>
      <c r="ET198" s="87"/>
      <c r="EU198" s="87"/>
      <c r="EV198" s="87"/>
      <c r="EW198" s="87"/>
      <c r="EX198" s="87"/>
      <c r="EY198" s="87"/>
      <c r="EZ198" s="29"/>
      <c r="FA198" s="86"/>
      <c r="FB198" s="86"/>
      <c r="FC198" s="86"/>
      <c r="FD198" s="86"/>
      <c r="FE198" s="86"/>
      <c r="FF198" s="29"/>
      <c r="FG198" s="87"/>
      <c r="FH198" s="87"/>
      <c r="FI198" s="87"/>
      <c r="FJ198" s="87"/>
      <c r="FK198" s="87"/>
      <c r="FL198" s="29"/>
      <c r="FM198" s="88"/>
      <c r="FN198" s="88"/>
      <c r="FO198" s="88"/>
      <c r="FP198" s="88"/>
      <c r="FQ198" s="88"/>
      <c r="FR198" s="88"/>
      <c r="FS198" s="88"/>
      <c r="FT198"/>
      <c r="FU198"/>
    </row>
    <row r="199" spans="1:177" ht="14.25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86"/>
      <c r="CB199" s="86"/>
      <c r="CC199" s="86"/>
      <c r="CD199" s="86"/>
      <c r="CE199" s="86"/>
      <c r="CF199" s="86"/>
      <c r="CG199" s="86"/>
      <c r="CH199" s="29"/>
      <c r="CI199" s="29"/>
      <c r="CJ199" s="29"/>
      <c r="CK199" s="29"/>
      <c r="CL199" s="29"/>
      <c r="CM199" s="29"/>
      <c r="CN199" s="29"/>
      <c r="CO199"/>
      <c r="CP199"/>
      <c r="CQ199"/>
      <c r="CR199"/>
      <c r="CS199"/>
      <c r="CT199"/>
      <c r="CU199"/>
      <c r="CV199" s="29"/>
      <c r="CW199" s="29"/>
      <c r="CX199" s="29"/>
      <c r="CY199" s="29"/>
      <c r="CZ199" s="29"/>
      <c r="DA199" s="29"/>
      <c r="DB199" s="29"/>
      <c r="DC199" s="29"/>
      <c r="DD199" s="29"/>
      <c r="DE199" s="29"/>
      <c r="DF199" s="29"/>
      <c r="DG199" s="29"/>
      <c r="DH199" s="29"/>
      <c r="DI199" s="29"/>
      <c r="DJ199" s="29"/>
      <c r="DK199" s="29"/>
      <c r="DL199" s="29"/>
      <c r="DM199" s="29"/>
      <c r="DN199" s="29"/>
      <c r="DO199" s="29"/>
      <c r="DP199" s="87"/>
      <c r="DQ199" s="87"/>
      <c r="DR199" s="87"/>
      <c r="DS199" s="87"/>
      <c r="DT199" s="87"/>
      <c r="DU199" s="87"/>
      <c r="DV199" s="29"/>
      <c r="DW199" s="87"/>
      <c r="DX199" s="87"/>
      <c r="DY199" s="87"/>
      <c r="DZ199" s="87"/>
      <c r="EA199" s="87"/>
      <c r="EB199" s="87"/>
      <c r="EC199" s="29"/>
      <c r="ED199" s="87"/>
      <c r="EE199" s="87"/>
      <c r="EF199" s="87"/>
      <c r="EG199" s="87"/>
      <c r="EH199" s="87"/>
      <c r="EI199" s="87"/>
      <c r="EJ199" s="29"/>
      <c r="EK199" s="87"/>
      <c r="EL199" s="87"/>
      <c r="EM199" s="87"/>
      <c r="EN199" s="87"/>
      <c r="EO199" s="87"/>
      <c r="EP199" s="87"/>
      <c r="EQ199" s="87"/>
      <c r="ER199" s="29"/>
      <c r="ES199" s="87"/>
      <c r="ET199" s="87"/>
      <c r="EU199" s="87"/>
      <c r="EV199" s="87"/>
      <c r="EW199" s="87"/>
      <c r="EX199" s="87"/>
      <c r="EY199" s="87"/>
      <c r="EZ199" s="29"/>
      <c r="FA199" s="86"/>
      <c r="FB199" s="86"/>
      <c r="FC199" s="86"/>
      <c r="FD199" s="86"/>
      <c r="FE199" s="86"/>
      <c r="FF199" s="29"/>
      <c r="FG199" s="87"/>
      <c r="FH199" s="87"/>
      <c r="FI199" s="87"/>
      <c r="FJ199" s="87"/>
      <c r="FK199" s="87"/>
      <c r="FL199" s="29"/>
      <c r="FM199" s="88"/>
      <c r="FN199" s="88"/>
      <c r="FO199" s="88"/>
      <c r="FP199" s="88"/>
      <c r="FQ199" s="88"/>
      <c r="FR199" s="88"/>
      <c r="FS199" s="88"/>
      <c r="FT199"/>
      <c r="FU199"/>
    </row>
    <row r="200" spans="1:177" ht="14.25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86"/>
      <c r="CB200" s="86"/>
      <c r="CC200" s="86"/>
      <c r="CD200" s="86"/>
      <c r="CE200" s="86"/>
      <c r="CF200" s="86"/>
      <c r="CG200" s="86"/>
      <c r="CH200" s="29"/>
      <c r="CI200" s="29"/>
      <c r="CJ200" s="29"/>
      <c r="CK200" s="29"/>
      <c r="CL200" s="29"/>
      <c r="CM200" s="29"/>
      <c r="CN200" s="29"/>
      <c r="CO200"/>
      <c r="CP200"/>
      <c r="CQ200"/>
      <c r="CR200"/>
      <c r="CS200"/>
      <c r="CT200"/>
      <c r="CU200"/>
      <c r="CV200" s="29"/>
      <c r="CW200" s="29"/>
      <c r="CX200" s="29"/>
      <c r="CY200" s="29"/>
      <c r="CZ200" s="29"/>
      <c r="DA200" s="29"/>
      <c r="DB200" s="29"/>
      <c r="DC200" s="29"/>
      <c r="DD200" s="29"/>
      <c r="DE200" s="29"/>
      <c r="DF200" s="29"/>
      <c r="DG200" s="29"/>
      <c r="DH200" s="29"/>
      <c r="DI200" s="29"/>
      <c r="DJ200" s="29"/>
      <c r="DK200" s="29"/>
      <c r="DL200" s="29"/>
      <c r="DM200" s="29"/>
      <c r="DN200" s="29"/>
      <c r="DO200" s="29"/>
      <c r="DP200" s="87"/>
      <c r="DQ200" s="87"/>
      <c r="DR200" s="87"/>
      <c r="DS200" s="87"/>
      <c r="DT200" s="87"/>
      <c r="DU200" s="87"/>
      <c r="DV200" s="29"/>
      <c r="DW200" s="87"/>
      <c r="DX200" s="87"/>
      <c r="DY200" s="87"/>
      <c r="DZ200" s="87"/>
      <c r="EA200" s="87"/>
      <c r="EB200" s="87"/>
      <c r="EC200" s="29"/>
      <c r="ED200" s="87"/>
      <c r="EE200" s="87"/>
      <c r="EF200" s="87"/>
      <c r="EG200" s="87"/>
      <c r="EH200" s="87"/>
      <c r="EI200" s="87"/>
      <c r="EJ200" s="29"/>
      <c r="EK200" s="87"/>
      <c r="EL200" s="87"/>
      <c r="EM200" s="87"/>
      <c r="EN200" s="87"/>
      <c r="EO200" s="87"/>
      <c r="EP200" s="87"/>
      <c r="EQ200" s="87"/>
      <c r="ER200" s="29"/>
      <c r="ES200" s="87"/>
      <c r="ET200" s="87"/>
      <c r="EU200" s="87"/>
      <c r="EV200" s="87"/>
      <c r="EW200" s="87"/>
      <c r="EX200" s="87"/>
      <c r="EY200" s="87"/>
      <c r="EZ200" s="29"/>
      <c r="FA200" s="86"/>
      <c r="FB200" s="86"/>
      <c r="FC200" s="86"/>
      <c r="FD200" s="86"/>
      <c r="FE200" s="86"/>
      <c r="FF200" s="29"/>
      <c r="FG200" s="87"/>
      <c r="FH200" s="87"/>
      <c r="FI200" s="87"/>
      <c r="FJ200" s="87"/>
      <c r="FK200" s="87"/>
      <c r="FL200" s="29"/>
      <c r="FM200" s="88"/>
      <c r="FN200" s="88"/>
      <c r="FO200" s="88"/>
      <c r="FP200" s="88"/>
      <c r="FQ200" s="88"/>
      <c r="FR200" s="88"/>
      <c r="FS200" s="88"/>
      <c r="FT200"/>
      <c r="FU200"/>
    </row>
    <row r="201" spans="1:177" ht="14.25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86"/>
      <c r="CB201" s="86"/>
      <c r="CC201" s="86"/>
      <c r="CD201" s="86"/>
      <c r="CE201" s="86"/>
      <c r="CF201" s="86"/>
      <c r="CG201" s="86"/>
      <c r="CH201" s="29"/>
      <c r="CI201" s="29"/>
      <c r="CJ201" s="29"/>
      <c r="CK201" s="29"/>
      <c r="CL201" s="29"/>
      <c r="CM201" s="29"/>
      <c r="CN201" s="29"/>
      <c r="CO201"/>
      <c r="CP201"/>
      <c r="CQ201"/>
      <c r="CR201"/>
      <c r="CS201"/>
      <c r="CT201"/>
      <c r="CU201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  <c r="DJ201" s="29"/>
      <c r="DK201" s="29"/>
      <c r="DL201" s="29"/>
      <c r="DM201" s="29"/>
      <c r="DN201" s="29"/>
      <c r="DO201" s="29"/>
      <c r="DP201" s="87"/>
      <c r="DQ201" s="87"/>
      <c r="DR201" s="87"/>
      <c r="DS201" s="87"/>
      <c r="DT201" s="87"/>
      <c r="DU201" s="87"/>
      <c r="DV201" s="29"/>
      <c r="DW201" s="87"/>
      <c r="DX201" s="87"/>
      <c r="DY201" s="87"/>
      <c r="DZ201" s="87"/>
      <c r="EA201" s="87"/>
      <c r="EB201" s="87"/>
      <c r="EC201" s="29"/>
      <c r="ED201" s="87"/>
      <c r="EE201" s="87"/>
      <c r="EF201" s="87"/>
      <c r="EG201" s="87"/>
      <c r="EH201" s="87"/>
      <c r="EI201" s="87"/>
      <c r="EJ201" s="29"/>
      <c r="EK201" s="87"/>
      <c r="EL201" s="87"/>
      <c r="EM201" s="87"/>
      <c r="EN201" s="87"/>
      <c r="EO201" s="87"/>
      <c r="EP201" s="87"/>
      <c r="EQ201" s="87"/>
      <c r="ER201" s="29"/>
      <c r="ES201" s="87"/>
      <c r="ET201" s="87"/>
      <c r="EU201" s="87"/>
      <c r="EV201" s="87"/>
      <c r="EW201" s="87"/>
      <c r="EX201" s="87"/>
      <c r="EY201" s="87"/>
      <c r="EZ201" s="29"/>
      <c r="FA201" s="86"/>
      <c r="FB201" s="86"/>
      <c r="FC201" s="86"/>
      <c r="FD201" s="86"/>
      <c r="FE201" s="86"/>
      <c r="FF201" s="29"/>
      <c r="FG201" s="87"/>
      <c r="FH201" s="87"/>
      <c r="FI201" s="87"/>
      <c r="FJ201" s="87"/>
      <c r="FK201" s="87"/>
      <c r="FL201" s="29"/>
      <c r="FM201" s="88"/>
      <c r="FN201" s="88"/>
      <c r="FO201" s="88"/>
      <c r="FP201" s="88"/>
      <c r="FQ201" s="88"/>
      <c r="FR201" s="88"/>
      <c r="FS201" s="88"/>
      <c r="FT201"/>
      <c r="FU201"/>
    </row>
    <row r="202" spans="1:177" ht="14.25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86"/>
      <c r="CB202" s="86"/>
      <c r="CC202" s="86"/>
      <c r="CD202" s="86"/>
      <c r="CE202" s="86"/>
      <c r="CF202" s="86"/>
      <c r="CG202" s="86"/>
      <c r="CH202" s="29"/>
      <c r="CI202" s="29"/>
      <c r="CJ202" s="29"/>
      <c r="CK202" s="29"/>
      <c r="CL202" s="29"/>
      <c r="CM202" s="29"/>
      <c r="CN202" s="29"/>
      <c r="CO202"/>
      <c r="CP202"/>
      <c r="CQ202"/>
      <c r="CR202"/>
      <c r="CS202"/>
      <c r="CT202"/>
      <c r="CU202"/>
      <c r="CV202" s="29"/>
      <c r="CW202" s="29"/>
      <c r="CX202" s="29"/>
      <c r="CY202" s="29"/>
      <c r="CZ202" s="29"/>
      <c r="DA202" s="29"/>
      <c r="DB202" s="29"/>
      <c r="DC202" s="29"/>
      <c r="DD202" s="29"/>
      <c r="DE202" s="29"/>
      <c r="DF202" s="29"/>
      <c r="DG202" s="29"/>
      <c r="DH202" s="29"/>
      <c r="DI202" s="29"/>
      <c r="DJ202" s="29"/>
      <c r="DK202" s="29"/>
      <c r="DL202" s="29"/>
      <c r="DM202" s="29"/>
      <c r="DN202" s="29"/>
      <c r="DO202" s="29"/>
      <c r="DP202" s="87"/>
      <c r="DQ202" s="87"/>
      <c r="DR202" s="87"/>
      <c r="DS202" s="87"/>
      <c r="DT202" s="87"/>
      <c r="DU202" s="87"/>
      <c r="DV202" s="29"/>
      <c r="DW202" s="87"/>
      <c r="DX202" s="87"/>
      <c r="DY202" s="87"/>
      <c r="DZ202" s="87"/>
      <c r="EA202" s="87"/>
      <c r="EB202" s="87"/>
      <c r="EC202" s="29"/>
      <c r="ED202" s="87"/>
      <c r="EE202" s="87"/>
      <c r="EF202" s="87"/>
      <c r="EG202" s="87"/>
      <c r="EH202" s="87"/>
      <c r="EI202" s="87"/>
      <c r="EJ202" s="29"/>
      <c r="EK202" s="87"/>
      <c r="EL202" s="87"/>
      <c r="EM202" s="87"/>
      <c r="EN202" s="87"/>
      <c r="EO202" s="87"/>
      <c r="EP202" s="87"/>
      <c r="EQ202" s="87"/>
      <c r="ER202" s="29"/>
      <c r="ES202" s="87"/>
      <c r="ET202" s="87"/>
      <c r="EU202" s="87"/>
      <c r="EV202" s="87"/>
      <c r="EW202" s="87"/>
      <c r="EX202" s="87"/>
      <c r="EY202" s="87"/>
      <c r="EZ202" s="29"/>
      <c r="FA202" s="86"/>
      <c r="FB202" s="86"/>
      <c r="FC202" s="86"/>
      <c r="FD202" s="86"/>
      <c r="FE202" s="86"/>
      <c r="FF202" s="29"/>
      <c r="FG202" s="87"/>
      <c r="FH202" s="87"/>
      <c r="FI202" s="87"/>
      <c r="FJ202" s="87"/>
      <c r="FK202" s="87"/>
      <c r="FL202" s="29"/>
      <c r="FM202" s="88"/>
      <c r="FN202" s="88"/>
      <c r="FO202" s="88"/>
      <c r="FP202" s="88"/>
      <c r="FQ202" s="88"/>
      <c r="FR202" s="88"/>
      <c r="FS202" s="88"/>
      <c r="FT202"/>
      <c r="FU202"/>
    </row>
    <row r="203" spans="1:177" ht="14.25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86"/>
      <c r="CB203" s="86"/>
      <c r="CC203" s="86"/>
      <c r="CD203" s="86"/>
      <c r="CE203" s="86"/>
      <c r="CF203" s="86"/>
      <c r="CG203" s="86"/>
      <c r="CH203" s="29"/>
      <c r="CI203" s="29"/>
      <c r="CJ203" s="29"/>
      <c r="CK203" s="29"/>
      <c r="CL203" s="29"/>
      <c r="CM203" s="29"/>
      <c r="CN203" s="29"/>
      <c r="CO203"/>
      <c r="CP203"/>
      <c r="CQ203"/>
      <c r="CR203"/>
      <c r="CS203"/>
      <c r="CT203"/>
      <c r="CU203"/>
      <c r="CV203" s="29"/>
      <c r="CW203" s="29"/>
      <c r="CX203" s="29"/>
      <c r="CY203" s="29"/>
      <c r="CZ203" s="29"/>
      <c r="DA203" s="29"/>
      <c r="DB203" s="29"/>
      <c r="DC203" s="29"/>
      <c r="DD203" s="29"/>
      <c r="DE203" s="29"/>
      <c r="DF203" s="29"/>
      <c r="DG203" s="29"/>
      <c r="DH203" s="29"/>
      <c r="DI203" s="29"/>
      <c r="DJ203" s="29"/>
      <c r="DK203" s="29"/>
      <c r="DL203" s="29"/>
      <c r="DM203" s="29"/>
      <c r="DN203" s="29"/>
      <c r="DO203" s="29"/>
      <c r="DP203" s="87"/>
      <c r="DQ203" s="87"/>
      <c r="DR203" s="87"/>
      <c r="DS203" s="87"/>
      <c r="DT203" s="87"/>
      <c r="DU203" s="87"/>
      <c r="DV203" s="29"/>
      <c r="DW203" s="87"/>
      <c r="DX203" s="87"/>
      <c r="DY203" s="87"/>
      <c r="DZ203" s="87"/>
      <c r="EA203" s="87"/>
      <c r="EB203" s="87"/>
      <c r="EC203" s="29"/>
      <c r="ED203" s="87"/>
      <c r="EE203" s="87"/>
      <c r="EF203" s="87"/>
      <c r="EG203" s="87"/>
      <c r="EH203" s="87"/>
      <c r="EI203" s="87"/>
      <c r="EJ203" s="29"/>
      <c r="EK203" s="87"/>
      <c r="EL203" s="87"/>
      <c r="EM203" s="87"/>
      <c r="EN203" s="87"/>
      <c r="EO203" s="87"/>
      <c r="EP203" s="87"/>
      <c r="EQ203" s="87"/>
      <c r="ER203" s="29"/>
      <c r="ES203" s="87"/>
      <c r="ET203" s="87"/>
      <c r="EU203" s="87"/>
      <c r="EV203" s="87"/>
      <c r="EW203" s="87"/>
      <c r="EX203" s="87"/>
      <c r="EY203" s="87"/>
      <c r="EZ203" s="29"/>
      <c r="FA203" s="86"/>
      <c r="FB203" s="86"/>
      <c r="FC203" s="86"/>
      <c r="FD203" s="86"/>
      <c r="FE203" s="86"/>
      <c r="FF203" s="29"/>
      <c r="FG203" s="87"/>
      <c r="FH203" s="87"/>
      <c r="FI203" s="87"/>
      <c r="FJ203" s="87"/>
      <c r="FK203" s="87"/>
      <c r="FL203" s="29"/>
      <c r="FM203" s="88"/>
      <c r="FN203" s="88"/>
      <c r="FO203" s="88"/>
      <c r="FP203" s="88"/>
      <c r="FQ203" s="88"/>
      <c r="FR203" s="88"/>
      <c r="FS203" s="88"/>
      <c r="FT203"/>
      <c r="FU203"/>
    </row>
    <row r="204" spans="1:177" ht="14.25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86"/>
      <c r="CB204" s="86"/>
      <c r="CC204" s="86"/>
      <c r="CD204" s="86"/>
      <c r="CE204" s="86"/>
      <c r="CF204" s="86"/>
      <c r="CG204" s="86"/>
      <c r="CH204" s="29"/>
      <c r="CI204" s="29"/>
      <c r="CJ204" s="29"/>
      <c r="CK204" s="29"/>
      <c r="CL204" s="29"/>
      <c r="CM204" s="29"/>
      <c r="CN204" s="29"/>
      <c r="CO204"/>
      <c r="CP204"/>
      <c r="CQ204"/>
      <c r="CR204"/>
      <c r="CS204"/>
      <c r="CT204"/>
      <c r="CU204"/>
      <c r="CV204" s="29"/>
      <c r="CW204" s="29"/>
      <c r="CX204" s="29"/>
      <c r="CY204" s="29"/>
      <c r="CZ204" s="29"/>
      <c r="DA204" s="29"/>
      <c r="DB204" s="29"/>
      <c r="DC204" s="29"/>
      <c r="DD204" s="29"/>
      <c r="DE204" s="29"/>
      <c r="DF204" s="29"/>
      <c r="DG204" s="29"/>
      <c r="DH204" s="29"/>
      <c r="DI204" s="29"/>
      <c r="DJ204" s="29"/>
      <c r="DK204" s="29"/>
      <c r="DL204" s="29"/>
      <c r="DM204" s="29"/>
      <c r="DN204" s="29"/>
      <c r="DO204" s="29"/>
      <c r="DP204" s="87"/>
      <c r="DQ204" s="87"/>
      <c r="DR204" s="87"/>
      <c r="DS204" s="87"/>
      <c r="DT204" s="87"/>
      <c r="DU204" s="87"/>
      <c r="DV204" s="29"/>
      <c r="DW204" s="87"/>
      <c r="DX204" s="87"/>
      <c r="DY204" s="87"/>
      <c r="DZ204" s="87"/>
      <c r="EA204" s="87"/>
      <c r="EB204" s="87"/>
      <c r="EC204" s="29"/>
      <c r="ED204" s="87"/>
      <c r="EE204" s="87"/>
      <c r="EF204" s="87"/>
      <c r="EG204" s="87"/>
      <c r="EH204" s="87"/>
      <c r="EI204" s="87"/>
      <c r="EJ204" s="29"/>
      <c r="EK204" s="87"/>
      <c r="EL204" s="87"/>
      <c r="EM204" s="87"/>
      <c r="EN204" s="87"/>
      <c r="EO204" s="87"/>
      <c r="EP204" s="87"/>
      <c r="EQ204" s="87"/>
      <c r="ER204" s="29"/>
      <c r="ES204" s="87"/>
      <c r="ET204" s="87"/>
      <c r="EU204" s="87"/>
      <c r="EV204" s="87"/>
      <c r="EW204" s="87"/>
      <c r="EX204" s="87"/>
      <c r="EY204" s="87"/>
      <c r="EZ204" s="29"/>
      <c r="FA204" s="86"/>
      <c r="FB204" s="86"/>
      <c r="FC204" s="86"/>
      <c r="FD204" s="86"/>
      <c r="FE204" s="86"/>
      <c r="FF204" s="29"/>
      <c r="FG204" s="87"/>
      <c r="FH204" s="87"/>
      <c r="FI204" s="87"/>
      <c r="FJ204" s="87"/>
      <c r="FK204" s="87"/>
      <c r="FL204" s="29"/>
      <c r="FM204" s="88"/>
      <c r="FN204" s="88"/>
      <c r="FO204" s="88"/>
      <c r="FP204" s="88"/>
      <c r="FQ204" s="88"/>
      <c r="FR204" s="88"/>
      <c r="FS204" s="88"/>
      <c r="FT204"/>
      <c r="FU204"/>
    </row>
    <row r="205" spans="1:177" ht="14.25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86"/>
      <c r="CB205" s="86"/>
      <c r="CC205" s="86"/>
      <c r="CD205" s="86"/>
      <c r="CE205" s="86"/>
      <c r="CF205" s="86"/>
      <c r="CG205" s="86"/>
      <c r="CH205" s="29"/>
      <c r="CI205" s="29"/>
      <c r="CJ205" s="29"/>
      <c r="CK205" s="29"/>
      <c r="CL205" s="29"/>
      <c r="CM205" s="29"/>
      <c r="CN205" s="29"/>
      <c r="CO205"/>
      <c r="CP205"/>
      <c r="CQ205"/>
      <c r="CR205"/>
      <c r="CS205"/>
      <c r="CT205"/>
      <c r="CU205"/>
      <c r="CV205" s="29"/>
      <c r="CW205" s="29"/>
      <c r="CX205" s="29"/>
      <c r="CY205" s="29"/>
      <c r="CZ205" s="29"/>
      <c r="DA205" s="29"/>
      <c r="DB205" s="29"/>
      <c r="DC205" s="29"/>
      <c r="DD205" s="29"/>
      <c r="DE205" s="29"/>
      <c r="DF205" s="29"/>
      <c r="DG205" s="29"/>
      <c r="DH205" s="29"/>
      <c r="DI205" s="29"/>
      <c r="DJ205" s="29"/>
      <c r="DK205" s="29"/>
      <c r="DL205" s="29"/>
      <c r="DM205" s="29"/>
      <c r="DN205" s="29"/>
      <c r="DO205" s="29"/>
      <c r="DP205" s="87"/>
      <c r="DQ205" s="87"/>
      <c r="DR205" s="87"/>
      <c r="DS205" s="87"/>
      <c r="DT205" s="87"/>
      <c r="DU205" s="87"/>
      <c r="DV205" s="29"/>
      <c r="DW205" s="87"/>
      <c r="DX205" s="87"/>
      <c r="DY205" s="87"/>
      <c r="DZ205" s="87"/>
      <c r="EA205" s="87"/>
      <c r="EB205" s="87"/>
      <c r="EC205" s="29"/>
      <c r="ED205" s="87"/>
      <c r="EE205" s="87"/>
      <c r="EF205" s="87"/>
      <c r="EG205" s="87"/>
      <c r="EH205" s="87"/>
      <c r="EI205" s="87"/>
      <c r="EJ205" s="29"/>
      <c r="EK205" s="87"/>
      <c r="EL205" s="87"/>
      <c r="EM205" s="87"/>
      <c r="EN205" s="87"/>
      <c r="EO205" s="87"/>
      <c r="EP205" s="87"/>
      <c r="EQ205" s="87"/>
      <c r="ER205" s="29"/>
      <c r="ES205" s="87"/>
      <c r="ET205" s="87"/>
      <c r="EU205" s="87"/>
      <c r="EV205" s="87"/>
      <c r="EW205" s="87"/>
      <c r="EX205" s="87"/>
      <c r="EY205" s="87"/>
      <c r="EZ205" s="29"/>
      <c r="FA205" s="86"/>
      <c r="FB205" s="86"/>
      <c r="FC205" s="86"/>
      <c r="FD205" s="86"/>
      <c r="FE205" s="86"/>
      <c r="FF205" s="29"/>
      <c r="FG205" s="87"/>
      <c r="FH205" s="87"/>
      <c r="FI205" s="87"/>
      <c r="FJ205" s="87"/>
      <c r="FK205" s="87"/>
      <c r="FL205" s="29"/>
      <c r="FM205" s="88"/>
      <c r="FN205" s="88"/>
      <c r="FO205" s="88"/>
      <c r="FP205" s="88"/>
      <c r="FQ205" s="88"/>
      <c r="FR205" s="88"/>
      <c r="FS205" s="88"/>
      <c r="FT205"/>
      <c r="FU205"/>
    </row>
    <row r="206" spans="1:177" ht="14.25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86"/>
      <c r="CB206" s="86"/>
      <c r="CC206" s="86"/>
      <c r="CD206" s="86"/>
      <c r="CE206" s="86"/>
      <c r="CF206" s="86"/>
      <c r="CG206" s="86"/>
      <c r="CH206" s="29"/>
      <c r="CI206" s="29"/>
      <c r="CJ206" s="29"/>
      <c r="CK206" s="29"/>
      <c r="CL206" s="29"/>
      <c r="CM206" s="29"/>
      <c r="CN206" s="29"/>
      <c r="CO206"/>
      <c r="CP206"/>
      <c r="CQ206"/>
      <c r="CR206"/>
      <c r="CS206"/>
      <c r="CT206"/>
      <c r="CU206"/>
      <c r="CV206" s="29"/>
      <c r="CW206" s="29"/>
      <c r="CX206" s="29"/>
      <c r="CY206" s="29"/>
      <c r="CZ206" s="29"/>
      <c r="DA206" s="29"/>
      <c r="DB206" s="29"/>
      <c r="DC206" s="29"/>
      <c r="DD206" s="29"/>
      <c r="DE206" s="29"/>
      <c r="DF206" s="29"/>
      <c r="DG206" s="29"/>
      <c r="DH206" s="29"/>
      <c r="DI206" s="29"/>
      <c r="DJ206" s="29"/>
      <c r="DK206" s="29"/>
      <c r="DL206" s="29"/>
      <c r="DM206" s="29"/>
      <c r="DN206" s="29"/>
      <c r="DO206" s="29"/>
      <c r="DP206" s="87"/>
      <c r="DQ206" s="87"/>
      <c r="DR206" s="87"/>
      <c r="DS206" s="87"/>
      <c r="DT206" s="87"/>
      <c r="DU206" s="87"/>
      <c r="DV206" s="29"/>
      <c r="DW206" s="87"/>
      <c r="DX206" s="87"/>
      <c r="DY206" s="87"/>
      <c r="DZ206" s="87"/>
      <c r="EA206" s="87"/>
      <c r="EB206" s="87"/>
      <c r="EC206" s="29"/>
      <c r="ED206" s="87"/>
      <c r="EE206" s="87"/>
      <c r="EF206" s="87"/>
      <c r="EG206" s="87"/>
      <c r="EH206" s="87"/>
      <c r="EI206" s="87"/>
      <c r="EJ206" s="29"/>
      <c r="EK206" s="87"/>
      <c r="EL206" s="87"/>
      <c r="EM206" s="87"/>
      <c r="EN206" s="87"/>
      <c r="EO206" s="87"/>
      <c r="EP206" s="87"/>
      <c r="EQ206" s="87"/>
      <c r="ER206" s="29"/>
      <c r="ES206" s="87"/>
      <c r="ET206" s="87"/>
      <c r="EU206" s="87"/>
      <c r="EV206" s="87"/>
      <c r="EW206" s="87"/>
      <c r="EX206" s="87"/>
      <c r="EY206" s="87"/>
      <c r="EZ206" s="29"/>
      <c r="FA206" s="86"/>
      <c r="FB206" s="86"/>
      <c r="FC206" s="86"/>
      <c r="FD206" s="86"/>
      <c r="FE206" s="86"/>
      <c r="FF206" s="29"/>
      <c r="FG206" s="87"/>
      <c r="FH206" s="87"/>
      <c r="FI206" s="87"/>
      <c r="FJ206" s="87"/>
      <c r="FK206" s="87"/>
      <c r="FL206" s="29"/>
      <c r="FM206" s="88"/>
      <c r="FN206" s="88"/>
      <c r="FO206" s="88"/>
      <c r="FP206" s="88"/>
      <c r="FQ206" s="88"/>
      <c r="FR206" s="88"/>
      <c r="FS206" s="88"/>
      <c r="FT206"/>
      <c r="FU206"/>
    </row>
    <row r="207" spans="1:177" ht="14.25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86"/>
      <c r="CB207" s="86"/>
      <c r="CC207" s="86"/>
      <c r="CD207" s="86"/>
      <c r="CE207" s="86"/>
      <c r="CF207" s="86"/>
      <c r="CG207" s="86"/>
      <c r="CH207" s="29"/>
      <c r="CI207" s="29"/>
      <c r="CJ207" s="29"/>
      <c r="CK207" s="29"/>
      <c r="CL207" s="29"/>
      <c r="CM207" s="29"/>
      <c r="CN207" s="29"/>
      <c r="CO207"/>
      <c r="CP207"/>
      <c r="CQ207"/>
      <c r="CR207"/>
      <c r="CS207"/>
      <c r="CT207"/>
      <c r="CU207"/>
      <c r="CV207" s="29"/>
      <c r="CW207" s="29"/>
      <c r="CX207" s="29"/>
      <c r="CY207" s="29"/>
      <c r="CZ207" s="29"/>
      <c r="DA207" s="29"/>
      <c r="DB207" s="29"/>
      <c r="DC207" s="29"/>
      <c r="DD207" s="29"/>
      <c r="DE207" s="29"/>
      <c r="DF207" s="29"/>
      <c r="DG207" s="29"/>
      <c r="DH207" s="29"/>
      <c r="DI207" s="29"/>
      <c r="DJ207" s="29"/>
      <c r="DK207" s="29"/>
      <c r="DL207" s="29"/>
      <c r="DM207" s="29"/>
      <c r="DN207" s="29"/>
      <c r="DO207" s="29"/>
      <c r="DP207" s="87"/>
      <c r="DQ207" s="87"/>
      <c r="DR207" s="87"/>
      <c r="DS207" s="87"/>
      <c r="DT207" s="87"/>
      <c r="DU207" s="87"/>
      <c r="DV207" s="29"/>
      <c r="DW207" s="87"/>
      <c r="DX207" s="87"/>
      <c r="DY207" s="87"/>
      <c r="DZ207" s="87"/>
      <c r="EA207" s="87"/>
      <c r="EB207" s="87"/>
      <c r="EC207" s="29"/>
      <c r="ED207" s="87"/>
      <c r="EE207" s="87"/>
      <c r="EF207" s="87"/>
      <c r="EG207" s="87"/>
      <c r="EH207" s="87"/>
      <c r="EI207" s="87"/>
      <c r="EJ207" s="29"/>
      <c r="EK207" s="87"/>
      <c r="EL207" s="87"/>
      <c r="EM207" s="87"/>
      <c r="EN207" s="87"/>
      <c r="EO207" s="87"/>
      <c r="EP207" s="87"/>
      <c r="EQ207" s="87"/>
      <c r="ER207" s="29"/>
      <c r="ES207" s="87"/>
      <c r="ET207" s="87"/>
      <c r="EU207" s="87"/>
      <c r="EV207" s="87"/>
      <c r="EW207" s="87"/>
      <c r="EX207" s="87"/>
      <c r="EY207" s="87"/>
      <c r="EZ207" s="29"/>
      <c r="FA207" s="86"/>
      <c r="FB207" s="86"/>
      <c r="FC207" s="86"/>
      <c r="FD207" s="86"/>
      <c r="FE207" s="86"/>
      <c r="FF207" s="29"/>
      <c r="FG207" s="87"/>
      <c r="FH207" s="87"/>
      <c r="FI207" s="87"/>
      <c r="FJ207" s="87"/>
      <c r="FK207" s="87"/>
      <c r="FL207" s="29"/>
      <c r="FM207" s="88"/>
      <c r="FN207" s="88"/>
      <c r="FO207" s="88"/>
      <c r="FP207" s="88"/>
      <c r="FQ207" s="88"/>
      <c r="FR207" s="88"/>
      <c r="FS207" s="88"/>
      <c r="FT207"/>
      <c r="FU207"/>
    </row>
    <row r="208" spans="1:177" ht="14.25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86"/>
      <c r="CB208" s="86"/>
      <c r="CC208" s="86"/>
      <c r="CD208" s="86"/>
      <c r="CE208" s="86"/>
      <c r="CF208" s="86"/>
      <c r="CG208" s="86"/>
      <c r="CH208" s="29"/>
      <c r="CI208" s="29"/>
      <c r="CJ208" s="29"/>
      <c r="CK208" s="29"/>
      <c r="CL208" s="29"/>
      <c r="CM208" s="29"/>
      <c r="CN208" s="29"/>
      <c r="CO208"/>
      <c r="CP208"/>
      <c r="CQ208"/>
      <c r="CR208"/>
      <c r="CS208"/>
      <c r="CT208"/>
      <c r="CU208"/>
      <c r="CV208" s="29"/>
      <c r="CW208" s="29"/>
      <c r="CX208" s="29"/>
      <c r="CY208" s="29"/>
      <c r="CZ208" s="29"/>
      <c r="DA208" s="29"/>
      <c r="DB208" s="29"/>
      <c r="DC208" s="29"/>
      <c r="DD208" s="29"/>
      <c r="DE208" s="29"/>
      <c r="DF208" s="29"/>
      <c r="DG208" s="29"/>
      <c r="DH208" s="29"/>
      <c r="DI208" s="29"/>
      <c r="DJ208" s="29"/>
      <c r="DK208" s="29"/>
      <c r="DL208" s="29"/>
      <c r="DM208" s="29"/>
      <c r="DN208" s="29"/>
      <c r="DO208" s="29"/>
      <c r="DP208" s="87"/>
      <c r="DQ208" s="87"/>
      <c r="DR208" s="87"/>
      <c r="DS208" s="87"/>
      <c r="DT208" s="87"/>
      <c r="DU208" s="87"/>
      <c r="DV208" s="29"/>
      <c r="DW208" s="87"/>
      <c r="DX208" s="87"/>
      <c r="DY208" s="87"/>
      <c r="DZ208" s="87"/>
      <c r="EA208" s="87"/>
      <c r="EB208" s="87"/>
      <c r="EC208" s="29"/>
      <c r="ED208" s="87"/>
      <c r="EE208" s="87"/>
      <c r="EF208" s="87"/>
      <c r="EG208" s="87"/>
      <c r="EH208" s="87"/>
      <c r="EI208" s="87"/>
      <c r="EJ208" s="29"/>
      <c r="EK208" s="87"/>
      <c r="EL208" s="87"/>
      <c r="EM208" s="87"/>
      <c r="EN208" s="87"/>
      <c r="EO208" s="87"/>
      <c r="EP208" s="87"/>
      <c r="EQ208" s="87"/>
      <c r="ER208" s="29"/>
      <c r="ES208" s="87"/>
      <c r="ET208" s="87"/>
      <c r="EU208" s="87"/>
      <c r="EV208" s="87"/>
      <c r="EW208" s="87"/>
      <c r="EX208" s="87"/>
      <c r="EY208" s="87"/>
      <c r="EZ208" s="29"/>
      <c r="FA208" s="86"/>
      <c r="FB208" s="86"/>
      <c r="FC208" s="86"/>
      <c r="FD208" s="86"/>
      <c r="FE208" s="86"/>
      <c r="FF208" s="29"/>
      <c r="FG208" s="87"/>
      <c r="FH208" s="87"/>
      <c r="FI208" s="87"/>
      <c r="FJ208" s="87"/>
      <c r="FK208" s="87"/>
      <c r="FL208" s="29"/>
      <c r="FM208" s="88"/>
      <c r="FN208" s="88"/>
      <c r="FO208" s="88"/>
      <c r="FP208" s="88"/>
      <c r="FQ208" s="88"/>
      <c r="FR208" s="88"/>
      <c r="FS208" s="88"/>
      <c r="FT208"/>
      <c r="FU208"/>
    </row>
    <row r="209" spans="1:177" ht="14.25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86"/>
      <c r="CB209" s="86"/>
      <c r="CC209" s="86"/>
      <c r="CD209" s="86"/>
      <c r="CE209" s="86"/>
      <c r="CF209" s="86"/>
      <c r="CG209" s="86"/>
      <c r="CH209" s="29"/>
      <c r="CI209" s="29"/>
      <c r="CJ209" s="29"/>
      <c r="CK209" s="29"/>
      <c r="CL209" s="29"/>
      <c r="CM209" s="29"/>
      <c r="CN209" s="29"/>
      <c r="CO209"/>
      <c r="CP209"/>
      <c r="CQ209"/>
      <c r="CR209"/>
      <c r="CS209"/>
      <c r="CT209"/>
      <c r="CU209"/>
      <c r="CV209" s="29"/>
      <c r="CW209" s="29"/>
      <c r="CX209" s="29"/>
      <c r="CY209" s="29"/>
      <c r="CZ209" s="29"/>
      <c r="DA209" s="29"/>
      <c r="DB209" s="29"/>
      <c r="DC209" s="29"/>
      <c r="DD209" s="29"/>
      <c r="DE209" s="29"/>
      <c r="DF209" s="29"/>
      <c r="DG209" s="29"/>
      <c r="DH209" s="29"/>
      <c r="DI209" s="29"/>
      <c r="DJ209" s="29"/>
      <c r="DK209" s="29"/>
      <c r="DL209" s="29"/>
      <c r="DM209" s="29"/>
      <c r="DN209" s="29"/>
      <c r="DO209" s="29"/>
      <c r="DP209" s="87"/>
      <c r="DQ209" s="87"/>
      <c r="DR209" s="87"/>
      <c r="DS209" s="87"/>
      <c r="DT209" s="87"/>
      <c r="DU209" s="87"/>
      <c r="DV209" s="29"/>
      <c r="DW209" s="87"/>
      <c r="DX209" s="87"/>
      <c r="DY209" s="87"/>
      <c r="DZ209" s="87"/>
      <c r="EA209" s="87"/>
      <c r="EB209" s="87"/>
      <c r="EC209" s="29"/>
      <c r="ED209" s="87"/>
      <c r="EE209" s="87"/>
      <c r="EF209" s="87"/>
      <c r="EG209" s="87"/>
      <c r="EH209" s="87"/>
      <c r="EI209" s="87"/>
      <c r="EJ209" s="29"/>
      <c r="EK209" s="87"/>
      <c r="EL209" s="87"/>
      <c r="EM209" s="87"/>
      <c r="EN209" s="87"/>
      <c r="EO209" s="87"/>
      <c r="EP209" s="87"/>
      <c r="EQ209" s="87"/>
      <c r="ER209" s="29"/>
      <c r="ES209" s="87"/>
      <c r="ET209" s="87"/>
      <c r="EU209" s="87"/>
      <c r="EV209" s="87"/>
      <c r="EW209" s="87"/>
      <c r="EX209" s="87"/>
      <c r="EY209" s="87"/>
      <c r="EZ209" s="29"/>
      <c r="FA209" s="86"/>
      <c r="FB209" s="86"/>
      <c r="FC209" s="86"/>
      <c r="FD209" s="86"/>
      <c r="FE209" s="86"/>
      <c r="FF209" s="29"/>
      <c r="FG209" s="87"/>
      <c r="FH209" s="87"/>
      <c r="FI209" s="87"/>
      <c r="FJ209" s="87"/>
      <c r="FK209" s="87"/>
      <c r="FL209" s="29"/>
      <c r="FM209" s="88"/>
      <c r="FN209" s="88"/>
      <c r="FO209" s="88"/>
      <c r="FP209" s="88"/>
      <c r="FQ209" s="88"/>
      <c r="FR209" s="88"/>
      <c r="FS209" s="88"/>
      <c r="FT209"/>
      <c r="FU209"/>
    </row>
    <row r="210" spans="1:177" ht="14.25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86"/>
      <c r="CB210" s="86"/>
      <c r="CC210" s="86"/>
      <c r="CD210" s="86"/>
      <c r="CE210" s="86"/>
      <c r="CF210" s="86"/>
      <c r="CG210" s="86"/>
      <c r="CH210" s="29"/>
      <c r="CI210" s="29"/>
      <c r="CJ210" s="29"/>
      <c r="CK210" s="29"/>
      <c r="CL210" s="29"/>
      <c r="CM210" s="29"/>
      <c r="CN210" s="29"/>
      <c r="CO210"/>
      <c r="CP210"/>
      <c r="CQ210"/>
      <c r="CR210"/>
      <c r="CS210"/>
      <c r="CT210"/>
      <c r="CU210"/>
      <c r="CV210" s="29"/>
      <c r="CW210" s="29"/>
      <c r="CX210" s="29"/>
      <c r="CY210" s="29"/>
      <c r="CZ210" s="29"/>
      <c r="DA210" s="29"/>
      <c r="DB210" s="29"/>
      <c r="DC210" s="29"/>
      <c r="DD210" s="29"/>
      <c r="DE210" s="29"/>
      <c r="DF210" s="29"/>
      <c r="DG210" s="29"/>
      <c r="DH210" s="29"/>
      <c r="DI210" s="29"/>
      <c r="DJ210" s="29"/>
      <c r="DK210" s="29"/>
      <c r="DL210" s="29"/>
      <c r="DM210" s="29"/>
      <c r="DN210" s="29"/>
      <c r="DO210" s="29"/>
      <c r="DP210" s="87"/>
      <c r="DQ210" s="87"/>
      <c r="DR210" s="87"/>
      <c r="DS210" s="87"/>
      <c r="DT210" s="87"/>
      <c r="DU210" s="87"/>
      <c r="DV210" s="29"/>
      <c r="DW210" s="87"/>
      <c r="DX210" s="87"/>
      <c r="DY210" s="87"/>
      <c r="DZ210" s="87"/>
      <c r="EA210" s="87"/>
      <c r="EB210" s="87"/>
      <c r="EC210" s="29"/>
      <c r="ED210" s="87"/>
      <c r="EE210" s="87"/>
      <c r="EF210" s="87"/>
      <c r="EG210" s="87"/>
      <c r="EH210" s="87"/>
      <c r="EI210" s="87"/>
      <c r="EJ210" s="29"/>
      <c r="EK210" s="87"/>
      <c r="EL210" s="87"/>
      <c r="EM210" s="87"/>
      <c r="EN210" s="87"/>
      <c r="EO210" s="87"/>
      <c r="EP210" s="87"/>
      <c r="EQ210" s="87"/>
      <c r="ER210" s="29"/>
      <c r="ES210" s="87"/>
      <c r="ET210" s="87"/>
      <c r="EU210" s="87"/>
      <c r="EV210" s="87"/>
      <c r="EW210" s="87"/>
      <c r="EX210" s="87"/>
      <c r="EY210" s="87"/>
      <c r="EZ210" s="29"/>
      <c r="FA210" s="86"/>
      <c r="FB210" s="86"/>
      <c r="FC210" s="86"/>
      <c r="FD210" s="86"/>
      <c r="FE210" s="86"/>
      <c r="FF210" s="29"/>
      <c r="FG210" s="87"/>
      <c r="FH210" s="87"/>
      <c r="FI210" s="87"/>
      <c r="FJ210" s="87"/>
      <c r="FK210" s="87"/>
      <c r="FL210" s="29"/>
      <c r="FM210" s="88"/>
      <c r="FN210" s="88"/>
      <c r="FO210" s="88"/>
      <c r="FP210" s="88"/>
      <c r="FQ210" s="88"/>
      <c r="FR210" s="88"/>
      <c r="FS210" s="88"/>
      <c r="FT210"/>
      <c r="FU210"/>
    </row>
    <row r="211" spans="1:177" ht="14.25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86"/>
      <c r="CB211" s="86"/>
      <c r="CC211" s="86"/>
      <c r="CD211" s="86"/>
      <c r="CE211" s="86"/>
      <c r="CF211" s="86"/>
      <c r="CG211" s="86"/>
      <c r="CH211" s="29"/>
      <c r="CI211" s="29"/>
      <c r="CJ211" s="29"/>
      <c r="CK211" s="29"/>
      <c r="CL211" s="29"/>
      <c r="CM211" s="29"/>
      <c r="CN211" s="29"/>
      <c r="CO211"/>
      <c r="CP211"/>
      <c r="CQ211"/>
      <c r="CR211"/>
      <c r="CS211"/>
      <c r="CT211"/>
      <c r="CU211"/>
      <c r="CV211" s="29"/>
      <c r="CW211" s="29"/>
      <c r="CX211" s="29"/>
      <c r="CY211" s="29"/>
      <c r="CZ211" s="29"/>
      <c r="DA211" s="29"/>
      <c r="DB211" s="29"/>
      <c r="DC211" s="29"/>
      <c r="DD211" s="29"/>
      <c r="DE211" s="29"/>
      <c r="DF211" s="29"/>
      <c r="DG211" s="29"/>
      <c r="DH211" s="29"/>
      <c r="DI211" s="29"/>
      <c r="DJ211" s="29"/>
      <c r="DK211" s="29"/>
      <c r="DL211" s="29"/>
      <c r="DM211" s="29"/>
      <c r="DN211" s="29"/>
      <c r="DO211" s="29"/>
      <c r="DP211" s="87"/>
      <c r="DQ211" s="87"/>
      <c r="DR211" s="87"/>
      <c r="DS211" s="87"/>
      <c r="DT211" s="87"/>
      <c r="DU211" s="87"/>
      <c r="DV211" s="29"/>
      <c r="DW211" s="87"/>
      <c r="DX211" s="87"/>
      <c r="DY211" s="87"/>
      <c r="DZ211" s="87"/>
      <c r="EA211" s="87"/>
      <c r="EB211" s="87"/>
      <c r="EC211" s="29"/>
      <c r="ED211" s="87"/>
      <c r="EE211" s="87"/>
      <c r="EF211" s="87"/>
      <c r="EG211" s="87"/>
      <c r="EH211" s="87"/>
      <c r="EI211" s="87"/>
      <c r="EJ211" s="29"/>
      <c r="EK211" s="87"/>
      <c r="EL211" s="87"/>
      <c r="EM211" s="87"/>
      <c r="EN211" s="87"/>
      <c r="EO211" s="87"/>
      <c r="EP211" s="87"/>
      <c r="EQ211" s="87"/>
      <c r="ER211" s="29"/>
      <c r="ES211" s="87"/>
      <c r="ET211" s="87"/>
      <c r="EU211" s="87"/>
      <c r="EV211" s="87"/>
      <c r="EW211" s="87"/>
      <c r="EX211" s="87"/>
      <c r="EY211" s="87"/>
      <c r="EZ211" s="29"/>
      <c r="FA211" s="86"/>
      <c r="FB211" s="86"/>
      <c r="FC211" s="86"/>
      <c r="FD211" s="86"/>
      <c r="FE211" s="86"/>
      <c r="FF211" s="29"/>
      <c r="FG211" s="87"/>
      <c r="FH211" s="87"/>
      <c r="FI211" s="87"/>
      <c r="FJ211" s="87"/>
      <c r="FK211" s="87"/>
      <c r="FL211" s="29"/>
      <c r="FM211" s="88"/>
      <c r="FN211" s="88"/>
      <c r="FO211" s="88"/>
      <c r="FP211" s="88"/>
      <c r="FQ211" s="88"/>
      <c r="FR211" s="88"/>
      <c r="FS211" s="88"/>
      <c r="FT211"/>
      <c r="FU211"/>
    </row>
    <row r="212" spans="1:177" ht="14.25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86"/>
      <c r="CB212" s="86"/>
      <c r="CC212" s="86"/>
      <c r="CD212" s="86"/>
      <c r="CE212" s="86"/>
      <c r="CF212" s="86"/>
      <c r="CG212" s="86"/>
      <c r="CH212" s="29"/>
      <c r="CI212" s="29"/>
      <c r="CJ212" s="29"/>
      <c r="CK212" s="29"/>
      <c r="CL212" s="29"/>
      <c r="CM212" s="29"/>
      <c r="CN212" s="29"/>
      <c r="CO212"/>
      <c r="CP212"/>
      <c r="CQ212"/>
      <c r="CR212"/>
      <c r="CS212"/>
      <c r="CT212"/>
      <c r="CU212"/>
      <c r="CV212" s="29"/>
      <c r="CW212" s="29"/>
      <c r="CX212" s="29"/>
      <c r="CY212" s="29"/>
      <c r="CZ212" s="29"/>
      <c r="DA212" s="29"/>
      <c r="DB212" s="29"/>
      <c r="DC212" s="29"/>
      <c r="DD212" s="29"/>
      <c r="DE212" s="29"/>
      <c r="DF212" s="29"/>
      <c r="DG212" s="29"/>
      <c r="DH212" s="29"/>
      <c r="DI212" s="29"/>
      <c r="DJ212" s="29"/>
      <c r="DK212" s="29"/>
      <c r="DL212" s="29"/>
      <c r="DM212" s="29"/>
      <c r="DN212" s="29"/>
      <c r="DO212" s="29"/>
      <c r="DP212" s="87"/>
      <c r="DQ212" s="87"/>
      <c r="DR212" s="87"/>
      <c r="DS212" s="87"/>
      <c r="DT212" s="87"/>
      <c r="DU212" s="87"/>
      <c r="DV212" s="29"/>
      <c r="DW212" s="87"/>
      <c r="DX212" s="87"/>
      <c r="DY212" s="87"/>
      <c r="DZ212" s="87"/>
      <c r="EA212" s="87"/>
      <c r="EB212" s="87"/>
      <c r="EC212" s="29"/>
      <c r="ED212" s="87"/>
      <c r="EE212" s="87"/>
      <c r="EF212" s="87"/>
      <c r="EG212" s="87"/>
      <c r="EH212" s="87"/>
      <c r="EI212" s="87"/>
      <c r="EJ212" s="29"/>
      <c r="EK212" s="87"/>
      <c r="EL212" s="87"/>
      <c r="EM212" s="87"/>
      <c r="EN212" s="87"/>
      <c r="EO212" s="87"/>
      <c r="EP212" s="87"/>
      <c r="EQ212" s="87"/>
      <c r="ER212" s="29"/>
      <c r="ES212" s="87"/>
      <c r="ET212" s="87"/>
      <c r="EU212" s="87"/>
      <c r="EV212" s="87"/>
      <c r="EW212" s="87"/>
      <c r="EX212" s="87"/>
      <c r="EY212" s="87"/>
      <c r="EZ212" s="29"/>
      <c r="FA212" s="86"/>
      <c r="FB212" s="86"/>
      <c r="FC212" s="86"/>
      <c r="FD212" s="86"/>
      <c r="FE212" s="86"/>
      <c r="FF212" s="29"/>
      <c r="FG212" s="87"/>
      <c r="FH212" s="87"/>
      <c r="FI212" s="87"/>
      <c r="FJ212" s="87"/>
      <c r="FK212" s="87"/>
      <c r="FL212" s="29"/>
      <c r="FM212" s="88"/>
      <c r="FN212" s="88"/>
      <c r="FO212" s="88"/>
      <c r="FP212" s="88"/>
      <c r="FQ212" s="88"/>
      <c r="FR212" s="88"/>
      <c r="FS212" s="88"/>
      <c r="FT212"/>
      <c r="FU212"/>
    </row>
    <row r="213" spans="1:177" ht="14.25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86"/>
      <c r="CB213" s="86"/>
      <c r="CC213" s="86"/>
      <c r="CD213" s="86"/>
      <c r="CE213" s="86"/>
      <c r="CF213" s="86"/>
      <c r="CG213" s="86"/>
      <c r="CH213" s="29"/>
      <c r="CI213" s="29"/>
      <c r="CJ213" s="29"/>
      <c r="CK213" s="29"/>
      <c r="CL213" s="29"/>
      <c r="CM213" s="29"/>
      <c r="CN213" s="29"/>
      <c r="CO213"/>
      <c r="CP213"/>
      <c r="CQ213"/>
      <c r="CR213"/>
      <c r="CS213"/>
      <c r="CT213"/>
      <c r="CU213"/>
      <c r="CV213" s="29"/>
      <c r="CW213" s="29"/>
      <c r="CX213" s="29"/>
      <c r="CY213" s="29"/>
      <c r="CZ213" s="29"/>
      <c r="DA213" s="29"/>
      <c r="DB213" s="29"/>
      <c r="DC213" s="29"/>
      <c r="DD213" s="29"/>
      <c r="DE213" s="29"/>
      <c r="DF213" s="29"/>
      <c r="DG213" s="29"/>
      <c r="DH213" s="29"/>
      <c r="DI213" s="29"/>
      <c r="DJ213" s="29"/>
      <c r="DK213" s="29"/>
      <c r="DL213" s="29"/>
      <c r="DM213" s="29"/>
      <c r="DN213" s="29"/>
      <c r="DO213" s="29"/>
      <c r="DP213" s="87"/>
      <c r="DQ213" s="87"/>
      <c r="DR213" s="87"/>
      <c r="DS213" s="87"/>
      <c r="DT213" s="87"/>
      <c r="DU213" s="87"/>
      <c r="DV213" s="29"/>
      <c r="DW213" s="87"/>
      <c r="DX213" s="87"/>
      <c r="DY213" s="87"/>
      <c r="DZ213" s="87"/>
      <c r="EA213" s="87"/>
      <c r="EB213" s="87"/>
      <c r="EC213" s="29"/>
      <c r="ED213" s="87"/>
      <c r="EE213" s="87"/>
      <c r="EF213" s="87"/>
      <c r="EG213" s="87"/>
      <c r="EH213" s="87"/>
      <c r="EI213" s="87"/>
      <c r="EJ213" s="29"/>
      <c r="EK213" s="87"/>
      <c r="EL213" s="87"/>
      <c r="EM213" s="87"/>
      <c r="EN213" s="87"/>
      <c r="EO213" s="87"/>
      <c r="EP213" s="87"/>
      <c r="EQ213" s="87"/>
      <c r="ER213" s="29"/>
      <c r="ES213" s="87"/>
      <c r="ET213" s="87"/>
      <c r="EU213" s="87"/>
      <c r="EV213" s="87"/>
      <c r="EW213" s="87"/>
      <c r="EX213" s="87"/>
      <c r="EY213" s="87"/>
      <c r="EZ213" s="29"/>
      <c r="FA213" s="86"/>
      <c r="FB213" s="86"/>
      <c r="FC213" s="86"/>
      <c r="FD213" s="86"/>
      <c r="FE213" s="86"/>
      <c r="FF213" s="29"/>
      <c r="FG213" s="87"/>
      <c r="FH213" s="87"/>
      <c r="FI213" s="87"/>
      <c r="FJ213" s="87"/>
      <c r="FK213" s="87"/>
      <c r="FL213" s="29"/>
      <c r="FM213" s="88"/>
      <c r="FN213" s="88"/>
      <c r="FO213" s="88"/>
      <c r="FP213" s="88"/>
      <c r="FQ213" s="88"/>
      <c r="FR213" s="88"/>
      <c r="FS213" s="88"/>
      <c r="FT213"/>
      <c r="FU213"/>
    </row>
    <row r="214" spans="1:177" ht="14.25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86"/>
      <c r="CB214" s="86"/>
      <c r="CC214" s="86"/>
      <c r="CD214" s="86"/>
      <c r="CE214" s="86"/>
      <c r="CF214" s="86"/>
      <c r="CG214" s="86"/>
      <c r="CH214" s="29"/>
      <c r="CI214" s="29"/>
      <c r="CJ214" s="29"/>
      <c r="CK214" s="29"/>
      <c r="CL214" s="29"/>
      <c r="CM214" s="29"/>
      <c r="CN214" s="29"/>
      <c r="CO214"/>
      <c r="CP214"/>
      <c r="CQ214"/>
      <c r="CR214"/>
      <c r="CS214"/>
      <c r="CT214"/>
      <c r="CU214"/>
      <c r="CV214" s="29"/>
      <c r="CW214" s="29"/>
      <c r="CX214" s="29"/>
      <c r="CY214" s="29"/>
      <c r="CZ214" s="29"/>
      <c r="DA214" s="29"/>
      <c r="DB214" s="29"/>
      <c r="DC214" s="29"/>
      <c r="DD214" s="29"/>
      <c r="DE214" s="29"/>
      <c r="DF214" s="29"/>
      <c r="DG214" s="29"/>
      <c r="DH214" s="29"/>
      <c r="DI214" s="29"/>
      <c r="DJ214" s="29"/>
      <c r="DK214" s="29"/>
      <c r="DL214" s="29"/>
      <c r="DM214" s="29"/>
      <c r="DN214" s="29"/>
      <c r="DO214" s="29"/>
      <c r="DP214" s="87"/>
      <c r="DQ214" s="87"/>
      <c r="DR214" s="87"/>
      <c r="DS214" s="87"/>
      <c r="DT214" s="87"/>
      <c r="DU214" s="87"/>
      <c r="DV214" s="29"/>
      <c r="DW214" s="87"/>
      <c r="DX214" s="87"/>
      <c r="DY214" s="87"/>
      <c r="DZ214" s="87"/>
      <c r="EA214" s="87"/>
      <c r="EB214" s="87"/>
      <c r="EC214" s="29"/>
      <c r="ED214" s="87"/>
      <c r="EE214" s="87"/>
      <c r="EF214" s="87"/>
      <c r="EG214" s="87"/>
      <c r="EH214" s="87"/>
      <c r="EI214" s="87"/>
      <c r="EJ214" s="29"/>
      <c r="EK214" s="87"/>
      <c r="EL214" s="87"/>
      <c r="EM214" s="87"/>
      <c r="EN214" s="87"/>
      <c r="EO214" s="87"/>
      <c r="EP214" s="87"/>
      <c r="EQ214" s="87"/>
      <c r="ER214" s="29"/>
      <c r="ES214" s="87"/>
      <c r="ET214" s="87"/>
      <c r="EU214" s="87"/>
      <c r="EV214" s="87"/>
      <c r="EW214" s="87"/>
      <c r="EX214" s="87"/>
      <c r="EY214" s="87"/>
      <c r="EZ214" s="29"/>
      <c r="FA214" s="86"/>
      <c r="FB214" s="86"/>
      <c r="FC214" s="86"/>
      <c r="FD214" s="86"/>
      <c r="FE214" s="86"/>
      <c r="FF214" s="29"/>
      <c r="FG214" s="87"/>
      <c r="FH214" s="87"/>
      <c r="FI214" s="87"/>
      <c r="FJ214" s="87"/>
      <c r="FK214" s="87"/>
      <c r="FL214" s="29"/>
      <c r="FM214" s="88"/>
      <c r="FN214" s="88"/>
      <c r="FO214" s="88"/>
      <c r="FP214" s="88"/>
      <c r="FQ214" s="88"/>
      <c r="FR214" s="88"/>
      <c r="FS214" s="88"/>
      <c r="FT214"/>
      <c r="FU214"/>
    </row>
    <row r="215" spans="1:177" ht="14.25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86"/>
      <c r="CB215" s="86"/>
      <c r="CC215" s="86"/>
      <c r="CD215" s="86"/>
      <c r="CE215" s="86"/>
      <c r="CF215" s="86"/>
      <c r="CG215" s="86"/>
      <c r="CH215" s="29"/>
      <c r="CI215" s="29"/>
      <c r="CJ215" s="29"/>
      <c r="CK215" s="29"/>
      <c r="CL215" s="29"/>
      <c r="CM215" s="29"/>
      <c r="CN215" s="29"/>
      <c r="CO215"/>
      <c r="CP215"/>
      <c r="CQ215"/>
      <c r="CR215"/>
      <c r="CS215"/>
      <c r="CT215"/>
      <c r="CU215"/>
      <c r="CV215" s="29"/>
      <c r="CW215" s="29"/>
      <c r="CX215" s="29"/>
      <c r="CY215" s="29"/>
      <c r="CZ215" s="29"/>
      <c r="DA215" s="29"/>
      <c r="DB215" s="29"/>
      <c r="DC215" s="29"/>
      <c r="DD215" s="29"/>
      <c r="DE215" s="29"/>
      <c r="DF215" s="29"/>
      <c r="DG215" s="29"/>
      <c r="DH215" s="29"/>
      <c r="DI215" s="29"/>
      <c r="DJ215" s="29"/>
      <c r="DK215" s="29"/>
      <c r="DL215" s="29"/>
      <c r="DM215" s="29"/>
      <c r="DN215" s="29"/>
      <c r="DO215" s="29"/>
      <c r="DP215" s="87"/>
      <c r="DQ215" s="87"/>
      <c r="DR215" s="87"/>
      <c r="DS215" s="87"/>
      <c r="DT215" s="87"/>
      <c r="DU215" s="87"/>
      <c r="DV215" s="29"/>
      <c r="DW215" s="87"/>
      <c r="DX215" s="87"/>
      <c r="DY215" s="87"/>
      <c r="DZ215" s="87"/>
      <c r="EA215" s="87"/>
      <c r="EB215" s="87"/>
      <c r="EC215" s="29"/>
      <c r="ED215" s="87"/>
      <c r="EE215" s="87"/>
      <c r="EF215" s="87"/>
      <c r="EG215" s="87"/>
      <c r="EH215" s="87"/>
      <c r="EI215" s="87"/>
      <c r="EJ215" s="29"/>
      <c r="EK215" s="87"/>
      <c r="EL215" s="87"/>
      <c r="EM215" s="87"/>
      <c r="EN215" s="87"/>
      <c r="EO215" s="87"/>
      <c r="EP215" s="87"/>
      <c r="EQ215" s="87"/>
      <c r="ER215" s="29"/>
      <c r="ES215" s="87"/>
      <c r="ET215" s="87"/>
      <c r="EU215" s="87"/>
      <c r="EV215" s="87"/>
      <c r="EW215" s="87"/>
      <c r="EX215" s="87"/>
      <c r="EY215" s="87"/>
      <c r="EZ215" s="29"/>
      <c r="FA215" s="86"/>
      <c r="FB215" s="86"/>
      <c r="FC215" s="86"/>
      <c r="FD215" s="86"/>
      <c r="FE215" s="86"/>
      <c r="FF215" s="29"/>
      <c r="FG215" s="87"/>
      <c r="FH215" s="87"/>
      <c r="FI215" s="87"/>
      <c r="FJ215" s="87"/>
      <c r="FK215" s="87"/>
      <c r="FL215" s="29"/>
      <c r="FM215" s="88"/>
      <c r="FN215" s="88"/>
      <c r="FO215" s="88"/>
      <c r="FP215" s="88"/>
      <c r="FQ215" s="88"/>
      <c r="FR215" s="88"/>
      <c r="FS215" s="88"/>
      <c r="FT215"/>
      <c r="FU215"/>
    </row>
    <row r="216" spans="1:177" ht="14.25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86"/>
      <c r="CB216" s="86"/>
      <c r="CC216" s="86"/>
      <c r="CD216" s="86"/>
      <c r="CE216" s="86"/>
      <c r="CF216" s="86"/>
      <c r="CG216" s="86"/>
      <c r="CH216" s="29"/>
      <c r="CI216" s="29"/>
      <c r="CJ216" s="29"/>
      <c r="CK216" s="29"/>
      <c r="CL216" s="29"/>
      <c r="CM216" s="29"/>
      <c r="CN216" s="29"/>
      <c r="CO216"/>
      <c r="CP216"/>
      <c r="CQ216"/>
      <c r="CR216"/>
      <c r="CS216"/>
      <c r="CT216"/>
      <c r="CU216"/>
      <c r="CV216" s="29"/>
      <c r="CW216" s="29"/>
      <c r="CX216" s="29"/>
      <c r="CY216" s="29"/>
      <c r="CZ216" s="29"/>
      <c r="DA216" s="29"/>
      <c r="DB216" s="29"/>
      <c r="DC216" s="29"/>
      <c r="DD216" s="29"/>
      <c r="DE216" s="29"/>
      <c r="DF216" s="29"/>
      <c r="DG216" s="29"/>
      <c r="DH216" s="29"/>
      <c r="DI216" s="29"/>
      <c r="DJ216" s="29"/>
      <c r="DK216" s="29"/>
      <c r="DL216" s="29"/>
      <c r="DM216" s="29"/>
      <c r="DN216" s="29"/>
      <c r="DO216" s="29"/>
      <c r="DP216" s="87"/>
      <c r="DQ216" s="87"/>
      <c r="DR216" s="87"/>
      <c r="DS216" s="87"/>
      <c r="DT216" s="87"/>
      <c r="DU216" s="87"/>
      <c r="DV216" s="29"/>
      <c r="DW216" s="87"/>
      <c r="DX216" s="87"/>
      <c r="DY216" s="87"/>
      <c r="DZ216" s="87"/>
      <c r="EA216" s="87"/>
      <c r="EB216" s="87"/>
      <c r="EC216" s="29"/>
      <c r="ED216" s="87"/>
      <c r="EE216" s="87"/>
      <c r="EF216" s="87"/>
      <c r="EG216" s="87"/>
      <c r="EH216" s="87"/>
      <c r="EI216" s="87"/>
      <c r="EJ216" s="29"/>
      <c r="EK216" s="87"/>
      <c r="EL216" s="87"/>
      <c r="EM216" s="87"/>
      <c r="EN216" s="87"/>
      <c r="EO216" s="87"/>
      <c r="EP216" s="87"/>
      <c r="EQ216" s="87"/>
      <c r="ER216" s="29"/>
      <c r="ES216" s="87"/>
      <c r="ET216" s="87"/>
      <c r="EU216" s="87"/>
      <c r="EV216" s="87"/>
      <c r="EW216" s="87"/>
      <c r="EX216" s="87"/>
      <c r="EY216" s="87"/>
      <c r="EZ216" s="29"/>
      <c r="FA216" s="86"/>
      <c r="FB216" s="86"/>
      <c r="FC216" s="86"/>
      <c r="FD216" s="86"/>
      <c r="FE216" s="86"/>
      <c r="FF216" s="29"/>
      <c r="FG216" s="87"/>
      <c r="FH216" s="87"/>
      <c r="FI216" s="87"/>
      <c r="FJ216" s="87"/>
      <c r="FK216" s="87"/>
      <c r="FL216" s="29"/>
      <c r="FM216" s="88"/>
      <c r="FN216" s="88"/>
      <c r="FO216" s="88"/>
      <c r="FP216" s="88"/>
      <c r="FQ216" s="88"/>
      <c r="FR216" s="88"/>
      <c r="FS216" s="88"/>
      <c r="FT216"/>
      <c r="FU216"/>
    </row>
    <row r="217" spans="1:177" ht="14.25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86"/>
      <c r="CB217" s="86"/>
      <c r="CC217" s="86"/>
      <c r="CD217" s="86"/>
      <c r="CE217" s="86"/>
      <c r="CF217" s="86"/>
      <c r="CG217" s="86"/>
      <c r="CH217" s="29"/>
      <c r="CI217" s="29"/>
      <c r="CJ217" s="29"/>
      <c r="CK217" s="29"/>
      <c r="CL217" s="29"/>
      <c r="CM217" s="29"/>
      <c r="CN217" s="29"/>
      <c r="CO217"/>
      <c r="CP217"/>
      <c r="CQ217"/>
      <c r="CR217"/>
      <c r="CS217"/>
      <c r="CT217"/>
      <c r="CU217"/>
      <c r="CV217" s="29"/>
      <c r="CW217" s="29"/>
      <c r="CX217" s="29"/>
      <c r="CY217" s="29"/>
      <c r="CZ217" s="29"/>
      <c r="DA217" s="29"/>
      <c r="DB217" s="29"/>
      <c r="DC217" s="29"/>
      <c r="DD217" s="29"/>
      <c r="DE217" s="29"/>
      <c r="DF217" s="29"/>
      <c r="DG217" s="29"/>
      <c r="DH217" s="29"/>
      <c r="DI217" s="29"/>
      <c r="DJ217" s="29"/>
      <c r="DK217" s="29"/>
      <c r="DL217" s="29"/>
      <c r="DM217" s="29"/>
      <c r="DN217" s="29"/>
      <c r="DO217" s="29"/>
      <c r="DP217" s="87"/>
      <c r="DQ217" s="87"/>
      <c r="DR217" s="87"/>
      <c r="DS217" s="87"/>
      <c r="DT217" s="87"/>
      <c r="DU217" s="87"/>
      <c r="DV217" s="29"/>
      <c r="DW217" s="87"/>
      <c r="DX217" s="87"/>
      <c r="DY217" s="87"/>
      <c r="DZ217" s="87"/>
      <c r="EA217" s="87"/>
      <c r="EB217" s="87"/>
      <c r="EC217" s="29"/>
      <c r="ED217" s="87"/>
      <c r="EE217" s="87"/>
      <c r="EF217" s="87"/>
      <c r="EG217" s="87"/>
      <c r="EH217" s="87"/>
      <c r="EI217" s="87"/>
      <c r="EJ217" s="29"/>
      <c r="EK217" s="87"/>
      <c r="EL217" s="87"/>
      <c r="EM217" s="87"/>
      <c r="EN217" s="87"/>
      <c r="EO217" s="87"/>
      <c r="EP217" s="87"/>
      <c r="EQ217" s="87"/>
      <c r="ER217" s="29"/>
      <c r="ES217" s="87"/>
      <c r="ET217" s="87"/>
      <c r="EU217" s="87"/>
      <c r="EV217" s="87"/>
      <c r="EW217" s="87"/>
      <c r="EX217" s="87"/>
      <c r="EY217" s="87"/>
      <c r="EZ217" s="29"/>
      <c r="FA217" s="86"/>
      <c r="FB217" s="86"/>
      <c r="FC217" s="86"/>
      <c r="FD217" s="86"/>
      <c r="FE217" s="86"/>
      <c r="FF217" s="29"/>
      <c r="FG217" s="87"/>
      <c r="FH217" s="87"/>
      <c r="FI217" s="87"/>
      <c r="FJ217" s="87"/>
      <c r="FK217" s="87"/>
      <c r="FL217" s="29"/>
      <c r="FM217" s="88"/>
      <c r="FN217" s="88"/>
      <c r="FO217" s="88"/>
      <c r="FP217" s="88"/>
      <c r="FQ217" s="88"/>
      <c r="FR217" s="88"/>
      <c r="FS217" s="88"/>
      <c r="FT217"/>
      <c r="FU217"/>
    </row>
    <row r="218" spans="1:177" ht="14.25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86"/>
      <c r="CB218" s="86"/>
      <c r="CC218" s="86"/>
      <c r="CD218" s="86"/>
      <c r="CE218" s="86"/>
      <c r="CF218" s="86"/>
      <c r="CG218" s="86"/>
      <c r="CH218" s="29"/>
      <c r="CI218" s="29"/>
      <c r="CJ218" s="29"/>
      <c r="CK218" s="29"/>
      <c r="CL218" s="29"/>
      <c r="CM218" s="29"/>
      <c r="CN218" s="29"/>
      <c r="CO218"/>
      <c r="CP218"/>
      <c r="CQ218"/>
      <c r="CR218"/>
      <c r="CS218"/>
      <c r="CT218"/>
      <c r="CU218"/>
      <c r="CV218" s="29"/>
      <c r="CW218" s="29"/>
      <c r="CX218" s="29"/>
      <c r="CY218" s="29"/>
      <c r="CZ218" s="29"/>
      <c r="DA218" s="29"/>
      <c r="DB218" s="29"/>
      <c r="DC218" s="29"/>
      <c r="DD218" s="29"/>
      <c r="DE218" s="29"/>
      <c r="DF218" s="29"/>
      <c r="DG218" s="29"/>
      <c r="DH218" s="29"/>
      <c r="DI218" s="29"/>
      <c r="DJ218" s="29"/>
      <c r="DK218" s="29"/>
      <c r="DL218" s="29"/>
      <c r="DM218" s="29"/>
      <c r="DN218" s="29"/>
      <c r="DO218" s="29"/>
      <c r="DP218" s="87"/>
      <c r="DQ218" s="87"/>
      <c r="DR218" s="87"/>
      <c r="DS218" s="87"/>
      <c r="DT218" s="87"/>
      <c r="DU218" s="87"/>
      <c r="DV218" s="29"/>
      <c r="DW218" s="87"/>
      <c r="DX218" s="87"/>
      <c r="DY218" s="87"/>
      <c r="DZ218" s="87"/>
      <c r="EA218" s="87"/>
      <c r="EB218" s="87"/>
      <c r="EC218" s="29"/>
      <c r="ED218" s="87"/>
      <c r="EE218" s="87"/>
      <c r="EF218" s="87"/>
      <c r="EG218" s="87"/>
      <c r="EH218" s="87"/>
      <c r="EI218" s="87"/>
      <c r="EJ218" s="29"/>
      <c r="EK218" s="87"/>
      <c r="EL218" s="87"/>
      <c r="EM218" s="87"/>
      <c r="EN218" s="87"/>
      <c r="EO218" s="87"/>
      <c r="EP218" s="87"/>
      <c r="EQ218" s="87"/>
      <c r="ER218" s="29"/>
      <c r="ES218" s="87"/>
      <c r="ET218" s="87"/>
      <c r="EU218" s="87"/>
      <c r="EV218" s="87"/>
      <c r="EW218" s="87"/>
      <c r="EX218" s="87"/>
      <c r="EY218" s="87"/>
      <c r="EZ218" s="29"/>
      <c r="FA218" s="86"/>
      <c r="FB218" s="86"/>
      <c r="FC218" s="86"/>
      <c r="FD218" s="86"/>
      <c r="FE218" s="86"/>
      <c r="FF218" s="29"/>
      <c r="FG218" s="87"/>
      <c r="FH218" s="87"/>
      <c r="FI218" s="87"/>
      <c r="FJ218" s="87"/>
      <c r="FK218" s="87"/>
      <c r="FL218" s="29"/>
      <c r="FM218" s="88"/>
      <c r="FN218" s="88"/>
      <c r="FO218" s="88"/>
      <c r="FP218" s="88"/>
      <c r="FQ218" s="88"/>
      <c r="FR218" s="88"/>
      <c r="FS218" s="88"/>
      <c r="FT218"/>
      <c r="FU218"/>
    </row>
    <row r="219" spans="79:85" ht="14.25">
      <c r="CA219" s="59"/>
      <c r="CB219" s="59"/>
      <c r="CC219" s="59"/>
      <c r="CD219" s="59"/>
      <c r="CE219" s="59"/>
      <c r="CF219" s="59"/>
      <c r="CG219" s="59"/>
    </row>
    <row r="220" spans="79:85" ht="14.25">
      <c r="CA220" s="59"/>
      <c r="CB220" s="59"/>
      <c r="CC220" s="59"/>
      <c r="CD220" s="59"/>
      <c r="CE220" s="59"/>
      <c r="CF220" s="59"/>
      <c r="CG220" s="59"/>
    </row>
    <row r="221" spans="79:85" ht="14.25">
      <c r="CA221" s="59"/>
      <c r="CB221" s="59"/>
      <c r="CC221" s="59"/>
      <c r="CD221" s="59"/>
      <c r="CE221" s="59"/>
      <c r="CF221" s="59"/>
      <c r="CG221" s="59"/>
    </row>
    <row r="222" spans="79:85" ht="14.25">
      <c r="CA222" s="59"/>
      <c r="CB222" s="59"/>
      <c r="CC222" s="59"/>
      <c r="CD222" s="59"/>
      <c r="CE222" s="59"/>
      <c r="CF222" s="59"/>
      <c r="CG222" s="59"/>
    </row>
  </sheetData>
  <mergeCells count="36">
    <mergeCell ref="A3:A6"/>
    <mergeCell ref="B3:H5"/>
    <mergeCell ref="W3:AQ3"/>
    <mergeCell ref="BM3:CG3"/>
    <mergeCell ref="P5:V5"/>
    <mergeCell ref="W5:AC5"/>
    <mergeCell ref="AD5:AJ5"/>
    <mergeCell ref="AK5:AQ5"/>
    <mergeCell ref="AR5:AX5"/>
    <mergeCell ref="AY5:BE5"/>
    <mergeCell ref="CH3:DB3"/>
    <mergeCell ref="DC3:DV3"/>
    <mergeCell ref="DW3:EJ3"/>
    <mergeCell ref="EK3:ER5"/>
    <mergeCell ref="ED4:EJ5"/>
    <mergeCell ref="DI5:DO5"/>
    <mergeCell ref="DP5:DV5"/>
    <mergeCell ref="ES3:FL4"/>
    <mergeCell ref="FM3:FT5"/>
    <mergeCell ref="I4:O5"/>
    <mergeCell ref="W4:AQ4"/>
    <mergeCell ref="AR4:BL4"/>
    <mergeCell ref="BM4:BS5"/>
    <mergeCell ref="CH4:CN4"/>
    <mergeCell ref="CO4:CU5"/>
    <mergeCell ref="DI4:DV4"/>
    <mergeCell ref="DW4:EC5"/>
    <mergeCell ref="BF5:BL5"/>
    <mergeCell ref="BT5:BZ5"/>
    <mergeCell ref="ES5:EZ5"/>
    <mergeCell ref="FA5:FF5"/>
    <mergeCell ref="FG5:FL5"/>
    <mergeCell ref="CA5:CG5"/>
    <mergeCell ref="CH5:CN5"/>
    <mergeCell ref="CV5:DB5"/>
    <mergeCell ref="DC5:DH5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hokkaido_pc2</dc:creator>
  <cp:keywords/>
  <dc:description/>
  <cp:lastModifiedBy>TAIMSuser</cp:lastModifiedBy>
  <cp:lastPrinted>2005-08-09T04:20:40Z</cp:lastPrinted>
  <dcterms:created xsi:type="dcterms:W3CDTF">2002-02-28T11:45:20Z</dcterms:created>
  <dcterms:modified xsi:type="dcterms:W3CDTF">2005-11-16T06:42:35Z</dcterms:modified>
  <cp:category/>
  <cp:version/>
  <cp:contentType/>
  <cp:contentStatus/>
</cp:coreProperties>
</file>