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00" tabRatio="691" activeTab="2"/>
  </bookViews>
  <sheets>
    <sheet name="様式12-1 資金収支見込総括表" sheetId="1" r:id="rId1"/>
    <sheet name="様式12-1 資金収支見込総括表【記入例】" sheetId="2" r:id="rId2"/>
    <sheet name="作成上の留意点" sheetId="3" r:id="rId3"/>
  </sheets>
  <definedNames>
    <definedName name="_xlnm.Print_Titles" localSheetId="0">'様式12-1 資金収支見込総括表'!$A:$J</definedName>
    <definedName name="_xlnm.Print_Titles" localSheetId="1">'様式12-1 資金収支見込総括表【記入例】'!$A:$J</definedName>
  </definedNames>
  <calcPr fullCalcOnLoad="1"/>
</workbook>
</file>

<file path=xl/sharedStrings.xml><?xml version="1.0" encoding="utf-8"?>
<sst xmlns="http://schemas.openxmlformats.org/spreadsheetml/2006/main" count="261" uniqueCount="88">
  <si>
    <t>うち、給食費</t>
  </si>
  <si>
    <t>人件費支出</t>
  </si>
  <si>
    <t>事業費支出</t>
  </si>
  <si>
    <t>利用者負担　計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</si>
  <si>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</si>
  <si>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</si>
  <si>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</si>
  <si>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</si>
  <si>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</si>
  <si>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</si>
  <si>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</si>
  <si>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</si>
  <si>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</si>
  <si>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</si>
  <si>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</si>
  <si>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</si>
  <si>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</si>
  <si>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</si>
  <si>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</si>
  <si>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</si>
  <si>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</si>
  <si>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平成37年度</t>
  </si>
  <si>
    <t>平成38年度</t>
  </si>
  <si>
    <t>平成39年度</t>
  </si>
  <si>
    <t>平成40年度</t>
  </si>
  <si>
    <t>平成41年度</t>
  </si>
  <si>
    <t>（単位：千円）</t>
  </si>
  <si>
    <t>収入　合計　(1)</t>
  </si>
  <si>
    <t>支出　合計　(2)</t>
  </si>
  <si>
    <t>収支差額　合計　(3)=(1)-(2)</t>
  </si>
  <si>
    <t>事務費支出</t>
  </si>
  <si>
    <t>介護報酬　計（利用者負担１割分含む）</t>
  </si>
  <si>
    <t>法人名：</t>
  </si>
  <si>
    <t>事業種別：</t>
  </si>
  <si>
    <t>特養・ショート</t>
  </si>
  <si>
    <t>（注１）</t>
  </si>
  <si>
    <t>（注２）</t>
  </si>
  <si>
    <t>（注３）</t>
  </si>
  <si>
    <t>（注４）</t>
  </si>
  <si>
    <t>（注５）</t>
  </si>
  <si>
    <t>（注６）</t>
  </si>
  <si>
    <t>（注７）</t>
  </si>
  <si>
    <t>（注８）</t>
  </si>
  <si>
    <t>（注９）</t>
  </si>
  <si>
    <r>
      <t>複数施設を併設する場合、「全事業計」も作成</t>
    </r>
    <r>
      <rPr>
        <sz val="10"/>
        <rFont val="ＭＳ 明朝"/>
        <family val="1"/>
      </rPr>
      <t>すること。</t>
    </r>
  </si>
  <si>
    <t>その他の収入を見込む場合、科目名を追加すること。</t>
  </si>
  <si>
    <t>見込んだ金額について、別紙（様式自由）により積算根拠を作成すること。</t>
  </si>
  <si>
    <t>資金収支見込計算書・積算根拠（総括表）　作成上の留意点</t>
  </si>
  <si>
    <t>（福）○○会</t>
  </si>
  <si>
    <t>XXX,XXX</t>
  </si>
  <si>
    <t>XX,XXX</t>
  </si>
  <si>
    <t>XXX,XXX</t>
  </si>
  <si>
    <t>XX,XXX</t>
  </si>
  <si>
    <t>X,XXX</t>
  </si>
  <si>
    <t>△XX,XXX</t>
  </si>
  <si>
    <t>XXX,XXX</t>
  </si>
  <si>
    <t>平成42年度</t>
  </si>
  <si>
    <t>と一致させること。</t>
  </si>
  <si>
    <t>平成43年度</t>
  </si>
  <si>
    <t>（例）</t>
  </si>
  <si>
    <t>平成36年度</t>
  </si>
  <si>
    <t>平成44年度</t>
  </si>
  <si>
    <t>平成45年度</t>
  </si>
  <si>
    <t>平成46年度</t>
  </si>
  <si>
    <t>円</t>
  </si>
  <si>
    <t xml:space="preserve">運転資金 </t>
  </si>
  <si>
    <t>運転資金（円）
（(1)×3/12）</t>
  </si>
  <si>
    <t>　←「10 事業費・資金調達内訳等一覧表」の「運転資金」欄に転記</t>
  </si>
  <si>
    <t>＝</t>
  </si>
  <si>
    <t>＝</t>
  </si>
  <si>
    <t>運転資金（円）
（(1)×3/12）</t>
  </si>
  <si>
    <t>すること。</t>
  </si>
  <si>
    <t>資金収支見込計算書
（総括表）</t>
  </si>
  <si>
    <r>
      <t>20年分（平成48年度まで）</t>
    </r>
    <r>
      <rPr>
        <sz val="10"/>
        <rFont val="ＭＳ 明朝"/>
        <family val="1"/>
      </rPr>
      <t>記入すること。</t>
    </r>
  </si>
  <si>
    <r>
      <t>平成29年度を基準年度（満床に近い状態での想定）とする</t>
    </r>
    <r>
      <rPr>
        <sz val="10"/>
        <rFont val="ＭＳ 明朝"/>
        <family val="1"/>
      </rPr>
      <t>。</t>
    </r>
  </si>
  <si>
    <t>積算根拠資料は、原則として平成29年度を想定して作成すること。</t>
  </si>
  <si>
    <r>
      <t>平成29年度「収入 合計 (1)」欄の12分の３を当該計画に必要な運転資金とする</t>
    </r>
    <r>
      <rPr>
        <sz val="10"/>
        <rFont val="ＭＳ 明朝"/>
        <family val="1"/>
      </rPr>
      <t>。</t>
    </r>
  </si>
  <si>
    <t>（平成29年度収入合計）</t>
  </si>
  <si>
    <t>平成29年度の「人件費支出」欄は、「資金収支見込計算書・積算根拠（人件費）」</t>
  </si>
  <si>
    <t>平成29年度の「事務費支出」「事業費支出」の積算根拠を別紙（様式自由）により作成</t>
  </si>
  <si>
    <t>平成29年度以外の年度で、著しい増減が発生していれば、別紙により説明すること。</t>
  </si>
  <si>
    <t>「利子補給(4)」「借入金利息支出(5)」「借入金元金償還金支出(6)」欄は、「借入金</t>
  </si>
  <si>
    <t>償還計画等一覧表」と一致させること。</t>
  </si>
  <si>
    <t>平成33年度までの「介護報酬 計」「利用者負担 計」欄は、「資金収支見込計算書・</t>
  </si>
  <si>
    <t>積算根拠（収入）」と一致させること。</t>
  </si>
  <si>
    <t>この金額を「事業費・資金調達内訳等一覧表」の「運転資金」欄に転記すること。</t>
  </si>
  <si>
    <t>実施する全ての事業について、事業別に作成すること（特養・ショートは合算可）。</t>
  </si>
  <si>
    <t>× ３か月 ÷ 12か月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</si>
</sst>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  <numFmt numFmtId="179" formatCode="#,##0_ 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b/>
      <sz val="8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11"/>
      <name val="HGSｺﾞｼｯｸM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u val="single"/>
      <sz val="10"/>
      <name val="HG丸ｺﾞｼｯｸM-PRO"/>
      <family val="3"/>
    </font>
    <font>
      <sz val="6"/>
      <name val="HGSｺﾞｼｯｸM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177" fontId="4" fillId="0" borderId="0" xfId="16" applyNumberFormat="1" applyFont="1" applyAlignment="1">
      <alignment horizontal="center" vertical="center"/>
    </xf>
    <xf numFmtId="177" fontId="2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horizontal="center" vertical="center"/>
    </xf>
    <xf numFmtId="177" fontId="5" fillId="0" borderId="11" xfId="16" applyNumberFormat="1" applyFont="1" applyBorder="1" applyAlignment="1">
      <alignment vertical="center"/>
    </xf>
    <xf numFmtId="177" fontId="5" fillId="0" borderId="12" xfId="16" applyNumberFormat="1" applyFont="1" applyBorder="1" applyAlignment="1">
      <alignment vertical="center"/>
    </xf>
    <xf numFmtId="177" fontId="5" fillId="0" borderId="13" xfId="16" applyNumberFormat="1" applyFont="1" applyBorder="1" applyAlignment="1">
      <alignment vertical="center"/>
    </xf>
    <xf numFmtId="177" fontId="2" fillId="2" borderId="13" xfId="16" applyNumberFormat="1" applyFont="1" applyFill="1" applyBorder="1" applyAlignment="1" applyProtection="1">
      <alignment vertical="center"/>
      <protection locked="0"/>
    </xf>
    <xf numFmtId="177" fontId="2" fillId="2" borderId="14" xfId="16" applyNumberFormat="1" applyFont="1" applyFill="1" applyBorder="1" applyAlignment="1" applyProtection="1">
      <alignment vertical="center"/>
      <protection locked="0"/>
    </xf>
    <xf numFmtId="177" fontId="5" fillId="0" borderId="11" xfId="16" applyNumberFormat="1" applyFont="1" applyFill="1" applyBorder="1" applyAlignment="1">
      <alignment vertical="center"/>
    </xf>
    <xf numFmtId="177" fontId="5" fillId="0" borderId="12" xfId="16" applyNumberFormat="1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177" fontId="5" fillId="0" borderId="15" xfId="16" applyNumberFormat="1" applyFont="1" applyFill="1" applyBorder="1" applyAlignment="1" applyProtection="1">
      <alignment vertical="center"/>
      <protection locked="0"/>
    </xf>
    <xf numFmtId="177" fontId="5" fillId="0" borderId="16" xfId="16" applyNumberFormat="1" applyFont="1" applyFill="1" applyBorder="1" applyAlignment="1" applyProtection="1">
      <alignment vertical="center"/>
      <protection locked="0"/>
    </xf>
    <xf numFmtId="177" fontId="5" fillId="0" borderId="17" xfId="16" applyNumberFormat="1" applyFont="1" applyFill="1" applyBorder="1" applyAlignment="1" applyProtection="1">
      <alignment vertical="center"/>
      <protection locked="0"/>
    </xf>
    <xf numFmtId="38" fontId="2" fillId="0" borderId="10" xfId="16" applyFont="1" applyBorder="1" applyAlignment="1">
      <alignment vertical="center"/>
    </xf>
    <xf numFmtId="177" fontId="2" fillId="2" borderId="12" xfId="16" applyNumberFormat="1" applyFont="1" applyFill="1" applyBorder="1" applyAlignment="1" applyProtection="1">
      <alignment vertical="center"/>
      <protection locked="0"/>
    </xf>
    <xf numFmtId="177" fontId="2" fillId="2" borderId="18" xfId="16" applyNumberFormat="1" applyFont="1" applyFill="1" applyBorder="1" applyAlignment="1" applyProtection="1">
      <alignment vertical="center"/>
      <protection locked="0"/>
    </xf>
    <xf numFmtId="177" fontId="2" fillId="2" borderId="11" xfId="16" applyNumberFormat="1" applyFont="1" applyFill="1" applyBorder="1" applyAlignment="1" applyProtection="1">
      <alignment vertical="center"/>
      <protection locked="0"/>
    </xf>
    <xf numFmtId="177" fontId="2" fillId="2" borderId="19" xfId="16" applyNumberFormat="1" applyFont="1" applyFill="1" applyBorder="1" applyAlignment="1" applyProtection="1">
      <alignment vertical="center"/>
      <protection locked="0"/>
    </xf>
    <xf numFmtId="38" fontId="6" fillId="0" borderId="0" xfId="16" applyFont="1" applyAlignment="1">
      <alignment vertical="center" wrapText="1"/>
    </xf>
    <xf numFmtId="38" fontId="2" fillId="0" borderId="20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177" fontId="2" fillId="0" borderId="0" xfId="16" applyNumberFormat="1" applyFont="1" applyAlignment="1">
      <alignment horizontal="right" vertical="center"/>
    </xf>
    <xf numFmtId="177" fontId="5" fillId="0" borderId="21" xfId="16" applyNumberFormat="1" applyFont="1" applyFill="1" applyBorder="1" applyAlignment="1">
      <alignment vertical="center"/>
    </xf>
    <xf numFmtId="177" fontId="5" fillId="0" borderId="22" xfId="16" applyNumberFormat="1" applyFont="1" applyFill="1" applyBorder="1" applyAlignment="1">
      <alignment vertical="center"/>
    </xf>
    <xf numFmtId="177" fontId="5" fillId="0" borderId="23" xfId="16" applyNumberFormat="1" applyFont="1" applyFill="1" applyBorder="1" applyAlignment="1">
      <alignment vertical="center"/>
    </xf>
    <xf numFmtId="177" fontId="5" fillId="0" borderId="24" xfId="16" applyNumberFormat="1" applyFont="1" applyFill="1" applyBorder="1" applyAlignment="1">
      <alignment vertical="center"/>
    </xf>
    <xf numFmtId="177" fontId="5" fillId="0" borderId="25" xfId="16" applyNumberFormat="1" applyFont="1" applyFill="1" applyBorder="1" applyAlignment="1">
      <alignment vertical="center"/>
    </xf>
    <xf numFmtId="177" fontId="5" fillId="0" borderId="26" xfId="16" applyNumberFormat="1" applyFont="1" applyFill="1" applyBorder="1" applyAlignment="1">
      <alignment vertical="center"/>
    </xf>
    <xf numFmtId="177" fontId="7" fillId="0" borderId="10" xfId="16" applyNumberFormat="1" applyFont="1" applyBorder="1" applyAlignment="1">
      <alignment horizontal="right" vertical="center"/>
    </xf>
    <xf numFmtId="177" fontId="2" fillId="2" borderId="11" xfId="16" applyNumberFormat="1" applyFont="1" applyFill="1" applyBorder="1" applyAlignment="1">
      <alignment vertical="center"/>
    </xf>
    <xf numFmtId="177" fontId="2" fillId="2" borderId="12" xfId="16" applyNumberFormat="1" applyFont="1" applyFill="1" applyBorder="1" applyAlignment="1">
      <alignment vertical="center"/>
    </xf>
    <xf numFmtId="177" fontId="2" fillId="2" borderId="13" xfId="16" applyNumberFormat="1" applyFont="1" applyFill="1" applyBorder="1" applyAlignment="1">
      <alignment vertical="center"/>
    </xf>
    <xf numFmtId="177" fontId="2" fillId="2" borderId="27" xfId="16" applyNumberFormat="1" applyFont="1" applyFill="1" applyBorder="1" applyAlignment="1" applyProtection="1">
      <alignment vertical="center"/>
      <protection locked="0"/>
    </xf>
    <xf numFmtId="177" fontId="2" fillId="2" borderId="28" xfId="16" applyNumberFormat="1" applyFont="1" applyFill="1" applyBorder="1" applyAlignment="1" applyProtection="1">
      <alignment vertical="center"/>
      <protection locked="0"/>
    </xf>
    <xf numFmtId="177" fontId="2" fillId="2" borderId="29" xfId="16" applyNumberFormat="1" applyFont="1" applyFill="1" applyBorder="1" applyAlignment="1" applyProtection="1">
      <alignment vertical="center"/>
      <protection locked="0"/>
    </xf>
    <xf numFmtId="177" fontId="2" fillId="2" borderId="24" xfId="16" applyNumberFormat="1" applyFont="1" applyFill="1" applyBorder="1" applyAlignment="1" applyProtection="1">
      <alignment vertical="center"/>
      <protection locked="0"/>
    </xf>
    <xf numFmtId="177" fontId="2" fillId="2" borderId="25" xfId="16" applyNumberFormat="1" applyFont="1" applyFill="1" applyBorder="1" applyAlignment="1" applyProtection="1">
      <alignment vertical="center"/>
      <protection locked="0"/>
    </xf>
    <xf numFmtId="177" fontId="2" fillId="2" borderId="26" xfId="16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2" borderId="12" xfId="16" applyNumberFormat="1" applyFont="1" applyFill="1" applyBorder="1" applyAlignment="1" applyProtection="1">
      <alignment horizontal="right" vertical="center"/>
      <protection locked="0"/>
    </xf>
    <xf numFmtId="177" fontId="2" fillId="2" borderId="28" xfId="16" applyNumberFormat="1" applyFont="1" applyFill="1" applyBorder="1" applyAlignment="1" applyProtection="1">
      <alignment horizontal="right" vertical="center"/>
      <protection locked="0"/>
    </xf>
    <xf numFmtId="177" fontId="5" fillId="0" borderId="12" xfId="16" applyNumberFormat="1" applyFont="1" applyBorder="1" applyAlignment="1">
      <alignment horizontal="right" vertical="center"/>
    </xf>
    <xf numFmtId="177" fontId="2" fillId="2" borderId="18" xfId="16" applyNumberFormat="1" applyFont="1" applyFill="1" applyBorder="1" applyAlignment="1" applyProtection="1">
      <alignment horizontal="right" vertical="center"/>
      <protection locked="0"/>
    </xf>
    <xf numFmtId="177" fontId="2" fillId="2" borderId="25" xfId="16" applyNumberFormat="1" applyFont="1" applyFill="1" applyBorder="1" applyAlignment="1" applyProtection="1">
      <alignment horizontal="right" vertical="center"/>
      <protection locked="0"/>
    </xf>
    <xf numFmtId="177" fontId="5" fillId="0" borderId="16" xfId="16" applyNumberFormat="1" applyFont="1" applyFill="1" applyBorder="1" applyAlignment="1" applyProtection="1">
      <alignment horizontal="right" vertical="center"/>
      <protection locked="0"/>
    </xf>
    <xf numFmtId="177" fontId="5" fillId="0" borderId="12" xfId="16" applyNumberFormat="1" applyFont="1" applyFill="1" applyBorder="1" applyAlignment="1">
      <alignment horizontal="right" vertical="center"/>
    </xf>
    <xf numFmtId="177" fontId="5" fillId="0" borderId="22" xfId="16" applyNumberFormat="1" applyFont="1" applyFill="1" applyBorder="1" applyAlignment="1">
      <alignment horizontal="right" vertical="center"/>
    </xf>
    <xf numFmtId="177" fontId="5" fillId="0" borderId="25" xfId="16" applyNumberFormat="1" applyFont="1" applyFill="1" applyBorder="1" applyAlignment="1">
      <alignment horizontal="right" vertical="center"/>
    </xf>
    <xf numFmtId="38" fontId="7" fillId="0" borderId="10" xfId="16" applyFont="1" applyBorder="1" applyAlignment="1">
      <alignment vertical="center" shrinkToFit="1"/>
    </xf>
    <xf numFmtId="179" fontId="9" fillId="0" borderId="0" xfId="0" applyNumberFormat="1" applyFont="1" applyAlignment="1">
      <alignment vertical="center"/>
    </xf>
    <xf numFmtId="38" fontId="2" fillId="0" borderId="0" xfId="16" applyFont="1" applyBorder="1" applyAlignment="1">
      <alignment vertical="center" wrapText="1"/>
    </xf>
    <xf numFmtId="38" fontId="2" fillId="0" borderId="0" xfId="16" applyFont="1" applyBorder="1" applyAlignment="1">
      <alignment vertical="center"/>
    </xf>
    <xf numFmtId="38" fontId="11" fillId="0" borderId="30" xfId="16" applyFont="1" applyBorder="1" applyAlignment="1">
      <alignment vertical="center" wrapText="1"/>
    </xf>
    <xf numFmtId="177" fontId="2" fillId="0" borderId="30" xfId="16" applyNumberFormat="1" applyFont="1" applyBorder="1" applyAlignment="1">
      <alignment vertical="center" shrinkToFit="1"/>
    </xf>
    <xf numFmtId="177" fontId="2" fillId="0" borderId="11" xfId="16" applyNumberFormat="1" applyFont="1" applyFill="1" applyBorder="1" applyAlignment="1">
      <alignment horizontal="center" vertical="center"/>
    </xf>
    <xf numFmtId="177" fontId="2" fillId="0" borderId="12" xfId="16" applyNumberFormat="1" applyFont="1" applyFill="1" applyBorder="1" applyAlignment="1">
      <alignment horizontal="center" vertical="center"/>
    </xf>
    <xf numFmtId="177" fontId="2" fillId="0" borderId="31" xfId="16" applyNumberFormat="1" applyFont="1" applyFill="1" applyBorder="1" applyAlignment="1">
      <alignment horizontal="center" vertical="center"/>
    </xf>
    <xf numFmtId="177" fontId="2" fillId="0" borderId="13" xfId="16" applyNumberFormat="1" applyFont="1" applyFill="1" applyBorder="1" applyAlignment="1">
      <alignment horizontal="center" vertical="center"/>
    </xf>
    <xf numFmtId="177" fontId="2" fillId="2" borderId="31" xfId="16" applyNumberFormat="1" applyFont="1" applyFill="1" applyBorder="1" applyAlignment="1" applyProtection="1">
      <alignment horizontal="right" vertical="center"/>
      <protection locked="0"/>
    </xf>
    <xf numFmtId="177" fontId="2" fillId="2" borderId="31" xfId="16" applyNumberFormat="1" applyFont="1" applyFill="1" applyBorder="1" applyAlignment="1">
      <alignment vertical="center"/>
    </xf>
    <xf numFmtId="177" fontId="5" fillId="0" borderId="31" xfId="16" applyNumberFormat="1" applyFont="1" applyBorder="1" applyAlignment="1">
      <alignment horizontal="right" vertical="center"/>
    </xf>
    <xf numFmtId="177" fontId="2" fillId="2" borderId="20" xfId="16" applyNumberFormat="1" applyFont="1" applyFill="1" applyBorder="1" applyAlignment="1" applyProtection="1">
      <alignment horizontal="right" vertical="center"/>
      <protection locked="0"/>
    </xf>
    <xf numFmtId="177" fontId="5" fillId="0" borderId="31" xfId="16" applyNumberFormat="1" applyFont="1" applyFill="1" applyBorder="1" applyAlignment="1">
      <alignment horizontal="right" vertical="center"/>
    </xf>
    <xf numFmtId="177" fontId="2" fillId="2" borderId="32" xfId="16" applyNumberFormat="1" applyFont="1" applyFill="1" applyBorder="1" applyAlignment="1" applyProtection="1">
      <alignment horizontal="right" vertical="center"/>
      <protection locked="0"/>
    </xf>
    <xf numFmtId="177" fontId="2" fillId="2" borderId="33" xfId="16" applyNumberFormat="1" applyFont="1" applyFill="1" applyBorder="1" applyAlignment="1" applyProtection="1">
      <alignment horizontal="right" vertical="center"/>
      <protection locked="0"/>
    </xf>
    <xf numFmtId="177" fontId="5" fillId="0" borderId="34" xfId="16" applyNumberFormat="1" applyFont="1" applyFill="1" applyBorder="1" applyAlignment="1" applyProtection="1">
      <alignment horizontal="right" vertical="center"/>
      <protection locked="0"/>
    </xf>
    <xf numFmtId="177" fontId="5" fillId="0" borderId="35" xfId="16" applyNumberFormat="1" applyFont="1" applyFill="1" applyBorder="1" applyAlignment="1">
      <alignment horizontal="right" vertical="center"/>
    </xf>
    <xf numFmtId="177" fontId="5" fillId="0" borderId="33" xfId="16" applyNumberFormat="1" applyFont="1" applyFill="1" applyBorder="1" applyAlignment="1">
      <alignment horizontal="right" vertical="center"/>
    </xf>
    <xf numFmtId="38" fontId="2" fillId="0" borderId="36" xfId="16" applyFont="1" applyBorder="1" applyAlignment="1">
      <alignment horizontal="center" vertical="center" textRotation="255"/>
    </xf>
    <xf numFmtId="38" fontId="2" fillId="0" borderId="37" xfId="16" applyFont="1" applyBorder="1" applyAlignment="1">
      <alignment horizontal="center" vertical="center" textRotation="255"/>
    </xf>
    <xf numFmtId="38" fontId="3" fillId="0" borderId="38" xfId="16" applyFont="1" applyBorder="1" applyAlignment="1">
      <alignment vertical="center"/>
    </xf>
    <xf numFmtId="38" fontId="3" fillId="0" borderId="39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3" fillId="0" borderId="40" xfId="16" applyFont="1" applyBorder="1" applyAlignment="1">
      <alignment vertical="center"/>
    </xf>
    <xf numFmtId="38" fontId="3" fillId="0" borderId="41" xfId="16" applyFont="1" applyBorder="1" applyAlignment="1">
      <alignment vertical="center"/>
    </xf>
    <xf numFmtId="38" fontId="6" fillId="0" borderId="0" xfId="16" applyFont="1" applyAlignment="1">
      <alignment vertical="center" wrapText="1"/>
    </xf>
    <xf numFmtId="177" fontId="4" fillId="2" borderId="10" xfId="16" applyNumberFormat="1" applyFont="1" applyFill="1" applyBorder="1" applyAlignment="1">
      <alignment horizontal="center" vertical="center"/>
    </xf>
    <xf numFmtId="177" fontId="7" fillId="2" borderId="10" xfId="16" applyNumberFormat="1" applyFont="1" applyFill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</xdr:row>
      <xdr:rowOff>95250</xdr:rowOff>
    </xdr:from>
    <xdr:to>
      <xdr:col>10</xdr:col>
      <xdr:colOff>523875</xdr:colOff>
      <xdr:row>5</xdr:row>
      <xdr:rowOff>38100</xdr:rowOff>
    </xdr:to>
    <xdr:sp>
      <xdr:nvSpPr>
        <xdr:cNvPr id="1" name="AutoShape 7"/>
        <xdr:cNvSpPr>
          <a:spLocks/>
        </xdr:cNvSpPr>
      </xdr:nvSpPr>
      <xdr:spPr>
        <a:xfrm>
          <a:off x="2286000" y="1162050"/>
          <a:ext cx="352425" cy="190500"/>
        </a:xfrm>
        <a:prstGeom prst="wedgeRoundRectCallout">
          <a:avLst>
            <a:gd name="adj1" fmla="val -91305"/>
            <a:gd name="adj2" fmla="val 1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注４</a:t>
          </a:r>
        </a:p>
      </xdr:txBody>
    </xdr:sp>
    <xdr:clientData/>
  </xdr:twoCellAnchor>
  <xdr:twoCellAnchor>
    <xdr:from>
      <xdr:col>13</xdr:col>
      <xdr:colOff>133350</xdr:colOff>
      <xdr:row>9</xdr:row>
      <xdr:rowOff>180975</xdr:rowOff>
    </xdr:from>
    <xdr:to>
      <xdr:col>13</xdr:col>
      <xdr:colOff>485775</xdr:colOff>
      <xdr:row>10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4133850" y="2486025"/>
          <a:ext cx="352425" cy="190500"/>
        </a:xfrm>
        <a:prstGeom prst="wedgeRoundRectCallout">
          <a:avLst>
            <a:gd name="adj1" fmla="val -117393"/>
            <a:gd name="adj2" fmla="val 21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注７</a:t>
          </a:r>
        </a:p>
      </xdr:txBody>
    </xdr:sp>
    <xdr:clientData/>
  </xdr:twoCellAnchor>
  <xdr:twoCellAnchor>
    <xdr:from>
      <xdr:col>13</xdr:col>
      <xdr:colOff>323850</xdr:colOff>
      <xdr:row>12</xdr:row>
      <xdr:rowOff>47625</xdr:rowOff>
    </xdr:from>
    <xdr:to>
      <xdr:col>14</xdr:col>
      <xdr:colOff>47625</xdr:colOff>
      <xdr:row>12</xdr:row>
      <xdr:rowOff>238125</xdr:rowOff>
    </xdr:to>
    <xdr:sp>
      <xdr:nvSpPr>
        <xdr:cNvPr id="3" name="AutoShape 11"/>
        <xdr:cNvSpPr>
          <a:spLocks/>
        </xdr:cNvSpPr>
      </xdr:nvSpPr>
      <xdr:spPr>
        <a:xfrm>
          <a:off x="4324350" y="3095625"/>
          <a:ext cx="352425" cy="190500"/>
        </a:xfrm>
        <a:prstGeom prst="wedgeRoundRectCallout">
          <a:avLst>
            <a:gd name="adj1" fmla="val -90541"/>
            <a:gd name="adj2" fmla="val -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注８</a:t>
          </a:r>
        </a:p>
      </xdr:txBody>
    </xdr:sp>
    <xdr:clientData/>
  </xdr:twoCellAnchor>
  <xdr:twoCellAnchor>
    <xdr:from>
      <xdr:col>6</xdr:col>
      <xdr:colOff>266700</xdr:colOff>
      <xdr:row>15</xdr:row>
      <xdr:rowOff>57150</xdr:rowOff>
    </xdr:from>
    <xdr:to>
      <xdr:col>9</xdr:col>
      <xdr:colOff>85725</xdr:colOff>
      <xdr:row>16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743075" y="3848100"/>
          <a:ext cx="352425" cy="190500"/>
        </a:xfrm>
        <a:prstGeom prst="wedgeRoundRectCallout">
          <a:avLst>
            <a:gd name="adj1" fmla="val -41893"/>
            <a:gd name="adj2" fmla="val 24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注９</a:t>
          </a:r>
        </a:p>
      </xdr:txBody>
    </xdr:sp>
    <xdr:clientData/>
  </xdr:twoCellAnchor>
  <xdr:twoCellAnchor>
    <xdr:from>
      <xdr:col>6</xdr:col>
      <xdr:colOff>152400</xdr:colOff>
      <xdr:row>2</xdr:row>
      <xdr:rowOff>28575</xdr:rowOff>
    </xdr:from>
    <xdr:to>
      <xdr:col>8</xdr:col>
      <xdr:colOff>76200</xdr:colOff>
      <xdr:row>2</xdr:row>
      <xdr:rowOff>219075</xdr:rowOff>
    </xdr:to>
    <xdr:sp>
      <xdr:nvSpPr>
        <xdr:cNvPr id="5" name="AutoShape 13"/>
        <xdr:cNvSpPr>
          <a:spLocks/>
        </xdr:cNvSpPr>
      </xdr:nvSpPr>
      <xdr:spPr>
        <a:xfrm>
          <a:off x="1628775" y="600075"/>
          <a:ext cx="352425" cy="190500"/>
        </a:xfrm>
        <a:prstGeom prst="wedgeRoundRectCallout">
          <a:avLst>
            <a:gd name="adj1" fmla="val 101064"/>
            <a:gd name="adj2" fmla="val 10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注２</a:t>
          </a:r>
        </a:p>
      </xdr:txBody>
    </xdr:sp>
    <xdr:clientData/>
  </xdr:twoCellAnchor>
  <xdr:twoCellAnchor>
    <xdr:from>
      <xdr:col>17</xdr:col>
      <xdr:colOff>0</xdr:colOff>
      <xdr:row>0</xdr:row>
      <xdr:rowOff>38100</xdr:rowOff>
    </xdr:from>
    <xdr:to>
      <xdr:col>17</xdr:col>
      <xdr:colOff>352425</xdr:colOff>
      <xdr:row>0</xdr:row>
      <xdr:rowOff>228600</xdr:rowOff>
    </xdr:to>
    <xdr:sp>
      <xdr:nvSpPr>
        <xdr:cNvPr id="6" name="AutoShape 14"/>
        <xdr:cNvSpPr>
          <a:spLocks/>
        </xdr:cNvSpPr>
      </xdr:nvSpPr>
      <xdr:spPr>
        <a:xfrm>
          <a:off x="6515100" y="38100"/>
          <a:ext cx="352425" cy="190500"/>
        </a:xfrm>
        <a:prstGeom prst="wedgeRoundRectCallout">
          <a:avLst>
            <a:gd name="adj1" fmla="val -76087"/>
            <a:gd name="adj2" fmla="val 11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注１</a:t>
          </a:r>
        </a:p>
      </xdr:txBody>
    </xdr:sp>
    <xdr:clientData/>
  </xdr:twoCellAnchor>
  <xdr:twoCellAnchor>
    <xdr:from>
      <xdr:col>8</xdr:col>
      <xdr:colOff>85725</xdr:colOff>
      <xdr:row>4</xdr:row>
      <xdr:rowOff>9525</xdr:rowOff>
    </xdr:from>
    <xdr:to>
      <xdr:col>9</xdr:col>
      <xdr:colOff>95250</xdr:colOff>
      <xdr:row>5</xdr:row>
      <xdr:rowOff>228600</xdr:rowOff>
    </xdr:to>
    <xdr:sp>
      <xdr:nvSpPr>
        <xdr:cNvPr id="7" name="AutoShape 15"/>
        <xdr:cNvSpPr>
          <a:spLocks/>
        </xdr:cNvSpPr>
      </xdr:nvSpPr>
      <xdr:spPr>
        <a:xfrm>
          <a:off x="1990725" y="1076325"/>
          <a:ext cx="1143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47625</xdr:rowOff>
    </xdr:from>
    <xdr:to>
      <xdr:col>6</xdr:col>
      <xdr:colOff>228600</xdr:colOff>
      <xdr:row>8</xdr:row>
      <xdr:rowOff>238125</xdr:rowOff>
    </xdr:to>
    <xdr:sp>
      <xdr:nvSpPr>
        <xdr:cNvPr id="8" name="AutoShape 16"/>
        <xdr:cNvSpPr>
          <a:spLocks/>
        </xdr:cNvSpPr>
      </xdr:nvSpPr>
      <xdr:spPr>
        <a:xfrm>
          <a:off x="1571625" y="1609725"/>
          <a:ext cx="1333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142875</xdr:rowOff>
    </xdr:from>
    <xdr:to>
      <xdr:col>9</xdr:col>
      <xdr:colOff>66675</xdr:colOff>
      <xdr:row>9</xdr:row>
      <xdr:rowOff>85725</xdr:rowOff>
    </xdr:to>
    <xdr:sp>
      <xdr:nvSpPr>
        <xdr:cNvPr id="9" name="AutoShape 17"/>
        <xdr:cNvSpPr>
          <a:spLocks/>
        </xdr:cNvSpPr>
      </xdr:nvSpPr>
      <xdr:spPr>
        <a:xfrm>
          <a:off x="1724025" y="2200275"/>
          <a:ext cx="352425" cy="190500"/>
        </a:xfrm>
        <a:prstGeom prst="wedgeRoundRectCallout">
          <a:avLst>
            <a:gd name="adj1" fmla="val -39189"/>
            <a:gd name="adj2" fmla="val -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注５</a:t>
          </a:r>
        </a:p>
      </xdr:txBody>
    </xdr:sp>
    <xdr:clientData/>
  </xdr:twoCellAnchor>
  <xdr:twoCellAnchor>
    <xdr:from>
      <xdr:col>11</xdr:col>
      <xdr:colOff>609600</xdr:colOff>
      <xdr:row>2</xdr:row>
      <xdr:rowOff>180975</xdr:rowOff>
    </xdr:from>
    <xdr:to>
      <xdr:col>13</xdr:col>
      <xdr:colOff>38100</xdr:colOff>
      <xdr:row>22</xdr:row>
      <xdr:rowOff>9525</xdr:rowOff>
    </xdr:to>
    <xdr:sp>
      <xdr:nvSpPr>
        <xdr:cNvPr id="10" name="Rectangle 19"/>
        <xdr:cNvSpPr>
          <a:spLocks/>
        </xdr:cNvSpPr>
      </xdr:nvSpPr>
      <xdr:spPr>
        <a:xfrm>
          <a:off x="3352800" y="752475"/>
          <a:ext cx="685800" cy="47815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238125</xdr:rowOff>
    </xdr:from>
    <xdr:to>
      <xdr:col>13</xdr:col>
      <xdr:colOff>447675</xdr:colOff>
      <xdr:row>8</xdr:row>
      <xdr:rowOff>238125</xdr:rowOff>
    </xdr:to>
    <xdr:sp>
      <xdr:nvSpPr>
        <xdr:cNvPr id="11" name="AutoShape 20"/>
        <xdr:cNvSpPr>
          <a:spLocks/>
        </xdr:cNvSpPr>
      </xdr:nvSpPr>
      <xdr:spPr>
        <a:xfrm>
          <a:off x="4095750" y="2047875"/>
          <a:ext cx="352425" cy="247650"/>
        </a:xfrm>
        <a:prstGeom prst="wedgeRoundRectCallout">
          <a:avLst>
            <a:gd name="adj1" fmla="val -110870"/>
            <a:gd name="adj2" fmla="val 59092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注６</a:t>
          </a:r>
        </a:p>
      </xdr:txBody>
    </xdr:sp>
    <xdr:clientData/>
  </xdr:twoCellAnchor>
  <xdr:twoCellAnchor>
    <xdr:from>
      <xdr:col>6</xdr:col>
      <xdr:colOff>200025</xdr:colOff>
      <xdr:row>16</xdr:row>
      <xdr:rowOff>28575</xdr:rowOff>
    </xdr:from>
    <xdr:to>
      <xdr:col>6</xdr:col>
      <xdr:colOff>295275</xdr:colOff>
      <xdr:row>18</xdr:row>
      <xdr:rowOff>200025</xdr:rowOff>
    </xdr:to>
    <xdr:sp>
      <xdr:nvSpPr>
        <xdr:cNvPr id="12" name="AutoShape 21"/>
        <xdr:cNvSpPr>
          <a:spLocks/>
        </xdr:cNvSpPr>
      </xdr:nvSpPr>
      <xdr:spPr>
        <a:xfrm>
          <a:off x="1676400" y="4067175"/>
          <a:ext cx="9525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38100</xdr:rowOff>
    </xdr:from>
    <xdr:to>
      <xdr:col>13</xdr:col>
      <xdr:colOff>152400</xdr:colOff>
      <xdr:row>13</xdr:row>
      <xdr:rowOff>209550</xdr:rowOff>
    </xdr:to>
    <xdr:sp>
      <xdr:nvSpPr>
        <xdr:cNvPr id="13" name="AutoShape 22"/>
        <xdr:cNvSpPr>
          <a:spLocks/>
        </xdr:cNvSpPr>
      </xdr:nvSpPr>
      <xdr:spPr>
        <a:xfrm>
          <a:off x="3838575" y="2838450"/>
          <a:ext cx="3143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28575</xdr:rowOff>
    </xdr:from>
    <xdr:to>
      <xdr:col>13</xdr:col>
      <xdr:colOff>504825</xdr:colOff>
      <xdr:row>2</xdr:row>
      <xdr:rowOff>219075</xdr:rowOff>
    </xdr:to>
    <xdr:sp>
      <xdr:nvSpPr>
        <xdr:cNvPr id="14" name="AutoShape 23"/>
        <xdr:cNvSpPr>
          <a:spLocks/>
        </xdr:cNvSpPr>
      </xdr:nvSpPr>
      <xdr:spPr>
        <a:xfrm>
          <a:off x="4152900" y="600075"/>
          <a:ext cx="352425" cy="190500"/>
        </a:xfrm>
        <a:prstGeom prst="wedgeRoundRectCallout">
          <a:avLst>
            <a:gd name="adj1" fmla="val -115217"/>
            <a:gd name="adj2" fmla="val 102000"/>
          </a:avLst>
        </a:prstGeom>
        <a:solidFill>
          <a:srgbClr val="FFFFFF"/>
        </a:solidFill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24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9.5" customHeight="1"/>
  <cols>
    <col min="1" max="3" width="2.7109375" style="1" customWidth="1"/>
    <col min="4" max="4" width="6.42187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1.57421875" style="1" customWidth="1"/>
    <col min="11" max="11" width="9.421875" style="1" customWidth="1"/>
    <col min="12" max="17" width="9.421875" style="15" customWidth="1"/>
    <col min="18" max="31" width="9.421875" style="1" customWidth="1"/>
    <col min="32" max="16384" width="9.140625" style="1" customWidth="1"/>
  </cols>
  <sheetData>
    <row r="1" spans="1:17" ht="19.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33"/>
      <c r="L1" s="14"/>
      <c r="M1" s="14"/>
      <c r="N1" s="14"/>
      <c r="O1" s="14"/>
      <c r="P1" s="14"/>
      <c r="Q1" s="14"/>
    </row>
    <row r="2" spans="1:31" ht="24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67" t="s">
        <v>32</v>
      </c>
      <c r="L2" s="98"/>
      <c r="M2" s="98"/>
      <c r="N2" s="14"/>
      <c r="O2" s="44" t="s">
        <v>33</v>
      </c>
      <c r="P2" s="99"/>
      <c r="Q2" s="99"/>
      <c r="U2" s="37"/>
      <c r="Z2" s="37"/>
      <c r="AE2" s="37"/>
    </row>
    <row r="3" spans="12:31" ht="19.5" customHeight="1">
      <c r="L3" s="16"/>
      <c r="M3" s="16"/>
      <c r="N3" s="16"/>
      <c r="O3" s="16"/>
      <c r="P3" s="16"/>
      <c r="Q3" s="16"/>
      <c r="R3" s="16"/>
      <c r="S3" s="16"/>
      <c r="T3" s="37"/>
      <c r="U3" s="37" t="s">
        <v>26</v>
      </c>
      <c r="V3" s="16"/>
      <c r="W3" s="16"/>
      <c r="X3" s="16"/>
      <c r="Y3" s="16"/>
      <c r="Z3" s="16"/>
      <c r="AA3" s="16"/>
      <c r="AB3" s="16"/>
      <c r="AC3" s="16"/>
      <c r="AD3" s="16"/>
      <c r="AE3" s="37" t="s">
        <v>26</v>
      </c>
    </row>
    <row r="4" spans="1:31" ht="19.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73" t="s">
        <v>11</v>
      </c>
      <c r="L4" s="74" t="s">
        <v>12</v>
      </c>
      <c r="M4" s="75" t="s">
        <v>13</v>
      </c>
      <c r="N4" s="74" t="s">
        <v>14</v>
      </c>
      <c r="O4" s="74" t="s">
        <v>15</v>
      </c>
      <c r="P4" s="74" t="s">
        <v>16</v>
      </c>
      <c r="Q4" s="75" t="s">
        <v>17</v>
      </c>
      <c r="R4" s="74" t="s">
        <v>18</v>
      </c>
      <c r="S4" s="74" t="s">
        <v>19</v>
      </c>
      <c r="T4" s="74" t="s">
        <v>20</v>
      </c>
      <c r="U4" s="74" t="s">
        <v>60</v>
      </c>
      <c r="V4" s="73" t="s">
        <v>21</v>
      </c>
      <c r="W4" s="74" t="s">
        <v>22</v>
      </c>
      <c r="X4" s="74" t="s">
        <v>23</v>
      </c>
      <c r="Y4" s="75" t="s">
        <v>24</v>
      </c>
      <c r="Z4" s="74" t="s">
        <v>25</v>
      </c>
      <c r="AA4" s="74" t="s">
        <v>56</v>
      </c>
      <c r="AB4" s="74" t="s">
        <v>58</v>
      </c>
      <c r="AC4" s="74" t="s">
        <v>61</v>
      </c>
      <c r="AD4" s="74" t="s">
        <v>62</v>
      </c>
      <c r="AE4" s="76" t="s">
        <v>63</v>
      </c>
    </row>
    <row r="5" spans="1:31" ht="19.5" customHeight="1">
      <c r="A5" s="11"/>
      <c r="B5" s="93" t="s">
        <v>31</v>
      </c>
      <c r="C5" s="94"/>
      <c r="D5" s="94"/>
      <c r="E5" s="94"/>
      <c r="F5" s="94"/>
      <c r="G5" s="94"/>
      <c r="H5" s="94"/>
      <c r="I5" s="94"/>
      <c r="J5" s="94"/>
      <c r="K5" s="45"/>
      <c r="L5" s="46"/>
      <c r="M5" s="46"/>
      <c r="N5" s="46"/>
      <c r="O5" s="46"/>
      <c r="P5" s="46"/>
      <c r="Q5" s="58"/>
      <c r="R5" s="58"/>
      <c r="S5" s="58"/>
      <c r="T5" s="58"/>
      <c r="U5" s="77"/>
      <c r="V5" s="46"/>
      <c r="W5" s="46"/>
      <c r="X5" s="46"/>
      <c r="Y5" s="46"/>
      <c r="Z5" s="46"/>
      <c r="AA5" s="46"/>
      <c r="AB5" s="46"/>
      <c r="AC5" s="46"/>
      <c r="AD5" s="46"/>
      <c r="AE5" s="47"/>
    </row>
    <row r="6" spans="1:31" ht="19.5" customHeight="1">
      <c r="A6" s="11"/>
      <c r="B6" s="93" t="s">
        <v>3</v>
      </c>
      <c r="C6" s="94"/>
      <c r="D6" s="94"/>
      <c r="E6" s="94"/>
      <c r="F6" s="94"/>
      <c r="G6" s="94"/>
      <c r="H6" s="94"/>
      <c r="I6" s="94"/>
      <c r="J6" s="94"/>
      <c r="K6" s="45"/>
      <c r="L6" s="46"/>
      <c r="M6" s="46"/>
      <c r="N6" s="46"/>
      <c r="O6" s="46"/>
      <c r="P6" s="46"/>
      <c r="Q6" s="58"/>
      <c r="R6" s="58"/>
      <c r="S6" s="58"/>
      <c r="T6" s="58"/>
      <c r="U6" s="77"/>
      <c r="V6" s="46"/>
      <c r="W6" s="46"/>
      <c r="X6" s="46"/>
      <c r="Y6" s="46"/>
      <c r="Z6" s="46"/>
      <c r="AA6" s="46"/>
      <c r="AB6" s="46"/>
      <c r="AC6" s="46"/>
      <c r="AD6" s="46"/>
      <c r="AE6" s="47"/>
    </row>
    <row r="7" spans="1:31" ht="19.5" customHeight="1">
      <c r="A7" s="11"/>
      <c r="B7" s="93"/>
      <c r="C7" s="94"/>
      <c r="D7" s="94"/>
      <c r="E7" s="94"/>
      <c r="F7" s="94"/>
      <c r="G7" s="94"/>
      <c r="H7" s="94"/>
      <c r="I7" s="94"/>
      <c r="J7" s="94"/>
      <c r="K7" s="45"/>
      <c r="L7" s="46"/>
      <c r="M7" s="46"/>
      <c r="N7" s="46"/>
      <c r="O7" s="46"/>
      <c r="P7" s="46"/>
      <c r="Q7" s="46"/>
      <c r="R7" s="46"/>
      <c r="S7" s="46"/>
      <c r="T7" s="46"/>
      <c r="U7" s="78"/>
      <c r="V7" s="46"/>
      <c r="W7" s="46"/>
      <c r="X7" s="46"/>
      <c r="Y7" s="46"/>
      <c r="Z7" s="46"/>
      <c r="AA7" s="46"/>
      <c r="AB7" s="46"/>
      <c r="AC7" s="46"/>
      <c r="AD7" s="46"/>
      <c r="AE7" s="47"/>
    </row>
    <row r="8" spans="1:31" ht="19.5" customHeight="1">
      <c r="A8" s="11"/>
      <c r="B8" s="93"/>
      <c r="C8" s="94"/>
      <c r="D8" s="94"/>
      <c r="E8" s="94"/>
      <c r="F8" s="94"/>
      <c r="G8" s="94"/>
      <c r="H8" s="94"/>
      <c r="I8" s="94"/>
      <c r="J8" s="94"/>
      <c r="K8" s="45"/>
      <c r="L8" s="46"/>
      <c r="M8" s="46"/>
      <c r="N8" s="46"/>
      <c r="O8" s="46"/>
      <c r="P8" s="46"/>
      <c r="Q8" s="46"/>
      <c r="R8" s="46"/>
      <c r="S8" s="46"/>
      <c r="T8" s="46"/>
      <c r="U8" s="78"/>
      <c r="V8" s="46"/>
      <c r="W8" s="46"/>
      <c r="X8" s="46"/>
      <c r="Y8" s="46"/>
      <c r="Z8" s="46"/>
      <c r="AA8" s="46"/>
      <c r="AB8" s="46"/>
      <c r="AC8" s="46"/>
      <c r="AD8" s="46"/>
      <c r="AE8" s="47"/>
    </row>
    <row r="9" spans="1:31" ht="19.5" customHeight="1">
      <c r="A9" s="11"/>
      <c r="B9" s="93"/>
      <c r="C9" s="94"/>
      <c r="D9" s="94"/>
      <c r="E9" s="94"/>
      <c r="F9" s="94"/>
      <c r="G9" s="94"/>
      <c r="H9" s="94"/>
      <c r="I9" s="94"/>
      <c r="J9" s="94"/>
      <c r="K9" s="45"/>
      <c r="L9" s="46"/>
      <c r="M9" s="46"/>
      <c r="N9" s="46"/>
      <c r="O9" s="46"/>
      <c r="P9" s="46"/>
      <c r="Q9" s="46"/>
      <c r="R9" s="46"/>
      <c r="S9" s="46"/>
      <c r="T9" s="46"/>
      <c r="U9" s="78"/>
      <c r="V9" s="46"/>
      <c r="W9" s="46"/>
      <c r="X9" s="46"/>
      <c r="Y9" s="46"/>
      <c r="Z9" s="46"/>
      <c r="AA9" s="46"/>
      <c r="AB9" s="46"/>
      <c r="AC9" s="46"/>
      <c r="AD9" s="46"/>
      <c r="AE9" s="47"/>
    </row>
    <row r="10" spans="1:31" ht="19.5" customHeight="1">
      <c r="A10" s="91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17">
        <f aca="true" t="shared" si="0" ref="K10:AE10">SUM(K5:K9)</f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60">
        <f t="shared" si="0"/>
        <v>0</v>
      </c>
      <c r="R10" s="60">
        <f t="shared" si="0"/>
        <v>0</v>
      </c>
      <c r="S10" s="60">
        <f t="shared" si="0"/>
        <v>0</v>
      </c>
      <c r="T10" s="60">
        <f t="shared" si="0"/>
        <v>0</v>
      </c>
      <c r="U10" s="79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9">
        <f t="shared" si="0"/>
        <v>0</v>
      </c>
    </row>
    <row r="11" spans="1:31" ht="19.5" customHeight="1">
      <c r="A11" s="11"/>
      <c r="B11" s="7" t="s">
        <v>1</v>
      </c>
      <c r="C11" s="10"/>
      <c r="D11" s="9"/>
      <c r="E11" s="10"/>
      <c r="F11" s="10"/>
      <c r="G11" s="10"/>
      <c r="H11" s="10"/>
      <c r="I11" s="10"/>
      <c r="J11" s="10"/>
      <c r="K11" s="31"/>
      <c r="L11" s="58"/>
      <c r="M11" s="29"/>
      <c r="N11" s="58"/>
      <c r="O11" s="58"/>
      <c r="P11" s="58"/>
      <c r="Q11" s="58"/>
      <c r="R11" s="58"/>
      <c r="S11" s="58"/>
      <c r="T11" s="58"/>
      <c r="U11" s="77"/>
      <c r="V11" s="29"/>
      <c r="W11" s="29"/>
      <c r="X11" s="29"/>
      <c r="Y11" s="29"/>
      <c r="Z11" s="29"/>
      <c r="AA11" s="29"/>
      <c r="AB11" s="29"/>
      <c r="AC11" s="29"/>
      <c r="AD11" s="29"/>
      <c r="AE11" s="20"/>
    </row>
    <row r="12" spans="1:31" ht="19.5" customHeight="1">
      <c r="A12" s="11"/>
      <c r="B12" s="7" t="s">
        <v>30</v>
      </c>
      <c r="C12" s="10"/>
      <c r="D12" s="9"/>
      <c r="E12" s="10"/>
      <c r="F12" s="10"/>
      <c r="G12" s="10"/>
      <c r="H12" s="10"/>
      <c r="I12" s="10"/>
      <c r="J12" s="10"/>
      <c r="K12" s="31"/>
      <c r="L12" s="58"/>
      <c r="M12" s="58"/>
      <c r="N12" s="58"/>
      <c r="O12" s="58"/>
      <c r="P12" s="58"/>
      <c r="Q12" s="58"/>
      <c r="R12" s="58"/>
      <c r="S12" s="58"/>
      <c r="T12" s="58"/>
      <c r="U12" s="77"/>
      <c r="V12" s="29"/>
      <c r="W12" s="29"/>
      <c r="X12" s="29"/>
      <c r="Y12" s="29"/>
      <c r="Z12" s="29"/>
      <c r="AA12" s="29"/>
      <c r="AB12" s="29"/>
      <c r="AC12" s="29"/>
      <c r="AD12" s="29"/>
      <c r="AE12" s="20"/>
    </row>
    <row r="13" spans="1:31" ht="19.5" customHeight="1">
      <c r="A13" s="11"/>
      <c r="B13" s="7" t="s">
        <v>2</v>
      </c>
      <c r="C13" s="10"/>
      <c r="D13" s="9"/>
      <c r="E13" s="10"/>
      <c r="F13" s="10"/>
      <c r="G13" s="10"/>
      <c r="H13" s="10"/>
      <c r="I13" s="10"/>
      <c r="J13" s="10"/>
      <c r="K13" s="31"/>
      <c r="L13" s="58"/>
      <c r="M13" s="58"/>
      <c r="N13" s="58"/>
      <c r="O13" s="58"/>
      <c r="P13" s="58"/>
      <c r="Q13" s="58"/>
      <c r="R13" s="58"/>
      <c r="S13" s="58"/>
      <c r="T13" s="58"/>
      <c r="U13" s="77"/>
      <c r="V13" s="29"/>
      <c r="W13" s="29"/>
      <c r="X13" s="29"/>
      <c r="Y13" s="29"/>
      <c r="Z13" s="29"/>
      <c r="AA13" s="29"/>
      <c r="AB13" s="29"/>
      <c r="AC13" s="29"/>
      <c r="AD13" s="29"/>
      <c r="AE13" s="20"/>
    </row>
    <row r="14" spans="1:31" ht="19.5" customHeight="1">
      <c r="A14" s="11"/>
      <c r="B14" s="36"/>
      <c r="C14" s="34" t="s">
        <v>0</v>
      </c>
      <c r="D14" s="35"/>
      <c r="E14" s="6"/>
      <c r="F14" s="6"/>
      <c r="G14" s="6"/>
      <c r="H14" s="6"/>
      <c r="I14" s="6"/>
      <c r="J14" s="6"/>
      <c r="K14" s="48"/>
      <c r="L14" s="59"/>
      <c r="M14" s="59"/>
      <c r="N14" s="59"/>
      <c r="O14" s="59"/>
      <c r="P14" s="59"/>
      <c r="Q14" s="59"/>
      <c r="R14" s="59"/>
      <c r="S14" s="59"/>
      <c r="T14" s="59"/>
      <c r="U14" s="80"/>
      <c r="V14" s="49"/>
      <c r="W14" s="49"/>
      <c r="X14" s="49"/>
      <c r="Y14" s="49"/>
      <c r="Z14" s="49"/>
      <c r="AA14" s="49"/>
      <c r="AB14" s="49"/>
      <c r="AC14" s="49"/>
      <c r="AD14" s="49"/>
      <c r="AE14" s="50"/>
    </row>
    <row r="15" spans="1:31" ht="19.5" customHeight="1">
      <c r="A15" s="91" t="s">
        <v>28</v>
      </c>
      <c r="B15" s="92"/>
      <c r="C15" s="92"/>
      <c r="D15" s="92"/>
      <c r="E15" s="92"/>
      <c r="F15" s="92"/>
      <c r="G15" s="92"/>
      <c r="H15" s="92"/>
      <c r="I15" s="92"/>
      <c r="J15" s="92"/>
      <c r="K15" s="22">
        <f>SUM(K11,K12,K13)</f>
        <v>0</v>
      </c>
      <c r="L15" s="60">
        <f>SUM(L11,L12,L13)</f>
        <v>0</v>
      </c>
      <c r="M15" s="60">
        <f aca="true" t="shared" si="1" ref="M15:AE15">SUM(M11,M12,M13)</f>
        <v>0</v>
      </c>
      <c r="N15" s="60">
        <f t="shared" si="1"/>
        <v>0</v>
      </c>
      <c r="O15" s="60">
        <f t="shared" si="1"/>
        <v>0</v>
      </c>
      <c r="P15" s="60">
        <f t="shared" si="1"/>
        <v>0</v>
      </c>
      <c r="Q15" s="60">
        <f t="shared" si="1"/>
        <v>0</v>
      </c>
      <c r="R15" s="60">
        <f t="shared" si="1"/>
        <v>0</v>
      </c>
      <c r="S15" s="60">
        <f t="shared" si="1"/>
        <v>0</v>
      </c>
      <c r="T15" s="60">
        <f t="shared" si="1"/>
        <v>0</v>
      </c>
      <c r="U15" s="79">
        <f t="shared" si="1"/>
        <v>0</v>
      </c>
      <c r="V15" s="23">
        <f t="shared" si="1"/>
        <v>0</v>
      </c>
      <c r="W15" s="23">
        <f t="shared" si="1"/>
        <v>0</v>
      </c>
      <c r="X15" s="23">
        <f t="shared" si="1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4">
        <f t="shared" si="1"/>
        <v>0</v>
      </c>
    </row>
    <row r="16" spans="1:31" ht="19.5" customHeight="1">
      <c r="A16" s="91" t="s">
        <v>29</v>
      </c>
      <c r="B16" s="92"/>
      <c r="C16" s="92"/>
      <c r="D16" s="92"/>
      <c r="E16" s="92"/>
      <c r="F16" s="92"/>
      <c r="G16" s="92"/>
      <c r="H16" s="92"/>
      <c r="I16" s="92"/>
      <c r="J16" s="92"/>
      <c r="K16" s="22">
        <f>K10-K15</f>
        <v>0</v>
      </c>
      <c r="L16" s="64">
        <f aca="true" t="shared" si="2" ref="L16:AE16">L10-L15</f>
        <v>0</v>
      </c>
      <c r="M16" s="64">
        <f t="shared" si="2"/>
        <v>0</v>
      </c>
      <c r="N16" s="64">
        <f t="shared" si="2"/>
        <v>0</v>
      </c>
      <c r="O16" s="64">
        <f t="shared" si="2"/>
        <v>0</v>
      </c>
      <c r="P16" s="64">
        <f t="shared" si="2"/>
        <v>0</v>
      </c>
      <c r="Q16" s="64">
        <f t="shared" si="2"/>
        <v>0</v>
      </c>
      <c r="R16" s="64">
        <f t="shared" si="2"/>
        <v>0</v>
      </c>
      <c r="S16" s="64">
        <f t="shared" si="2"/>
        <v>0</v>
      </c>
      <c r="T16" s="64">
        <f t="shared" si="2"/>
        <v>0</v>
      </c>
      <c r="U16" s="81">
        <f t="shared" si="2"/>
        <v>0</v>
      </c>
      <c r="V16" s="23">
        <f t="shared" si="2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0</v>
      </c>
      <c r="AE16" s="24">
        <f t="shared" si="2"/>
        <v>0</v>
      </c>
    </row>
    <row r="17" spans="1:31" ht="19.5" customHeight="1">
      <c r="A17" s="87" t="s">
        <v>4</v>
      </c>
      <c r="B17" s="2" t="s">
        <v>5</v>
      </c>
      <c r="C17" s="2"/>
      <c r="D17" s="3"/>
      <c r="E17" s="3"/>
      <c r="F17" s="3"/>
      <c r="G17" s="3"/>
      <c r="H17" s="3"/>
      <c r="I17" s="3"/>
      <c r="J17" s="3"/>
      <c r="K17" s="48"/>
      <c r="L17" s="59"/>
      <c r="M17" s="59"/>
      <c r="N17" s="59"/>
      <c r="O17" s="59"/>
      <c r="P17" s="59"/>
      <c r="Q17" s="59"/>
      <c r="R17" s="59"/>
      <c r="S17" s="59"/>
      <c r="T17" s="59"/>
      <c r="U17" s="80"/>
      <c r="V17" s="49"/>
      <c r="W17" s="49"/>
      <c r="X17" s="49"/>
      <c r="Y17" s="49"/>
      <c r="Z17" s="49"/>
      <c r="AA17" s="49"/>
      <c r="AB17" s="49"/>
      <c r="AC17" s="49"/>
      <c r="AD17" s="49"/>
      <c r="AE17" s="50"/>
    </row>
    <row r="18" spans="1:31" ht="19.5" customHeight="1">
      <c r="A18" s="88"/>
      <c r="B18" s="2" t="s">
        <v>6</v>
      </c>
      <c r="C18" s="2"/>
      <c r="D18" s="3"/>
      <c r="E18" s="3"/>
      <c r="F18" s="3"/>
      <c r="G18" s="3"/>
      <c r="H18" s="3"/>
      <c r="I18" s="3"/>
      <c r="J18" s="3"/>
      <c r="K18" s="32"/>
      <c r="L18" s="61"/>
      <c r="M18" s="61"/>
      <c r="N18" s="61"/>
      <c r="O18" s="61"/>
      <c r="P18" s="61"/>
      <c r="Q18" s="61"/>
      <c r="R18" s="61"/>
      <c r="S18" s="61"/>
      <c r="T18" s="61"/>
      <c r="U18" s="82"/>
      <c r="V18" s="30"/>
      <c r="W18" s="30"/>
      <c r="X18" s="30"/>
      <c r="Y18" s="30"/>
      <c r="Z18" s="30"/>
      <c r="AA18" s="30"/>
      <c r="AB18" s="30"/>
      <c r="AC18" s="30"/>
      <c r="AD18" s="30"/>
      <c r="AE18" s="21"/>
    </row>
    <row r="19" spans="1:31" ht="19.5" customHeight="1">
      <c r="A19" s="88"/>
      <c r="B19" s="4" t="s">
        <v>7</v>
      </c>
      <c r="C19" s="4"/>
      <c r="D19" s="5"/>
      <c r="E19" s="5"/>
      <c r="F19" s="5"/>
      <c r="G19" s="5"/>
      <c r="H19" s="5"/>
      <c r="I19" s="5"/>
      <c r="J19" s="5"/>
      <c r="K19" s="51"/>
      <c r="L19" s="62"/>
      <c r="M19" s="62"/>
      <c r="N19" s="62"/>
      <c r="O19" s="62"/>
      <c r="P19" s="62"/>
      <c r="Q19" s="62"/>
      <c r="R19" s="62"/>
      <c r="S19" s="62"/>
      <c r="T19" s="62"/>
      <c r="U19" s="83"/>
      <c r="V19" s="52"/>
      <c r="W19" s="52"/>
      <c r="X19" s="52"/>
      <c r="Y19" s="52"/>
      <c r="Z19" s="52"/>
      <c r="AA19" s="52"/>
      <c r="AB19" s="52"/>
      <c r="AC19" s="52"/>
      <c r="AD19" s="52"/>
      <c r="AE19" s="53"/>
    </row>
    <row r="20" spans="1:31" ht="19.5" customHeight="1" thickBot="1">
      <c r="A20" s="88"/>
      <c r="B20" s="89" t="s">
        <v>8</v>
      </c>
      <c r="C20" s="90"/>
      <c r="D20" s="90"/>
      <c r="E20" s="90"/>
      <c r="F20" s="90"/>
      <c r="G20" s="90"/>
      <c r="H20" s="90"/>
      <c r="I20" s="90"/>
      <c r="J20" s="90"/>
      <c r="K20" s="25">
        <f>K17-K18-K19</f>
        <v>0</v>
      </c>
      <c r="L20" s="63">
        <f>L17-L18-L19</f>
        <v>0</v>
      </c>
      <c r="M20" s="63">
        <f aca="true" t="shared" si="3" ref="M20:AE20">M17-M18-M19</f>
        <v>0</v>
      </c>
      <c r="N20" s="63">
        <f t="shared" si="3"/>
        <v>0</v>
      </c>
      <c r="O20" s="63">
        <f t="shared" si="3"/>
        <v>0</v>
      </c>
      <c r="P20" s="63">
        <f t="shared" si="3"/>
        <v>0</v>
      </c>
      <c r="Q20" s="63">
        <f t="shared" si="3"/>
        <v>0</v>
      </c>
      <c r="R20" s="63">
        <f t="shared" si="3"/>
        <v>0</v>
      </c>
      <c r="S20" s="63">
        <f t="shared" si="3"/>
        <v>0</v>
      </c>
      <c r="T20" s="63">
        <f t="shared" si="3"/>
        <v>0</v>
      </c>
      <c r="U20" s="84">
        <f t="shared" si="3"/>
        <v>0</v>
      </c>
      <c r="V20" s="26">
        <f t="shared" si="3"/>
        <v>0</v>
      </c>
      <c r="W20" s="26">
        <f t="shared" si="3"/>
        <v>0</v>
      </c>
      <c r="X20" s="26">
        <f t="shared" si="3"/>
        <v>0</v>
      </c>
      <c r="Y20" s="26">
        <f t="shared" si="3"/>
        <v>0</v>
      </c>
      <c r="Z20" s="26">
        <f t="shared" si="3"/>
        <v>0</v>
      </c>
      <c r="AA20" s="26">
        <f t="shared" si="3"/>
        <v>0</v>
      </c>
      <c r="AB20" s="26">
        <f t="shared" si="3"/>
        <v>0</v>
      </c>
      <c r="AC20" s="26">
        <f t="shared" si="3"/>
        <v>0</v>
      </c>
      <c r="AD20" s="26">
        <f t="shared" si="3"/>
        <v>0</v>
      </c>
      <c r="AE20" s="27">
        <f t="shared" si="3"/>
        <v>0</v>
      </c>
    </row>
    <row r="21" spans="1:31" ht="19.5" customHeight="1" thickBot="1">
      <c r="A21" s="95" t="s">
        <v>9</v>
      </c>
      <c r="B21" s="96"/>
      <c r="C21" s="96"/>
      <c r="D21" s="96"/>
      <c r="E21" s="96"/>
      <c r="F21" s="96"/>
      <c r="G21" s="96"/>
      <c r="H21" s="96"/>
      <c r="I21" s="96"/>
      <c r="J21" s="96"/>
      <c r="K21" s="38">
        <f>K16+K20</f>
        <v>0</v>
      </c>
      <c r="L21" s="65">
        <f>L16+L20</f>
        <v>0</v>
      </c>
      <c r="M21" s="65">
        <f aca="true" t="shared" si="4" ref="M21:AE21">M16+M20</f>
        <v>0</v>
      </c>
      <c r="N21" s="65">
        <f t="shared" si="4"/>
        <v>0</v>
      </c>
      <c r="O21" s="65">
        <f t="shared" si="4"/>
        <v>0</v>
      </c>
      <c r="P21" s="65">
        <f t="shared" si="4"/>
        <v>0</v>
      </c>
      <c r="Q21" s="65">
        <f t="shared" si="4"/>
        <v>0</v>
      </c>
      <c r="R21" s="65">
        <f t="shared" si="4"/>
        <v>0</v>
      </c>
      <c r="S21" s="65">
        <f t="shared" si="4"/>
        <v>0</v>
      </c>
      <c r="T21" s="65">
        <f t="shared" si="4"/>
        <v>0</v>
      </c>
      <c r="U21" s="85">
        <f t="shared" si="4"/>
        <v>0</v>
      </c>
      <c r="V21" s="39">
        <f t="shared" si="4"/>
        <v>0</v>
      </c>
      <c r="W21" s="39">
        <f t="shared" si="4"/>
        <v>0</v>
      </c>
      <c r="X21" s="39">
        <f t="shared" si="4"/>
        <v>0</v>
      </c>
      <c r="Y21" s="39">
        <f t="shared" si="4"/>
        <v>0</v>
      </c>
      <c r="Z21" s="39">
        <f t="shared" si="4"/>
        <v>0</v>
      </c>
      <c r="AA21" s="39">
        <f t="shared" si="4"/>
        <v>0</v>
      </c>
      <c r="AB21" s="39">
        <f t="shared" si="4"/>
        <v>0</v>
      </c>
      <c r="AC21" s="39">
        <f t="shared" si="4"/>
        <v>0</v>
      </c>
      <c r="AD21" s="39">
        <f t="shared" si="4"/>
        <v>0</v>
      </c>
      <c r="AE21" s="40">
        <f t="shared" si="4"/>
        <v>0</v>
      </c>
    </row>
    <row r="22" spans="1:31" ht="19.5" customHeight="1">
      <c r="A22" s="12" t="s">
        <v>10</v>
      </c>
      <c r="B22" s="13"/>
      <c r="C22" s="13"/>
      <c r="D22" s="28"/>
      <c r="E22" s="28"/>
      <c r="F22" s="28"/>
      <c r="G22" s="28"/>
      <c r="H22" s="28"/>
      <c r="I22" s="28"/>
      <c r="J22" s="28"/>
      <c r="K22" s="41">
        <f>K21</f>
        <v>0</v>
      </c>
      <c r="L22" s="66">
        <f>L21+K22</f>
        <v>0</v>
      </c>
      <c r="M22" s="66">
        <f aca="true" t="shared" si="5" ref="M22:AE22">M21+L22</f>
        <v>0</v>
      </c>
      <c r="N22" s="66">
        <f t="shared" si="5"/>
        <v>0</v>
      </c>
      <c r="O22" s="66">
        <f t="shared" si="5"/>
        <v>0</v>
      </c>
      <c r="P22" s="66">
        <f t="shared" si="5"/>
        <v>0</v>
      </c>
      <c r="Q22" s="66">
        <f t="shared" si="5"/>
        <v>0</v>
      </c>
      <c r="R22" s="66">
        <f t="shared" si="5"/>
        <v>0</v>
      </c>
      <c r="S22" s="66">
        <f t="shared" si="5"/>
        <v>0</v>
      </c>
      <c r="T22" s="66">
        <f t="shared" si="5"/>
        <v>0</v>
      </c>
      <c r="U22" s="86">
        <f t="shared" si="5"/>
        <v>0</v>
      </c>
      <c r="V22" s="42">
        <f t="shared" si="5"/>
        <v>0</v>
      </c>
      <c r="W22" s="42">
        <f t="shared" si="5"/>
        <v>0</v>
      </c>
      <c r="X22" s="42">
        <f t="shared" si="5"/>
        <v>0</v>
      </c>
      <c r="Y22" s="42">
        <f t="shared" si="5"/>
        <v>0</v>
      </c>
      <c r="Z22" s="42">
        <f t="shared" si="5"/>
        <v>0</v>
      </c>
      <c r="AA22" s="42">
        <f t="shared" si="5"/>
        <v>0</v>
      </c>
      <c r="AB22" s="42">
        <f t="shared" si="5"/>
        <v>0</v>
      </c>
      <c r="AC22" s="42">
        <f t="shared" si="5"/>
        <v>0</v>
      </c>
      <c r="AD22" s="42">
        <f t="shared" si="5"/>
        <v>0</v>
      </c>
      <c r="AE22" s="43">
        <f t="shared" si="5"/>
        <v>0</v>
      </c>
    </row>
    <row r="23" spans="18:31" ht="12.75" customHeight="1"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14" ht="23.25" customHeight="1">
      <c r="A24" s="8"/>
      <c r="B24" s="69"/>
      <c r="C24" s="70"/>
      <c r="D24" s="70"/>
      <c r="E24" s="70"/>
      <c r="F24" s="70"/>
      <c r="G24" s="70"/>
      <c r="H24" s="70"/>
      <c r="I24" s="70"/>
      <c r="J24" s="70"/>
      <c r="K24" s="69"/>
      <c r="L24" s="71" t="s">
        <v>70</v>
      </c>
      <c r="M24" s="72">
        <f>M10*1000*3/12</f>
        <v>0</v>
      </c>
      <c r="N24" s="15" t="s">
        <v>67</v>
      </c>
    </row>
  </sheetData>
  <sheetProtection/>
  <mergeCells count="15">
    <mergeCell ref="A21:J21"/>
    <mergeCell ref="A1:J2"/>
    <mergeCell ref="L2:M2"/>
    <mergeCell ref="P2:Q2"/>
    <mergeCell ref="A4:J4"/>
    <mergeCell ref="A15:J15"/>
    <mergeCell ref="A16:J16"/>
    <mergeCell ref="B6:J6"/>
    <mergeCell ref="B7:J7"/>
    <mergeCell ref="B8:J8"/>
    <mergeCell ref="A17:A20"/>
    <mergeCell ref="B20:J20"/>
    <mergeCell ref="A10:J10"/>
    <mergeCell ref="B5:J5"/>
    <mergeCell ref="B9:J9"/>
  </mergeCells>
  <printOptions/>
  <pageMargins left="0.5905511811023623" right="0.5905511811023623" top="0.984251968503937" bottom="0.5905511811023623" header="0.5905511811023623" footer="0.11811023622047245"/>
  <pageSetup horizontalDpi="600" verticalDpi="600" orientation="landscape" paperSize="9" r:id="rId1"/>
  <headerFooter alignWithMargins="0">
    <oddHeader>&amp;L&amp;11【様式１２－１】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9.5" customHeight="1"/>
  <cols>
    <col min="1" max="3" width="2.7109375" style="1" customWidth="1"/>
    <col min="4" max="4" width="6.42187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1.57421875" style="1" customWidth="1"/>
    <col min="11" max="11" width="9.421875" style="1" customWidth="1"/>
    <col min="12" max="17" width="9.421875" style="15" customWidth="1"/>
    <col min="18" max="31" width="9.421875" style="1" customWidth="1"/>
    <col min="32" max="16384" width="9.140625" style="1" customWidth="1"/>
  </cols>
  <sheetData>
    <row r="1" spans="1:17" ht="19.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33"/>
      <c r="L1" s="14"/>
      <c r="M1" s="14"/>
      <c r="N1" s="14"/>
      <c r="O1" s="14"/>
      <c r="P1" s="14"/>
      <c r="Q1" s="14"/>
    </row>
    <row r="2" spans="1:31" ht="25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67" t="s">
        <v>32</v>
      </c>
      <c r="L2" s="98" t="s">
        <v>48</v>
      </c>
      <c r="M2" s="98"/>
      <c r="N2" s="14"/>
      <c r="O2" s="44" t="s">
        <v>33</v>
      </c>
      <c r="P2" s="99" t="s">
        <v>34</v>
      </c>
      <c r="Q2" s="99"/>
      <c r="U2" s="37"/>
      <c r="Z2" s="37"/>
      <c r="AE2" s="37"/>
    </row>
    <row r="3" spans="12:31" ht="19.5" customHeight="1">
      <c r="L3" s="16"/>
      <c r="M3" s="16"/>
      <c r="N3" s="16"/>
      <c r="O3" s="16"/>
      <c r="P3" s="16"/>
      <c r="Q3" s="16"/>
      <c r="R3" s="16"/>
      <c r="S3" s="16"/>
      <c r="T3" s="37"/>
      <c r="U3" s="37" t="s">
        <v>26</v>
      </c>
      <c r="V3" s="16"/>
      <c r="W3" s="16"/>
      <c r="X3" s="16"/>
      <c r="Y3" s="16"/>
      <c r="Z3" s="16"/>
      <c r="AA3" s="16"/>
      <c r="AB3" s="16"/>
      <c r="AC3" s="16"/>
      <c r="AD3" s="16"/>
      <c r="AE3" s="37" t="s">
        <v>26</v>
      </c>
    </row>
    <row r="4" spans="1:31" ht="19.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73" t="s">
        <v>11</v>
      </c>
      <c r="L4" s="74" t="s">
        <v>12</v>
      </c>
      <c r="M4" s="75" t="s">
        <v>13</v>
      </c>
      <c r="N4" s="74" t="s">
        <v>14</v>
      </c>
      <c r="O4" s="74" t="s">
        <v>15</v>
      </c>
      <c r="P4" s="74" t="s">
        <v>16</v>
      </c>
      <c r="Q4" s="75" t="s">
        <v>17</v>
      </c>
      <c r="R4" s="74" t="s">
        <v>18</v>
      </c>
      <c r="S4" s="74" t="s">
        <v>19</v>
      </c>
      <c r="T4" s="74" t="s">
        <v>20</v>
      </c>
      <c r="U4" s="75" t="s">
        <v>60</v>
      </c>
      <c r="V4" s="74" t="s">
        <v>21</v>
      </c>
      <c r="W4" s="74" t="s">
        <v>22</v>
      </c>
      <c r="X4" s="74" t="s">
        <v>23</v>
      </c>
      <c r="Y4" s="75" t="s">
        <v>24</v>
      </c>
      <c r="Z4" s="74" t="s">
        <v>25</v>
      </c>
      <c r="AA4" s="74" t="s">
        <v>56</v>
      </c>
      <c r="AB4" s="74" t="s">
        <v>58</v>
      </c>
      <c r="AC4" s="74" t="s">
        <v>61</v>
      </c>
      <c r="AD4" s="74" t="s">
        <v>62</v>
      </c>
      <c r="AE4" s="76" t="s">
        <v>63</v>
      </c>
    </row>
    <row r="5" spans="1:31" ht="19.5" customHeight="1">
      <c r="A5" s="11"/>
      <c r="B5" s="93" t="s">
        <v>31</v>
      </c>
      <c r="C5" s="94"/>
      <c r="D5" s="94"/>
      <c r="E5" s="94"/>
      <c r="F5" s="94"/>
      <c r="G5" s="94"/>
      <c r="H5" s="94"/>
      <c r="I5" s="94"/>
      <c r="J5" s="94"/>
      <c r="K5" s="45"/>
      <c r="L5" s="46">
        <v>207463</v>
      </c>
      <c r="M5" s="46">
        <v>289820</v>
      </c>
      <c r="N5" s="46">
        <v>289820</v>
      </c>
      <c r="O5" s="46">
        <v>289820</v>
      </c>
      <c r="P5" s="46">
        <v>289820</v>
      </c>
      <c r="Q5" s="58" t="s">
        <v>49</v>
      </c>
      <c r="R5" s="58" t="s">
        <v>49</v>
      </c>
      <c r="S5" s="58" t="s">
        <v>49</v>
      </c>
      <c r="T5" s="58" t="s">
        <v>49</v>
      </c>
      <c r="U5" s="77" t="s">
        <v>49</v>
      </c>
      <c r="V5" s="46"/>
      <c r="W5" s="46"/>
      <c r="X5" s="46"/>
      <c r="Y5" s="46"/>
      <c r="Z5" s="46"/>
      <c r="AA5" s="46"/>
      <c r="AB5" s="46"/>
      <c r="AC5" s="46"/>
      <c r="AD5" s="46"/>
      <c r="AE5" s="47"/>
    </row>
    <row r="6" spans="1:31" ht="19.5" customHeight="1">
      <c r="A6" s="11"/>
      <c r="B6" s="93" t="s">
        <v>3</v>
      </c>
      <c r="C6" s="94"/>
      <c r="D6" s="94"/>
      <c r="E6" s="94"/>
      <c r="F6" s="94"/>
      <c r="G6" s="94"/>
      <c r="H6" s="94"/>
      <c r="I6" s="94"/>
      <c r="J6" s="94"/>
      <c r="K6" s="45"/>
      <c r="L6" s="46">
        <v>85162</v>
      </c>
      <c r="M6" s="46">
        <v>107966</v>
      </c>
      <c r="N6" s="46">
        <v>107966</v>
      </c>
      <c r="O6" s="46">
        <v>107966</v>
      </c>
      <c r="P6" s="46">
        <v>107966</v>
      </c>
      <c r="Q6" s="58" t="s">
        <v>49</v>
      </c>
      <c r="R6" s="58" t="s">
        <v>49</v>
      </c>
      <c r="S6" s="58" t="s">
        <v>49</v>
      </c>
      <c r="T6" s="58" t="s">
        <v>49</v>
      </c>
      <c r="U6" s="77" t="s">
        <v>49</v>
      </c>
      <c r="V6" s="46"/>
      <c r="W6" s="46"/>
      <c r="X6" s="46"/>
      <c r="Y6" s="46"/>
      <c r="Z6" s="46"/>
      <c r="AA6" s="46"/>
      <c r="AB6" s="46"/>
      <c r="AC6" s="46"/>
      <c r="AD6" s="46"/>
      <c r="AE6" s="47"/>
    </row>
    <row r="7" spans="1:31" ht="19.5" customHeight="1">
      <c r="A7" s="11"/>
      <c r="B7" s="93"/>
      <c r="C7" s="94"/>
      <c r="D7" s="94"/>
      <c r="E7" s="94"/>
      <c r="F7" s="94"/>
      <c r="G7" s="94"/>
      <c r="H7" s="94"/>
      <c r="I7" s="94"/>
      <c r="J7" s="94"/>
      <c r="K7" s="45"/>
      <c r="L7" s="46"/>
      <c r="M7" s="46"/>
      <c r="N7" s="46"/>
      <c r="O7" s="46"/>
      <c r="P7" s="46"/>
      <c r="Q7" s="46"/>
      <c r="R7" s="46"/>
      <c r="S7" s="46"/>
      <c r="T7" s="46"/>
      <c r="U7" s="78"/>
      <c r="V7" s="46"/>
      <c r="W7" s="46"/>
      <c r="X7" s="46"/>
      <c r="Y7" s="46"/>
      <c r="Z7" s="46"/>
      <c r="AA7" s="46"/>
      <c r="AB7" s="46"/>
      <c r="AC7" s="46"/>
      <c r="AD7" s="46"/>
      <c r="AE7" s="47"/>
    </row>
    <row r="8" spans="1:31" ht="19.5" customHeight="1">
      <c r="A8" s="11"/>
      <c r="B8" s="93"/>
      <c r="C8" s="94"/>
      <c r="D8" s="94"/>
      <c r="E8" s="94"/>
      <c r="F8" s="94"/>
      <c r="G8" s="94"/>
      <c r="H8" s="94"/>
      <c r="I8" s="94"/>
      <c r="J8" s="94"/>
      <c r="K8" s="45"/>
      <c r="L8" s="46"/>
      <c r="M8" s="46"/>
      <c r="N8" s="46"/>
      <c r="O8" s="46"/>
      <c r="P8" s="46"/>
      <c r="Q8" s="46"/>
      <c r="R8" s="46"/>
      <c r="S8" s="46"/>
      <c r="T8" s="46"/>
      <c r="U8" s="78"/>
      <c r="V8" s="46"/>
      <c r="W8" s="46"/>
      <c r="X8" s="46"/>
      <c r="Y8" s="46"/>
      <c r="Z8" s="46"/>
      <c r="AA8" s="46"/>
      <c r="AB8" s="46"/>
      <c r="AC8" s="46"/>
      <c r="AD8" s="46"/>
      <c r="AE8" s="47"/>
    </row>
    <row r="9" spans="1:31" ht="19.5" customHeight="1">
      <c r="A9" s="11"/>
      <c r="B9" s="93"/>
      <c r="C9" s="94"/>
      <c r="D9" s="94"/>
      <c r="E9" s="94"/>
      <c r="F9" s="94"/>
      <c r="G9" s="94"/>
      <c r="H9" s="94"/>
      <c r="I9" s="94"/>
      <c r="J9" s="94"/>
      <c r="K9" s="45"/>
      <c r="L9" s="46"/>
      <c r="M9" s="46"/>
      <c r="N9" s="46"/>
      <c r="O9" s="46"/>
      <c r="P9" s="46"/>
      <c r="Q9" s="46"/>
      <c r="R9" s="46"/>
      <c r="S9" s="46"/>
      <c r="T9" s="46"/>
      <c r="U9" s="78"/>
      <c r="V9" s="46"/>
      <c r="W9" s="46"/>
      <c r="X9" s="46"/>
      <c r="Y9" s="46"/>
      <c r="Z9" s="46"/>
      <c r="AA9" s="46"/>
      <c r="AB9" s="46"/>
      <c r="AC9" s="46"/>
      <c r="AD9" s="46"/>
      <c r="AE9" s="47"/>
    </row>
    <row r="10" spans="1:31" ht="19.5" customHeight="1">
      <c r="A10" s="91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17">
        <f aca="true" t="shared" si="0" ref="K10:AE10">SUM(K5:K9)</f>
        <v>0</v>
      </c>
      <c r="L10" s="18">
        <f t="shared" si="0"/>
        <v>292625</v>
      </c>
      <c r="M10" s="18">
        <f t="shared" si="0"/>
        <v>397786</v>
      </c>
      <c r="N10" s="18">
        <f t="shared" si="0"/>
        <v>397786</v>
      </c>
      <c r="O10" s="18">
        <f t="shared" si="0"/>
        <v>397786</v>
      </c>
      <c r="P10" s="18">
        <f t="shared" si="0"/>
        <v>397786</v>
      </c>
      <c r="Q10" s="60" t="s">
        <v>51</v>
      </c>
      <c r="R10" s="60" t="s">
        <v>51</v>
      </c>
      <c r="S10" s="60" t="s">
        <v>51</v>
      </c>
      <c r="T10" s="60" t="s">
        <v>51</v>
      </c>
      <c r="U10" s="79" t="s">
        <v>51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9">
        <f t="shared" si="0"/>
        <v>0</v>
      </c>
    </row>
    <row r="11" spans="1:31" ht="19.5" customHeight="1">
      <c r="A11" s="11"/>
      <c r="B11" s="7" t="s">
        <v>1</v>
      </c>
      <c r="C11" s="10"/>
      <c r="D11" s="9"/>
      <c r="E11" s="10"/>
      <c r="F11" s="10"/>
      <c r="G11" s="10"/>
      <c r="H11" s="10"/>
      <c r="I11" s="10"/>
      <c r="J11" s="10"/>
      <c r="K11" s="31"/>
      <c r="L11" s="58" t="s">
        <v>49</v>
      </c>
      <c r="M11" s="29">
        <v>333000</v>
      </c>
      <c r="N11" s="58" t="s">
        <v>49</v>
      </c>
      <c r="O11" s="58" t="s">
        <v>49</v>
      </c>
      <c r="P11" s="58" t="s">
        <v>49</v>
      </c>
      <c r="Q11" s="58" t="s">
        <v>49</v>
      </c>
      <c r="R11" s="58" t="s">
        <v>49</v>
      </c>
      <c r="S11" s="58" t="s">
        <v>49</v>
      </c>
      <c r="T11" s="58" t="s">
        <v>49</v>
      </c>
      <c r="U11" s="77" t="s">
        <v>49</v>
      </c>
      <c r="V11" s="29"/>
      <c r="W11" s="29"/>
      <c r="X11" s="29"/>
      <c r="Y11" s="29"/>
      <c r="Z11" s="29"/>
      <c r="AA11" s="29"/>
      <c r="AB11" s="29"/>
      <c r="AC11" s="29"/>
      <c r="AD11" s="29"/>
      <c r="AE11" s="20"/>
    </row>
    <row r="12" spans="1:31" ht="19.5" customHeight="1">
      <c r="A12" s="11"/>
      <c r="B12" s="7" t="s">
        <v>30</v>
      </c>
      <c r="C12" s="10"/>
      <c r="D12" s="9"/>
      <c r="E12" s="10"/>
      <c r="F12" s="10"/>
      <c r="G12" s="10"/>
      <c r="H12" s="10"/>
      <c r="I12" s="10"/>
      <c r="J12" s="10"/>
      <c r="K12" s="31"/>
      <c r="L12" s="58" t="s">
        <v>49</v>
      </c>
      <c r="M12" s="58" t="s">
        <v>49</v>
      </c>
      <c r="N12" s="58" t="s">
        <v>49</v>
      </c>
      <c r="O12" s="58" t="s">
        <v>49</v>
      </c>
      <c r="P12" s="58" t="s">
        <v>49</v>
      </c>
      <c r="Q12" s="58" t="s">
        <v>49</v>
      </c>
      <c r="R12" s="58" t="s">
        <v>49</v>
      </c>
      <c r="S12" s="58" t="s">
        <v>49</v>
      </c>
      <c r="T12" s="58" t="s">
        <v>49</v>
      </c>
      <c r="U12" s="77" t="s">
        <v>49</v>
      </c>
      <c r="V12" s="29"/>
      <c r="W12" s="29"/>
      <c r="X12" s="29"/>
      <c r="Y12" s="29"/>
      <c r="Z12" s="29"/>
      <c r="AA12" s="29"/>
      <c r="AB12" s="29"/>
      <c r="AC12" s="29"/>
      <c r="AD12" s="29"/>
      <c r="AE12" s="20"/>
    </row>
    <row r="13" spans="1:31" ht="19.5" customHeight="1">
      <c r="A13" s="11"/>
      <c r="B13" s="7" t="s">
        <v>2</v>
      </c>
      <c r="C13" s="10"/>
      <c r="D13" s="9"/>
      <c r="E13" s="10"/>
      <c r="F13" s="10"/>
      <c r="G13" s="10"/>
      <c r="H13" s="10"/>
      <c r="I13" s="10"/>
      <c r="J13" s="10"/>
      <c r="K13" s="31"/>
      <c r="L13" s="58" t="s">
        <v>49</v>
      </c>
      <c r="M13" s="58" t="s">
        <v>49</v>
      </c>
      <c r="N13" s="58" t="s">
        <v>49</v>
      </c>
      <c r="O13" s="58" t="s">
        <v>49</v>
      </c>
      <c r="P13" s="58" t="s">
        <v>49</v>
      </c>
      <c r="Q13" s="58" t="s">
        <v>49</v>
      </c>
      <c r="R13" s="58" t="s">
        <v>49</v>
      </c>
      <c r="S13" s="58" t="s">
        <v>49</v>
      </c>
      <c r="T13" s="58" t="s">
        <v>49</v>
      </c>
      <c r="U13" s="77" t="s">
        <v>49</v>
      </c>
      <c r="V13" s="29"/>
      <c r="W13" s="29"/>
      <c r="X13" s="29"/>
      <c r="Y13" s="29"/>
      <c r="Z13" s="29"/>
      <c r="AA13" s="29"/>
      <c r="AB13" s="29"/>
      <c r="AC13" s="29"/>
      <c r="AD13" s="29"/>
      <c r="AE13" s="20"/>
    </row>
    <row r="14" spans="1:31" ht="19.5" customHeight="1">
      <c r="A14" s="11"/>
      <c r="B14" s="36"/>
      <c r="C14" s="34" t="s">
        <v>0</v>
      </c>
      <c r="D14" s="35"/>
      <c r="E14" s="6"/>
      <c r="F14" s="6"/>
      <c r="G14" s="6"/>
      <c r="H14" s="6"/>
      <c r="I14" s="6"/>
      <c r="J14" s="6"/>
      <c r="K14" s="48"/>
      <c r="L14" s="59" t="s">
        <v>50</v>
      </c>
      <c r="M14" s="59" t="s">
        <v>50</v>
      </c>
      <c r="N14" s="59" t="s">
        <v>50</v>
      </c>
      <c r="O14" s="59" t="s">
        <v>50</v>
      </c>
      <c r="P14" s="59" t="s">
        <v>50</v>
      </c>
      <c r="Q14" s="59" t="s">
        <v>50</v>
      </c>
      <c r="R14" s="59" t="s">
        <v>50</v>
      </c>
      <c r="S14" s="59" t="s">
        <v>50</v>
      </c>
      <c r="T14" s="59" t="s">
        <v>50</v>
      </c>
      <c r="U14" s="80" t="s">
        <v>50</v>
      </c>
      <c r="V14" s="49"/>
      <c r="W14" s="49"/>
      <c r="X14" s="49"/>
      <c r="Y14" s="49"/>
      <c r="Z14" s="49"/>
      <c r="AA14" s="49"/>
      <c r="AB14" s="49"/>
      <c r="AC14" s="49"/>
      <c r="AD14" s="49"/>
      <c r="AE14" s="50"/>
    </row>
    <row r="15" spans="1:31" ht="19.5" customHeight="1">
      <c r="A15" s="91" t="s">
        <v>28</v>
      </c>
      <c r="B15" s="92"/>
      <c r="C15" s="92"/>
      <c r="D15" s="92"/>
      <c r="E15" s="92"/>
      <c r="F15" s="92"/>
      <c r="G15" s="92"/>
      <c r="H15" s="92"/>
      <c r="I15" s="92"/>
      <c r="J15" s="92"/>
      <c r="K15" s="22">
        <f aca="true" t="shared" si="1" ref="K15:AE15">SUM(K11,K12,K13)</f>
        <v>0</v>
      </c>
      <c r="L15" s="60" t="s">
        <v>51</v>
      </c>
      <c r="M15" s="60" t="s">
        <v>51</v>
      </c>
      <c r="N15" s="60" t="s">
        <v>51</v>
      </c>
      <c r="O15" s="60" t="s">
        <v>51</v>
      </c>
      <c r="P15" s="60" t="s">
        <v>51</v>
      </c>
      <c r="Q15" s="60" t="s">
        <v>51</v>
      </c>
      <c r="R15" s="60" t="s">
        <v>51</v>
      </c>
      <c r="S15" s="60" t="s">
        <v>51</v>
      </c>
      <c r="T15" s="60" t="s">
        <v>51</v>
      </c>
      <c r="U15" s="79" t="s">
        <v>51</v>
      </c>
      <c r="V15" s="23">
        <f t="shared" si="1"/>
        <v>0</v>
      </c>
      <c r="W15" s="23">
        <f t="shared" si="1"/>
        <v>0</v>
      </c>
      <c r="X15" s="23">
        <f t="shared" si="1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4">
        <f t="shared" si="1"/>
        <v>0</v>
      </c>
    </row>
    <row r="16" spans="1:31" ht="19.5" customHeight="1">
      <c r="A16" s="91" t="s">
        <v>29</v>
      </c>
      <c r="B16" s="92"/>
      <c r="C16" s="92"/>
      <c r="D16" s="92"/>
      <c r="E16" s="92"/>
      <c r="F16" s="92"/>
      <c r="G16" s="92"/>
      <c r="H16" s="92"/>
      <c r="I16" s="92"/>
      <c r="J16" s="92"/>
      <c r="K16" s="22">
        <f aca="true" t="shared" si="2" ref="K16:AE16">K10-K15</f>
        <v>0</v>
      </c>
      <c r="L16" s="64" t="s">
        <v>52</v>
      </c>
      <c r="M16" s="64" t="s">
        <v>52</v>
      </c>
      <c r="N16" s="64" t="s">
        <v>52</v>
      </c>
      <c r="O16" s="64" t="s">
        <v>52</v>
      </c>
      <c r="P16" s="64" t="s">
        <v>52</v>
      </c>
      <c r="Q16" s="64" t="s">
        <v>52</v>
      </c>
      <c r="R16" s="64" t="s">
        <v>52</v>
      </c>
      <c r="S16" s="64" t="s">
        <v>52</v>
      </c>
      <c r="T16" s="64" t="s">
        <v>52</v>
      </c>
      <c r="U16" s="81" t="s">
        <v>52</v>
      </c>
      <c r="V16" s="23">
        <f t="shared" si="2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0</v>
      </c>
      <c r="AE16" s="24">
        <f t="shared" si="2"/>
        <v>0</v>
      </c>
    </row>
    <row r="17" spans="1:31" ht="19.5" customHeight="1">
      <c r="A17" s="87" t="s">
        <v>4</v>
      </c>
      <c r="B17" s="2" t="s">
        <v>5</v>
      </c>
      <c r="C17" s="2"/>
      <c r="D17" s="3"/>
      <c r="E17" s="3"/>
      <c r="F17" s="3"/>
      <c r="G17" s="3"/>
      <c r="H17" s="3"/>
      <c r="I17" s="3"/>
      <c r="J17" s="3"/>
      <c r="K17" s="48"/>
      <c r="L17" s="59" t="s">
        <v>53</v>
      </c>
      <c r="M17" s="59" t="s">
        <v>53</v>
      </c>
      <c r="N17" s="59" t="s">
        <v>53</v>
      </c>
      <c r="O17" s="59" t="s">
        <v>53</v>
      </c>
      <c r="P17" s="59" t="s">
        <v>53</v>
      </c>
      <c r="Q17" s="59" t="s">
        <v>53</v>
      </c>
      <c r="R17" s="59" t="s">
        <v>53</v>
      </c>
      <c r="S17" s="59" t="s">
        <v>53</v>
      </c>
      <c r="T17" s="59" t="s">
        <v>53</v>
      </c>
      <c r="U17" s="80" t="s">
        <v>53</v>
      </c>
      <c r="V17" s="49"/>
      <c r="W17" s="49"/>
      <c r="X17" s="49"/>
      <c r="Y17" s="49"/>
      <c r="Z17" s="49"/>
      <c r="AA17" s="49"/>
      <c r="AB17" s="49"/>
      <c r="AC17" s="49"/>
      <c r="AD17" s="49"/>
      <c r="AE17" s="50"/>
    </row>
    <row r="18" spans="1:31" ht="19.5" customHeight="1">
      <c r="A18" s="88"/>
      <c r="B18" s="2" t="s">
        <v>6</v>
      </c>
      <c r="C18" s="2"/>
      <c r="D18" s="3"/>
      <c r="E18" s="3"/>
      <c r="F18" s="3"/>
      <c r="G18" s="3"/>
      <c r="H18" s="3"/>
      <c r="I18" s="3"/>
      <c r="J18" s="3"/>
      <c r="K18" s="32"/>
      <c r="L18" s="61" t="s">
        <v>53</v>
      </c>
      <c r="M18" s="61" t="s">
        <v>53</v>
      </c>
      <c r="N18" s="61" t="s">
        <v>53</v>
      </c>
      <c r="O18" s="61" t="s">
        <v>53</v>
      </c>
      <c r="P18" s="61" t="s">
        <v>53</v>
      </c>
      <c r="Q18" s="61" t="s">
        <v>53</v>
      </c>
      <c r="R18" s="61" t="s">
        <v>53</v>
      </c>
      <c r="S18" s="61" t="s">
        <v>53</v>
      </c>
      <c r="T18" s="61" t="s">
        <v>53</v>
      </c>
      <c r="U18" s="82" t="s">
        <v>53</v>
      </c>
      <c r="V18" s="30"/>
      <c r="W18" s="30"/>
      <c r="X18" s="30"/>
      <c r="Y18" s="30"/>
      <c r="Z18" s="30"/>
      <c r="AA18" s="30"/>
      <c r="AB18" s="30"/>
      <c r="AC18" s="30"/>
      <c r="AD18" s="30"/>
      <c r="AE18" s="21"/>
    </row>
    <row r="19" spans="1:31" ht="19.5" customHeight="1">
      <c r="A19" s="88"/>
      <c r="B19" s="4" t="s">
        <v>7</v>
      </c>
      <c r="C19" s="4"/>
      <c r="D19" s="5"/>
      <c r="E19" s="5"/>
      <c r="F19" s="5"/>
      <c r="G19" s="5"/>
      <c r="H19" s="5"/>
      <c r="I19" s="5"/>
      <c r="J19" s="5"/>
      <c r="K19" s="51"/>
      <c r="L19" s="62" t="s">
        <v>52</v>
      </c>
      <c r="M19" s="62" t="s">
        <v>52</v>
      </c>
      <c r="N19" s="62" t="s">
        <v>52</v>
      </c>
      <c r="O19" s="62" t="s">
        <v>52</v>
      </c>
      <c r="P19" s="62" t="s">
        <v>52</v>
      </c>
      <c r="Q19" s="62" t="s">
        <v>52</v>
      </c>
      <c r="R19" s="62" t="s">
        <v>52</v>
      </c>
      <c r="S19" s="62" t="s">
        <v>52</v>
      </c>
      <c r="T19" s="62" t="s">
        <v>52</v>
      </c>
      <c r="U19" s="83" t="s">
        <v>52</v>
      </c>
      <c r="V19" s="52"/>
      <c r="W19" s="52"/>
      <c r="X19" s="52"/>
      <c r="Y19" s="52"/>
      <c r="Z19" s="52"/>
      <c r="AA19" s="52"/>
      <c r="AB19" s="52"/>
      <c r="AC19" s="52"/>
      <c r="AD19" s="52"/>
      <c r="AE19" s="53"/>
    </row>
    <row r="20" spans="1:31" ht="19.5" customHeight="1" thickBot="1">
      <c r="A20" s="88"/>
      <c r="B20" s="89" t="s">
        <v>8</v>
      </c>
      <c r="C20" s="90"/>
      <c r="D20" s="90"/>
      <c r="E20" s="90"/>
      <c r="F20" s="90"/>
      <c r="G20" s="90"/>
      <c r="H20" s="90"/>
      <c r="I20" s="90"/>
      <c r="J20" s="90"/>
      <c r="K20" s="25">
        <f aca="true" t="shared" si="3" ref="K20:AE20">K17-K18-K19</f>
        <v>0</v>
      </c>
      <c r="L20" s="63" t="s">
        <v>54</v>
      </c>
      <c r="M20" s="63" t="s">
        <v>54</v>
      </c>
      <c r="N20" s="63" t="s">
        <v>54</v>
      </c>
      <c r="O20" s="63" t="s">
        <v>54</v>
      </c>
      <c r="P20" s="63" t="s">
        <v>54</v>
      </c>
      <c r="Q20" s="63" t="s">
        <v>54</v>
      </c>
      <c r="R20" s="63" t="s">
        <v>54</v>
      </c>
      <c r="S20" s="63" t="s">
        <v>54</v>
      </c>
      <c r="T20" s="63" t="s">
        <v>54</v>
      </c>
      <c r="U20" s="84" t="s">
        <v>54</v>
      </c>
      <c r="V20" s="26">
        <f t="shared" si="3"/>
        <v>0</v>
      </c>
      <c r="W20" s="26">
        <f t="shared" si="3"/>
        <v>0</v>
      </c>
      <c r="X20" s="26">
        <f t="shared" si="3"/>
        <v>0</v>
      </c>
      <c r="Y20" s="26">
        <f t="shared" si="3"/>
        <v>0</v>
      </c>
      <c r="Z20" s="26">
        <f t="shared" si="3"/>
        <v>0</v>
      </c>
      <c r="AA20" s="26">
        <f t="shared" si="3"/>
        <v>0</v>
      </c>
      <c r="AB20" s="26">
        <f t="shared" si="3"/>
        <v>0</v>
      </c>
      <c r="AC20" s="26">
        <f t="shared" si="3"/>
        <v>0</v>
      </c>
      <c r="AD20" s="26">
        <f t="shared" si="3"/>
        <v>0</v>
      </c>
      <c r="AE20" s="27">
        <f t="shared" si="3"/>
        <v>0</v>
      </c>
    </row>
    <row r="21" spans="1:31" ht="19.5" customHeight="1" thickBot="1">
      <c r="A21" s="95" t="s">
        <v>9</v>
      </c>
      <c r="B21" s="96"/>
      <c r="C21" s="96"/>
      <c r="D21" s="96"/>
      <c r="E21" s="96"/>
      <c r="F21" s="96"/>
      <c r="G21" s="96"/>
      <c r="H21" s="96"/>
      <c r="I21" s="96"/>
      <c r="J21" s="96"/>
      <c r="K21" s="38">
        <f aca="true" t="shared" si="4" ref="K21:AE21">K16+K20</f>
        <v>0</v>
      </c>
      <c r="L21" s="65" t="s">
        <v>52</v>
      </c>
      <c r="M21" s="65" t="s">
        <v>52</v>
      </c>
      <c r="N21" s="65" t="s">
        <v>52</v>
      </c>
      <c r="O21" s="65" t="s">
        <v>52</v>
      </c>
      <c r="P21" s="65" t="s">
        <v>52</v>
      </c>
      <c r="Q21" s="65" t="s">
        <v>52</v>
      </c>
      <c r="R21" s="65" t="s">
        <v>52</v>
      </c>
      <c r="S21" s="65" t="s">
        <v>52</v>
      </c>
      <c r="T21" s="65" t="s">
        <v>52</v>
      </c>
      <c r="U21" s="85" t="s">
        <v>52</v>
      </c>
      <c r="V21" s="39">
        <f t="shared" si="4"/>
        <v>0</v>
      </c>
      <c r="W21" s="39">
        <f t="shared" si="4"/>
        <v>0</v>
      </c>
      <c r="X21" s="39">
        <f t="shared" si="4"/>
        <v>0</v>
      </c>
      <c r="Y21" s="39">
        <f t="shared" si="4"/>
        <v>0</v>
      </c>
      <c r="Z21" s="39">
        <f t="shared" si="4"/>
        <v>0</v>
      </c>
      <c r="AA21" s="39">
        <f t="shared" si="4"/>
        <v>0</v>
      </c>
      <c r="AB21" s="39">
        <f t="shared" si="4"/>
        <v>0</v>
      </c>
      <c r="AC21" s="39">
        <f t="shared" si="4"/>
        <v>0</v>
      </c>
      <c r="AD21" s="39">
        <f t="shared" si="4"/>
        <v>0</v>
      </c>
      <c r="AE21" s="40">
        <f t="shared" si="4"/>
        <v>0</v>
      </c>
    </row>
    <row r="22" spans="1:31" ht="19.5" customHeight="1">
      <c r="A22" s="12" t="s">
        <v>10</v>
      </c>
      <c r="B22" s="13"/>
      <c r="C22" s="13"/>
      <c r="D22" s="28"/>
      <c r="E22" s="28"/>
      <c r="F22" s="28"/>
      <c r="G22" s="28"/>
      <c r="H22" s="28"/>
      <c r="I22" s="28"/>
      <c r="J22" s="28"/>
      <c r="K22" s="41">
        <f>K21</f>
        <v>0</v>
      </c>
      <c r="L22" s="66" t="str">
        <f>L21</f>
        <v>XX,XXX</v>
      </c>
      <c r="M22" s="66" t="s">
        <v>52</v>
      </c>
      <c r="N22" s="66" t="s">
        <v>52</v>
      </c>
      <c r="O22" s="66" t="s">
        <v>52</v>
      </c>
      <c r="P22" s="66" t="s">
        <v>55</v>
      </c>
      <c r="Q22" s="66" t="s">
        <v>55</v>
      </c>
      <c r="R22" s="66" t="s">
        <v>55</v>
      </c>
      <c r="S22" s="66" t="s">
        <v>55</v>
      </c>
      <c r="T22" s="66" t="s">
        <v>55</v>
      </c>
      <c r="U22" s="86" t="s">
        <v>55</v>
      </c>
      <c r="V22" s="42" t="e">
        <f aca="true" t="shared" si="5" ref="V22:AE22">V21+U22</f>
        <v>#VALUE!</v>
      </c>
      <c r="W22" s="42" t="e">
        <f t="shared" si="5"/>
        <v>#VALUE!</v>
      </c>
      <c r="X22" s="42" t="e">
        <f t="shared" si="5"/>
        <v>#VALUE!</v>
      </c>
      <c r="Y22" s="42" t="e">
        <f t="shared" si="5"/>
        <v>#VALUE!</v>
      </c>
      <c r="Z22" s="42" t="e">
        <f t="shared" si="5"/>
        <v>#VALUE!</v>
      </c>
      <c r="AA22" s="42" t="e">
        <f t="shared" si="5"/>
        <v>#VALUE!</v>
      </c>
      <c r="AB22" s="42" t="e">
        <f t="shared" si="5"/>
        <v>#VALUE!</v>
      </c>
      <c r="AC22" s="42" t="e">
        <f t="shared" si="5"/>
        <v>#VALUE!</v>
      </c>
      <c r="AD22" s="42" t="e">
        <f t="shared" si="5"/>
        <v>#VALUE!</v>
      </c>
      <c r="AE22" s="43" t="e">
        <f t="shared" si="5"/>
        <v>#VALUE!</v>
      </c>
    </row>
    <row r="23" spans="18:31" ht="12.75" customHeight="1"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14" ht="23.25" customHeight="1">
      <c r="A24" s="8"/>
      <c r="B24" s="69"/>
      <c r="C24" s="70"/>
      <c r="D24" s="70"/>
      <c r="E24" s="70"/>
      <c r="F24" s="70"/>
      <c r="G24" s="70"/>
      <c r="H24" s="70"/>
      <c r="I24" s="70"/>
      <c r="J24" s="70"/>
      <c r="K24" s="69"/>
      <c r="L24" s="71" t="s">
        <v>66</v>
      </c>
      <c r="M24" s="72">
        <f>M10*1000*3/12</f>
        <v>99446500</v>
      </c>
      <c r="N24" s="15" t="s">
        <v>67</v>
      </c>
    </row>
  </sheetData>
  <sheetProtection/>
  <mergeCells count="15">
    <mergeCell ref="A17:A20"/>
    <mergeCell ref="B20:J20"/>
    <mergeCell ref="A10:J10"/>
    <mergeCell ref="B5:J5"/>
    <mergeCell ref="B9:J9"/>
    <mergeCell ref="A21:J21"/>
    <mergeCell ref="A1:J2"/>
    <mergeCell ref="L2:M2"/>
    <mergeCell ref="P2:Q2"/>
    <mergeCell ref="A4:J4"/>
    <mergeCell ref="A15:J15"/>
    <mergeCell ref="A16:J16"/>
    <mergeCell ref="B6:J6"/>
    <mergeCell ref="B7:J7"/>
    <mergeCell ref="B8:J8"/>
  </mergeCells>
  <printOptions/>
  <pageMargins left="0.5905511811023623" right="0.5905511811023623" top="0.984251968503937" bottom="0.5905511811023623" header="0.5905511811023623" footer="0.11811023622047245"/>
  <pageSetup horizontalDpi="600" verticalDpi="600" orientation="landscape" paperSize="9" r:id="rId2"/>
  <headerFooter alignWithMargins="0">
    <oddHeader>&amp;L&amp;11【様式１２－１】&amp;R&amp;11【記入例】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showGridLines="0" tabSelected="1" view="pageBreakPreview" zoomScaleNormal="120" zoomScaleSheetLayoutView="100" workbookViewId="0" topLeftCell="A1">
      <selection activeCell="K1" sqref="K1"/>
    </sheetView>
  </sheetViews>
  <sheetFormatPr defaultColWidth="9.140625" defaultRowHeight="17.25" customHeight="1"/>
  <cols>
    <col min="1" max="1" width="8.00390625" style="56" customWidth="1"/>
    <col min="2" max="3" width="9.140625" style="55" customWidth="1"/>
    <col min="4" max="4" width="14.00390625" style="55" bestFit="1" customWidth="1"/>
    <col min="5" max="9" width="9.140625" style="55" customWidth="1"/>
    <col min="10" max="10" width="11.28125" style="55" customWidth="1"/>
    <col min="11" max="16384" width="9.140625" style="55" customWidth="1"/>
  </cols>
  <sheetData>
    <row r="1" ht="17.25" customHeight="1">
      <c r="A1" s="54" t="s">
        <v>47</v>
      </c>
    </row>
    <row r="3" spans="1:10" ht="17.25" customHeight="1">
      <c r="A3" s="56" t="s">
        <v>35</v>
      </c>
      <c r="B3" s="102" t="s">
        <v>86</v>
      </c>
      <c r="C3" s="102"/>
      <c r="D3" s="102"/>
      <c r="E3" s="102"/>
      <c r="F3" s="102"/>
      <c r="G3" s="102"/>
      <c r="H3" s="102"/>
      <c r="I3" s="102"/>
      <c r="J3" s="102"/>
    </row>
    <row r="4" spans="2:10" ht="17.25" customHeight="1">
      <c r="B4" s="103" t="s">
        <v>44</v>
      </c>
      <c r="C4" s="102"/>
      <c r="D4" s="102"/>
      <c r="E4" s="102"/>
      <c r="F4" s="102"/>
      <c r="G4" s="102"/>
      <c r="H4" s="102"/>
      <c r="I4" s="102"/>
      <c r="J4" s="102"/>
    </row>
    <row r="5" spans="2:10" ht="13.5" customHeight="1">
      <c r="B5" s="57"/>
      <c r="C5" s="57"/>
      <c r="D5" s="57"/>
      <c r="E5" s="57"/>
      <c r="F5" s="57"/>
      <c r="G5" s="57"/>
      <c r="H5" s="57"/>
      <c r="I5" s="57"/>
      <c r="J5" s="57"/>
    </row>
    <row r="6" spans="1:10" ht="17.25" customHeight="1">
      <c r="A6" s="56" t="s">
        <v>36</v>
      </c>
      <c r="B6" s="103" t="s">
        <v>73</v>
      </c>
      <c r="C6" s="102"/>
      <c r="D6" s="102"/>
      <c r="E6" s="102"/>
      <c r="F6" s="102"/>
      <c r="G6" s="102"/>
      <c r="H6" s="102"/>
      <c r="I6" s="102"/>
      <c r="J6" s="102"/>
    </row>
    <row r="7" spans="2:10" ht="13.5" customHeight="1">
      <c r="B7" s="57"/>
      <c r="C7" s="57"/>
      <c r="D7" s="57"/>
      <c r="E7" s="57"/>
      <c r="F7" s="57"/>
      <c r="G7" s="57"/>
      <c r="H7" s="57"/>
      <c r="I7" s="57"/>
      <c r="J7" s="57"/>
    </row>
    <row r="8" spans="1:10" ht="17.25" customHeight="1">
      <c r="A8" s="56" t="s">
        <v>37</v>
      </c>
      <c r="B8" s="103" t="s">
        <v>74</v>
      </c>
      <c r="C8" s="102"/>
      <c r="D8" s="102"/>
      <c r="E8" s="102"/>
      <c r="F8" s="102"/>
      <c r="G8" s="102"/>
      <c r="H8" s="102"/>
      <c r="I8" s="102"/>
      <c r="J8" s="102"/>
    </row>
    <row r="9" spans="2:10" ht="17.25" customHeight="1">
      <c r="B9" s="102" t="s">
        <v>75</v>
      </c>
      <c r="C9" s="102"/>
      <c r="D9" s="102"/>
      <c r="E9" s="102"/>
      <c r="F9" s="102"/>
      <c r="G9" s="102"/>
      <c r="H9" s="102"/>
      <c r="I9" s="102"/>
      <c r="J9" s="102"/>
    </row>
    <row r="10" spans="2:10" ht="13.5" customHeight="1"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7.25" customHeight="1">
      <c r="A11" s="56" t="s">
        <v>38</v>
      </c>
      <c r="B11" s="102" t="s">
        <v>83</v>
      </c>
      <c r="C11" s="102"/>
      <c r="D11" s="102"/>
      <c r="E11" s="102"/>
      <c r="F11" s="102"/>
      <c r="G11" s="102"/>
      <c r="H11" s="102"/>
      <c r="I11" s="102"/>
      <c r="J11" s="102"/>
    </row>
    <row r="12" spans="2:10" ht="17.25" customHeight="1">
      <c r="B12" s="102" t="s">
        <v>84</v>
      </c>
      <c r="C12" s="102"/>
      <c r="D12" s="102"/>
      <c r="E12" s="102"/>
      <c r="F12" s="102"/>
      <c r="G12" s="102"/>
      <c r="H12" s="102"/>
      <c r="I12" s="102"/>
      <c r="J12" s="102"/>
    </row>
    <row r="13" spans="2:10" ht="13.5" customHeight="1"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7.25" customHeight="1">
      <c r="A14" s="56" t="s">
        <v>39</v>
      </c>
      <c r="B14" s="102" t="s">
        <v>45</v>
      </c>
      <c r="C14" s="102"/>
      <c r="D14" s="102"/>
      <c r="E14" s="102"/>
      <c r="F14" s="102"/>
      <c r="G14" s="102"/>
      <c r="H14" s="102"/>
      <c r="I14" s="102"/>
      <c r="J14" s="102"/>
    </row>
    <row r="15" spans="2:10" ht="17.25" customHeight="1">
      <c r="B15" s="102" t="s">
        <v>46</v>
      </c>
      <c r="C15" s="102"/>
      <c r="D15" s="102"/>
      <c r="E15" s="102"/>
      <c r="F15" s="102"/>
      <c r="G15" s="102"/>
      <c r="H15" s="102"/>
      <c r="I15" s="102"/>
      <c r="J15" s="102"/>
    </row>
    <row r="16" spans="2:10" ht="13.5" customHeight="1"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7.25" customHeight="1">
      <c r="A17" s="56" t="s">
        <v>40</v>
      </c>
      <c r="B17" s="103" t="s">
        <v>76</v>
      </c>
      <c r="C17" s="102"/>
      <c r="D17" s="102"/>
      <c r="E17" s="102"/>
      <c r="F17" s="102"/>
      <c r="G17" s="102"/>
      <c r="H17" s="102"/>
      <c r="I17" s="102"/>
      <c r="J17" s="102"/>
    </row>
    <row r="18" spans="2:10" ht="17.25" customHeight="1">
      <c r="B18" s="57" t="s">
        <v>85</v>
      </c>
      <c r="C18" s="57"/>
      <c r="D18" s="57"/>
      <c r="E18" s="57"/>
      <c r="F18" s="57"/>
      <c r="G18" s="57"/>
      <c r="H18" s="57"/>
      <c r="I18" s="57"/>
      <c r="J18" s="57"/>
    </row>
    <row r="19" spans="2:10" ht="17.25" customHeight="1">
      <c r="B19" s="102" t="s">
        <v>59</v>
      </c>
      <c r="C19" s="102"/>
      <c r="D19" s="102"/>
      <c r="E19" s="102"/>
      <c r="F19" s="102"/>
      <c r="G19" s="102"/>
      <c r="H19" s="102"/>
      <c r="I19" s="102"/>
      <c r="J19" s="102"/>
    </row>
    <row r="20" spans="2:10" ht="17.25" customHeight="1">
      <c r="B20" s="57" t="s">
        <v>65</v>
      </c>
      <c r="C20" s="56" t="s">
        <v>68</v>
      </c>
      <c r="D20" s="104" t="s">
        <v>77</v>
      </c>
      <c r="E20" s="104"/>
      <c r="F20" s="57" t="s">
        <v>87</v>
      </c>
      <c r="G20" s="57"/>
      <c r="H20" s="57"/>
      <c r="I20" s="57"/>
      <c r="J20" s="57"/>
    </row>
    <row r="21" spans="2:10" ht="17.25" customHeight="1">
      <c r="B21" s="57"/>
      <c r="C21" s="56" t="s">
        <v>68</v>
      </c>
      <c r="D21" s="68">
        <f>'様式12-1 資金収支見込総括表【記入例】'!M10*1000</f>
        <v>397786000</v>
      </c>
      <c r="E21" s="57" t="s">
        <v>64</v>
      </c>
      <c r="F21" s="57" t="s">
        <v>87</v>
      </c>
      <c r="G21" s="57"/>
      <c r="H21" s="57"/>
      <c r="I21" s="57"/>
      <c r="J21" s="57"/>
    </row>
    <row r="22" spans="2:10" ht="17.25" customHeight="1">
      <c r="B22" s="57"/>
      <c r="C22" s="56" t="s">
        <v>69</v>
      </c>
      <c r="D22" s="68">
        <f>D21*3/12</f>
        <v>99446500</v>
      </c>
      <c r="E22" s="57" t="s">
        <v>64</v>
      </c>
      <c r="F22" s="57"/>
      <c r="G22" s="57"/>
      <c r="H22" s="57"/>
      <c r="I22" s="57"/>
      <c r="J22" s="57"/>
    </row>
    <row r="23" spans="2:10" ht="13.5" customHeight="1"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7.25" customHeight="1">
      <c r="A24" s="56" t="s">
        <v>41</v>
      </c>
      <c r="B24" s="102" t="s">
        <v>78</v>
      </c>
      <c r="C24" s="102"/>
      <c r="D24" s="102"/>
      <c r="E24" s="102"/>
      <c r="F24" s="102"/>
      <c r="G24" s="102"/>
      <c r="H24" s="102"/>
      <c r="I24" s="102"/>
      <c r="J24" s="102"/>
    </row>
    <row r="25" spans="2:10" ht="17.25" customHeight="1">
      <c r="B25" s="102" t="s">
        <v>57</v>
      </c>
      <c r="C25" s="102"/>
      <c r="D25" s="102"/>
      <c r="E25" s="102"/>
      <c r="F25" s="102"/>
      <c r="G25" s="102"/>
      <c r="H25" s="102"/>
      <c r="I25" s="102"/>
      <c r="J25" s="102"/>
    </row>
    <row r="26" spans="2:10" ht="13.5" customHeight="1"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7.25" customHeight="1">
      <c r="A27" s="56" t="s">
        <v>42</v>
      </c>
      <c r="B27" s="102" t="s">
        <v>79</v>
      </c>
      <c r="C27" s="102"/>
      <c r="D27" s="102"/>
      <c r="E27" s="102"/>
      <c r="F27" s="102"/>
      <c r="G27" s="102"/>
      <c r="H27" s="102"/>
      <c r="I27" s="102"/>
      <c r="J27" s="102"/>
    </row>
    <row r="28" spans="2:10" ht="17.25" customHeight="1">
      <c r="B28" s="57" t="s">
        <v>71</v>
      </c>
      <c r="C28" s="57"/>
      <c r="D28" s="57"/>
      <c r="E28" s="57"/>
      <c r="F28" s="57"/>
      <c r="G28" s="57"/>
      <c r="H28" s="57"/>
      <c r="I28" s="57"/>
      <c r="J28" s="57"/>
    </row>
    <row r="29" spans="2:10" ht="17.25" customHeight="1">
      <c r="B29" s="102" t="s">
        <v>80</v>
      </c>
      <c r="C29" s="102"/>
      <c r="D29" s="102"/>
      <c r="E29" s="102"/>
      <c r="F29" s="102"/>
      <c r="G29" s="102"/>
      <c r="H29" s="102"/>
      <c r="I29" s="102"/>
      <c r="J29" s="102"/>
    </row>
    <row r="30" spans="2:10" ht="13.5" customHeight="1"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7.25" customHeight="1">
      <c r="A31" s="56" t="s">
        <v>43</v>
      </c>
      <c r="B31" s="102" t="s">
        <v>81</v>
      </c>
      <c r="C31" s="102"/>
      <c r="D31" s="102"/>
      <c r="E31" s="102"/>
      <c r="F31" s="102"/>
      <c r="G31" s="102"/>
      <c r="H31" s="102"/>
      <c r="I31" s="102"/>
      <c r="J31" s="102"/>
    </row>
    <row r="32" spans="2:10" ht="17.25" customHeight="1">
      <c r="B32" s="102" t="s">
        <v>82</v>
      </c>
      <c r="C32" s="102"/>
      <c r="D32" s="102"/>
      <c r="E32" s="102"/>
      <c r="F32" s="102"/>
      <c r="G32" s="102"/>
      <c r="H32" s="102"/>
      <c r="I32" s="102"/>
      <c r="J32" s="102"/>
    </row>
    <row r="33" spans="2:10" ht="13.5" customHeight="1"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7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2:10" ht="17.25" customHeight="1">
      <c r="B35" s="102"/>
      <c r="C35" s="102"/>
      <c r="D35" s="102"/>
      <c r="E35" s="102"/>
      <c r="F35" s="102"/>
      <c r="G35" s="102"/>
      <c r="H35" s="102"/>
      <c r="I35" s="102"/>
      <c r="J35" s="102"/>
    </row>
  </sheetData>
  <mergeCells count="20">
    <mergeCell ref="B3:J3"/>
    <mergeCell ref="B4:J4"/>
    <mergeCell ref="B6:J6"/>
    <mergeCell ref="B15:J15"/>
    <mergeCell ref="B14:J14"/>
    <mergeCell ref="B9:J9"/>
    <mergeCell ref="B11:J11"/>
    <mergeCell ref="B12:J12"/>
    <mergeCell ref="B8:J8"/>
    <mergeCell ref="B17:J17"/>
    <mergeCell ref="B24:J24"/>
    <mergeCell ref="B25:J25"/>
    <mergeCell ref="B19:J19"/>
    <mergeCell ref="D20:E20"/>
    <mergeCell ref="B35:J35"/>
    <mergeCell ref="B27:J27"/>
    <mergeCell ref="B31:J31"/>
    <mergeCell ref="B32:J32"/>
    <mergeCell ref="B33:J33"/>
    <mergeCell ref="B29:J29"/>
  </mergeCells>
  <printOptions/>
  <pageMargins left="0.7874015748031497" right="0.6" top="1.1811023622047245" bottom="0.787401574803149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東京都</cp:lastModifiedBy>
  <cp:lastPrinted>2013-06-20T00:13:07Z</cp:lastPrinted>
  <dcterms:created xsi:type="dcterms:W3CDTF">2007-06-04T09:56:41Z</dcterms:created>
  <dcterms:modified xsi:type="dcterms:W3CDTF">2013-07-04T08:02:13Z</dcterms:modified>
  <cp:category/>
  <cp:version/>
  <cp:contentType/>
  <cp:contentStatus/>
</cp:coreProperties>
</file>