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20" windowWidth="16455" windowHeight="8850" tabRatio="746" activeTab="0"/>
  </bookViews>
  <sheets>
    <sheet name="様式１３　事業計" sheetId="1" r:id="rId1"/>
    <sheet name="様式１３①　地域密着型特養" sheetId="2" r:id="rId2"/>
    <sheet name="様式１３②　（看護）小規模多機能" sheetId="3" r:id="rId3"/>
    <sheet name="様式１３③　その他併設施設" sheetId="4" r:id="rId4"/>
    <sheet name="様式１３　記入例" sheetId="5" r:id="rId5"/>
  </sheets>
  <definedNames>
    <definedName name="_xlnm.Print_Titles" localSheetId="4">'様式１３　記入例'!$A:$J</definedName>
    <definedName name="_xlnm.Print_Titles" localSheetId="0">'様式１３　事業計'!$A:$J</definedName>
    <definedName name="_xlnm.Print_Titles" localSheetId="1">'様式１３①　地域密着型特養'!$A:$J</definedName>
    <definedName name="_xlnm.Print_Titles" localSheetId="2">'様式１３②　（看護）小規模多機能'!$A:$J</definedName>
    <definedName name="_xlnm.Print_Titles" localSheetId="3">'様式１３③　その他併設施設'!$A:$J</definedName>
  </definedNames>
  <calcPr fullCalcOnLoad="1"/>
</workbook>
</file>

<file path=xl/sharedStrings.xml><?xml version="1.0" encoding="utf-8"?>
<sst xmlns="http://schemas.openxmlformats.org/spreadsheetml/2006/main" count="853" uniqueCount="137">
  <si>
    <t>１年目</t>
  </si>
  <si>
    <t>２年目</t>
  </si>
  <si>
    <t>３年目</t>
  </si>
  <si>
    <t>４年目</t>
  </si>
  <si>
    <t>５年目</t>
  </si>
  <si>
    <t>うち、福利厚生費</t>
  </si>
  <si>
    <t>うち、研修費</t>
  </si>
  <si>
    <t>うち、給食費</t>
  </si>
  <si>
    <t>うち、保健衛生費</t>
  </si>
  <si>
    <t>うち、教養娯楽費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</si>
  <si>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</si>
  <si>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</si>
  <si>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</si>
  <si>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うち、土地賃借料</t>
  </si>
  <si>
    <t>利用者負担　計</t>
  </si>
  <si>
    <t>介護報酬　計　（利用者負担１割分含む）</t>
  </si>
  <si>
    <t>償還計画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</si>
  <si>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</si>
  <si>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</si>
  <si>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</si>
  <si>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</si>
  <si>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</si>
  <si>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</si>
  <si>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</si>
  <si>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</si>
  <si>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</si>
  <si>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</si>
  <si>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</si>
  <si>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</si>
  <si>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</si>
  <si>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</si>
  <si>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</si>
  <si>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</si>
  <si>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</si>
  <si>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</si>
  <si>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</si>
  <si>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</si>
  <si>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</si>
  <si>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</si>
  <si>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</si>
  <si>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</si>
  <si>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</si>
  <si>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</si>
  <si>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（単位：千円）</t>
  </si>
  <si>
    <t>収入　合計　(1)</t>
  </si>
  <si>
    <t>支出　合計　(2)</t>
  </si>
  <si>
    <t>資金収支見込計算書（総括表）</t>
  </si>
  <si>
    <t>人件費率　　人件費支出／収入合計(1)</t>
  </si>
  <si>
    <t>うち、常勤職員費（法定福利費含む）</t>
  </si>
  <si>
    <t>うち、非常勤職員費（法定福利費含む）</t>
  </si>
  <si>
    <t>平成42年度</t>
  </si>
  <si>
    <t>平成43年度</t>
  </si>
  <si>
    <t>平成44年度</t>
  </si>
  <si>
    <t>平成45年度</t>
  </si>
  <si>
    <t>平成46年度</t>
  </si>
  <si>
    <t>平成47年度</t>
  </si>
  <si>
    <t>平成48年度</t>
  </si>
  <si>
    <t>平成49年度</t>
  </si>
  <si>
    <t>平成50年度</t>
  </si>
  <si>
    <t>減価償却費　(4)</t>
  </si>
  <si>
    <t>減価償却後損益　(5)=(3)-(4)</t>
  </si>
  <si>
    <t>当該年度剰余金　(11)=(3)+(10)</t>
  </si>
  <si>
    <t>減価償却前損益　(3)=(1)-(2)</t>
  </si>
  <si>
    <t>利子補給　(6)</t>
  </si>
  <si>
    <t>借入金利息支出　(7)</t>
  </si>
  <si>
    <t>借入金元金償還金支出　(8)</t>
  </si>
  <si>
    <t>償還補助金　（9）</t>
  </si>
  <si>
    <t>差引　(10)=(6)-(7)-(8)＋(9)</t>
  </si>
  <si>
    <t>累積剰余金　　(12)=(11)+前年度(12)</t>
  </si>
  <si>
    <t>利益率　　（１１）／（（１）＋（６））</t>
  </si>
  <si>
    <t>その他</t>
  </si>
  <si>
    <t>△XXX,XXX</t>
  </si>
  <si>
    <t>事業種別：</t>
  </si>
  <si>
    <t>その他併設施設</t>
  </si>
  <si>
    <t>事業計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</si>
  <si>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</si>
  <si>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</si>
  <si>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</si>
  <si>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</si>
  <si>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</si>
  <si>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</si>
  <si>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</si>
  <si>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</si>
  <si>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</si>
  <si>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</si>
  <si>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</si>
  <si>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</si>
  <si>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</si>
  <si>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</si>
  <si>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</si>
  <si>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</si>
  <si>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</si>
  <si>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</si>
  <si>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</si>
  <si>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</si>
  <si>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</si>
  <si>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</si>
  <si>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</si>
  <si>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</si>
  <si>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</si>
  <si>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</si>
  <si>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</si>
  <si>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</si>
  <si>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</si>
  <si>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</si>
  <si>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</si>
  <si>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</si>
  <si>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</si>
  <si>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</si>
  <si>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</si>
  <si>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</si>
  <si>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</si>
  <si>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</si>
  <si>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</si>
  <si>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</si>
  <si>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</si>
  <si>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</si>
  <si>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</si>
  <si>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</si>
  <si>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</si>
  <si>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</si>
  <si>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</si>
  <si>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</si>
  <si>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</si>
  <si>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</si>
  <si>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</si>
  <si>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</si>
  <si>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△XXX,XXX</t>
  </si>
  <si>
    <t>△XXX,XXX</t>
  </si>
  <si>
    <t>△XXX,XXX</t>
  </si>
  <si>
    <t>△XXX,XXX</t>
  </si>
  <si>
    <t>△XXX,XXX</t>
  </si>
  <si>
    <t>△XXX,XXX</t>
  </si>
  <si>
    <t>資金収支見込計算書</t>
  </si>
  <si>
    <t>地域密着型特別養護老人ホーム</t>
  </si>
  <si>
    <r>
      <t>事業種別：</t>
    </r>
    <r>
      <rPr>
        <sz val="12"/>
        <color indexed="10"/>
        <rFont val="HGSｺﾞｼｯｸM"/>
        <family val="3"/>
      </rPr>
      <t>地域密着型特別養護老人ホーム</t>
    </r>
  </si>
  <si>
    <t>事業種別：（看護）小規模多機能型居宅介護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</si>
</sst>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b/>
      <sz val="8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u val="single"/>
      <sz val="12"/>
      <name val="HGSｺﾞｼｯｸM"/>
      <family val="3"/>
    </font>
    <font>
      <u val="single"/>
      <sz val="8"/>
      <name val="HGSｺﾞｼｯｸM"/>
      <family val="3"/>
    </font>
    <font>
      <sz val="12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M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FF"/>
      <name val="HGSｺﾞｼｯｸM"/>
      <family val="3"/>
    </font>
    <font>
      <sz val="12"/>
      <color rgb="FFFF0000"/>
      <name val="HGSｺﾞｼｯｸM"/>
      <family val="3"/>
    </font>
    <font>
      <sz val="12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7" fontId="5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6" fillId="0" borderId="20" xfId="49" applyNumberFormat="1" applyFont="1" applyBorder="1" applyAlignment="1">
      <alignment vertical="center"/>
    </xf>
    <xf numFmtId="177" fontId="6" fillId="0" borderId="21" xfId="49" applyNumberFormat="1" applyFont="1" applyBorder="1" applyAlignment="1">
      <alignment vertical="center"/>
    </xf>
    <xf numFmtId="177" fontId="6" fillId="0" borderId="22" xfId="49" applyNumberFormat="1" applyFont="1" applyBorder="1" applyAlignment="1">
      <alignment vertical="center"/>
    </xf>
    <xf numFmtId="177" fontId="6" fillId="0" borderId="20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2" xfId="49" applyNumberFormat="1" applyFont="1" applyFill="1" applyBorder="1" applyAlignment="1">
      <alignment vertical="center"/>
    </xf>
    <xf numFmtId="177" fontId="6" fillId="0" borderId="23" xfId="49" applyNumberFormat="1" applyFont="1" applyFill="1" applyBorder="1" applyAlignment="1" applyProtection="1">
      <alignment vertical="center"/>
      <protection locked="0"/>
    </xf>
    <xf numFmtId="177" fontId="6" fillId="0" borderId="24" xfId="49" applyNumberFormat="1" applyFont="1" applyFill="1" applyBorder="1" applyAlignment="1" applyProtection="1">
      <alignment vertical="center"/>
      <protection locked="0"/>
    </xf>
    <xf numFmtId="177" fontId="6" fillId="0" borderId="25" xfId="49" applyNumberFormat="1" applyFont="1" applyFill="1" applyBorder="1" applyAlignment="1" applyProtection="1">
      <alignment vertical="center"/>
      <protection locked="0"/>
    </xf>
    <xf numFmtId="38" fontId="2" fillId="0" borderId="19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7" fillId="0" borderId="0" xfId="49" applyFont="1" applyAlignment="1">
      <alignment vertical="center" wrapText="1"/>
    </xf>
    <xf numFmtId="177" fontId="8" fillId="0" borderId="20" xfId="49" applyNumberFormat="1" applyFont="1" applyBorder="1" applyAlignment="1">
      <alignment vertical="center"/>
    </xf>
    <xf numFmtId="177" fontId="8" fillId="0" borderId="20" xfId="49" applyNumberFormat="1" applyFont="1" applyFill="1" applyBorder="1" applyAlignment="1" applyProtection="1">
      <alignment vertical="center"/>
      <protection locked="0"/>
    </xf>
    <xf numFmtId="38" fontId="2" fillId="0" borderId="27" xfId="49" applyFont="1" applyBorder="1" applyAlignment="1">
      <alignment vertical="center"/>
    </xf>
    <xf numFmtId="177" fontId="8" fillId="0" borderId="28" xfId="49" applyNumberFormat="1" applyFont="1" applyFill="1" applyBorder="1" applyAlignment="1" applyProtection="1">
      <alignment vertical="center"/>
      <protection locked="0"/>
    </xf>
    <xf numFmtId="177" fontId="8" fillId="0" borderId="29" xfId="49" applyNumberFormat="1" applyFont="1" applyFill="1" applyBorder="1" applyAlignment="1" applyProtection="1">
      <alignment vertical="center"/>
      <protection locked="0"/>
    </xf>
    <xf numFmtId="38" fontId="2" fillId="0" borderId="3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77" fontId="8" fillId="0" borderId="32" xfId="49" applyNumberFormat="1" applyFont="1" applyFill="1" applyBorder="1" applyAlignment="1" applyProtection="1">
      <alignment vertical="center"/>
      <protection locked="0"/>
    </xf>
    <xf numFmtId="38" fontId="2" fillId="0" borderId="23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177" fontId="8" fillId="0" borderId="34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6" fontId="6" fillId="0" borderId="35" xfId="49" applyNumberFormat="1" applyFont="1" applyBorder="1" applyAlignment="1">
      <alignment vertical="center"/>
    </xf>
    <xf numFmtId="176" fontId="6" fillId="0" borderId="36" xfId="49" applyNumberFormat="1" applyFont="1" applyBorder="1" applyAlignment="1">
      <alignment vertical="center"/>
    </xf>
    <xf numFmtId="176" fontId="6" fillId="0" borderId="37" xfId="49" applyNumberFormat="1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177" fontId="8" fillId="0" borderId="33" xfId="49" applyNumberFormat="1" applyFont="1" applyFill="1" applyBorder="1" applyAlignment="1" applyProtection="1">
      <alignment vertical="center"/>
      <protection locked="0"/>
    </xf>
    <xf numFmtId="177" fontId="8" fillId="0" borderId="21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0" borderId="21" xfId="49" applyNumberFormat="1" applyFont="1" applyFill="1" applyBorder="1" applyAlignment="1" applyProtection="1">
      <alignment vertical="center"/>
      <protection locked="0"/>
    </xf>
    <xf numFmtId="177" fontId="8" fillId="0" borderId="22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42" xfId="49" applyNumberFormat="1" applyFont="1" applyFill="1" applyBorder="1" applyAlignment="1" applyProtection="1">
      <alignment vertical="center"/>
      <protection locked="0"/>
    </xf>
    <xf numFmtId="177" fontId="8" fillId="0" borderId="43" xfId="49" applyNumberFormat="1" applyFont="1" applyFill="1" applyBorder="1" applyAlignment="1" applyProtection="1">
      <alignment vertical="center"/>
      <protection locked="0"/>
    </xf>
    <xf numFmtId="177" fontId="8" fillId="0" borderId="44" xfId="49" applyNumberFormat="1" applyFont="1" applyFill="1" applyBorder="1" applyAlignment="1" applyProtection="1">
      <alignment vertical="center"/>
      <protection locked="0"/>
    </xf>
    <xf numFmtId="177" fontId="8" fillId="0" borderId="45" xfId="49" applyNumberFormat="1" applyFont="1" applyFill="1" applyBorder="1" applyAlignment="1" applyProtection="1">
      <alignment vertical="center"/>
      <protection locked="0"/>
    </xf>
    <xf numFmtId="177" fontId="8" fillId="0" borderId="46" xfId="49" applyNumberFormat="1" applyFont="1" applyFill="1" applyBorder="1" applyAlignment="1" applyProtection="1">
      <alignment vertical="center"/>
      <protection locked="0"/>
    </xf>
    <xf numFmtId="177" fontId="8" fillId="0" borderId="47" xfId="49" applyNumberFormat="1" applyFont="1" applyFill="1" applyBorder="1" applyAlignment="1" applyProtection="1">
      <alignment vertical="center"/>
      <protection locked="0"/>
    </xf>
    <xf numFmtId="177" fontId="8" fillId="0" borderId="48" xfId="49" applyNumberFormat="1" applyFont="1" applyFill="1" applyBorder="1" applyAlignment="1" applyProtection="1">
      <alignment vertical="center"/>
      <protection locked="0"/>
    </xf>
    <xf numFmtId="177" fontId="8" fillId="0" borderId="49" xfId="49" applyNumberFormat="1" applyFont="1" applyFill="1" applyBorder="1" applyAlignment="1" applyProtection="1">
      <alignment vertical="center"/>
      <protection locked="0"/>
    </xf>
    <xf numFmtId="177" fontId="8" fillId="0" borderId="50" xfId="49" applyNumberFormat="1" applyFont="1" applyFill="1" applyBorder="1" applyAlignment="1" applyProtection="1">
      <alignment vertical="center"/>
      <protection locked="0"/>
    </xf>
    <xf numFmtId="38" fontId="2" fillId="0" borderId="5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53" xfId="49" applyFont="1" applyBorder="1" applyAlignment="1">
      <alignment vertical="center"/>
    </xf>
    <xf numFmtId="176" fontId="6" fillId="0" borderId="54" xfId="49" applyNumberFormat="1" applyFont="1" applyBorder="1" applyAlignment="1">
      <alignment vertical="center"/>
    </xf>
    <xf numFmtId="176" fontId="6" fillId="0" borderId="55" xfId="49" applyNumberFormat="1" applyFont="1" applyBorder="1" applyAlignment="1">
      <alignment vertical="center"/>
    </xf>
    <xf numFmtId="176" fontId="6" fillId="0" borderId="56" xfId="49" applyNumberFormat="1" applyFont="1" applyBorder="1" applyAlignment="1">
      <alignment vertical="center"/>
    </xf>
    <xf numFmtId="176" fontId="6" fillId="0" borderId="57" xfId="49" applyNumberFormat="1" applyFont="1" applyBorder="1" applyAlignment="1">
      <alignment vertical="center"/>
    </xf>
    <xf numFmtId="176" fontId="6" fillId="0" borderId="58" xfId="49" applyNumberFormat="1" applyFont="1" applyBorder="1" applyAlignment="1">
      <alignment vertical="center"/>
    </xf>
    <xf numFmtId="176" fontId="6" fillId="0" borderId="59" xfId="49" applyNumberFormat="1" applyFont="1" applyBorder="1" applyAlignment="1">
      <alignment vertical="center"/>
    </xf>
    <xf numFmtId="176" fontId="6" fillId="0" borderId="60" xfId="49" applyNumberFormat="1" applyFont="1" applyBorder="1" applyAlignment="1">
      <alignment vertical="center"/>
    </xf>
    <xf numFmtId="176" fontId="6" fillId="0" borderId="61" xfId="49" applyNumberFormat="1" applyFont="1" applyBorder="1" applyAlignment="1">
      <alignment vertical="center"/>
    </xf>
    <xf numFmtId="176" fontId="6" fillId="0" borderId="62" xfId="49" applyNumberFormat="1" applyFont="1" applyBorder="1" applyAlignment="1">
      <alignment vertical="center"/>
    </xf>
    <xf numFmtId="177" fontId="2" fillId="0" borderId="56" xfId="49" applyNumberFormat="1" applyFont="1" applyFill="1" applyBorder="1" applyAlignment="1">
      <alignment horizontal="center" vertical="center"/>
    </xf>
    <xf numFmtId="177" fontId="2" fillId="0" borderId="54" xfId="49" applyNumberFormat="1" applyFont="1" applyFill="1" applyBorder="1" applyAlignment="1">
      <alignment horizontal="center" vertical="center"/>
    </xf>
    <xf numFmtId="177" fontId="2" fillId="0" borderId="59" xfId="49" applyNumberFormat="1" applyFont="1" applyFill="1" applyBorder="1" applyAlignment="1">
      <alignment horizontal="center" vertical="center"/>
    </xf>
    <xf numFmtId="177" fontId="2" fillId="0" borderId="55" xfId="49" applyNumberFormat="1" applyFont="1" applyFill="1" applyBorder="1" applyAlignment="1">
      <alignment horizontal="center" vertical="center"/>
    </xf>
    <xf numFmtId="38" fontId="2" fillId="0" borderId="63" xfId="49" applyFont="1" applyBorder="1" applyAlignment="1">
      <alignment vertical="center"/>
    </xf>
    <xf numFmtId="177" fontId="8" fillId="0" borderId="64" xfId="49" applyNumberFormat="1" applyFont="1" applyBorder="1" applyAlignment="1">
      <alignment vertical="center"/>
    </xf>
    <xf numFmtId="177" fontId="6" fillId="0" borderId="64" xfId="49" applyNumberFormat="1" applyFont="1" applyBorder="1" applyAlignment="1">
      <alignment vertical="center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177" fontId="8" fillId="0" borderId="65" xfId="49" applyNumberFormat="1" applyFont="1" applyFill="1" applyBorder="1" applyAlignment="1" applyProtection="1">
      <alignment vertical="center"/>
      <protection locked="0"/>
    </xf>
    <xf numFmtId="177" fontId="8" fillId="0" borderId="66" xfId="49" applyNumberFormat="1" applyFont="1" applyFill="1" applyBorder="1" applyAlignment="1" applyProtection="1">
      <alignment vertical="center"/>
      <protection locked="0"/>
    </xf>
    <xf numFmtId="177" fontId="8" fillId="0" borderId="67" xfId="49" applyNumberFormat="1" applyFont="1" applyFill="1" applyBorder="1" applyAlignment="1" applyProtection="1">
      <alignment vertical="center"/>
      <protection locked="0"/>
    </xf>
    <xf numFmtId="177" fontId="6" fillId="0" borderId="64" xfId="49" applyNumberFormat="1" applyFont="1" applyFill="1" applyBorder="1" applyAlignment="1">
      <alignment vertical="center"/>
    </xf>
    <xf numFmtId="177" fontId="8" fillId="0" borderId="68" xfId="49" applyNumberFormat="1" applyFont="1" applyFill="1" applyBorder="1" applyAlignment="1" applyProtection="1">
      <alignment vertical="center"/>
      <protection locked="0"/>
    </xf>
    <xf numFmtId="177" fontId="8" fillId="0" borderId="69" xfId="49" applyNumberFormat="1" applyFont="1" applyFill="1" applyBorder="1" applyAlignment="1" applyProtection="1">
      <alignment vertical="center"/>
      <protection locked="0"/>
    </xf>
    <xf numFmtId="177" fontId="6" fillId="0" borderId="70" xfId="49" applyNumberFormat="1" applyFont="1" applyFill="1" applyBorder="1" applyAlignment="1" applyProtection="1">
      <alignment vertical="center"/>
      <protection locked="0"/>
    </xf>
    <xf numFmtId="38" fontId="4" fillId="0" borderId="5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177" fontId="6" fillId="0" borderId="35" xfId="49" applyNumberFormat="1" applyFont="1" applyFill="1" applyBorder="1" applyAlignment="1">
      <alignment vertical="center"/>
    </xf>
    <xf numFmtId="177" fontId="6" fillId="0" borderId="36" xfId="49" applyNumberFormat="1" applyFont="1" applyFill="1" applyBorder="1" applyAlignment="1">
      <alignment vertical="center"/>
    </xf>
    <xf numFmtId="177" fontId="6" fillId="0" borderId="60" xfId="49" applyNumberFormat="1" applyFont="1" applyFill="1" applyBorder="1" applyAlignment="1">
      <alignment vertical="center"/>
    </xf>
    <xf numFmtId="177" fontId="6" fillId="0" borderId="37" xfId="49" applyNumberFormat="1" applyFont="1" applyFill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177" fontId="6" fillId="0" borderId="32" xfId="49" applyNumberFormat="1" applyFont="1" applyFill="1" applyBorder="1" applyAlignment="1">
      <alignment vertical="center"/>
    </xf>
    <xf numFmtId="177" fontId="6" fillId="0" borderId="43" xfId="49" applyNumberFormat="1" applyFont="1" applyFill="1" applyBorder="1" applyAlignment="1">
      <alignment vertical="center"/>
    </xf>
    <xf numFmtId="177" fontId="6" fillId="0" borderId="44" xfId="49" applyNumberFormat="1" applyFont="1" applyFill="1" applyBorder="1" applyAlignment="1">
      <alignment vertical="center"/>
    </xf>
    <xf numFmtId="177" fontId="6" fillId="0" borderId="66" xfId="49" applyNumberFormat="1" applyFont="1" applyFill="1" applyBorder="1" applyAlignment="1">
      <alignment vertical="center"/>
    </xf>
    <xf numFmtId="177" fontId="6" fillId="0" borderId="20" xfId="49" applyNumberFormat="1" applyFont="1" applyFill="1" applyBorder="1" applyAlignment="1" applyProtection="1">
      <alignment vertical="center"/>
      <protection locked="0"/>
    </xf>
    <xf numFmtId="177" fontId="6" fillId="0" borderId="21" xfId="49" applyNumberFormat="1" applyFont="1" applyFill="1" applyBorder="1" applyAlignment="1" applyProtection="1">
      <alignment vertical="center"/>
      <protection locked="0"/>
    </xf>
    <xf numFmtId="177" fontId="6" fillId="0" borderId="72" xfId="49" applyNumberFormat="1" applyFont="1" applyFill="1" applyBorder="1" applyAlignment="1" applyProtection="1">
      <alignment vertical="center"/>
      <protection locked="0"/>
    </xf>
    <xf numFmtId="177" fontId="6" fillId="0" borderId="22" xfId="49" applyNumberFormat="1" applyFont="1" applyFill="1" applyBorder="1" applyAlignment="1" applyProtection="1">
      <alignment vertical="center"/>
      <protection locked="0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2" fillId="0" borderId="75" xfId="49" applyFont="1" applyBorder="1" applyAlignment="1">
      <alignment vertical="center"/>
    </xf>
    <xf numFmtId="177" fontId="8" fillId="0" borderId="76" xfId="49" applyNumberFormat="1" applyFont="1" applyFill="1" applyBorder="1" applyAlignment="1" applyProtection="1">
      <alignment vertical="center"/>
      <protection locked="0"/>
    </xf>
    <xf numFmtId="177" fontId="8" fillId="0" borderId="77" xfId="49" applyNumberFormat="1" applyFont="1" applyFill="1" applyBorder="1" applyAlignment="1" applyProtection="1">
      <alignment vertical="center"/>
      <protection locked="0"/>
    </xf>
    <xf numFmtId="177" fontId="8" fillId="0" borderId="78" xfId="49" applyNumberFormat="1" applyFont="1" applyFill="1" applyBorder="1" applyAlignment="1" applyProtection="1">
      <alignment vertical="center"/>
      <protection locked="0"/>
    </xf>
    <xf numFmtId="177" fontId="52" fillId="0" borderId="28" xfId="49" applyNumberFormat="1" applyFont="1" applyFill="1" applyBorder="1" applyAlignment="1">
      <alignment vertical="center"/>
    </xf>
    <xf numFmtId="177" fontId="52" fillId="0" borderId="41" xfId="49" applyNumberFormat="1" applyFont="1" applyFill="1" applyBorder="1" applyAlignment="1">
      <alignment vertical="center"/>
    </xf>
    <xf numFmtId="177" fontId="52" fillId="0" borderId="42" xfId="49" applyNumberFormat="1" applyFont="1" applyFill="1" applyBorder="1" applyAlignment="1">
      <alignment vertical="center"/>
    </xf>
    <xf numFmtId="177" fontId="52" fillId="0" borderId="65" xfId="49" applyNumberFormat="1" applyFont="1" applyFill="1" applyBorder="1" applyAlignment="1">
      <alignment vertical="center"/>
    </xf>
    <xf numFmtId="177" fontId="6" fillId="0" borderId="20" xfId="49" applyNumberFormat="1" applyFont="1" applyFill="1" applyBorder="1" applyAlignment="1">
      <alignment horizontal="right" vertical="center"/>
    </xf>
    <xf numFmtId="177" fontId="6" fillId="0" borderId="21" xfId="49" applyNumberFormat="1" applyFont="1" applyFill="1" applyBorder="1" applyAlignment="1">
      <alignment horizontal="right" vertical="center"/>
    </xf>
    <xf numFmtId="177" fontId="6" fillId="0" borderId="22" xfId="49" applyNumberFormat="1" applyFont="1" applyFill="1" applyBorder="1" applyAlignment="1">
      <alignment horizontal="right" vertical="center"/>
    </xf>
    <xf numFmtId="177" fontId="6" fillId="0" borderId="32" xfId="49" applyNumberFormat="1" applyFont="1" applyFill="1" applyBorder="1" applyAlignment="1">
      <alignment horizontal="right" vertical="center"/>
    </xf>
    <xf numFmtId="177" fontId="6" fillId="0" borderId="43" xfId="49" applyNumberFormat="1" applyFont="1" applyFill="1" applyBorder="1" applyAlignment="1">
      <alignment horizontal="right" vertical="center"/>
    </xf>
    <xf numFmtId="177" fontId="6" fillId="0" borderId="44" xfId="49" applyNumberFormat="1" applyFont="1" applyFill="1" applyBorder="1" applyAlignment="1">
      <alignment horizontal="right" vertical="center"/>
    </xf>
    <xf numFmtId="177" fontId="6" fillId="0" borderId="20" xfId="49" applyNumberFormat="1" applyFont="1" applyFill="1" applyBorder="1" applyAlignment="1" applyProtection="1">
      <alignment horizontal="right" vertical="center"/>
      <protection locked="0"/>
    </xf>
    <xf numFmtId="177" fontId="6" fillId="0" borderId="21" xfId="49" applyNumberFormat="1" applyFont="1" applyFill="1" applyBorder="1" applyAlignment="1" applyProtection="1">
      <alignment horizontal="right" vertical="center"/>
      <protection locked="0"/>
    </xf>
    <xf numFmtId="177" fontId="6" fillId="0" borderId="72" xfId="49" applyNumberFormat="1" applyFont="1" applyFill="1" applyBorder="1" applyAlignment="1" applyProtection="1">
      <alignment horizontal="right" vertical="center"/>
      <protection locked="0"/>
    </xf>
    <xf numFmtId="177" fontId="6" fillId="0" borderId="22" xfId="49" applyNumberFormat="1" applyFont="1" applyFill="1" applyBorder="1" applyAlignment="1" applyProtection="1">
      <alignment horizontal="right" vertical="center"/>
      <protection locked="0"/>
    </xf>
    <xf numFmtId="177" fontId="8" fillId="0" borderId="79" xfId="49" applyNumberFormat="1" applyFont="1" applyFill="1" applyBorder="1" applyAlignment="1" applyProtection="1">
      <alignment vertical="center"/>
      <protection locked="0"/>
    </xf>
    <xf numFmtId="177" fontId="6" fillId="0" borderId="64" xfId="49" applyNumberFormat="1" applyFont="1" applyFill="1" applyBorder="1" applyAlignment="1" applyProtection="1">
      <alignment vertical="center"/>
      <protection locked="0"/>
    </xf>
    <xf numFmtId="177" fontId="8" fillId="32" borderId="20" xfId="49" applyNumberFormat="1" applyFont="1" applyFill="1" applyBorder="1" applyAlignment="1">
      <alignment vertical="center"/>
    </xf>
    <xf numFmtId="177" fontId="8" fillId="32" borderId="21" xfId="49" applyNumberFormat="1" applyFont="1" applyFill="1" applyBorder="1" applyAlignment="1">
      <alignment vertical="center"/>
    </xf>
    <xf numFmtId="177" fontId="8" fillId="32" borderId="22" xfId="49" applyNumberFormat="1" applyFont="1" applyFill="1" applyBorder="1" applyAlignment="1">
      <alignment vertical="center"/>
    </xf>
    <xf numFmtId="177" fontId="8" fillId="32" borderId="64" xfId="49" applyNumberFormat="1" applyFont="1" applyFill="1" applyBorder="1" applyAlignment="1">
      <alignment vertical="center"/>
    </xf>
    <xf numFmtId="177" fontId="8" fillId="32" borderId="28" xfId="49" applyNumberFormat="1" applyFont="1" applyFill="1" applyBorder="1" applyAlignment="1" applyProtection="1">
      <alignment horizontal="right" vertical="center"/>
      <protection locked="0"/>
    </xf>
    <xf numFmtId="177" fontId="8" fillId="32" borderId="41" xfId="49" applyNumberFormat="1" applyFont="1" applyFill="1" applyBorder="1" applyAlignment="1" applyProtection="1">
      <alignment horizontal="right" vertical="center"/>
      <protection locked="0"/>
    </xf>
    <xf numFmtId="177" fontId="8" fillId="32" borderId="42" xfId="49" applyNumberFormat="1" applyFont="1" applyFill="1" applyBorder="1" applyAlignment="1" applyProtection="1">
      <alignment horizontal="right" vertical="center"/>
      <protection locked="0"/>
    </xf>
    <xf numFmtId="177" fontId="8" fillId="32" borderId="65" xfId="49" applyNumberFormat="1" applyFont="1" applyFill="1" applyBorder="1" applyAlignment="1" applyProtection="1">
      <alignment horizontal="right" vertical="center"/>
      <protection locked="0"/>
    </xf>
    <xf numFmtId="177" fontId="8" fillId="32" borderId="33" xfId="49" applyNumberFormat="1" applyFont="1" applyFill="1" applyBorder="1" applyAlignment="1" applyProtection="1">
      <alignment horizontal="right" vertical="center"/>
      <protection locked="0"/>
    </xf>
    <xf numFmtId="177" fontId="8" fillId="32" borderId="49" xfId="49" applyNumberFormat="1" applyFont="1" applyFill="1" applyBorder="1" applyAlignment="1" applyProtection="1">
      <alignment horizontal="right" vertical="center"/>
      <protection locked="0"/>
    </xf>
    <xf numFmtId="177" fontId="8" fillId="32" borderId="50" xfId="49" applyNumberFormat="1" applyFont="1" applyFill="1" applyBorder="1" applyAlignment="1" applyProtection="1">
      <alignment horizontal="right" vertical="center"/>
      <protection locked="0"/>
    </xf>
    <xf numFmtId="177" fontId="8" fillId="32" borderId="67" xfId="49" applyNumberFormat="1" applyFont="1" applyFill="1" applyBorder="1" applyAlignment="1" applyProtection="1">
      <alignment horizontal="right" vertical="center"/>
      <protection locked="0"/>
    </xf>
    <xf numFmtId="177" fontId="8" fillId="32" borderId="32" xfId="49" applyNumberFormat="1" applyFont="1" applyFill="1" applyBorder="1" applyAlignment="1" applyProtection="1">
      <alignment horizontal="right" vertical="center"/>
      <protection locked="0"/>
    </xf>
    <xf numFmtId="177" fontId="8" fillId="32" borderId="43" xfId="49" applyNumberFormat="1" applyFont="1" applyFill="1" applyBorder="1" applyAlignment="1" applyProtection="1">
      <alignment horizontal="right" vertical="center"/>
      <protection locked="0"/>
    </xf>
    <xf numFmtId="177" fontId="8" fillId="32" borderId="44" xfId="49" applyNumberFormat="1" applyFont="1" applyFill="1" applyBorder="1" applyAlignment="1" applyProtection="1">
      <alignment horizontal="right" vertical="center"/>
      <protection locked="0"/>
    </xf>
    <xf numFmtId="177" fontId="8" fillId="32" borderId="66" xfId="49" applyNumberFormat="1" applyFont="1" applyFill="1" applyBorder="1" applyAlignment="1" applyProtection="1">
      <alignment horizontal="right" vertical="center"/>
      <protection locked="0"/>
    </xf>
    <xf numFmtId="177" fontId="8" fillId="32" borderId="34" xfId="49" applyNumberFormat="1" applyFont="1" applyFill="1" applyBorder="1" applyAlignment="1" applyProtection="1">
      <alignment horizontal="right" vertical="center"/>
      <protection locked="0"/>
    </xf>
    <xf numFmtId="177" fontId="8" fillId="32" borderId="45" xfId="49" applyNumberFormat="1" applyFont="1" applyFill="1" applyBorder="1" applyAlignment="1" applyProtection="1">
      <alignment horizontal="right" vertical="center"/>
      <protection locked="0"/>
    </xf>
    <xf numFmtId="177" fontId="8" fillId="32" borderId="46" xfId="49" applyNumberFormat="1" applyFont="1" applyFill="1" applyBorder="1" applyAlignment="1" applyProtection="1">
      <alignment horizontal="right" vertical="center"/>
      <protection locked="0"/>
    </xf>
    <xf numFmtId="177" fontId="8" fillId="32" borderId="76" xfId="49" applyNumberFormat="1" applyFont="1" applyFill="1" applyBorder="1" applyAlignment="1" applyProtection="1">
      <alignment horizontal="right" vertical="center"/>
      <protection locked="0"/>
    </xf>
    <xf numFmtId="177" fontId="8" fillId="32" borderId="77" xfId="49" applyNumberFormat="1" applyFont="1" applyFill="1" applyBorder="1" applyAlignment="1" applyProtection="1">
      <alignment horizontal="right" vertical="center"/>
      <protection locked="0"/>
    </xf>
    <xf numFmtId="177" fontId="8" fillId="32" borderId="78" xfId="49" applyNumberFormat="1" applyFont="1" applyFill="1" applyBorder="1" applyAlignment="1" applyProtection="1">
      <alignment horizontal="right" vertical="center"/>
      <protection locked="0"/>
    </xf>
    <xf numFmtId="177" fontId="6" fillId="0" borderId="64" xfId="49" applyNumberFormat="1" applyFont="1" applyFill="1" applyBorder="1" applyAlignment="1">
      <alignment horizontal="right" vertical="center"/>
    </xf>
    <xf numFmtId="177" fontId="52" fillId="32" borderId="28" xfId="49" applyNumberFormat="1" applyFont="1" applyFill="1" applyBorder="1" applyAlignment="1">
      <alignment horizontal="right" vertical="center"/>
    </xf>
    <xf numFmtId="177" fontId="52" fillId="32" borderId="41" xfId="49" applyNumberFormat="1" applyFont="1" applyFill="1" applyBorder="1" applyAlignment="1">
      <alignment horizontal="right" vertical="center"/>
    </xf>
    <xf numFmtId="177" fontId="52" fillId="32" borderId="42" xfId="49" applyNumberFormat="1" applyFont="1" applyFill="1" applyBorder="1" applyAlignment="1">
      <alignment horizontal="right" vertical="center"/>
    </xf>
    <xf numFmtId="177" fontId="52" fillId="32" borderId="65" xfId="49" applyNumberFormat="1" applyFont="1" applyFill="1" applyBorder="1" applyAlignment="1">
      <alignment horizontal="right" vertical="center"/>
    </xf>
    <xf numFmtId="177" fontId="6" fillId="0" borderId="66" xfId="49" applyNumberFormat="1" applyFont="1" applyFill="1" applyBorder="1" applyAlignment="1">
      <alignment horizontal="right" vertical="center"/>
    </xf>
    <xf numFmtId="177" fontId="8" fillId="32" borderId="29" xfId="49" applyNumberFormat="1" applyFont="1" applyFill="1" applyBorder="1" applyAlignment="1" applyProtection="1">
      <alignment horizontal="right" vertical="center"/>
      <protection locked="0"/>
    </xf>
    <xf numFmtId="177" fontId="8" fillId="32" borderId="47" xfId="49" applyNumberFormat="1" applyFont="1" applyFill="1" applyBorder="1" applyAlignment="1" applyProtection="1">
      <alignment horizontal="right" vertical="center"/>
      <protection locked="0"/>
    </xf>
    <xf numFmtId="177" fontId="8" fillId="32" borderId="48" xfId="49" applyNumberFormat="1" applyFont="1" applyFill="1" applyBorder="1" applyAlignment="1" applyProtection="1">
      <alignment horizontal="right" vertical="center"/>
      <protection locked="0"/>
    </xf>
    <xf numFmtId="177" fontId="8" fillId="32" borderId="68" xfId="49" applyNumberFormat="1" applyFont="1" applyFill="1" applyBorder="1" applyAlignment="1" applyProtection="1">
      <alignment horizontal="right" vertical="center"/>
      <protection locked="0"/>
    </xf>
    <xf numFmtId="177" fontId="8" fillId="32" borderId="69" xfId="49" applyNumberFormat="1" applyFont="1" applyFill="1" applyBorder="1" applyAlignment="1" applyProtection="1">
      <alignment horizontal="right" vertical="center"/>
      <protection locked="0"/>
    </xf>
    <xf numFmtId="177" fontId="6" fillId="0" borderId="64" xfId="49" applyNumberFormat="1" applyFont="1" applyFill="1" applyBorder="1" applyAlignment="1" applyProtection="1">
      <alignment horizontal="right" vertical="center"/>
      <protection locked="0"/>
    </xf>
    <xf numFmtId="177" fontId="6" fillId="0" borderId="35" xfId="49" applyNumberFormat="1" applyFont="1" applyFill="1" applyBorder="1" applyAlignment="1">
      <alignment horizontal="right" vertical="center"/>
    </xf>
    <xf numFmtId="177" fontId="6" fillId="0" borderId="36" xfId="49" applyNumberFormat="1" applyFont="1" applyFill="1" applyBorder="1" applyAlignment="1">
      <alignment horizontal="right" vertical="center"/>
    </xf>
    <xf numFmtId="177" fontId="6" fillId="0" borderId="60" xfId="49" applyNumberFormat="1" applyFont="1" applyFill="1" applyBorder="1" applyAlignment="1">
      <alignment horizontal="right" vertical="center"/>
    </xf>
    <xf numFmtId="177" fontId="6" fillId="0" borderId="37" xfId="49" applyNumberFormat="1" applyFont="1" applyFill="1" applyBorder="1" applyAlignment="1">
      <alignment horizontal="right" vertical="center"/>
    </xf>
    <xf numFmtId="38" fontId="2" fillId="0" borderId="80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177" fontId="6" fillId="0" borderId="72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horizontal="left" vertical="center"/>
    </xf>
    <xf numFmtId="38" fontId="2" fillId="0" borderId="19" xfId="49" applyFont="1" applyBorder="1" applyAlignment="1">
      <alignment horizontal="left" vertical="center"/>
    </xf>
    <xf numFmtId="177" fontId="8" fillId="32" borderId="20" xfId="49" applyNumberFormat="1" applyFont="1" applyFill="1" applyBorder="1" applyAlignment="1" applyProtection="1">
      <alignment horizontal="right" vertical="center"/>
      <protection locked="0"/>
    </xf>
    <xf numFmtId="177" fontId="8" fillId="32" borderId="21" xfId="49" applyNumberFormat="1" applyFont="1" applyFill="1" applyBorder="1" applyAlignment="1" applyProtection="1">
      <alignment horizontal="right" vertical="center"/>
      <protection locked="0"/>
    </xf>
    <xf numFmtId="177" fontId="8" fillId="32" borderId="22" xfId="49" applyNumberFormat="1" applyFont="1" applyFill="1" applyBorder="1" applyAlignment="1" applyProtection="1">
      <alignment horizontal="right" vertical="center"/>
      <protection locked="0"/>
    </xf>
    <xf numFmtId="177" fontId="8" fillId="32" borderId="64" xfId="49" applyNumberFormat="1" applyFont="1" applyFill="1" applyBorder="1" applyAlignment="1" applyProtection="1">
      <alignment horizontal="right" vertical="center"/>
      <protection locked="0"/>
    </xf>
    <xf numFmtId="177" fontId="9" fillId="0" borderId="19" xfId="49" applyNumberFormat="1" applyFont="1" applyBorder="1" applyAlignment="1">
      <alignment horizontal="left" vertical="center"/>
    </xf>
    <xf numFmtId="38" fontId="10" fillId="0" borderId="19" xfId="49" applyFont="1" applyBorder="1" applyAlignment="1">
      <alignment horizontal="left" vertical="center"/>
    </xf>
    <xf numFmtId="177" fontId="53" fillId="0" borderId="19" xfId="49" applyNumberFormat="1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7" fillId="0" borderId="0" xfId="49" applyFont="1" applyAlignment="1">
      <alignment vertical="center" wrapText="1"/>
    </xf>
    <xf numFmtId="38" fontId="2" fillId="0" borderId="53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83" xfId="49" applyFont="1" applyBorder="1" applyAlignment="1">
      <alignment horizontal="center" vertical="center"/>
    </xf>
    <xf numFmtId="38" fontId="2" fillId="0" borderId="26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177" fontId="5" fillId="0" borderId="19" xfId="49" applyNumberFormat="1" applyFont="1" applyBorder="1" applyAlignment="1">
      <alignment horizontal="left" vertical="center"/>
    </xf>
    <xf numFmtId="38" fontId="4" fillId="0" borderId="73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2" fillId="0" borderId="84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85" xfId="49" applyFont="1" applyBorder="1" applyAlignment="1">
      <alignment horizontal="left" vertical="center"/>
    </xf>
    <xf numFmtId="38" fontId="2" fillId="0" borderId="81" xfId="49" applyFont="1" applyBorder="1" applyAlignment="1">
      <alignment horizontal="center" vertical="center" textRotation="255"/>
    </xf>
    <xf numFmtId="38" fontId="4" fillId="0" borderId="30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7" fontId="5" fillId="0" borderId="19" xfId="49" applyNumberFormat="1" applyFont="1" applyBorder="1" applyAlignment="1">
      <alignment horizontal="center" vertical="center"/>
    </xf>
    <xf numFmtId="177" fontId="54" fillId="0" borderId="19" xfId="49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114300</xdr:rowOff>
    </xdr:from>
    <xdr:to>
      <xdr:col>14</xdr:col>
      <xdr:colOff>257175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92773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114300</xdr:rowOff>
    </xdr:from>
    <xdr:to>
      <xdr:col>14</xdr:col>
      <xdr:colOff>257175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92773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114300</xdr:rowOff>
    </xdr:from>
    <xdr:to>
      <xdr:col>14</xdr:col>
      <xdr:colOff>257175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92773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114300</xdr:rowOff>
    </xdr:from>
    <xdr:to>
      <xdr:col>14</xdr:col>
      <xdr:colOff>257175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92773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114300</xdr:rowOff>
    </xdr:from>
    <xdr:to>
      <xdr:col>14</xdr:col>
      <xdr:colOff>257175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92773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（３）「注」の内容は、別添「書類作成上の留意点」を参照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542925</xdr:colOff>
      <xdr:row>9</xdr:row>
      <xdr:rowOff>28575</xdr:rowOff>
    </xdr:from>
    <xdr:to>
      <xdr:col>5</xdr:col>
      <xdr:colOff>95250</xdr:colOff>
      <xdr:row>9</xdr:row>
      <xdr:rowOff>228600</xdr:rowOff>
    </xdr:to>
    <xdr:sp>
      <xdr:nvSpPr>
        <xdr:cNvPr id="2" name="AutoShape 84"/>
        <xdr:cNvSpPr>
          <a:spLocks/>
        </xdr:cNvSpPr>
      </xdr:nvSpPr>
      <xdr:spPr>
        <a:xfrm>
          <a:off x="1085850" y="2257425"/>
          <a:ext cx="381000" cy="200025"/>
        </a:xfrm>
        <a:prstGeom prst="wedgeRoundRectCallout">
          <a:avLst>
            <a:gd name="adj1" fmla="val -116250"/>
            <a:gd name="adj2" fmla="val -3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</a:p>
      </xdr:txBody>
    </xdr:sp>
    <xdr:clientData/>
  </xdr:twoCellAnchor>
  <xdr:twoCellAnchor>
    <xdr:from>
      <xdr:col>6</xdr:col>
      <xdr:colOff>66675</xdr:colOff>
      <xdr:row>16</xdr:row>
      <xdr:rowOff>28575</xdr:rowOff>
    </xdr:from>
    <xdr:to>
      <xdr:col>7</xdr:col>
      <xdr:colOff>95250</xdr:colOff>
      <xdr:row>16</xdr:row>
      <xdr:rowOff>209550</xdr:rowOff>
    </xdr:to>
    <xdr:sp>
      <xdr:nvSpPr>
        <xdr:cNvPr id="3" name="AutoShape 84"/>
        <xdr:cNvSpPr>
          <a:spLocks/>
        </xdr:cNvSpPr>
      </xdr:nvSpPr>
      <xdr:spPr>
        <a:xfrm>
          <a:off x="1724025" y="3990975"/>
          <a:ext cx="352425" cy="180975"/>
        </a:xfrm>
        <a:prstGeom prst="wedgeRoundRectCallout">
          <a:avLst>
            <a:gd name="adj1" fmla="val -321805"/>
            <a:gd name="adj2" fmla="val -32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</a:t>
          </a:r>
        </a:p>
      </xdr:txBody>
    </xdr:sp>
    <xdr:clientData/>
  </xdr:twoCellAnchor>
  <xdr:twoCellAnchor>
    <xdr:from>
      <xdr:col>6</xdr:col>
      <xdr:colOff>66675</xdr:colOff>
      <xdr:row>16</xdr:row>
      <xdr:rowOff>19050</xdr:rowOff>
    </xdr:from>
    <xdr:to>
      <xdr:col>7</xdr:col>
      <xdr:colOff>85725</xdr:colOff>
      <xdr:row>16</xdr:row>
      <xdr:rowOff>209550</xdr:rowOff>
    </xdr:to>
    <xdr:sp>
      <xdr:nvSpPr>
        <xdr:cNvPr id="4" name="AutoShape 84"/>
        <xdr:cNvSpPr>
          <a:spLocks/>
        </xdr:cNvSpPr>
      </xdr:nvSpPr>
      <xdr:spPr>
        <a:xfrm>
          <a:off x="1724025" y="3981450"/>
          <a:ext cx="342900" cy="190500"/>
        </a:xfrm>
        <a:prstGeom prst="wedgeRoundRectCallout">
          <a:avLst>
            <a:gd name="adj1" fmla="val -317560"/>
            <a:gd name="adj2" fmla="val 239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27</xdr:row>
      <xdr:rowOff>9525</xdr:rowOff>
    </xdr:from>
    <xdr:to>
      <xdr:col>6</xdr:col>
      <xdr:colOff>200025</xdr:colOff>
      <xdr:row>30</xdr:row>
      <xdr:rowOff>0</xdr:rowOff>
    </xdr:to>
    <xdr:sp>
      <xdr:nvSpPr>
        <xdr:cNvPr id="5" name="右中かっこ 5"/>
        <xdr:cNvSpPr>
          <a:spLocks/>
        </xdr:cNvSpPr>
      </xdr:nvSpPr>
      <xdr:spPr>
        <a:xfrm>
          <a:off x="1695450" y="6696075"/>
          <a:ext cx="1619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28575</xdr:rowOff>
    </xdr:from>
    <xdr:to>
      <xdr:col>9</xdr:col>
      <xdr:colOff>114300</xdr:colOff>
      <xdr:row>28</xdr:row>
      <xdr:rowOff>228600</xdr:rowOff>
    </xdr:to>
    <xdr:sp>
      <xdr:nvSpPr>
        <xdr:cNvPr id="6" name="AutoShape 84"/>
        <xdr:cNvSpPr>
          <a:spLocks/>
        </xdr:cNvSpPr>
      </xdr:nvSpPr>
      <xdr:spPr>
        <a:xfrm>
          <a:off x="2057400" y="6962775"/>
          <a:ext cx="361950" cy="200025"/>
        </a:xfrm>
        <a:prstGeom prst="wedgeRoundRectCallout">
          <a:avLst>
            <a:gd name="adj1" fmla="val -91250"/>
            <a:gd name="adj2" fmla="val -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</a:t>
          </a:r>
        </a:p>
      </xdr:txBody>
    </xdr:sp>
    <xdr:clientData/>
  </xdr:twoCellAnchor>
  <xdr:twoCellAnchor>
    <xdr:from>
      <xdr:col>17</xdr:col>
      <xdr:colOff>123825</xdr:colOff>
      <xdr:row>0</xdr:row>
      <xdr:rowOff>38100</xdr:rowOff>
    </xdr:from>
    <xdr:to>
      <xdr:col>17</xdr:col>
      <xdr:colOff>466725</xdr:colOff>
      <xdr:row>0</xdr:row>
      <xdr:rowOff>238125</xdr:rowOff>
    </xdr:to>
    <xdr:sp>
      <xdr:nvSpPr>
        <xdr:cNvPr id="7" name="AutoShape 84"/>
        <xdr:cNvSpPr>
          <a:spLocks/>
        </xdr:cNvSpPr>
      </xdr:nvSpPr>
      <xdr:spPr>
        <a:xfrm>
          <a:off x="7162800" y="38100"/>
          <a:ext cx="342900" cy="200025"/>
        </a:xfrm>
        <a:prstGeom prst="wedgeRoundRectCallout">
          <a:avLst>
            <a:gd name="adj1" fmla="val -116250"/>
            <a:gd name="adj2" fmla="val -3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view="pageLayout" zoomScaleSheetLayoutView="100" workbookViewId="0" topLeftCell="A1">
      <selection activeCell="AD9" sqref="AD9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8" bestFit="1" customWidth="1"/>
    <col min="12" max="16" width="9.7109375" style="18" customWidth="1"/>
    <col min="17" max="30" width="9.7109375" style="1" customWidth="1"/>
    <col min="31" max="16384" width="9.140625" style="1" customWidth="1"/>
  </cols>
  <sheetData>
    <row r="1" spans="1:16" ht="19.5" customHeight="1">
      <c r="A1" s="183" t="s">
        <v>46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202" t="s">
        <v>72</v>
      </c>
      <c r="N1" s="202"/>
      <c r="O1" s="190" t="s">
        <v>74</v>
      </c>
      <c r="P1" s="190"/>
    </row>
    <row r="2" spans="1:3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7"/>
      <c r="L2" s="17"/>
      <c r="M2" s="17"/>
      <c r="N2" s="17"/>
      <c r="O2" s="44"/>
      <c r="P2" s="17"/>
      <c r="T2" s="44"/>
      <c r="Y2" s="44"/>
      <c r="AD2" s="44" t="s">
        <v>43</v>
      </c>
    </row>
    <row r="3" spans="11:30" ht="19.5" customHeight="1" thickBot="1">
      <c r="K3" s="19" t="s">
        <v>0</v>
      </c>
      <c r="L3" s="19" t="s">
        <v>1</v>
      </c>
      <c r="M3" s="19" t="s">
        <v>2</v>
      </c>
      <c r="N3" s="19" t="s">
        <v>3</v>
      </c>
      <c r="O3" s="19" t="s">
        <v>4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37</v>
      </c>
      <c r="AD3" s="19" t="s">
        <v>38</v>
      </c>
    </row>
    <row r="4" spans="1:30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6"/>
      <c r="K4" s="78" t="s">
        <v>17</v>
      </c>
      <c r="L4" s="79" t="s">
        <v>18</v>
      </c>
      <c r="M4" s="79" t="s">
        <v>19</v>
      </c>
      <c r="N4" s="79" t="s">
        <v>20</v>
      </c>
      <c r="O4" s="80" t="s">
        <v>21</v>
      </c>
      <c r="P4" s="78" t="s">
        <v>22</v>
      </c>
      <c r="Q4" s="79" t="s">
        <v>23</v>
      </c>
      <c r="R4" s="79" t="s">
        <v>39</v>
      </c>
      <c r="S4" s="79" t="s">
        <v>40</v>
      </c>
      <c r="T4" s="80" t="s">
        <v>41</v>
      </c>
      <c r="U4" s="78" t="s">
        <v>42</v>
      </c>
      <c r="V4" s="79" t="s">
        <v>50</v>
      </c>
      <c r="W4" s="79" t="s">
        <v>51</v>
      </c>
      <c r="X4" s="79" t="s">
        <v>52</v>
      </c>
      <c r="Y4" s="80" t="s">
        <v>53</v>
      </c>
      <c r="Z4" s="78" t="s">
        <v>54</v>
      </c>
      <c r="AA4" s="79" t="s">
        <v>55</v>
      </c>
      <c r="AB4" s="79" t="s">
        <v>56</v>
      </c>
      <c r="AC4" s="79" t="s">
        <v>57</v>
      </c>
      <c r="AD4" s="81" t="s">
        <v>58</v>
      </c>
    </row>
    <row r="5" spans="1:30" ht="19.5" customHeight="1">
      <c r="A5" s="82"/>
      <c r="B5" s="187" t="s">
        <v>15</v>
      </c>
      <c r="C5" s="188"/>
      <c r="D5" s="188"/>
      <c r="E5" s="188"/>
      <c r="F5" s="188"/>
      <c r="G5" s="188"/>
      <c r="H5" s="188"/>
      <c r="I5" s="188"/>
      <c r="J5" s="189"/>
      <c r="K5" s="32">
        <f>'様式１３①　地域密着型特養'!K5+'様式１３②　（看護）小規模多機能'!K5+'様式１３③　その他併設施設'!K5</f>
        <v>0</v>
      </c>
      <c r="L5" s="52">
        <f>'様式１３①　地域密着型特養'!L5+'様式１３②　（看護）小規模多機能'!L5+'様式１３③　その他併設施設'!L5</f>
        <v>0</v>
      </c>
      <c r="M5" s="52">
        <f>'様式１３①　地域密着型特養'!M5+'様式１３②　（看護）小規模多機能'!M5+'様式１３③　その他併設施設'!M5</f>
        <v>0</v>
      </c>
      <c r="N5" s="52">
        <f>'様式１３①　地域密着型特養'!N5+'様式１３②　（看護）小規模多機能'!N5+'様式１３③　その他併設施設'!N5</f>
        <v>0</v>
      </c>
      <c r="O5" s="53">
        <f>'様式１３①　地域密着型特養'!O5+'様式１３②　（看護）小規模多機能'!O5+'様式１３③　その他併設施設'!O5</f>
        <v>0</v>
      </c>
      <c r="P5" s="32">
        <f>'様式１３①　地域密着型特養'!P5+'様式１３②　（看護）小規模多機能'!P5+'様式１３③　その他併設施設'!P5</f>
        <v>0</v>
      </c>
      <c r="Q5" s="52">
        <f>'様式１３①　地域密着型特養'!Q5+'様式１３②　（看護）小規模多機能'!Q5+'様式１３③　その他併設施設'!Q5</f>
        <v>0</v>
      </c>
      <c r="R5" s="52">
        <f>'様式１３①　地域密着型特養'!R5+'様式１３②　（看護）小規模多機能'!R5+'様式１３③　その他併設施設'!R5</f>
        <v>0</v>
      </c>
      <c r="S5" s="52">
        <f>'様式１３①　地域密着型特養'!S5+'様式１３②　（看護）小規模多機能'!S5+'様式１３③　その他併設施設'!S5</f>
        <v>0</v>
      </c>
      <c r="T5" s="53">
        <f>'様式１３①　地域密着型特養'!T5+'様式１３②　（看護）小規模多機能'!T5+'様式１３③　その他併設施設'!T5</f>
        <v>0</v>
      </c>
      <c r="U5" s="32">
        <f>'様式１３①　地域密着型特養'!U5+'様式１３②　（看護）小規模多機能'!U5+'様式１３③　その他併設施設'!U5</f>
        <v>0</v>
      </c>
      <c r="V5" s="52">
        <f>'様式１３①　地域密着型特養'!V5+'様式１３②　（看護）小規模多機能'!V5+'様式１３③　その他併設施設'!V5</f>
        <v>0</v>
      </c>
      <c r="W5" s="52">
        <f>'様式１３①　地域密着型特養'!W5+'様式１３②　（看護）小規模多機能'!W5+'様式１３③　その他併設施設'!W5</f>
        <v>0</v>
      </c>
      <c r="X5" s="52">
        <f>'様式１３①　地域密着型特養'!X5+'様式１３②　（看護）小規模多機能'!X5+'様式１３③　その他併設施設'!X5</f>
        <v>0</v>
      </c>
      <c r="Y5" s="53">
        <f>'様式１３①　地域密着型特養'!Y5+'様式１３②　（看護）小規模多機能'!Y5+'様式１３③　その他併設施設'!Y5</f>
        <v>0</v>
      </c>
      <c r="Z5" s="32">
        <f>'様式１３①　地域密着型特養'!Z5+'様式１３②　（看護）小規模多機能'!Z5+'様式１３③　その他併設施設'!Z5</f>
        <v>0</v>
      </c>
      <c r="AA5" s="52">
        <f>'様式１３①　地域密着型特養'!AA5+'様式１３②　（看護）小規模多機能'!AA5+'様式１３③　その他併設施設'!AA5</f>
        <v>0</v>
      </c>
      <c r="AB5" s="52">
        <f>'様式１３①　地域密着型特養'!AB5+'様式１３②　（看護）小規模多機能'!AB5+'様式１３③　その他併設施設'!AB5</f>
        <v>0</v>
      </c>
      <c r="AC5" s="52">
        <f>'様式１３①　地域密着型特養'!AC5+'様式１３②　（看護）小規模多機能'!AC5+'様式１３③　その他併設施設'!AC5</f>
        <v>0</v>
      </c>
      <c r="AD5" s="83">
        <f>'様式１３①　地域密着型特養'!AD5+'様式１３②　（看護）小規模多機能'!AD5+'様式１３③　その他併設施設'!AD5</f>
        <v>0</v>
      </c>
    </row>
    <row r="6" spans="1:30" ht="19.5" customHeight="1">
      <c r="A6" s="170"/>
      <c r="B6" s="201" t="s">
        <v>14</v>
      </c>
      <c r="C6" s="188"/>
      <c r="D6" s="188"/>
      <c r="E6" s="188"/>
      <c r="F6" s="188"/>
      <c r="G6" s="188"/>
      <c r="H6" s="188"/>
      <c r="I6" s="188"/>
      <c r="J6" s="189"/>
      <c r="K6" s="32">
        <f>'様式１３①　地域密着型特養'!K6+'様式１３②　（看護）小規模多機能'!K6+'様式１３③　その他併設施設'!K6</f>
        <v>0</v>
      </c>
      <c r="L6" s="52">
        <f>'様式１３①　地域密着型特養'!L6+'様式１３②　（看護）小規模多機能'!L6+'様式１３③　その他併設施設'!L6</f>
        <v>0</v>
      </c>
      <c r="M6" s="52">
        <f>'様式１３①　地域密着型特養'!M6+'様式１３②　（看護）小規模多機能'!M6+'様式１３③　その他併設施設'!M6</f>
        <v>0</v>
      </c>
      <c r="N6" s="52">
        <f>'様式１３①　地域密着型特養'!N6+'様式１３②　（看護）小規模多機能'!N6+'様式１３③　その他併設施設'!N6</f>
        <v>0</v>
      </c>
      <c r="O6" s="53">
        <f>'様式１３①　地域密着型特養'!O6+'様式１３②　（看護）小規模多機能'!O6+'様式１３③　その他併設施設'!O6</f>
        <v>0</v>
      </c>
      <c r="P6" s="32">
        <f>'様式１３①　地域密着型特養'!P6+'様式１３②　（看護）小規模多機能'!P6+'様式１３③　その他併設施設'!P6</f>
        <v>0</v>
      </c>
      <c r="Q6" s="52">
        <f>'様式１３①　地域密着型特養'!Q6+'様式１３②　（看護）小規模多機能'!Q6+'様式１３③　その他併設施設'!Q6</f>
        <v>0</v>
      </c>
      <c r="R6" s="52">
        <f>'様式１３①　地域密着型特養'!R6+'様式１３②　（看護）小規模多機能'!R6+'様式１３③　その他併設施設'!R6</f>
        <v>0</v>
      </c>
      <c r="S6" s="52">
        <f>'様式１３①　地域密着型特養'!S6+'様式１３②　（看護）小規模多機能'!S6+'様式１３③　その他併設施設'!S6</f>
        <v>0</v>
      </c>
      <c r="T6" s="53">
        <f>'様式１３①　地域密着型特養'!T6+'様式１３②　（看護）小規模多機能'!T6+'様式１３③　その他併設施設'!T6</f>
        <v>0</v>
      </c>
      <c r="U6" s="32">
        <f>'様式１３①　地域密着型特養'!U6+'様式１３②　（看護）小規模多機能'!U6+'様式１３③　その他併設施設'!U6</f>
        <v>0</v>
      </c>
      <c r="V6" s="52">
        <f>'様式１３①　地域密着型特養'!V6+'様式１３②　（看護）小規模多機能'!V6+'様式１３③　その他併設施設'!V6</f>
        <v>0</v>
      </c>
      <c r="W6" s="52">
        <f>'様式１３①　地域密着型特養'!W6+'様式１３②　（看護）小規模多機能'!W6+'様式１３③　その他併設施設'!W6</f>
        <v>0</v>
      </c>
      <c r="X6" s="52">
        <f>'様式１３①　地域密着型特養'!X6+'様式１３②　（看護）小規模多機能'!X6+'様式１３③　その他併設施設'!X6</f>
        <v>0</v>
      </c>
      <c r="Y6" s="53">
        <f>'様式１３①　地域密着型特養'!Y6+'様式１３②　（看護）小規模多機能'!Y6+'様式１３③　その他併設施設'!Y6</f>
        <v>0</v>
      </c>
      <c r="Z6" s="32">
        <f>'様式１３①　地域密着型特養'!Z6+'様式１３②　（看護）小規模多機能'!Z6+'様式１３③　その他併設施設'!Z6</f>
        <v>0</v>
      </c>
      <c r="AA6" s="52">
        <f>'様式１３①　地域密着型特養'!AA6+'様式１３②　（看護）小規模多機能'!AA6+'様式１３③　その他併設施設'!AA6</f>
        <v>0</v>
      </c>
      <c r="AB6" s="52">
        <f>'様式１３①　地域密着型特養'!AB6+'様式１３②　（看護）小規模多機能'!AB6+'様式１３③　その他併設施設'!AB6</f>
        <v>0</v>
      </c>
      <c r="AC6" s="52">
        <f>'様式１３①　地域密着型特養'!AC6+'様式１３②　（看護）小規模多機能'!AC6+'様式１３③　その他併設施設'!AC6</f>
        <v>0</v>
      </c>
      <c r="AD6" s="83">
        <f>'様式１３①　地域密着型特養'!AD6+'様式１３②　（看護）小規模多機能'!AD6+'様式１３③　その他併設施設'!AD6</f>
        <v>0</v>
      </c>
    </row>
    <row r="7" spans="1:30" ht="19.5" customHeight="1">
      <c r="A7" s="170"/>
      <c r="B7" s="29"/>
      <c r="C7" s="15"/>
      <c r="D7" s="15"/>
      <c r="E7" s="15"/>
      <c r="F7" s="15"/>
      <c r="G7" s="15"/>
      <c r="H7" s="15"/>
      <c r="I7" s="15"/>
      <c r="J7" s="169"/>
      <c r="K7" s="32">
        <f>'様式１３①　地域密着型特養'!K7+'様式１３②　（看護）小規模多機能'!K7+'様式１３③　その他併設施設'!K7</f>
        <v>0</v>
      </c>
      <c r="L7" s="52">
        <f>'様式１３①　地域密着型特養'!L7+'様式１３②　（看護）小規模多機能'!L7+'様式１３③　その他併設施設'!L7</f>
        <v>0</v>
      </c>
      <c r="M7" s="52">
        <f>'様式１３①　地域密着型特養'!M7+'様式１３②　（看護）小規模多機能'!M7+'様式１３③　その他併設施設'!M7</f>
        <v>0</v>
      </c>
      <c r="N7" s="52">
        <f>'様式１３①　地域密着型特養'!N7+'様式１３②　（看護）小規模多機能'!N7+'様式１３③　その他併設施設'!N7</f>
        <v>0</v>
      </c>
      <c r="O7" s="53">
        <f>'様式１３①　地域密着型特養'!O7+'様式１３②　（看護）小規模多機能'!O7+'様式１３③　その他併設施設'!O7</f>
        <v>0</v>
      </c>
      <c r="P7" s="32">
        <f>'様式１３①　地域密着型特養'!P7+'様式１３②　（看護）小規模多機能'!P7+'様式１３③　その他併設施設'!P7</f>
        <v>0</v>
      </c>
      <c r="Q7" s="52">
        <f>'様式１３①　地域密着型特養'!Q7+'様式１３②　（看護）小規模多機能'!Q7+'様式１３③　その他併設施設'!Q7</f>
        <v>0</v>
      </c>
      <c r="R7" s="52">
        <f>'様式１３①　地域密着型特養'!R7+'様式１３②　（看護）小規模多機能'!R7+'様式１３③　その他併設施設'!R7</f>
        <v>0</v>
      </c>
      <c r="S7" s="52">
        <f>'様式１３①　地域密着型特養'!S7+'様式１３②　（看護）小規模多機能'!S7+'様式１３③　その他併設施設'!S7</f>
        <v>0</v>
      </c>
      <c r="T7" s="53">
        <f>'様式１３①　地域密着型特養'!T7+'様式１３②　（看護）小規模多機能'!T7+'様式１３③　その他併設施設'!T7</f>
        <v>0</v>
      </c>
      <c r="U7" s="32">
        <f>'様式１３①　地域密着型特養'!U7+'様式１３②　（看護）小規模多機能'!U7+'様式１３③　その他併設施設'!U7</f>
        <v>0</v>
      </c>
      <c r="V7" s="52">
        <f>'様式１３①　地域密着型特養'!V7+'様式１３②　（看護）小規模多機能'!V7+'様式１３③　その他併設施設'!V7</f>
        <v>0</v>
      </c>
      <c r="W7" s="52">
        <f>'様式１３①　地域密着型特養'!W7+'様式１３②　（看護）小規模多機能'!W7+'様式１３③　その他併設施設'!W7</f>
        <v>0</v>
      </c>
      <c r="X7" s="52">
        <f>'様式１３①　地域密着型特養'!X7+'様式１３②　（看護）小規模多機能'!X7+'様式１３③　その他併設施設'!X7</f>
        <v>0</v>
      </c>
      <c r="Y7" s="53">
        <f>'様式１３①　地域密着型特養'!Y7+'様式１３②　（看護）小規模多機能'!Y7+'様式１３③　その他併設施設'!Y7</f>
        <v>0</v>
      </c>
      <c r="Z7" s="32">
        <f>'様式１３①　地域密着型特養'!Z7+'様式１３②　（看護）小規模多機能'!Z7+'様式１３③　その他併設施設'!Z7</f>
        <v>0</v>
      </c>
      <c r="AA7" s="52">
        <f>'様式１３①　地域密着型特養'!AA7+'様式１３②　（看護）小規模多機能'!AA7+'様式１３③　その他併設施設'!AA7</f>
        <v>0</v>
      </c>
      <c r="AB7" s="52">
        <f>'様式１３①　地域密着型特養'!AB7+'様式１３②　（看護）小規模多機能'!AB7+'様式１３③　その他併設施設'!AB7</f>
        <v>0</v>
      </c>
      <c r="AC7" s="52">
        <f>'様式１３①　地域密着型特養'!AC7+'様式１３②　（看護）小規模多機能'!AC7+'様式１３③　その他併設施設'!AC7</f>
        <v>0</v>
      </c>
      <c r="AD7" s="83">
        <f>'様式１３①　地域密着型特養'!AD7+'様式１３②　（看護）小規模多機能'!AD7+'様式１３③　その他併設施設'!AD7</f>
        <v>0</v>
      </c>
    </row>
    <row r="8" spans="1:30" ht="19.5" customHeight="1">
      <c r="A8" s="171"/>
      <c r="B8" s="29"/>
      <c r="C8" s="15"/>
      <c r="D8" s="15"/>
      <c r="E8" s="15"/>
      <c r="F8" s="15"/>
      <c r="G8" s="15"/>
      <c r="H8" s="15"/>
      <c r="I8" s="15"/>
      <c r="J8" s="169"/>
      <c r="K8" s="32">
        <f>'様式１３①　地域密着型特養'!K8+'様式１３②　（看護）小規模多機能'!K8+'様式１３③　その他併設施設'!K8</f>
        <v>0</v>
      </c>
      <c r="L8" s="52">
        <f>'様式１３①　地域密着型特養'!L8+'様式１３②　（看護）小規模多機能'!L8+'様式１３③　その他併設施設'!L8</f>
        <v>0</v>
      </c>
      <c r="M8" s="52">
        <f>'様式１３①　地域密着型特養'!M8+'様式１３②　（看護）小規模多機能'!M8+'様式１３③　その他併設施設'!M8</f>
        <v>0</v>
      </c>
      <c r="N8" s="52">
        <f>'様式１３①　地域密着型特養'!N8+'様式１３②　（看護）小規模多機能'!N8+'様式１３③　その他併設施設'!N8</f>
        <v>0</v>
      </c>
      <c r="O8" s="53">
        <f>'様式１３①　地域密着型特養'!O8+'様式１３②　（看護）小規模多機能'!O8+'様式１３③　その他併設施設'!O8</f>
        <v>0</v>
      </c>
      <c r="P8" s="32">
        <f>'様式１３①　地域密着型特養'!P8+'様式１３②　（看護）小規模多機能'!P8+'様式１３③　その他併設施設'!P8</f>
        <v>0</v>
      </c>
      <c r="Q8" s="52">
        <f>'様式１３①　地域密着型特養'!Q8+'様式１３②　（看護）小規模多機能'!Q8+'様式１３③　その他併設施設'!Q8</f>
        <v>0</v>
      </c>
      <c r="R8" s="52">
        <f>'様式１３①　地域密着型特養'!R8+'様式１３②　（看護）小規模多機能'!R8+'様式１３③　その他併設施設'!R8</f>
        <v>0</v>
      </c>
      <c r="S8" s="52">
        <f>'様式１３①　地域密着型特養'!S8+'様式１３②　（看護）小規模多機能'!S8+'様式１３③　その他併設施設'!S8</f>
        <v>0</v>
      </c>
      <c r="T8" s="53">
        <f>'様式１３①　地域密着型特養'!T8+'様式１３②　（看護）小規模多機能'!T8+'様式１３③　その他併設施設'!T8</f>
        <v>0</v>
      </c>
      <c r="U8" s="32">
        <f>'様式１３①　地域密着型特養'!U8+'様式１３②　（看護）小規模多機能'!U8+'様式１３③　その他併設施設'!U8</f>
        <v>0</v>
      </c>
      <c r="V8" s="52">
        <f>'様式１３①　地域密着型特養'!V8+'様式１３②　（看護）小規模多機能'!V8+'様式１３③　その他併設施設'!V8</f>
        <v>0</v>
      </c>
      <c r="W8" s="52">
        <f>'様式１３①　地域密着型特養'!W8+'様式１３②　（看護）小規模多機能'!W8+'様式１３③　その他併設施設'!W8</f>
        <v>0</v>
      </c>
      <c r="X8" s="52">
        <f>'様式１３①　地域密着型特養'!X8+'様式１３②　（看護）小規模多機能'!X8+'様式１３③　その他併設施設'!X8</f>
        <v>0</v>
      </c>
      <c r="Y8" s="53">
        <f>'様式１３①　地域密着型特養'!Y8+'様式１３②　（看護）小規模多機能'!Y8+'様式１３③　その他併設施設'!Y8</f>
        <v>0</v>
      </c>
      <c r="Z8" s="32">
        <f>'様式１３①　地域密着型特養'!Z8+'様式１３②　（看護）小規模多機能'!Z8+'様式１３③　その他併設施設'!Z8</f>
        <v>0</v>
      </c>
      <c r="AA8" s="52">
        <f>'様式１３①　地域密着型特養'!AA8+'様式１３②　（看護）小規模多機能'!AA8+'様式１３③　その他併設施設'!AA8</f>
        <v>0</v>
      </c>
      <c r="AB8" s="52">
        <f>'様式１３①　地域密着型特養'!AB8+'様式１３②　（看護）小規模多機能'!AB8+'様式１３③　その他併設施設'!AB8</f>
        <v>0</v>
      </c>
      <c r="AC8" s="52">
        <f>'様式１３①　地域密着型特養'!AC8+'様式１３②　（看護）小規模多機能'!AC8+'様式１３③　その他併設施設'!AC8</f>
        <v>0</v>
      </c>
      <c r="AD8" s="83">
        <f>'様式１３①　地域密着型特養'!AD8+'様式１３②　（看護）小規模多機能'!AD8+'様式１３③　その他併設施設'!AD8</f>
        <v>0</v>
      </c>
    </row>
    <row r="9" spans="1:30" ht="19.5" customHeight="1">
      <c r="A9" s="191" t="s">
        <v>44</v>
      </c>
      <c r="B9" s="192"/>
      <c r="C9" s="192"/>
      <c r="D9" s="192"/>
      <c r="E9" s="192"/>
      <c r="F9" s="192"/>
      <c r="G9" s="192"/>
      <c r="H9" s="192"/>
      <c r="I9" s="192"/>
      <c r="J9" s="193"/>
      <c r="K9" s="20">
        <f aca="true" t="shared" si="0" ref="K9:Q9">SUM(K5:K8)</f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0</v>
      </c>
      <c r="P9" s="20">
        <f t="shared" si="0"/>
        <v>0</v>
      </c>
      <c r="Q9" s="21">
        <f t="shared" si="0"/>
        <v>0</v>
      </c>
      <c r="R9" s="21">
        <f aca="true" t="shared" si="1" ref="R9:AD9">SUM(R5:R8)</f>
        <v>0</v>
      </c>
      <c r="S9" s="21">
        <f t="shared" si="1"/>
        <v>0</v>
      </c>
      <c r="T9" s="22">
        <f t="shared" si="1"/>
        <v>0</v>
      </c>
      <c r="U9" s="172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2">
        <f t="shared" si="1"/>
        <v>0</v>
      </c>
      <c r="Z9" s="172">
        <f t="shared" si="1"/>
        <v>0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84">
        <f t="shared" si="1"/>
        <v>0</v>
      </c>
    </row>
    <row r="10" spans="1:30" ht="19.5" customHeight="1">
      <c r="A10" s="82"/>
      <c r="B10" s="11" t="s">
        <v>10</v>
      </c>
      <c r="C10" s="15"/>
      <c r="D10" s="14"/>
      <c r="E10" s="15"/>
      <c r="F10" s="15"/>
      <c r="G10" s="15"/>
      <c r="H10" s="15"/>
      <c r="I10" s="15"/>
      <c r="J10" s="15"/>
      <c r="K10" s="33">
        <f>SUM(K11:K13)</f>
        <v>0</v>
      </c>
      <c r="L10" s="54">
        <f aca="true" t="shared" si="2" ref="L10:AD10">SUM(L11:L13)</f>
        <v>0</v>
      </c>
      <c r="M10" s="54">
        <f t="shared" si="2"/>
        <v>0</v>
      </c>
      <c r="N10" s="54">
        <f t="shared" si="2"/>
        <v>0</v>
      </c>
      <c r="O10" s="55">
        <f t="shared" si="2"/>
        <v>0</v>
      </c>
      <c r="P10" s="33">
        <f t="shared" si="2"/>
        <v>0</v>
      </c>
      <c r="Q10" s="54">
        <f t="shared" si="2"/>
        <v>0</v>
      </c>
      <c r="R10" s="54">
        <f t="shared" si="2"/>
        <v>0</v>
      </c>
      <c r="S10" s="54">
        <f t="shared" si="2"/>
        <v>0</v>
      </c>
      <c r="T10" s="55">
        <f t="shared" si="2"/>
        <v>0</v>
      </c>
      <c r="U10" s="33">
        <f t="shared" si="2"/>
        <v>0</v>
      </c>
      <c r="V10" s="54">
        <f t="shared" si="2"/>
        <v>0</v>
      </c>
      <c r="W10" s="54">
        <f t="shared" si="2"/>
        <v>0</v>
      </c>
      <c r="X10" s="54">
        <f t="shared" si="2"/>
        <v>0</v>
      </c>
      <c r="Y10" s="55">
        <f t="shared" si="2"/>
        <v>0</v>
      </c>
      <c r="Z10" s="33">
        <f t="shared" si="2"/>
        <v>0</v>
      </c>
      <c r="AA10" s="54">
        <f t="shared" si="2"/>
        <v>0</v>
      </c>
      <c r="AB10" s="54">
        <f t="shared" si="2"/>
        <v>0</v>
      </c>
      <c r="AC10" s="54">
        <f t="shared" si="2"/>
        <v>0</v>
      </c>
      <c r="AD10" s="85">
        <f t="shared" si="2"/>
        <v>0</v>
      </c>
    </row>
    <row r="11" spans="1:30" ht="19.5" customHeight="1">
      <c r="A11" s="82"/>
      <c r="B11" s="37"/>
      <c r="C11" s="38" t="s">
        <v>48</v>
      </c>
      <c r="D11" s="39"/>
      <c r="E11" s="6"/>
      <c r="F11" s="6"/>
      <c r="G11" s="6"/>
      <c r="H11" s="6"/>
      <c r="I11" s="6"/>
      <c r="J11" s="6"/>
      <c r="K11" s="35">
        <f>'様式１３①　地域密着型特養'!K11+'様式１３②　（看護）小規模多機能'!K11+'様式１３③　その他併設施設'!K11</f>
        <v>0</v>
      </c>
      <c r="L11" s="56">
        <f>'様式１３①　地域密着型特養'!L11+'様式１３②　（看護）小規模多機能'!L11+'様式１３③　その他併設施設'!L11</f>
        <v>0</v>
      </c>
      <c r="M11" s="56">
        <f>'様式１３①　地域密着型特養'!M11+'様式１３②　（看護）小規模多機能'!M11+'様式１３③　その他併設施設'!M11</f>
        <v>0</v>
      </c>
      <c r="N11" s="56">
        <f>'様式１３①　地域密着型特養'!N11+'様式１３②　（看護）小規模多機能'!N11+'様式１３③　その他併設施設'!N11</f>
        <v>0</v>
      </c>
      <c r="O11" s="57">
        <f>'様式１３①　地域密着型特養'!O11+'様式１３②　（看護）小規模多機能'!O11+'様式１３③　その他併設施設'!O11</f>
        <v>0</v>
      </c>
      <c r="P11" s="35">
        <f>'様式１３①　地域密着型特養'!P11+'様式１３②　（看護）小規模多機能'!P11+'様式１３③　その他併設施設'!P11</f>
        <v>0</v>
      </c>
      <c r="Q11" s="56">
        <f>'様式１３①　地域密着型特養'!Q11+'様式１３②　（看護）小規模多機能'!Q11+'様式１３③　その他併設施設'!Q11</f>
        <v>0</v>
      </c>
      <c r="R11" s="56">
        <f>'様式１３①　地域密着型特養'!R11+'様式１３②　（看護）小規模多機能'!R11+'様式１３③　その他併設施設'!R11</f>
        <v>0</v>
      </c>
      <c r="S11" s="56">
        <f>'様式１３①　地域密着型特養'!S11+'様式１３②　（看護）小規模多機能'!S11+'様式１３③　その他併設施設'!S11</f>
        <v>0</v>
      </c>
      <c r="T11" s="57">
        <f>'様式１３①　地域密着型特養'!T11+'様式１３②　（看護）小規模多機能'!T11+'様式１３③　その他併設施設'!T11</f>
        <v>0</v>
      </c>
      <c r="U11" s="35">
        <f>'様式１３①　地域密着型特養'!U11+'様式１３②　（看護）小規模多機能'!U11+'様式１３③　その他併設施設'!U11</f>
        <v>0</v>
      </c>
      <c r="V11" s="56">
        <f>'様式１３①　地域密着型特養'!V11+'様式１３②　（看護）小規模多機能'!V11+'様式１３③　その他併設施設'!V11</f>
        <v>0</v>
      </c>
      <c r="W11" s="56">
        <f>'様式１３①　地域密着型特養'!W11+'様式１３②　（看護）小規模多機能'!W11+'様式１３③　その他併設施設'!W11</f>
        <v>0</v>
      </c>
      <c r="X11" s="56">
        <f>'様式１３①　地域密着型特養'!X11+'様式１３②　（看護）小規模多機能'!X11+'様式１３③　その他併設施設'!X11</f>
        <v>0</v>
      </c>
      <c r="Y11" s="57">
        <f>'様式１３①　地域密着型特養'!Y11+'様式１３②　（看護）小規模多機能'!Y11+'様式１３③　その他併設施設'!Y11</f>
        <v>0</v>
      </c>
      <c r="Z11" s="35">
        <f>'様式１３①　地域密着型特養'!Z11+'様式１３②　（看護）小規模多機能'!Z11+'様式１３③　その他併設施設'!Z11</f>
        <v>0</v>
      </c>
      <c r="AA11" s="56">
        <f>'様式１３①　地域密着型特養'!AA11+'様式１３②　（看護）小規模多機能'!AA11+'様式１３③　その他併設施設'!AA11</f>
        <v>0</v>
      </c>
      <c r="AB11" s="56">
        <f>'様式１３①　地域密着型特養'!AB11+'様式１３②　（看護）小規模多機能'!AB11+'様式１３③　その他併設施設'!AB11</f>
        <v>0</v>
      </c>
      <c r="AC11" s="56">
        <f>'様式１３①　地域密着型特養'!AC11+'様式１３②　（看護）小規模多機能'!AC11+'様式１３③　その他併設施設'!AC11</f>
        <v>0</v>
      </c>
      <c r="AD11" s="86">
        <f>'様式１３①　地域密着型特養'!AD11+'様式１３②　（看護）小規模多機能'!AD11+'様式１３③　その他併設施設'!AD11</f>
        <v>0</v>
      </c>
    </row>
    <row r="12" spans="1:30" ht="19.5" customHeight="1">
      <c r="A12" s="82"/>
      <c r="B12" s="50"/>
      <c r="C12" s="111" t="s">
        <v>49</v>
      </c>
      <c r="D12" s="13"/>
      <c r="E12" s="9"/>
      <c r="F12" s="9"/>
      <c r="G12" s="9"/>
      <c r="H12" s="9"/>
      <c r="I12" s="9"/>
      <c r="J12" s="9"/>
      <c r="K12" s="51">
        <f>'様式１３①　地域密着型特養'!K12+'様式１３②　（看護）小規模多機能'!K12+'様式１３③　その他併設施設'!K12</f>
        <v>0</v>
      </c>
      <c r="L12" s="64">
        <f>'様式１３①　地域密着型特養'!L12+'様式１３②　（看護）小規模多機能'!L12+'様式１３③　その他併設施設'!L12</f>
        <v>0</v>
      </c>
      <c r="M12" s="64">
        <f>'様式１３①　地域密着型特養'!M12+'様式１３②　（看護）小規模多機能'!M12+'様式１３③　その他併設施設'!M12</f>
        <v>0</v>
      </c>
      <c r="N12" s="64">
        <f>'様式１３①　地域密着型特養'!N12+'様式１３②　（看護）小規模多機能'!N12+'様式１３③　その他併設施設'!N12</f>
        <v>0</v>
      </c>
      <c r="O12" s="65">
        <f>'様式１３①　地域密着型特養'!O12+'様式１３②　（看護）小規模多機能'!O12+'様式１３③　その他併設施設'!O12</f>
        <v>0</v>
      </c>
      <c r="P12" s="51">
        <f>'様式１３①　地域密着型特養'!P12+'様式１３②　（看護）小規模多機能'!P12+'様式１３③　その他併設施設'!P12</f>
        <v>0</v>
      </c>
      <c r="Q12" s="64">
        <f>'様式１３①　地域密着型特養'!Q12+'様式１３②　（看護）小規模多機能'!Q12+'様式１３③　その他併設施設'!Q12</f>
        <v>0</v>
      </c>
      <c r="R12" s="64">
        <f>'様式１３①　地域密着型特養'!R12+'様式１３②　（看護）小規模多機能'!R12+'様式１３③　その他併設施設'!R12</f>
        <v>0</v>
      </c>
      <c r="S12" s="64">
        <f>'様式１３①　地域密着型特養'!S12+'様式１３②　（看護）小規模多機能'!S12+'様式１３③　その他併設施設'!S12</f>
        <v>0</v>
      </c>
      <c r="T12" s="65">
        <f>'様式１３①　地域密着型特養'!T12+'様式１３②　（看護）小規模多機能'!T12+'様式１３③　その他併設施設'!T12</f>
        <v>0</v>
      </c>
      <c r="U12" s="51">
        <f>'様式１３①　地域密着型特養'!U12+'様式１３②　（看護）小規模多機能'!U12+'様式１３③　その他併設施設'!U12</f>
        <v>0</v>
      </c>
      <c r="V12" s="64">
        <f>'様式１３①　地域密着型特養'!V12+'様式１３②　（看護）小規模多機能'!V12+'様式１３③　その他併設施設'!V12</f>
        <v>0</v>
      </c>
      <c r="W12" s="64">
        <f>'様式１３①　地域密着型特養'!W12+'様式１３②　（看護）小規模多機能'!W12+'様式１３③　その他併設施設'!W12</f>
        <v>0</v>
      </c>
      <c r="X12" s="64">
        <f>'様式１３①　地域密着型特養'!X12+'様式１３②　（看護）小規模多機能'!X12+'様式１３③　その他併設施設'!X12</f>
        <v>0</v>
      </c>
      <c r="Y12" s="65">
        <f>'様式１３①　地域密着型特養'!Y12+'様式１３②　（看護）小規模多機能'!Y12+'様式１３③　その他併設施設'!Y12</f>
        <v>0</v>
      </c>
      <c r="Z12" s="51">
        <f>'様式１３①　地域密着型特養'!Z12+'様式１３②　（看護）小規模多機能'!Z12+'様式１３③　その他併設施設'!Z12</f>
        <v>0</v>
      </c>
      <c r="AA12" s="64">
        <f>'様式１３①　地域密着型特養'!AA12+'様式１３②　（看護）小規模多機能'!AA12+'様式１３③　その他併設施設'!AA12</f>
        <v>0</v>
      </c>
      <c r="AB12" s="64">
        <f>'様式１３①　地域密着型特養'!AB12+'様式１３②　（看護）小規模多機能'!AB12+'様式１３③　その他併設施設'!AB12</f>
        <v>0</v>
      </c>
      <c r="AC12" s="64">
        <f>'様式１３①　地域密着型特養'!AC12+'様式１３②　（看護）小規模多機能'!AC12+'様式１３③　その他併設施設'!AC12</f>
        <v>0</v>
      </c>
      <c r="AD12" s="91">
        <f>'様式１３①　地域密着型特養'!AD12+'様式１３②　（看護）小規模多機能'!AD12+'様式１３③　その他併設施設'!AD12</f>
        <v>0</v>
      </c>
    </row>
    <row r="13" spans="1:30" ht="19.5" customHeight="1">
      <c r="A13" s="82"/>
      <c r="B13" s="30"/>
      <c r="C13" s="12" t="s">
        <v>70</v>
      </c>
      <c r="D13" s="10"/>
      <c r="E13" s="5"/>
      <c r="F13" s="5"/>
      <c r="G13" s="5"/>
      <c r="H13" s="5"/>
      <c r="I13" s="5"/>
      <c r="J13" s="5"/>
      <c r="K13" s="40">
        <f>'様式１３①　地域密着型特養'!K13+'様式１３②　（看護）小規模多機能'!K13+'様式１３③　その他併設施設'!K13</f>
        <v>0</v>
      </c>
      <c r="L13" s="58">
        <f>'様式１３①　地域密着型特養'!L13+'様式１３②　（看護）小規模多機能'!L13+'様式１３③　その他併設施設'!L13</f>
        <v>0</v>
      </c>
      <c r="M13" s="58">
        <f>'様式１３①　地域密着型特養'!M13+'様式１３②　（看護）小規模多機能'!M13+'様式１３③　その他併設施設'!M13</f>
        <v>0</v>
      </c>
      <c r="N13" s="58">
        <f>'様式１３①　地域密着型特養'!N13+'様式１３②　（看護）小規模多機能'!N13+'様式１３③　その他併設施設'!N13</f>
        <v>0</v>
      </c>
      <c r="O13" s="59">
        <f>'様式１３①　地域密着型特養'!O13+'様式１３②　（看護）小規模多機能'!O13+'様式１３③　その他併設施設'!O13</f>
        <v>0</v>
      </c>
      <c r="P13" s="40">
        <f>'様式１３①　地域密着型特養'!P13+'様式１３②　（看護）小規模多機能'!P13+'様式１３③　その他併設施設'!P13</f>
        <v>0</v>
      </c>
      <c r="Q13" s="58">
        <f>'様式１３①　地域密着型特養'!Q13+'様式１３②　（看護）小規模多機能'!Q13+'様式１３③　その他併設施設'!Q13</f>
        <v>0</v>
      </c>
      <c r="R13" s="58">
        <f>'様式１３①　地域密着型特養'!R13+'様式１３②　（看護）小規模多機能'!R13+'様式１３③　その他併設施設'!R13</f>
        <v>0</v>
      </c>
      <c r="S13" s="58">
        <f>'様式１３①　地域密着型特養'!S13+'様式１３②　（看護）小規模多機能'!S13+'様式１３③　その他併設施設'!S13</f>
        <v>0</v>
      </c>
      <c r="T13" s="59">
        <f>'様式１３①　地域密着型特養'!T13+'様式１３②　（看護）小規模多機能'!T13+'様式１３③　その他併設施設'!T13</f>
        <v>0</v>
      </c>
      <c r="U13" s="40">
        <f>'様式１３①　地域密着型特養'!U13+'様式１３②　（看護）小規模多機能'!U13+'様式１３③　その他併設施設'!U13</f>
        <v>0</v>
      </c>
      <c r="V13" s="58">
        <f>'様式１３①　地域密着型特養'!V13+'様式１３②　（看護）小規模多機能'!V13+'様式１３③　その他併設施設'!V13</f>
        <v>0</v>
      </c>
      <c r="W13" s="58">
        <f>'様式１３①　地域密着型特養'!W13+'様式１３②　（看護）小規模多機能'!W13+'様式１３③　その他併設施設'!W13</f>
        <v>0</v>
      </c>
      <c r="X13" s="58">
        <f>'様式１３①　地域密着型特養'!X13+'様式１３②　（看護）小規模多機能'!X13+'様式１３③　その他併設施設'!X13</f>
        <v>0</v>
      </c>
      <c r="Y13" s="59">
        <f>'様式１３①　地域密着型特養'!Y13+'様式１３②　（看護）小規模多機能'!Y13+'様式１３③　その他併設施設'!Y13</f>
        <v>0</v>
      </c>
      <c r="Z13" s="40">
        <f>'様式１３①　地域密着型特養'!Z13+'様式１３②　（看護）小規模多機能'!Z13+'様式１３③　その他併設施設'!Z13</f>
        <v>0</v>
      </c>
      <c r="AA13" s="58">
        <f>'様式１３①　地域密着型特養'!AA13+'様式１３②　（看護）小規模多機能'!AA13+'様式１３③　その他併設施設'!AA13</f>
        <v>0</v>
      </c>
      <c r="AB13" s="58">
        <f>'様式１３①　地域密着型特養'!AB13+'様式１３②　（看護）小規模多機能'!AB13+'様式１３③　その他併設施設'!AB13</f>
        <v>0</v>
      </c>
      <c r="AC13" s="58">
        <f>'様式１３①　地域密着型特養'!AC13+'様式１３②　（看護）小規模多機能'!AC13+'様式１３③　その他併設施設'!AC13</f>
        <v>0</v>
      </c>
      <c r="AD13" s="87">
        <f>'様式１３①　地域密着型特養'!AD13+'様式１３②　（看護）小規模多機能'!AD13+'様式１３③　その他併設施設'!AD13</f>
        <v>0</v>
      </c>
    </row>
    <row r="14" spans="1:30" ht="19.5" customHeight="1">
      <c r="A14" s="82"/>
      <c r="B14" s="11" t="s">
        <v>11</v>
      </c>
      <c r="C14" s="15"/>
      <c r="D14" s="14"/>
      <c r="E14" s="15"/>
      <c r="F14" s="15"/>
      <c r="G14" s="15"/>
      <c r="H14" s="15"/>
      <c r="I14" s="15"/>
      <c r="J14" s="15"/>
      <c r="K14" s="33">
        <f aca="true" t="shared" si="3" ref="K14:AD14">SUM(K15:K18)</f>
        <v>0</v>
      </c>
      <c r="L14" s="54">
        <f t="shared" si="3"/>
        <v>0</v>
      </c>
      <c r="M14" s="54">
        <f t="shared" si="3"/>
        <v>0</v>
      </c>
      <c r="N14" s="54">
        <f t="shared" si="3"/>
        <v>0</v>
      </c>
      <c r="O14" s="55">
        <f t="shared" si="3"/>
        <v>0</v>
      </c>
      <c r="P14" s="33">
        <f t="shared" si="3"/>
        <v>0</v>
      </c>
      <c r="Q14" s="54">
        <f t="shared" si="3"/>
        <v>0</v>
      </c>
      <c r="R14" s="54">
        <f t="shared" si="3"/>
        <v>0</v>
      </c>
      <c r="S14" s="54">
        <f t="shared" si="3"/>
        <v>0</v>
      </c>
      <c r="T14" s="55">
        <f t="shared" si="3"/>
        <v>0</v>
      </c>
      <c r="U14" s="33">
        <f t="shared" si="3"/>
        <v>0</v>
      </c>
      <c r="V14" s="54">
        <f t="shared" si="3"/>
        <v>0</v>
      </c>
      <c r="W14" s="54">
        <f t="shared" si="3"/>
        <v>0</v>
      </c>
      <c r="X14" s="54">
        <f t="shared" si="3"/>
        <v>0</v>
      </c>
      <c r="Y14" s="55">
        <f t="shared" si="3"/>
        <v>0</v>
      </c>
      <c r="Z14" s="33">
        <f t="shared" si="3"/>
        <v>0</v>
      </c>
      <c r="AA14" s="54">
        <f t="shared" si="3"/>
        <v>0</v>
      </c>
      <c r="AB14" s="54">
        <f t="shared" si="3"/>
        <v>0</v>
      </c>
      <c r="AC14" s="54">
        <f t="shared" si="3"/>
        <v>0</v>
      </c>
      <c r="AD14" s="85">
        <f t="shared" si="3"/>
        <v>0</v>
      </c>
    </row>
    <row r="15" spans="1:30" ht="19.5" customHeight="1">
      <c r="A15" s="82"/>
      <c r="B15" s="41"/>
      <c r="C15" s="38" t="s">
        <v>5</v>
      </c>
      <c r="D15" s="39"/>
      <c r="E15" s="6"/>
      <c r="F15" s="6"/>
      <c r="G15" s="6"/>
      <c r="H15" s="6"/>
      <c r="I15" s="6"/>
      <c r="J15" s="6"/>
      <c r="K15" s="35">
        <f>'様式１３①　地域密着型特養'!K15+'様式１３②　（看護）小規模多機能'!K15+'様式１３③　その他併設施設'!K15</f>
        <v>0</v>
      </c>
      <c r="L15" s="56">
        <f>'様式１３①　地域密着型特養'!L15+'様式１３②　（看護）小規模多機能'!L15+'様式１３③　その他併設施設'!L15</f>
        <v>0</v>
      </c>
      <c r="M15" s="56">
        <f>'様式１３①　地域密着型特養'!M15+'様式１３②　（看護）小規模多機能'!M15+'様式１３③　その他併設施設'!M15</f>
        <v>0</v>
      </c>
      <c r="N15" s="56">
        <f>'様式１３①　地域密着型特養'!N15+'様式１３②　（看護）小規模多機能'!N15+'様式１３③　その他併設施設'!N15</f>
        <v>0</v>
      </c>
      <c r="O15" s="57">
        <f>'様式１３①　地域密着型特養'!O15+'様式１３②　（看護）小規模多機能'!O15+'様式１３③　その他併設施設'!O15</f>
        <v>0</v>
      </c>
      <c r="P15" s="35">
        <f>'様式１３①　地域密着型特養'!P15+'様式１３②　（看護）小規模多機能'!P15+'様式１３③　その他併設施設'!P15</f>
        <v>0</v>
      </c>
      <c r="Q15" s="56">
        <f>'様式１３①　地域密着型特養'!Q15+'様式１３②　（看護）小規模多機能'!Q15+'様式１３③　その他併設施設'!Q15</f>
        <v>0</v>
      </c>
      <c r="R15" s="56">
        <f>'様式１３①　地域密着型特養'!R15+'様式１３②　（看護）小規模多機能'!R15+'様式１３③　その他併設施設'!R15</f>
        <v>0</v>
      </c>
      <c r="S15" s="56">
        <f>'様式１３①　地域密着型特養'!S15+'様式１３②　（看護）小規模多機能'!S15+'様式１３③　その他併設施設'!S15</f>
        <v>0</v>
      </c>
      <c r="T15" s="57">
        <f>'様式１３①　地域密着型特養'!T15+'様式１３②　（看護）小規模多機能'!T15+'様式１３③　その他併設施設'!T15</f>
        <v>0</v>
      </c>
      <c r="U15" s="35">
        <f>'様式１３①　地域密着型特養'!U15+'様式１３②　（看護）小規模多機能'!U15+'様式１３③　その他併設施設'!U15</f>
        <v>0</v>
      </c>
      <c r="V15" s="56">
        <f>'様式１３①　地域密着型特養'!V15+'様式１３②　（看護）小規模多機能'!V15+'様式１３③　その他併設施設'!V15</f>
        <v>0</v>
      </c>
      <c r="W15" s="56">
        <f>'様式１３①　地域密着型特養'!W15+'様式１３②　（看護）小規模多機能'!W15+'様式１３③　その他併設施設'!W15</f>
        <v>0</v>
      </c>
      <c r="X15" s="56">
        <f>'様式１３①　地域密着型特養'!X15+'様式１３②　（看護）小規模多機能'!X15+'様式１３③　その他併設施設'!X15</f>
        <v>0</v>
      </c>
      <c r="Y15" s="57">
        <f>'様式１３①　地域密着型特養'!Y15+'様式１３②　（看護）小規模多機能'!Y15+'様式１３③　その他併設施設'!Y15</f>
        <v>0</v>
      </c>
      <c r="Z15" s="35">
        <f>'様式１３①　地域密着型特養'!Z15+'様式１３②　（看護）小規模多機能'!Z15+'様式１３③　その他併設施設'!Z15</f>
        <v>0</v>
      </c>
      <c r="AA15" s="56">
        <f>'様式１３①　地域密着型特養'!AA15+'様式１３②　（看護）小規模多機能'!AA15+'様式１３③　その他併設施設'!AA15</f>
        <v>0</v>
      </c>
      <c r="AB15" s="56">
        <f>'様式１３①　地域密着型特養'!AB15+'様式１３②　（看護）小規模多機能'!AB15+'様式１３③　その他併設施設'!AB15</f>
        <v>0</v>
      </c>
      <c r="AC15" s="56">
        <f>'様式１３①　地域密着型特養'!AC15+'様式１３②　（看護）小規模多機能'!AC15+'様式１３③　その他併設施設'!AC15</f>
        <v>0</v>
      </c>
      <c r="AD15" s="86">
        <f>'様式１３①　地域密着型特養'!AD15+'様式１３②　（看護）小規模多機能'!AD15+'様式１３③　その他併設施設'!AD15</f>
        <v>0</v>
      </c>
    </row>
    <row r="16" spans="1:30" ht="19.5" customHeight="1">
      <c r="A16" s="82"/>
      <c r="B16" s="42"/>
      <c r="C16" s="7" t="s">
        <v>6</v>
      </c>
      <c r="D16" s="2"/>
      <c r="E16" s="4"/>
      <c r="F16" s="4"/>
      <c r="G16" s="4"/>
      <c r="H16" s="4"/>
      <c r="I16" s="4"/>
      <c r="J16" s="4"/>
      <c r="K16" s="43">
        <f>'様式１３①　地域密着型特養'!K16+'様式１３②　（看護）小規模多機能'!K16+'様式１３③　その他併設施設'!K16</f>
        <v>0</v>
      </c>
      <c r="L16" s="60">
        <f>'様式１３①　地域密着型特養'!L16+'様式１３②　（看護）小規模多機能'!L16+'様式１３③　その他併設施設'!L16</f>
        <v>0</v>
      </c>
      <c r="M16" s="60">
        <f>'様式１３①　地域密着型特養'!M16+'様式１３②　（看護）小規模多機能'!M16+'様式１３③　その他併設施設'!M16</f>
        <v>0</v>
      </c>
      <c r="N16" s="60">
        <f>'様式１３①　地域密着型特養'!N16+'様式１３②　（看護）小規模多機能'!N16+'様式１３③　その他併設施設'!N16</f>
        <v>0</v>
      </c>
      <c r="O16" s="61">
        <f>'様式１３①　地域密着型特養'!O16+'様式１３②　（看護）小規模多機能'!O16+'様式１３③　その他併設施設'!O16</f>
        <v>0</v>
      </c>
      <c r="P16" s="43">
        <f>'様式１３①　地域密着型特養'!P16+'様式１３②　（看護）小規模多機能'!P16+'様式１３③　その他併設施設'!P16</f>
        <v>0</v>
      </c>
      <c r="Q16" s="60">
        <f>'様式１３①　地域密着型特養'!Q16+'様式１３②　（看護）小規模多機能'!Q16+'様式１３③　その他併設施設'!Q16</f>
        <v>0</v>
      </c>
      <c r="R16" s="60">
        <f>'様式１３①　地域密着型特養'!R16+'様式１３②　（看護）小規模多機能'!R16+'様式１３③　その他併設施設'!R16</f>
        <v>0</v>
      </c>
      <c r="S16" s="60">
        <f>'様式１３①　地域密着型特養'!S16+'様式１３②　（看護）小規模多機能'!S16+'様式１３③　その他併設施設'!S16</f>
        <v>0</v>
      </c>
      <c r="T16" s="61">
        <f>'様式１３①　地域密着型特養'!T16+'様式１３②　（看護）小規模多機能'!T16+'様式１３③　その他併設施設'!T16</f>
        <v>0</v>
      </c>
      <c r="U16" s="43">
        <f>'様式１３①　地域密着型特養'!U16+'様式１３②　（看護）小規模多機能'!U16+'様式１３③　その他併設施設'!U16</f>
        <v>0</v>
      </c>
      <c r="V16" s="60">
        <f>'様式１３①　地域密着型特養'!V16+'様式１３②　（看護）小規模多機能'!V16+'様式１３③　その他併設施設'!V16</f>
        <v>0</v>
      </c>
      <c r="W16" s="60">
        <f>'様式１３①　地域密着型特養'!W16+'様式１３②　（看護）小規模多機能'!W16+'様式１３③　その他併設施設'!W16</f>
        <v>0</v>
      </c>
      <c r="X16" s="60">
        <f>'様式１３①　地域密着型特養'!X16+'様式１３②　（看護）小規模多機能'!X16+'様式１３③　その他併設施設'!X16</f>
        <v>0</v>
      </c>
      <c r="Y16" s="61">
        <f>'様式１３①　地域密着型特養'!Y16+'様式１３②　（看護）小規模多機能'!Y16+'様式１３③　その他併設施設'!Y16</f>
        <v>0</v>
      </c>
      <c r="Z16" s="43">
        <f>'様式１３①　地域密着型特養'!Z16+'様式１３②　（看護）小規模多機能'!Z16+'様式１３③　その他併設施設'!Z16</f>
        <v>0</v>
      </c>
      <c r="AA16" s="60">
        <f>'様式１３①　地域密着型特養'!AA16+'様式１３②　（看護）小規模多機能'!AA16+'様式１３③　その他併設施設'!AA16</f>
        <v>0</v>
      </c>
      <c r="AB16" s="60">
        <f>'様式１３①　地域密着型特養'!AB16+'様式１３②　（看護）小規模多機能'!AB16+'様式１３③　その他併設施設'!AB16</f>
        <v>0</v>
      </c>
      <c r="AC16" s="60">
        <f>'様式１３①　地域密着型特養'!AC16+'様式１３②　（看護）小規模多機能'!AC16+'様式１３③　その他併設施設'!AC16</f>
        <v>0</v>
      </c>
      <c r="AD16" s="88">
        <f>'様式１３①　地域密着型特養'!AD16+'様式１３②　（看護）小規模多機能'!AD16+'様式１３③　その他併設施設'!AD16</f>
        <v>0</v>
      </c>
    </row>
    <row r="17" spans="1:30" ht="19.5" customHeight="1">
      <c r="A17" s="82"/>
      <c r="B17" s="42"/>
      <c r="C17" s="7" t="s">
        <v>13</v>
      </c>
      <c r="D17" s="2"/>
      <c r="E17" s="4"/>
      <c r="F17" s="4"/>
      <c r="G17" s="4"/>
      <c r="H17" s="4"/>
      <c r="I17" s="4"/>
      <c r="J17" s="4"/>
      <c r="K17" s="43">
        <f>'様式１３①　地域密着型特養'!K17+'様式１３②　（看護）小規模多機能'!K17+'様式１３③　その他併設施設'!K17</f>
        <v>0</v>
      </c>
      <c r="L17" s="60">
        <f>'様式１３①　地域密着型特養'!L17+'様式１３②　（看護）小規模多機能'!L17+'様式１３③　その他併設施設'!L17</f>
        <v>0</v>
      </c>
      <c r="M17" s="60">
        <f>'様式１３①　地域密着型特養'!M17+'様式１３②　（看護）小規模多機能'!M17+'様式１３③　その他併設施設'!M17</f>
        <v>0</v>
      </c>
      <c r="N17" s="60">
        <f>'様式１３①　地域密着型特養'!N17+'様式１３②　（看護）小規模多機能'!N17+'様式１３③　その他併設施設'!N17</f>
        <v>0</v>
      </c>
      <c r="O17" s="61">
        <f>'様式１３①　地域密着型特養'!O17+'様式１３②　（看護）小規模多機能'!O17+'様式１３③　その他併設施設'!O17</f>
        <v>0</v>
      </c>
      <c r="P17" s="43">
        <f>'様式１３①　地域密着型特養'!P17+'様式１３②　（看護）小規模多機能'!P17+'様式１３③　その他併設施設'!P17</f>
        <v>0</v>
      </c>
      <c r="Q17" s="60">
        <f>'様式１３①　地域密着型特養'!Q17+'様式１３②　（看護）小規模多機能'!Q17+'様式１３③　その他併設施設'!Q17</f>
        <v>0</v>
      </c>
      <c r="R17" s="60">
        <f>'様式１３①　地域密着型特養'!R17+'様式１３②　（看護）小規模多機能'!R17+'様式１３③　その他併設施設'!R17</f>
        <v>0</v>
      </c>
      <c r="S17" s="60">
        <f>'様式１３①　地域密着型特養'!S17+'様式１３②　（看護）小規模多機能'!S17+'様式１３③　その他併設施設'!S17</f>
        <v>0</v>
      </c>
      <c r="T17" s="61">
        <f>'様式１３①　地域密着型特養'!T17+'様式１３②　（看護）小規模多機能'!T17+'様式１３③　その他併設施設'!T17</f>
        <v>0</v>
      </c>
      <c r="U17" s="43">
        <f>'様式１３①　地域密着型特養'!U17+'様式１３②　（看護）小規模多機能'!U17+'様式１３③　その他併設施設'!U17</f>
        <v>0</v>
      </c>
      <c r="V17" s="60">
        <f>'様式１３①　地域密着型特養'!V17+'様式１３②　（看護）小規模多機能'!V17+'様式１３③　その他併設施設'!V17</f>
        <v>0</v>
      </c>
      <c r="W17" s="60">
        <f>'様式１３①　地域密着型特養'!W17+'様式１３②　（看護）小規模多機能'!W17+'様式１３③　その他併設施設'!W17</f>
        <v>0</v>
      </c>
      <c r="X17" s="60">
        <f>'様式１３①　地域密着型特養'!X17+'様式１３②　（看護）小規模多機能'!X17+'様式１３③　その他併設施設'!X17</f>
        <v>0</v>
      </c>
      <c r="Y17" s="61">
        <f>'様式１３①　地域密着型特養'!Y17+'様式１３②　（看護）小規模多機能'!Y17+'様式１３③　その他併設施設'!Y17</f>
        <v>0</v>
      </c>
      <c r="Z17" s="43">
        <f>'様式１３①　地域密着型特養'!Z17+'様式１３②　（看護）小規模多機能'!Z17+'様式１３③　その他併設施設'!Z17</f>
        <v>0</v>
      </c>
      <c r="AA17" s="60">
        <f>'様式１３①　地域密着型特養'!AA17+'様式１３②　（看護）小規模多機能'!AA17+'様式１３③　その他併設施設'!AA17</f>
        <v>0</v>
      </c>
      <c r="AB17" s="60">
        <f>'様式１３①　地域密着型特養'!AB17+'様式１３②　（看護）小規模多機能'!AB17+'様式１３③　その他併設施設'!AB17</f>
        <v>0</v>
      </c>
      <c r="AC17" s="60">
        <f>'様式１３①　地域密着型特養'!AC17+'様式１３②　（看護）小規模多機能'!AC17+'様式１３③　その他併設施設'!AC17</f>
        <v>0</v>
      </c>
      <c r="AD17" s="88">
        <f>'様式１３①　地域密着型特養'!AD17+'様式１３②　（看護）小規模多機能'!AD17+'様式１３③　その他併設施設'!AD17</f>
        <v>0</v>
      </c>
    </row>
    <row r="18" spans="1:30" ht="19.5" customHeight="1">
      <c r="A18" s="82"/>
      <c r="B18" s="30"/>
      <c r="C18" s="34" t="s">
        <v>70</v>
      </c>
      <c r="D18" s="16"/>
      <c r="E18" s="29"/>
      <c r="F18" s="29"/>
      <c r="G18" s="29"/>
      <c r="H18" s="29"/>
      <c r="I18" s="29"/>
      <c r="J18" s="29"/>
      <c r="K18" s="112">
        <f>'様式１３①　地域密着型特養'!K18+'様式１３②　（看護）小規模多機能'!K18+'様式１３③　その他併設施設'!K18</f>
        <v>0</v>
      </c>
      <c r="L18" s="113">
        <f>'様式１３①　地域密着型特養'!L18+'様式１３②　（看護）小規模多機能'!L18+'様式１３③　その他併設施設'!L18</f>
        <v>0</v>
      </c>
      <c r="M18" s="113">
        <f>'様式１３①　地域密着型特養'!M18+'様式１３②　（看護）小規模多機能'!M18+'様式１３③　その他併設施設'!M18</f>
        <v>0</v>
      </c>
      <c r="N18" s="113">
        <f>'様式１３①　地域密着型特養'!N18+'様式１３②　（看護）小規模多機能'!N18+'様式１３③　その他併設施設'!N18</f>
        <v>0</v>
      </c>
      <c r="O18" s="114">
        <f>'様式１３①　地域密着型特養'!O18+'様式１３②　（看護）小規模多機能'!O18+'様式１３③　その他併設施設'!O18</f>
        <v>0</v>
      </c>
      <c r="P18" s="112">
        <f>'様式１３①　地域密着型特養'!P18+'様式１３②　（看護）小規模多機能'!P18+'様式１３③　その他併設施設'!P18</f>
        <v>0</v>
      </c>
      <c r="Q18" s="113">
        <f>'様式１３①　地域密着型特養'!Q18+'様式１３②　（看護）小規模多機能'!Q18+'様式１３③　その他併設施設'!Q18</f>
        <v>0</v>
      </c>
      <c r="R18" s="113">
        <f>'様式１３①　地域密着型特養'!R18+'様式１３②　（看護）小規模多機能'!R18+'様式１３③　その他併設施設'!R18</f>
        <v>0</v>
      </c>
      <c r="S18" s="113">
        <f>'様式１３①　地域密着型特養'!S18+'様式１３②　（看護）小規模多機能'!S18+'様式１３③　その他併設施設'!S18</f>
        <v>0</v>
      </c>
      <c r="T18" s="114">
        <f>'様式１３①　地域密着型特養'!T18+'様式１３②　（看護）小規模多機能'!T18+'様式１３③　その他併設施設'!T18</f>
        <v>0</v>
      </c>
      <c r="U18" s="112">
        <f>'様式１３①　地域密着型特養'!U18+'様式１３②　（看護）小規模多機能'!U18+'様式１３③　その他併設施設'!U18</f>
        <v>0</v>
      </c>
      <c r="V18" s="113">
        <f>'様式１３①　地域密着型特養'!V18+'様式１３②　（看護）小規模多機能'!V18+'様式１３③　その他併設施設'!V18</f>
        <v>0</v>
      </c>
      <c r="W18" s="113">
        <f>'様式１３①　地域密着型特養'!W18+'様式１３②　（看護）小規模多機能'!W18+'様式１３③　その他併設施設'!W18</f>
        <v>0</v>
      </c>
      <c r="X18" s="113">
        <f>'様式１３①　地域密着型特養'!X18+'様式１３②　（看護）小規模多機能'!X18+'様式１３③　その他併設施設'!X18</f>
        <v>0</v>
      </c>
      <c r="Y18" s="114">
        <f>'様式１３①　地域密着型特養'!Y18+'様式１３②　（看護）小規模多機能'!Y18+'様式１３③　その他併設施設'!Y18</f>
        <v>0</v>
      </c>
      <c r="Z18" s="112">
        <f>'様式１３①　地域密着型特養'!Z18+'様式１３②　（看護）小規模多機能'!Z18+'様式１３③　その他併設施設'!Z18</f>
        <v>0</v>
      </c>
      <c r="AA18" s="113">
        <f>'様式１３①　地域密着型特養'!AA18+'様式１３②　（看護）小規模多機能'!AA18+'様式１３③　その他併設施設'!AA18</f>
        <v>0</v>
      </c>
      <c r="AB18" s="113">
        <f>'様式１３①　地域密着型特養'!AB18+'様式１３②　（看護）小規模多機能'!AB18+'様式１３③　その他併設施設'!AB18</f>
        <v>0</v>
      </c>
      <c r="AC18" s="113">
        <f>'様式１３①　地域密着型特養'!AC18+'様式１３②　（看護）小規模多機能'!AC18+'様式１３③　その他併設施設'!AC18</f>
        <v>0</v>
      </c>
      <c r="AD18" s="129">
        <f>'様式１３①　地域密着型特養'!AD18+'様式１３②　（看護）小規模多機能'!AD18+'様式１３③　その他併設施設'!AD18</f>
        <v>0</v>
      </c>
    </row>
    <row r="19" spans="1:30" ht="19.5" customHeight="1">
      <c r="A19" s="82"/>
      <c r="B19" s="11" t="s">
        <v>12</v>
      </c>
      <c r="C19" s="15"/>
      <c r="D19" s="14"/>
      <c r="E19" s="15"/>
      <c r="F19" s="15"/>
      <c r="G19" s="15"/>
      <c r="H19" s="15"/>
      <c r="I19" s="15"/>
      <c r="J19" s="15"/>
      <c r="K19" s="33">
        <f>SUM(K20:K23)</f>
        <v>0</v>
      </c>
      <c r="L19" s="54">
        <f aca="true" t="shared" si="4" ref="L19:AD19">SUM(L20:L23)</f>
        <v>0</v>
      </c>
      <c r="M19" s="54">
        <f t="shared" si="4"/>
        <v>0</v>
      </c>
      <c r="N19" s="54">
        <f t="shared" si="4"/>
        <v>0</v>
      </c>
      <c r="O19" s="55">
        <f t="shared" si="4"/>
        <v>0</v>
      </c>
      <c r="P19" s="33">
        <f t="shared" si="4"/>
        <v>0</v>
      </c>
      <c r="Q19" s="54">
        <f t="shared" si="4"/>
        <v>0</v>
      </c>
      <c r="R19" s="54">
        <f t="shared" si="4"/>
        <v>0</v>
      </c>
      <c r="S19" s="54">
        <f t="shared" si="4"/>
        <v>0</v>
      </c>
      <c r="T19" s="55">
        <f t="shared" si="4"/>
        <v>0</v>
      </c>
      <c r="U19" s="33">
        <f t="shared" si="4"/>
        <v>0</v>
      </c>
      <c r="V19" s="54">
        <f t="shared" si="4"/>
        <v>0</v>
      </c>
      <c r="W19" s="54">
        <f t="shared" si="4"/>
        <v>0</v>
      </c>
      <c r="X19" s="54">
        <f t="shared" si="4"/>
        <v>0</v>
      </c>
      <c r="Y19" s="55">
        <f t="shared" si="4"/>
        <v>0</v>
      </c>
      <c r="Z19" s="33">
        <f t="shared" si="4"/>
        <v>0</v>
      </c>
      <c r="AA19" s="54">
        <f t="shared" si="4"/>
        <v>0</v>
      </c>
      <c r="AB19" s="54">
        <f t="shared" si="4"/>
        <v>0</v>
      </c>
      <c r="AC19" s="54">
        <f t="shared" si="4"/>
        <v>0</v>
      </c>
      <c r="AD19" s="85">
        <f t="shared" si="4"/>
        <v>0</v>
      </c>
    </row>
    <row r="20" spans="1:30" ht="19.5" customHeight="1">
      <c r="A20" s="82"/>
      <c r="B20" s="41"/>
      <c r="C20" s="38" t="s">
        <v>7</v>
      </c>
      <c r="D20" s="39"/>
      <c r="E20" s="6"/>
      <c r="F20" s="6"/>
      <c r="G20" s="6"/>
      <c r="H20" s="6"/>
      <c r="I20" s="6"/>
      <c r="J20" s="6"/>
      <c r="K20" s="35">
        <f>'様式１３①　地域密着型特養'!K20+'様式１３②　（看護）小規模多機能'!K20+'様式１３③　その他併設施設'!K20</f>
        <v>0</v>
      </c>
      <c r="L20" s="56">
        <f>'様式１３①　地域密着型特養'!L20+'様式１３②　（看護）小規模多機能'!L20+'様式１３③　その他併設施設'!L20</f>
        <v>0</v>
      </c>
      <c r="M20" s="56">
        <f>'様式１３①　地域密着型特養'!M20+'様式１３②　（看護）小規模多機能'!M20+'様式１３③　その他併設施設'!M20</f>
        <v>0</v>
      </c>
      <c r="N20" s="56">
        <f>'様式１３①　地域密着型特養'!N20+'様式１３②　（看護）小規模多機能'!N20+'様式１３③　その他併設施設'!N20</f>
        <v>0</v>
      </c>
      <c r="O20" s="57">
        <f>'様式１３①　地域密着型特養'!O20+'様式１３②　（看護）小規模多機能'!O20+'様式１３③　その他併設施設'!O20</f>
        <v>0</v>
      </c>
      <c r="P20" s="35">
        <f>'様式１３①　地域密着型特養'!P20+'様式１３②　（看護）小規模多機能'!P20+'様式１３③　その他併設施設'!P20</f>
        <v>0</v>
      </c>
      <c r="Q20" s="56">
        <f>'様式１３①　地域密着型特養'!Q20+'様式１３②　（看護）小規模多機能'!Q20+'様式１３③　その他併設施設'!Q20</f>
        <v>0</v>
      </c>
      <c r="R20" s="56">
        <f>'様式１３①　地域密着型特養'!R20+'様式１３②　（看護）小規模多機能'!R20+'様式１３③　その他併設施設'!R20</f>
        <v>0</v>
      </c>
      <c r="S20" s="56">
        <f>'様式１３①　地域密着型特養'!S20+'様式１３②　（看護）小規模多機能'!S20+'様式１３③　その他併設施設'!S20</f>
        <v>0</v>
      </c>
      <c r="T20" s="57">
        <f>'様式１３①　地域密着型特養'!T20+'様式１３②　（看護）小規模多機能'!T20+'様式１３③　その他併設施設'!T20</f>
        <v>0</v>
      </c>
      <c r="U20" s="35">
        <f>'様式１３①　地域密着型特養'!U20+'様式１３②　（看護）小規模多機能'!U20+'様式１３③　その他併設施設'!U20</f>
        <v>0</v>
      </c>
      <c r="V20" s="56">
        <f>'様式１３①　地域密着型特養'!V20+'様式１３②　（看護）小規模多機能'!V20+'様式１３③　その他併設施設'!V20</f>
        <v>0</v>
      </c>
      <c r="W20" s="56">
        <f>'様式１３①　地域密着型特養'!W20+'様式１３②　（看護）小規模多機能'!W20+'様式１３③　その他併設施設'!W20</f>
        <v>0</v>
      </c>
      <c r="X20" s="56">
        <f>'様式１３①　地域密着型特養'!X20+'様式１３②　（看護）小規模多機能'!X20+'様式１３③　その他併設施設'!X20</f>
        <v>0</v>
      </c>
      <c r="Y20" s="57">
        <f>'様式１３①　地域密着型特養'!Y20+'様式１３②　（看護）小規模多機能'!Y20+'様式１３③　その他併設施設'!Y20</f>
        <v>0</v>
      </c>
      <c r="Z20" s="35">
        <f>'様式１３①　地域密着型特養'!Z20+'様式１３②　（看護）小規模多機能'!Z20+'様式１３③　その他併設施設'!Z20</f>
        <v>0</v>
      </c>
      <c r="AA20" s="56">
        <f>'様式１３①　地域密着型特養'!AA20+'様式１３②　（看護）小規模多機能'!AA20+'様式１３③　その他併設施設'!AA20</f>
        <v>0</v>
      </c>
      <c r="AB20" s="56">
        <f>'様式１３①　地域密着型特養'!AB20+'様式１３②　（看護）小規模多機能'!AB20+'様式１３③　その他併設施設'!AB20</f>
        <v>0</v>
      </c>
      <c r="AC20" s="56">
        <f>'様式１３①　地域密着型特養'!AC20+'様式１３②　（看護）小規模多機能'!AC20+'様式１３③　その他併設施設'!AC20</f>
        <v>0</v>
      </c>
      <c r="AD20" s="86">
        <f>'様式１３①　地域密着型特養'!AD20+'様式１３②　（看護）小規模多機能'!AD20+'様式１３③　その他併設施設'!AD20</f>
        <v>0</v>
      </c>
    </row>
    <row r="21" spans="1:30" ht="19.5" customHeight="1">
      <c r="A21" s="82"/>
      <c r="B21" s="42"/>
      <c r="C21" s="7" t="s">
        <v>8</v>
      </c>
      <c r="D21" s="2"/>
      <c r="E21" s="4"/>
      <c r="F21" s="4"/>
      <c r="G21" s="4"/>
      <c r="H21" s="4"/>
      <c r="I21" s="4"/>
      <c r="J21" s="4"/>
      <c r="K21" s="43">
        <f>'様式１３①　地域密着型特養'!K21+'様式１３②　（看護）小規模多機能'!K21+'様式１３③　その他併設施設'!K21</f>
        <v>0</v>
      </c>
      <c r="L21" s="60">
        <f>'様式１３①　地域密着型特養'!L21+'様式１３②　（看護）小規模多機能'!L21+'様式１３③　その他併設施設'!L21</f>
        <v>0</v>
      </c>
      <c r="M21" s="60">
        <f>'様式１３①　地域密着型特養'!M21+'様式１３②　（看護）小規模多機能'!M21+'様式１３③　その他併設施設'!M21</f>
        <v>0</v>
      </c>
      <c r="N21" s="60">
        <f>'様式１３①　地域密着型特養'!N21+'様式１３②　（看護）小規模多機能'!N21+'様式１３③　その他併設施設'!N21</f>
        <v>0</v>
      </c>
      <c r="O21" s="61">
        <f>'様式１３①　地域密着型特養'!O21+'様式１３②　（看護）小規模多機能'!O21+'様式１３③　その他併設施設'!O21</f>
        <v>0</v>
      </c>
      <c r="P21" s="43">
        <f>'様式１３①　地域密着型特養'!P21+'様式１３②　（看護）小規模多機能'!P21+'様式１３③　その他併設施設'!P21</f>
        <v>0</v>
      </c>
      <c r="Q21" s="60">
        <f>'様式１３①　地域密着型特養'!Q21+'様式１３②　（看護）小規模多機能'!Q21+'様式１３③　その他併設施設'!Q21</f>
        <v>0</v>
      </c>
      <c r="R21" s="60">
        <f>'様式１３①　地域密着型特養'!R21+'様式１３②　（看護）小規模多機能'!R21+'様式１３③　その他併設施設'!R21</f>
        <v>0</v>
      </c>
      <c r="S21" s="60">
        <f>'様式１３①　地域密着型特養'!S21+'様式１３②　（看護）小規模多機能'!S21+'様式１３③　その他併設施設'!S21</f>
        <v>0</v>
      </c>
      <c r="T21" s="61">
        <f>'様式１３①　地域密着型特養'!T21+'様式１３②　（看護）小規模多機能'!T21+'様式１３③　その他併設施設'!T21</f>
        <v>0</v>
      </c>
      <c r="U21" s="43">
        <f>'様式１３①　地域密着型特養'!U21+'様式１３②　（看護）小規模多機能'!U21+'様式１３③　その他併設施設'!U21</f>
        <v>0</v>
      </c>
      <c r="V21" s="60">
        <f>'様式１３①　地域密着型特養'!V21+'様式１３②　（看護）小規模多機能'!V21+'様式１３③　その他併設施設'!V21</f>
        <v>0</v>
      </c>
      <c r="W21" s="60">
        <f>'様式１３①　地域密着型特養'!W21+'様式１３②　（看護）小規模多機能'!W21+'様式１３③　その他併設施設'!W21</f>
        <v>0</v>
      </c>
      <c r="X21" s="60">
        <f>'様式１３①　地域密着型特養'!X21+'様式１３②　（看護）小規模多機能'!X21+'様式１３③　その他併設施設'!X21</f>
        <v>0</v>
      </c>
      <c r="Y21" s="61">
        <f>'様式１３①　地域密着型特養'!Y21+'様式１３②　（看護）小規模多機能'!Y21+'様式１３③　その他併設施設'!Y21</f>
        <v>0</v>
      </c>
      <c r="Z21" s="43">
        <f>'様式１３①　地域密着型特養'!Z21+'様式１３②　（看護）小規模多機能'!Z21+'様式１３③　その他併設施設'!Z21</f>
        <v>0</v>
      </c>
      <c r="AA21" s="60">
        <f>'様式１３①　地域密着型特養'!AA21+'様式１３②　（看護）小規模多機能'!AA21+'様式１３③　その他併設施設'!AA21</f>
        <v>0</v>
      </c>
      <c r="AB21" s="60">
        <f>'様式１３①　地域密着型特養'!AB21+'様式１３②　（看護）小規模多機能'!AB21+'様式１３③　その他併設施設'!AB21</f>
        <v>0</v>
      </c>
      <c r="AC21" s="60">
        <f>'様式１３①　地域密着型特養'!AC21+'様式１３②　（看護）小規模多機能'!AC21+'様式１３③　その他併設施設'!AC21</f>
        <v>0</v>
      </c>
      <c r="AD21" s="88">
        <f>'様式１３①　地域密着型特養'!AD21+'様式１３②　（看護）小規模多機能'!AD21+'様式１３③　その他併設施設'!AD21</f>
        <v>0</v>
      </c>
    </row>
    <row r="22" spans="1:30" ht="19.5" customHeight="1">
      <c r="A22" s="82"/>
      <c r="B22" s="42"/>
      <c r="C22" s="7" t="s">
        <v>9</v>
      </c>
      <c r="D22" s="2"/>
      <c r="E22" s="4"/>
      <c r="F22" s="4"/>
      <c r="G22" s="4"/>
      <c r="H22" s="4"/>
      <c r="I22" s="4"/>
      <c r="J22" s="4"/>
      <c r="K22" s="43">
        <f>'様式１３①　地域密着型特養'!K22+'様式１３②　（看護）小規模多機能'!K22+'様式１３③　その他併設施設'!K22</f>
        <v>0</v>
      </c>
      <c r="L22" s="60">
        <f>'様式１３①　地域密着型特養'!L22+'様式１３②　（看護）小規模多機能'!L22+'様式１３③　その他併設施設'!L22</f>
        <v>0</v>
      </c>
      <c r="M22" s="60">
        <f>'様式１３①　地域密着型特養'!M22+'様式１３②　（看護）小規模多機能'!M22+'様式１３③　その他併設施設'!M22</f>
        <v>0</v>
      </c>
      <c r="N22" s="60">
        <f>'様式１３①　地域密着型特養'!N22+'様式１３②　（看護）小規模多機能'!N22+'様式１３③　その他併設施設'!N22</f>
        <v>0</v>
      </c>
      <c r="O22" s="61">
        <f>'様式１３①　地域密着型特養'!O22+'様式１３②　（看護）小規模多機能'!O22+'様式１３③　その他併設施設'!O22</f>
        <v>0</v>
      </c>
      <c r="P22" s="43">
        <f>'様式１３①　地域密着型特養'!P22+'様式１３②　（看護）小規模多機能'!P22+'様式１３③　その他併設施設'!P22</f>
        <v>0</v>
      </c>
      <c r="Q22" s="60">
        <f>'様式１３①　地域密着型特養'!Q22+'様式１３②　（看護）小規模多機能'!Q22+'様式１３③　その他併設施設'!Q22</f>
        <v>0</v>
      </c>
      <c r="R22" s="60">
        <f>'様式１３①　地域密着型特養'!R22+'様式１３②　（看護）小規模多機能'!R22+'様式１３③　その他併設施設'!R22</f>
        <v>0</v>
      </c>
      <c r="S22" s="60">
        <f>'様式１３①　地域密着型特養'!S22+'様式１３②　（看護）小規模多機能'!S22+'様式１３③　その他併設施設'!S22</f>
        <v>0</v>
      </c>
      <c r="T22" s="61">
        <f>'様式１３①　地域密着型特養'!T22+'様式１３②　（看護）小規模多機能'!T22+'様式１３③　その他併設施設'!T22</f>
        <v>0</v>
      </c>
      <c r="U22" s="43">
        <f>'様式１３①　地域密着型特養'!U22+'様式１３②　（看護）小規模多機能'!U22+'様式１３③　その他併設施設'!U22</f>
        <v>0</v>
      </c>
      <c r="V22" s="60">
        <f>'様式１３①　地域密着型特養'!V22+'様式１３②　（看護）小規模多機能'!V22+'様式１３③　その他併設施設'!V22</f>
        <v>0</v>
      </c>
      <c r="W22" s="60">
        <f>'様式１３①　地域密着型特養'!W22+'様式１３②　（看護）小規模多機能'!W22+'様式１３③　その他併設施設'!W22</f>
        <v>0</v>
      </c>
      <c r="X22" s="60">
        <f>'様式１３①　地域密着型特養'!X22+'様式１３②　（看護）小規模多機能'!X22+'様式１３③　その他併設施設'!X22</f>
        <v>0</v>
      </c>
      <c r="Y22" s="61">
        <f>'様式１３①　地域密着型特養'!Y22+'様式１３②　（看護）小規模多機能'!Y22+'様式１３③　その他併設施設'!Y22</f>
        <v>0</v>
      </c>
      <c r="Z22" s="43">
        <f>'様式１３①　地域密着型特養'!Z22+'様式１３②　（看護）小規模多機能'!Z22+'様式１３③　その他併設施設'!Z22</f>
        <v>0</v>
      </c>
      <c r="AA22" s="60">
        <f>'様式１３①　地域密着型特養'!AA22+'様式１３②　（看護）小規模多機能'!AA22+'様式１３③　その他併設施設'!AA22</f>
        <v>0</v>
      </c>
      <c r="AB22" s="60">
        <f>'様式１３①　地域密着型特養'!AB22+'様式１３②　（看護）小規模多機能'!AB22+'様式１３③　その他併設施設'!AB22</f>
        <v>0</v>
      </c>
      <c r="AC22" s="60">
        <f>'様式１３①　地域密着型特養'!AC22+'様式１３②　（看護）小規模多機能'!AC22+'様式１３③　その他併設施設'!AC22</f>
        <v>0</v>
      </c>
      <c r="AD22" s="88">
        <f>'様式１３①　地域密着型特養'!AD22+'様式１３②　（看護）小規模多機能'!AD22+'様式１３③　その他併設施設'!AD22</f>
        <v>0</v>
      </c>
    </row>
    <row r="23" spans="1:30" ht="19.5" customHeight="1">
      <c r="A23" s="82"/>
      <c r="B23" s="30"/>
      <c r="C23" s="34" t="s">
        <v>70</v>
      </c>
      <c r="D23" s="16"/>
      <c r="E23" s="29"/>
      <c r="F23" s="29"/>
      <c r="G23" s="29"/>
      <c r="H23" s="29"/>
      <c r="I23" s="29"/>
      <c r="J23" s="29"/>
      <c r="K23" s="112">
        <f>'様式１３①　地域密着型特養'!K23+'様式１３②　（看護）小規模多機能'!K23+'様式１３③　その他併設施設'!K23</f>
        <v>0</v>
      </c>
      <c r="L23" s="113">
        <f>'様式１３①　地域密着型特養'!L23+'様式１３②　（看護）小規模多機能'!L23+'様式１３③　その他併設施設'!L23</f>
        <v>0</v>
      </c>
      <c r="M23" s="113">
        <f>'様式１３①　地域密着型特養'!M23+'様式１３②　（看護）小規模多機能'!M23+'様式１３③　その他併設施設'!M23</f>
        <v>0</v>
      </c>
      <c r="N23" s="113">
        <f>'様式１３①　地域密着型特養'!N23+'様式１３②　（看護）小規模多機能'!N23+'様式１３③　その他併設施設'!N23</f>
        <v>0</v>
      </c>
      <c r="O23" s="114">
        <f>'様式１３①　地域密着型特養'!O23+'様式１３②　（看護）小規模多機能'!O23+'様式１３③　その他併設施設'!O23</f>
        <v>0</v>
      </c>
      <c r="P23" s="112">
        <f>'様式１３①　地域密着型特養'!P23+'様式１３②　（看護）小規模多機能'!P23+'様式１３③　その他併設施設'!P23</f>
        <v>0</v>
      </c>
      <c r="Q23" s="113">
        <f>'様式１３①　地域密着型特養'!Q23+'様式１３②　（看護）小規模多機能'!Q23+'様式１３③　その他併設施設'!Q23</f>
        <v>0</v>
      </c>
      <c r="R23" s="113">
        <f>'様式１３①　地域密着型特養'!R23+'様式１３②　（看護）小規模多機能'!R23+'様式１３③　その他併設施設'!R23</f>
        <v>0</v>
      </c>
      <c r="S23" s="113">
        <f>'様式１３①　地域密着型特養'!S23+'様式１３②　（看護）小規模多機能'!S23+'様式１３③　その他併設施設'!S23</f>
        <v>0</v>
      </c>
      <c r="T23" s="114">
        <f>'様式１３①　地域密着型特養'!T23+'様式１３②　（看護）小規模多機能'!T23+'様式１３③　その他併設施設'!T23</f>
        <v>0</v>
      </c>
      <c r="U23" s="112">
        <f>'様式１３①　地域密着型特養'!U23+'様式１３②　（看護）小規模多機能'!U23+'様式１３③　その他併設施設'!U23</f>
        <v>0</v>
      </c>
      <c r="V23" s="113">
        <f>'様式１３①　地域密着型特養'!V23+'様式１３②　（看護）小規模多機能'!V23+'様式１３③　その他併設施設'!V23</f>
        <v>0</v>
      </c>
      <c r="W23" s="113">
        <f>'様式１３①　地域密着型特養'!W23+'様式１３②　（看護）小規模多機能'!W23+'様式１３③　その他併設施設'!W23</f>
        <v>0</v>
      </c>
      <c r="X23" s="113">
        <f>'様式１３①　地域密着型特養'!X23+'様式１３②　（看護）小規模多機能'!X23+'様式１３③　その他併設施設'!X23</f>
        <v>0</v>
      </c>
      <c r="Y23" s="114">
        <f>'様式１３①　地域密着型特養'!Y23+'様式１３②　（看護）小規模多機能'!Y23+'様式１３③　その他併設施設'!Y23</f>
        <v>0</v>
      </c>
      <c r="Z23" s="112">
        <f>'様式１３①　地域密着型特養'!Z23+'様式１３②　（看護）小規模多機能'!Z23+'様式１３③　その他併設施設'!Z23</f>
        <v>0</v>
      </c>
      <c r="AA23" s="113">
        <f>'様式１３①　地域密着型特養'!AA23+'様式１３②　（看護）小規模多機能'!AA23+'様式１３③　その他併設施設'!AA23</f>
        <v>0</v>
      </c>
      <c r="AB23" s="113">
        <f>'様式１３①　地域密着型特養'!AB23+'様式１３②　（看護）小規模多機能'!AB23+'様式１３③　その他併設施設'!AB23</f>
        <v>0</v>
      </c>
      <c r="AC23" s="113">
        <f>'様式１３①　地域密着型特養'!AC23+'様式１３②　（看護）小規模多機能'!AC23+'様式１３③　その他併設施設'!AC23</f>
        <v>0</v>
      </c>
      <c r="AD23" s="129">
        <f>'様式１３①　地域密着型特養'!AD23+'様式１３②　（看護）小規模多機能'!AD23+'様式１３③　その他併設施設'!AD23</f>
        <v>0</v>
      </c>
    </row>
    <row r="24" spans="1:30" ht="19.5" customHeight="1">
      <c r="A24" s="191" t="s">
        <v>45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23">
        <f>SUM(K10,K14,K19)</f>
        <v>0</v>
      </c>
      <c r="L24" s="24">
        <f>SUM(L10,L14,L19)</f>
        <v>0</v>
      </c>
      <c r="M24" s="24">
        <f>SUM(M10,M14,M19)</f>
        <v>0</v>
      </c>
      <c r="N24" s="24">
        <f>SUM(N10,N14,N19)</f>
        <v>0</v>
      </c>
      <c r="O24" s="25">
        <f>SUM(O10,O14,O19)</f>
        <v>0</v>
      </c>
      <c r="P24" s="23">
        <f aca="true" t="shared" si="5" ref="P24:AD24">SUM(P10,P14,P19)</f>
        <v>0</v>
      </c>
      <c r="Q24" s="24">
        <f t="shared" si="5"/>
        <v>0</v>
      </c>
      <c r="R24" s="24">
        <f t="shared" si="5"/>
        <v>0</v>
      </c>
      <c r="S24" s="24">
        <f t="shared" si="5"/>
        <v>0</v>
      </c>
      <c r="T24" s="25">
        <f t="shared" si="5"/>
        <v>0</v>
      </c>
      <c r="U24" s="23">
        <f t="shared" si="5"/>
        <v>0</v>
      </c>
      <c r="V24" s="24">
        <f t="shared" si="5"/>
        <v>0</v>
      </c>
      <c r="W24" s="24">
        <f t="shared" si="5"/>
        <v>0</v>
      </c>
      <c r="X24" s="24">
        <f t="shared" si="5"/>
        <v>0</v>
      </c>
      <c r="Y24" s="25">
        <f t="shared" si="5"/>
        <v>0</v>
      </c>
      <c r="Z24" s="23">
        <f t="shared" si="5"/>
        <v>0</v>
      </c>
      <c r="AA24" s="24">
        <f t="shared" si="5"/>
        <v>0</v>
      </c>
      <c r="AB24" s="24">
        <f t="shared" si="5"/>
        <v>0</v>
      </c>
      <c r="AC24" s="24">
        <f t="shared" si="5"/>
        <v>0</v>
      </c>
      <c r="AD24" s="89">
        <f t="shared" si="5"/>
        <v>0</v>
      </c>
    </row>
    <row r="25" spans="1:30" ht="19.5" customHeight="1">
      <c r="A25" s="191" t="s">
        <v>62</v>
      </c>
      <c r="B25" s="192"/>
      <c r="C25" s="192"/>
      <c r="D25" s="192"/>
      <c r="E25" s="192"/>
      <c r="F25" s="192"/>
      <c r="G25" s="192"/>
      <c r="H25" s="192"/>
      <c r="I25" s="192"/>
      <c r="J25" s="193"/>
      <c r="K25" s="23">
        <f aca="true" t="shared" si="6" ref="K25:AD25">K9-K24</f>
        <v>0</v>
      </c>
      <c r="L25" s="24">
        <f t="shared" si="6"/>
        <v>0</v>
      </c>
      <c r="M25" s="24">
        <f t="shared" si="6"/>
        <v>0</v>
      </c>
      <c r="N25" s="24">
        <f t="shared" si="6"/>
        <v>0</v>
      </c>
      <c r="O25" s="25">
        <f t="shared" si="6"/>
        <v>0</v>
      </c>
      <c r="P25" s="23">
        <f t="shared" si="6"/>
        <v>0</v>
      </c>
      <c r="Q25" s="24">
        <f t="shared" si="6"/>
        <v>0</v>
      </c>
      <c r="R25" s="24">
        <f t="shared" si="6"/>
        <v>0</v>
      </c>
      <c r="S25" s="24">
        <f t="shared" si="6"/>
        <v>0</v>
      </c>
      <c r="T25" s="25">
        <f t="shared" si="6"/>
        <v>0</v>
      </c>
      <c r="U25" s="23">
        <f t="shared" si="6"/>
        <v>0</v>
      </c>
      <c r="V25" s="24">
        <f t="shared" si="6"/>
        <v>0</v>
      </c>
      <c r="W25" s="24">
        <f t="shared" si="6"/>
        <v>0</v>
      </c>
      <c r="X25" s="24">
        <f t="shared" si="6"/>
        <v>0</v>
      </c>
      <c r="Y25" s="25">
        <f t="shared" si="6"/>
        <v>0</v>
      </c>
      <c r="Z25" s="23">
        <f t="shared" si="6"/>
        <v>0</v>
      </c>
      <c r="AA25" s="24">
        <f t="shared" si="6"/>
        <v>0</v>
      </c>
      <c r="AB25" s="24">
        <f t="shared" si="6"/>
        <v>0</v>
      </c>
      <c r="AC25" s="24">
        <f t="shared" si="6"/>
        <v>0</v>
      </c>
      <c r="AD25" s="89">
        <f t="shared" si="6"/>
        <v>0</v>
      </c>
    </row>
    <row r="26" spans="1:30" ht="19.5" customHeight="1">
      <c r="A26" s="194" t="s">
        <v>59</v>
      </c>
      <c r="B26" s="195"/>
      <c r="C26" s="195"/>
      <c r="D26" s="195"/>
      <c r="E26" s="195"/>
      <c r="F26" s="195"/>
      <c r="G26" s="195"/>
      <c r="H26" s="195"/>
      <c r="I26" s="195"/>
      <c r="J26" s="196"/>
      <c r="K26" s="115">
        <f>'様式１３①　地域密着型特養'!K26+'様式１３②　（看護）小規模多機能'!K26+'様式１３③　その他併設施設'!K26</f>
        <v>0</v>
      </c>
      <c r="L26" s="116">
        <f>'様式１３①　地域密着型特養'!L26+'様式１３②　（看護）小規模多機能'!L26+'様式１３③　その他併設施設'!L26</f>
        <v>0</v>
      </c>
      <c r="M26" s="116">
        <f>'様式１３①　地域密着型特養'!M26+'様式１３②　（看護）小規模多機能'!M26+'様式１３③　その他併設施設'!M26</f>
        <v>0</v>
      </c>
      <c r="N26" s="116">
        <f>'様式１３①　地域密着型特養'!N26+'様式１３②　（看護）小規模多機能'!N26+'様式１３③　その他併設施設'!N26</f>
        <v>0</v>
      </c>
      <c r="O26" s="117">
        <f>'様式１３①　地域密着型特養'!O26+'様式１３②　（看護）小規模多機能'!O26+'様式１３③　その他併設施設'!O26</f>
        <v>0</v>
      </c>
      <c r="P26" s="115">
        <f>'様式１３①　地域密着型特養'!P26+'様式１３②　（看護）小規模多機能'!P26+'様式１３③　その他併設施設'!P26</f>
        <v>0</v>
      </c>
      <c r="Q26" s="116">
        <f>'様式１３①　地域密着型特養'!Q26+'様式１３②　（看護）小規模多機能'!Q26+'様式１３③　その他併設施設'!Q26</f>
        <v>0</v>
      </c>
      <c r="R26" s="116">
        <f>'様式１３①　地域密着型特養'!R26+'様式１３②　（看護）小規模多機能'!R26+'様式１３③　その他併設施設'!R26</f>
        <v>0</v>
      </c>
      <c r="S26" s="116">
        <f>'様式１３①　地域密着型特養'!S26+'様式１３②　（看護）小規模多機能'!S26+'様式１３③　その他併設施設'!S26</f>
        <v>0</v>
      </c>
      <c r="T26" s="117">
        <f>'様式１３①　地域密着型特養'!T26+'様式１３②　（看護）小規模多機能'!T26+'様式１３③　その他併設施設'!T26</f>
        <v>0</v>
      </c>
      <c r="U26" s="115">
        <f>'様式１３①　地域密着型特養'!U26+'様式１３②　（看護）小規模多機能'!U26+'様式１３③　その他併設施設'!U26</f>
        <v>0</v>
      </c>
      <c r="V26" s="116">
        <f>'様式１３①　地域密着型特養'!V26+'様式１３②　（看護）小規模多機能'!V26+'様式１３③　その他併設施設'!V26</f>
        <v>0</v>
      </c>
      <c r="W26" s="116">
        <f>'様式１３①　地域密着型特養'!W26+'様式１３②　（看護）小規模多機能'!W26+'様式１３③　その他併設施設'!W26</f>
        <v>0</v>
      </c>
      <c r="X26" s="116">
        <f>'様式１３①　地域密着型特養'!X26+'様式１３②　（看護）小規模多機能'!X26+'様式１３③　その他併設施設'!X26</f>
        <v>0</v>
      </c>
      <c r="Y26" s="117">
        <f>'様式１３①　地域密着型特養'!Y26+'様式１３②　（看護）小規模多機能'!Y26+'様式１３③　その他併設施設'!Y26</f>
        <v>0</v>
      </c>
      <c r="Z26" s="115">
        <f>'様式１３①　地域密着型特養'!Z26+'様式１３②　（看護）小規模多機能'!Z26+'様式１３③　その他併設施設'!Z26</f>
        <v>0</v>
      </c>
      <c r="AA26" s="116">
        <f>'様式１３①　地域密着型特養'!AA26+'様式１３②　（看護）小規模多機能'!AA26+'様式１３③　その他併設施設'!AA26</f>
        <v>0</v>
      </c>
      <c r="AB26" s="116">
        <f>'様式１３①　地域密着型特養'!AB26+'様式１３②　（看護）小規模多機能'!AB26+'様式１３③　その他併設施設'!AB26</f>
        <v>0</v>
      </c>
      <c r="AC26" s="116">
        <f>'様式１３①　地域密着型特養'!AC26+'様式１３②　（看護）小規模多機能'!AC26+'様式１３③　その他併設施設'!AC26</f>
        <v>0</v>
      </c>
      <c r="AD26" s="118">
        <f>'様式１３①　地域密着型特養'!AD26+'様式１３②　（看護）小規模多機能'!AD26+'様式１３③　その他併設施設'!AD26</f>
        <v>0</v>
      </c>
    </row>
    <row r="27" spans="1:30" ht="19.5" customHeight="1">
      <c r="A27" s="110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01">
        <f>K25-K26</f>
        <v>0</v>
      </c>
      <c r="L27" s="102">
        <f>L25-L26</f>
        <v>0</v>
      </c>
      <c r="M27" s="102">
        <f aca="true" t="shared" si="7" ref="M27:AD27">M25-M26</f>
        <v>0</v>
      </c>
      <c r="N27" s="102">
        <f t="shared" si="7"/>
        <v>0</v>
      </c>
      <c r="O27" s="103">
        <f t="shared" si="7"/>
        <v>0</v>
      </c>
      <c r="P27" s="101">
        <f t="shared" si="7"/>
        <v>0</v>
      </c>
      <c r="Q27" s="102">
        <f t="shared" si="7"/>
        <v>0</v>
      </c>
      <c r="R27" s="102">
        <f t="shared" si="7"/>
        <v>0</v>
      </c>
      <c r="S27" s="102">
        <f t="shared" si="7"/>
        <v>0</v>
      </c>
      <c r="T27" s="103">
        <f t="shared" si="7"/>
        <v>0</v>
      </c>
      <c r="U27" s="101">
        <f t="shared" si="7"/>
        <v>0</v>
      </c>
      <c r="V27" s="102">
        <f t="shared" si="7"/>
        <v>0</v>
      </c>
      <c r="W27" s="102">
        <f t="shared" si="7"/>
        <v>0</v>
      </c>
      <c r="X27" s="102">
        <f t="shared" si="7"/>
        <v>0</v>
      </c>
      <c r="Y27" s="103">
        <f t="shared" si="7"/>
        <v>0</v>
      </c>
      <c r="Z27" s="101">
        <f t="shared" si="7"/>
        <v>0</v>
      </c>
      <c r="AA27" s="102">
        <f t="shared" si="7"/>
        <v>0</v>
      </c>
      <c r="AB27" s="102">
        <f t="shared" si="7"/>
        <v>0</v>
      </c>
      <c r="AC27" s="102">
        <f t="shared" si="7"/>
        <v>0</v>
      </c>
      <c r="AD27" s="104">
        <f t="shared" si="7"/>
        <v>0</v>
      </c>
    </row>
    <row r="28" spans="1:30" ht="19.5" customHeight="1">
      <c r="A28" s="197" t="s">
        <v>16</v>
      </c>
      <c r="B28" s="49" t="s">
        <v>63</v>
      </c>
      <c r="C28" s="49"/>
      <c r="D28" s="8"/>
      <c r="E28" s="8"/>
      <c r="F28" s="8"/>
      <c r="G28" s="8"/>
      <c r="H28" s="8"/>
      <c r="I28" s="8"/>
      <c r="J28" s="8"/>
      <c r="K28" s="35">
        <f>'様式１３①　地域密着型特養'!K28+'様式１３②　（看護）小規模多機能'!K28+'様式１３③　その他併設施設'!K28</f>
        <v>0</v>
      </c>
      <c r="L28" s="56">
        <f>'様式１３①　地域密着型特養'!L28+'様式１３②　（看護）小規模多機能'!L28+'様式１３③　その他併設施設'!L28</f>
        <v>0</v>
      </c>
      <c r="M28" s="56">
        <f>'様式１３①　地域密着型特養'!M28+'様式１３②　（看護）小規模多機能'!M28+'様式１３③　その他併設施設'!M28</f>
        <v>0</v>
      </c>
      <c r="N28" s="56">
        <f>'様式１３①　地域密着型特養'!N28+'様式１３②　（看護）小規模多機能'!N28+'様式１３③　その他併設施設'!N28</f>
        <v>0</v>
      </c>
      <c r="O28" s="57">
        <f>'様式１３①　地域密着型特養'!O28+'様式１３②　（看護）小規模多機能'!O28+'様式１３③　その他併設施設'!O28</f>
        <v>0</v>
      </c>
      <c r="P28" s="35">
        <f>'様式１３①　地域密着型特養'!P28+'様式１３②　（看護）小規模多機能'!P28+'様式１３③　その他併設施設'!P28</f>
        <v>0</v>
      </c>
      <c r="Q28" s="56">
        <f>'様式１３①　地域密着型特養'!Q28+'様式１３②　（看護）小規模多機能'!Q28+'様式１３③　その他併設施設'!Q28</f>
        <v>0</v>
      </c>
      <c r="R28" s="56">
        <f>'様式１３①　地域密着型特養'!R28+'様式１３②　（看護）小規模多機能'!R28+'様式１３③　その他併設施設'!R28</f>
        <v>0</v>
      </c>
      <c r="S28" s="56">
        <f>'様式１３①　地域密着型特養'!S28+'様式１３②　（看護）小規模多機能'!S28+'様式１３③　その他併設施設'!S28</f>
        <v>0</v>
      </c>
      <c r="T28" s="57">
        <f>'様式１３①　地域密着型特養'!T28+'様式１３②　（看護）小規模多機能'!T28+'様式１３③　その他併設施設'!T28</f>
        <v>0</v>
      </c>
      <c r="U28" s="35">
        <f>'様式１３①　地域密着型特養'!U28+'様式１３②　（看護）小規模多機能'!U28+'様式１３③　その他併設施設'!U28</f>
        <v>0</v>
      </c>
      <c r="V28" s="56">
        <f>'様式１３①　地域密着型特養'!V28+'様式１３②　（看護）小規模多機能'!V28+'様式１３③　その他併設施設'!V28</f>
        <v>0</v>
      </c>
      <c r="W28" s="56">
        <f>'様式１３①　地域密着型特養'!W28+'様式１３②　（看護）小規模多機能'!W28+'様式１３③　その他併設施設'!W28</f>
        <v>0</v>
      </c>
      <c r="X28" s="56">
        <f>'様式１３①　地域密着型特養'!X28+'様式１３②　（看護）小規模多機能'!X28+'様式１３③　その他併設施設'!X28</f>
        <v>0</v>
      </c>
      <c r="Y28" s="57">
        <f>'様式１３①　地域密着型特養'!Y28+'様式１３②　（看護）小規模多機能'!Y28+'様式１３③　その他併設施設'!Y28</f>
        <v>0</v>
      </c>
      <c r="Z28" s="35">
        <f>'様式１３①　地域密着型特養'!Z28+'様式１３②　（看護）小規模多機能'!Z28+'様式１３③　その他併設施設'!Z28</f>
        <v>0</v>
      </c>
      <c r="AA28" s="56">
        <f>'様式１３①　地域密着型特養'!AA28+'様式１３②　（看護）小規模多機能'!AA28+'様式１３③　その他併設施設'!AA28</f>
        <v>0</v>
      </c>
      <c r="AB28" s="56">
        <f>'様式１３①　地域密着型特養'!AB28+'様式１３②　（看護）小規模多機能'!AB28+'様式１３③　その他併設施設'!AB28</f>
        <v>0</v>
      </c>
      <c r="AC28" s="56">
        <f>'様式１３①　地域密着型特養'!AC28+'様式１３②　（看護）小規模多機能'!AC28+'様式１３③　その他併設施設'!AC28</f>
        <v>0</v>
      </c>
      <c r="AD28" s="86">
        <f>'様式１３①　地域密着型特養'!AD28+'様式１３②　（看護）小規模多機能'!AD28+'様式１３③　その他併設施設'!AD28</f>
        <v>0</v>
      </c>
    </row>
    <row r="29" spans="1:30" ht="19.5" customHeight="1">
      <c r="A29" s="197"/>
      <c r="B29" s="3" t="s">
        <v>64</v>
      </c>
      <c r="C29" s="3"/>
      <c r="D29" s="4"/>
      <c r="E29" s="4"/>
      <c r="F29" s="4"/>
      <c r="G29" s="4"/>
      <c r="H29" s="4"/>
      <c r="I29" s="4"/>
      <c r="J29" s="4"/>
      <c r="K29" s="36">
        <f>'様式１３①　地域密着型特養'!K29+'様式１３②　（看護）小規模多機能'!K29+'様式１３③　その他併設施設'!K29</f>
        <v>0</v>
      </c>
      <c r="L29" s="62">
        <f>'様式１３①　地域密着型特養'!L29+'様式１３②　（看護）小規模多機能'!L29+'様式１３③　その他併設施設'!L29</f>
        <v>0</v>
      </c>
      <c r="M29" s="62">
        <f>'様式１３①　地域密着型特養'!M29+'様式１３②　（看護）小規模多機能'!M29+'様式１３③　その他併設施設'!M29</f>
        <v>0</v>
      </c>
      <c r="N29" s="62">
        <f>'様式１３①　地域密着型特養'!N29+'様式１３②　（看護）小規模多機能'!N29+'様式１３③　その他併設施設'!N29</f>
        <v>0</v>
      </c>
      <c r="O29" s="63">
        <f>'様式１３①　地域密着型特養'!O29+'様式１３②　（看護）小規模多機能'!O29+'様式１３③　その他併設施設'!O29</f>
        <v>0</v>
      </c>
      <c r="P29" s="36">
        <f>'様式１３①　地域密着型特養'!P29+'様式１３②　（看護）小規模多機能'!P29+'様式１３③　その他併設施設'!P29</f>
        <v>0</v>
      </c>
      <c r="Q29" s="62">
        <f>'様式１３①　地域密着型特養'!Q29+'様式１３②　（看護）小規模多機能'!Q29+'様式１３③　その他併設施設'!Q29</f>
        <v>0</v>
      </c>
      <c r="R29" s="62">
        <f>'様式１３①　地域密着型特養'!R29+'様式１３②　（看護）小規模多機能'!R29+'様式１３③　その他併設施設'!R29</f>
        <v>0</v>
      </c>
      <c r="S29" s="62">
        <f>'様式１３①　地域密着型特養'!S29+'様式１３②　（看護）小規模多機能'!S29+'様式１３③　その他併設施設'!S29</f>
        <v>0</v>
      </c>
      <c r="T29" s="63">
        <f>'様式１３①　地域密着型特養'!T29+'様式１３②　（看護）小規模多機能'!T29+'様式１３③　その他併設施設'!T29</f>
        <v>0</v>
      </c>
      <c r="U29" s="36">
        <f>'様式１３①　地域密着型特養'!U29+'様式１３②　（看護）小規模多機能'!U29+'様式１３③　その他併設施設'!U29</f>
        <v>0</v>
      </c>
      <c r="V29" s="62">
        <f>'様式１３①　地域密着型特養'!V29+'様式１３②　（看護）小規模多機能'!V29+'様式１３③　その他併設施設'!V29</f>
        <v>0</v>
      </c>
      <c r="W29" s="62">
        <f>'様式１３①　地域密着型特養'!W29+'様式１３②　（看護）小規模多機能'!W29+'様式１３③　その他併設施設'!W29</f>
        <v>0</v>
      </c>
      <c r="X29" s="62">
        <f>'様式１３①　地域密着型特養'!X29+'様式１３②　（看護）小規模多機能'!X29+'様式１３③　その他併設施設'!X29</f>
        <v>0</v>
      </c>
      <c r="Y29" s="63">
        <f>'様式１３①　地域密着型特養'!Y29+'様式１３②　（看護）小規模多機能'!Y29+'様式１３③　その他併設施設'!Y29</f>
        <v>0</v>
      </c>
      <c r="Z29" s="36">
        <f>'様式１３①　地域密着型特養'!Z29+'様式１３②　（看護）小規模多機能'!Z29+'様式１３③　その他併設施設'!Z29</f>
        <v>0</v>
      </c>
      <c r="AA29" s="62">
        <f>'様式１３①　地域密着型特養'!AA29+'様式１３②　（看護）小規模多機能'!AA29+'様式１３③　その他併設施設'!AA29</f>
        <v>0</v>
      </c>
      <c r="AB29" s="62">
        <f>'様式１３①　地域密着型特養'!AB29+'様式１３②　（看護）小規模多機能'!AB29+'様式１３③　その他併設施設'!AB29</f>
        <v>0</v>
      </c>
      <c r="AC29" s="62">
        <f>'様式１３①　地域密着型特養'!AC29+'様式１３②　（看護）小規模多機能'!AC29+'様式１３③　その他併設施設'!AC29</f>
        <v>0</v>
      </c>
      <c r="AD29" s="90">
        <f>'様式１３①　地域密着型特養'!AD29+'様式１３②　（看護）小規模多機能'!AD29+'様式１３③　その他併設施設'!AD29</f>
        <v>0</v>
      </c>
    </row>
    <row r="30" spans="1:30" ht="19.5" customHeight="1">
      <c r="A30" s="197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3">
        <f>'様式１３①　地域密着型特養'!K30+'様式１３②　（看護）小規模多機能'!K30+'様式１３③　その他併設施設'!K30</f>
        <v>0</v>
      </c>
      <c r="L30" s="60">
        <f>'様式１３①　地域密着型特養'!L30+'様式１３②　（看護）小規模多機能'!L30+'様式１３③　その他併設施設'!L30</f>
        <v>0</v>
      </c>
      <c r="M30" s="60">
        <f>'様式１３①　地域密着型特養'!M30+'様式１３②　（看護）小規模多機能'!M30+'様式１３③　その他併設施設'!M30</f>
        <v>0</v>
      </c>
      <c r="N30" s="60">
        <f>'様式１３①　地域密着型特養'!N30+'様式１３②　（看護）小規模多機能'!N30+'様式１３③　その他併設施設'!N30</f>
        <v>0</v>
      </c>
      <c r="O30" s="61">
        <f>'様式１３①　地域密着型特養'!O30+'様式１３②　（看護）小規模多機能'!O30+'様式１３③　その他併設施設'!O30</f>
        <v>0</v>
      </c>
      <c r="P30" s="43">
        <f>'様式１３①　地域密着型特養'!P30+'様式１３②　（看護）小規模多機能'!P30+'様式１３③　その他併設施設'!P30</f>
        <v>0</v>
      </c>
      <c r="Q30" s="60">
        <f>'様式１３①　地域密着型特養'!Q30+'様式１３②　（看護）小規模多機能'!Q30+'様式１３③　その他併設施設'!Q30</f>
        <v>0</v>
      </c>
      <c r="R30" s="60">
        <f>'様式１３①　地域密着型特養'!R30+'様式１３②　（看護）小規模多機能'!R30+'様式１３③　その他併設施設'!R30</f>
        <v>0</v>
      </c>
      <c r="S30" s="60">
        <f>'様式１３①　地域密着型特養'!S30+'様式１３②　（看護）小規模多機能'!S30+'様式１３③　その他併設施設'!S30</f>
        <v>0</v>
      </c>
      <c r="T30" s="61">
        <f>'様式１３①　地域密着型特養'!T30+'様式１３②　（看護）小規模多機能'!T30+'様式１３③　その他併設施設'!T30</f>
        <v>0</v>
      </c>
      <c r="U30" s="43">
        <f>'様式１３①　地域密着型特養'!U30+'様式１３②　（看護）小規模多機能'!U30+'様式１３③　その他併設施設'!U30</f>
        <v>0</v>
      </c>
      <c r="V30" s="60">
        <f>'様式１３①　地域密着型特養'!V30+'様式１３②　（看護）小規模多機能'!V30+'様式１３③　その他併設施設'!V30</f>
        <v>0</v>
      </c>
      <c r="W30" s="60">
        <f>'様式１３①　地域密着型特養'!W30+'様式１３②　（看護）小規模多機能'!W30+'様式１３③　その他併設施設'!W30</f>
        <v>0</v>
      </c>
      <c r="X30" s="60">
        <f>'様式１３①　地域密着型特養'!X30+'様式１３②　（看護）小規模多機能'!X30+'様式１３③　その他併設施設'!X30</f>
        <v>0</v>
      </c>
      <c r="Y30" s="61">
        <f>'様式１３①　地域密着型特養'!Y30+'様式１３②　（看護）小規模多機能'!Y30+'様式１３③　その他併設施設'!Y30</f>
        <v>0</v>
      </c>
      <c r="Z30" s="43">
        <f>'様式１３①　地域密着型特養'!Z30+'様式１３②　（看護）小規模多機能'!Z30+'様式１３③　その他併設施設'!Z30</f>
        <v>0</v>
      </c>
      <c r="AA30" s="60">
        <f>'様式１３①　地域密着型特養'!AA30+'様式１３②　（看護）小規模多機能'!AA30+'様式１３③　その他併設施設'!AA30</f>
        <v>0</v>
      </c>
      <c r="AB30" s="60">
        <f>'様式１３①　地域密着型特養'!AB30+'様式１３②　（看護）小規模多機能'!AB30+'様式１３③　その他併設施設'!AB30</f>
        <v>0</v>
      </c>
      <c r="AC30" s="60">
        <f>'様式１３①　地域密着型特養'!AC30+'様式１３②　（看護）小規模多機能'!AC30+'様式１３③　その他併設施設'!AC30</f>
        <v>0</v>
      </c>
      <c r="AD30" s="88">
        <f>'様式１３①　地域密着型特養'!AD30+'様式１３②　（看護）小規模多機能'!AD30+'様式１３③　その他併設施設'!AD30</f>
        <v>0</v>
      </c>
    </row>
    <row r="31" spans="1:30" ht="19.5" customHeight="1">
      <c r="A31" s="197"/>
      <c r="B31" s="50" t="s">
        <v>66</v>
      </c>
      <c r="C31" s="9"/>
      <c r="D31" s="9"/>
      <c r="E31" s="9"/>
      <c r="F31" s="9"/>
      <c r="G31" s="9"/>
      <c r="H31" s="9"/>
      <c r="I31" s="9"/>
      <c r="J31" s="9"/>
      <c r="K31" s="51">
        <f>'様式１３①　地域密着型特養'!K31+'様式１３②　（看護）小規模多機能'!K31+'様式１３③　その他併設施設'!K31</f>
        <v>0</v>
      </c>
      <c r="L31" s="64">
        <f>'様式１３①　地域密着型特養'!L31+'様式１３②　（看護）小規模多機能'!L31+'様式１３③　その他併設施設'!L31</f>
        <v>0</v>
      </c>
      <c r="M31" s="64">
        <f>'様式１３①　地域密着型特養'!M31+'様式１３②　（看護）小規模多機能'!M31+'様式１３③　その他併設施設'!M31</f>
        <v>0</v>
      </c>
      <c r="N31" s="64">
        <f>'様式１３①　地域密着型特養'!N31+'様式１３②　（看護）小規模多機能'!N31+'様式１３③　その他併設施設'!N31</f>
        <v>0</v>
      </c>
      <c r="O31" s="65">
        <f>'様式１３①　地域密着型特養'!O31+'様式１３②　（看護）小規模多機能'!O31+'様式１３③　その他併設施設'!O31</f>
        <v>0</v>
      </c>
      <c r="P31" s="51">
        <f>'様式１３①　地域密着型特養'!P31+'様式１３②　（看護）小規模多機能'!P31+'様式１３③　その他併設施設'!P31</f>
        <v>0</v>
      </c>
      <c r="Q31" s="64">
        <f>'様式１３①　地域密着型特養'!Q31+'様式１３②　（看護）小規模多機能'!Q31+'様式１３③　その他併設施設'!Q31</f>
        <v>0</v>
      </c>
      <c r="R31" s="64">
        <f>'様式１３①　地域密着型特養'!R31+'様式１３②　（看護）小規模多機能'!R31+'様式１３③　その他併設施設'!R31</f>
        <v>0</v>
      </c>
      <c r="S31" s="64">
        <f>'様式１３①　地域密着型特養'!S31+'様式１３②　（看護）小規模多機能'!S31+'様式１３③　その他併設施設'!S31</f>
        <v>0</v>
      </c>
      <c r="T31" s="65">
        <f>'様式１３①　地域密着型特養'!T31+'様式１３②　（看護）小規模多機能'!T31+'様式１３③　その他併設施設'!T31</f>
        <v>0</v>
      </c>
      <c r="U31" s="51">
        <f>'様式１３①　地域密着型特養'!U31+'様式１３②　（看護）小規模多機能'!U31+'様式１３③　その他併設施設'!U31</f>
        <v>0</v>
      </c>
      <c r="V31" s="64">
        <f>'様式１３①　地域密着型特養'!V31+'様式１３②　（看護）小規模多機能'!V31+'様式１３③　その他併設施設'!V31</f>
        <v>0</v>
      </c>
      <c r="W31" s="64">
        <f>'様式１３①　地域密着型特養'!W31+'様式１３②　（看護）小規模多機能'!W31+'様式１３③　その他併設施設'!W31</f>
        <v>0</v>
      </c>
      <c r="X31" s="64">
        <f>'様式１３①　地域密着型特養'!X31+'様式１３②　（看護）小規模多機能'!X31+'様式１３③　その他併設施設'!X31</f>
        <v>0</v>
      </c>
      <c r="Y31" s="65">
        <f>'様式１３①　地域密着型特養'!Y31+'様式１３②　（看護）小規模多機能'!Y31+'様式１３③　その他併設施設'!Y31</f>
        <v>0</v>
      </c>
      <c r="Z31" s="51">
        <f>'様式１３①　地域密着型特養'!Z31+'様式１３②　（看護）小規模多機能'!Z31+'様式１３③　その他併設施設'!Z31</f>
        <v>0</v>
      </c>
      <c r="AA31" s="64">
        <f>'様式１３①　地域密着型特養'!AA31+'様式１３②　（看護）小規模多機能'!AA31+'様式１３③　その他併設施設'!AA31</f>
        <v>0</v>
      </c>
      <c r="AB31" s="64">
        <f>'様式１３①　地域密着型特養'!AB31+'様式１３②　（看護）小規模多機能'!AB31+'様式１３③　その他併設施設'!AB31</f>
        <v>0</v>
      </c>
      <c r="AC31" s="64">
        <f>'様式１３①　地域密着型特養'!AC31+'様式１３②　（看護）小規模多機能'!AC31+'様式１３③　その他併設施設'!AC31</f>
        <v>0</v>
      </c>
      <c r="AD31" s="91">
        <f>'様式１３①　地域密着型特養'!AD31+'様式１３②　（看護）小規模多機能'!AD31+'様式１３③　その他併設施設'!AD31</f>
        <v>0</v>
      </c>
    </row>
    <row r="32" spans="1:30" ht="19.5" customHeight="1">
      <c r="A32" s="197"/>
      <c r="B32" s="198" t="s">
        <v>67</v>
      </c>
      <c r="C32" s="199"/>
      <c r="D32" s="199"/>
      <c r="E32" s="199"/>
      <c r="F32" s="199"/>
      <c r="G32" s="199"/>
      <c r="H32" s="199"/>
      <c r="I32" s="199"/>
      <c r="J32" s="200"/>
      <c r="K32" s="26">
        <f>K28-K29-K30+K31</f>
        <v>0</v>
      </c>
      <c r="L32" s="27">
        <f>L28-L29-L30+L31</f>
        <v>0</v>
      </c>
      <c r="M32" s="27">
        <f aca="true" t="shared" si="8" ref="M32:AD32">M28-M29-M30+M31</f>
        <v>0</v>
      </c>
      <c r="N32" s="27">
        <f t="shared" si="8"/>
        <v>0</v>
      </c>
      <c r="O32" s="28">
        <f t="shared" si="8"/>
        <v>0</v>
      </c>
      <c r="P32" s="26">
        <f t="shared" si="8"/>
        <v>0</v>
      </c>
      <c r="Q32" s="27">
        <f t="shared" si="8"/>
        <v>0</v>
      </c>
      <c r="R32" s="27">
        <f t="shared" si="8"/>
        <v>0</v>
      </c>
      <c r="S32" s="27">
        <f t="shared" si="8"/>
        <v>0</v>
      </c>
      <c r="T32" s="28">
        <f t="shared" si="8"/>
        <v>0</v>
      </c>
      <c r="U32" s="26">
        <f t="shared" si="8"/>
        <v>0</v>
      </c>
      <c r="V32" s="27">
        <f t="shared" si="8"/>
        <v>0</v>
      </c>
      <c r="W32" s="27">
        <f t="shared" si="8"/>
        <v>0</v>
      </c>
      <c r="X32" s="27">
        <f t="shared" si="8"/>
        <v>0</v>
      </c>
      <c r="Y32" s="28">
        <f t="shared" si="8"/>
        <v>0</v>
      </c>
      <c r="Z32" s="26">
        <f t="shared" si="8"/>
        <v>0</v>
      </c>
      <c r="AA32" s="27">
        <f t="shared" si="8"/>
        <v>0</v>
      </c>
      <c r="AB32" s="27">
        <f t="shared" si="8"/>
        <v>0</v>
      </c>
      <c r="AC32" s="27">
        <f t="shared" si="8"/>
        <v>0</v>
      </c>
      <c r="AD32" s="92">
        <f t="shared" si="8"/>
        <v>0</v>
      </c>
    </row>
    <row r="33" spans="1:30" ht="19.5" customHeight="1">
      <c r="A33" s="109" t="s">
        <v>61</v>
      </c>
      <c r="B33" s="14"/>
      <c r="C33" s="14"/>
      <c r="D33" s="15"/>
      <c r="E33" s="15"/>
      <c r="F33" s="15"/>
      <c r="G33" s="15"/>
      <c r="H33" s="15"/>
      <c r="I33" s="15"/>
      <c r="J33" s="15"/>
      <c r="K33" s="23">
        <f aca="true" t="shared" si="9" ref="K33:AD33">K25+K32</f>
        <v>0</v>
      </c>
      <c r="L33" s="24">
        <f t="shared" si="9"/>
        <v>0</v>
      </c>
      <c r="M33" s="24">
        <f t="shared" si="9"/>
        <v>0</v>
      </c>
      <c r="N33" s="24">
        <f t="shared" si="9"/>
        <v>0</v>
      </c>
      <c r="O33" s="25">
        <f t="shared" si="9"/>
        <v>0</v>
      </c>
      <c r="P33" s="23">
        <f t="shared" si="9"/>
        <v>0</v>
      </c>
      <c r="Q33" s="24">
        <f t="shared" si="9"/>
        <v>0</v>
      </c>
      <c r="R33" s="24">
        <f t="shared" si="9"/>
        <v>0</v>
      </c>
      <c r="S33" s="24">
        <f t="shared" si="9"/>
        <v>0</v>
      </c>
      <c r="T33" s="25">
        <f t="shared" si="9"/>
        <v>0</v>
      </c>
      <c r="U33" s="23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5">
        <f t="shared" si="9"/>
        <v>0</v>
      </c>
      <c r="Z33" s="23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89">
        <f t="shared" si="9"/>
        <v>0</v>
      </c>
    </row>
    <row r="34" spans="1:30" ht="19.5" customHeight="1" thickBot="1">
      <c r="A34" s="93" t="s">
        <v>68</v>
      </c>
      <c r="B34" s="67"/>
      <c r="C34" s="67"/>
      <c r="D34" s="94"/>
      <c r="E34" s="94"/>
      <c r="F34" s="94"/>
      <c r="G34" s="94"/>
      <c r="H34" s="94"/>
      <c r="I34" s="94"/>
      <c r="J34" s="94"/>
      <c r="K34" s="95">
        <f>K33</f>
        <v>0</v>
      </c>
      <c r="L34" s="96">
        <f>L33+K34</f>
        <v>0</v>
      </c>
      <c r="M34" s="96">
        <f>M33+L34</f>
        <v>0</v>
      </c>
      <c r="N34" s="96">
        <f aca="true" t="shared" si="10" ref="N34:AD34">N33+M34</f>
        <v>0</v>
      </c>
      <c r="O34" s="97">
        <f>O33+N34</f>
        <v>0</v>
      </c>
      <c r="P34" s="95">
        <f t="shared" si="10"/>
        <v>0</v>
      </c>
      <c r="Q34" s="96">
        <f t="shared" si="10"/>
        <v>0</v>
      </c>
      <c r="R34" s="96">
        <f t="shared" si="10"/>
        <v>0</v>
      </c>
      <c r="S34" s="96">
        <f t="shared" si="10"/>
        <v>0</v>
      </c>
      <c r="T34" s="97">
        <f t="shared" si="10"/>
        <v>0</v>
      </c>
      <c r="U34" s="95">
        <f>U33+T34</f>
        <v>0</v>
      </c>
      <c r="V34" s="96">
        <f t="shared" si="10"/>
        <v>0</v>
      </c>
      <c r="W34" s="96">
        <f t="shared" si="10"/>
        <v>0</v>
      </c>
      <c r="X34" s="96">
        <f t="shared" si="10"/>
        <v>0</v>
      </c>
      <c r="Y34" s="97">
        <f t="shared" si="10"/>
        <v>0</v>
      </c>
      <c r="Z34" s="95">
        <f t="shared" si="10"/>
        <v>0</v>
      </c>
      <c r="AA34" s="96">
        <f t="shared" si="10"/>
        <v>0</v>
      </c>
      <c r="AB34" s="96">
        <f t="shared" si="10"/>
        <v>0</v>
      </c>
      <c r="AC34" s="96">
        <f t="shared" si="10"/>
        <v>0</v>
      </c>
      <c r="AD34" s="98">
        <f t="shared" si="10"/>
        <v>0</v>
      </c>
    </row>
    <row r="35" spans="17:30" ht="19.5" customHeight="1" thickBot="1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9.5" customHeight="1">
      <c r="A36" s="6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71" t="e">
        <f aca="true" t="shared" si="11" ref="K36:Y36">ROUND(K10/K9,3)</f>
        <v>#DIV/0!</v>
      </c>
      <c r="L36" s="69" t="e">
        <f t="shared" si="11"/>
        <v>#DIV/0!</v>
      </c>
      <c r="M36" s="69" t="e">
        <f t="shared" si="11"/>
        <v>#DIV/0!</v>
      </c>
      <c r="N36" s="69" t="e">
        <f t="shared" si="11"/>
        <v>#DIV/0!</v>
      </c>
      <c r="O36" s="74" t="e">
        <f t="shared" si="11"/>
        <v>#DIV/0!</v>
      </c>
      <c r="P36" s="72" t="e">
        <f t="shared" si="11"/>
        <v>#DIV/0!</v>
      </c>
      <c r="Q36" s="69" t="e">
        <f t="shared" si="11"/>
        <v>#DIV/0!</v>
      </c>
      <c r="R36" s="69" t="e">
        <f t="shared" si="11"/>
        <v>#DIV/0!</v>
      </c>
      <c r="S36" s="69" t="e">
        <f t="shared" si="11"/>
        <v>#DIV/0!</v>
      </c>
      <c r="T36" s="76" t="e">
        <f t="shared" si="11"/>
        <v>#DIV/0!</v>
      </c>
      <c r="U36" s="71" t="e">
        <f t="shared" si="11"/>
        <v>#DIV/0!</v>
      </c>
      <c r="V36" s="69" t="e">
        <f t="shared" si="11"/>
        <v>#DIV/0!</v>
      </c>
      <c r="W36" s="69" t="e">
        <f t="shared" si="11"/>
        <v>#DIV/0!</v>
      </c>
      <c r="X36" s="69" t="e">
        <f t="shared" si="11"/>
        <v>#DIV/0!</v>
      </c>
      <c r="Y36" s="76" t="e">
        <f t="shared" si="11"/>
        <v>#DIV/0!</v>
      </c>
      <c r="Z36" s="71" t="e">
        <f>ROUND(Z10/Z9,0)</f>
        <v>#DIV/0!</v>
      </c>
      <c r="AA36" s="69" t="e">
        <f>ROUND(AA10/AA9,0)</f>
        <v>#DIV/0!</v>
      </c>
      <c r="AB36" s="69" t="e">
        <f>ROUND(AB10/AB9,0)</f>
        <v>#DIV/0!</v>
      </c>
      <c r="AC36" s="69" t="e">
        <f>ROUND(AC10/AC9,0)</f>
        <v>#DIV/0!</v>
      </c>
      <c r="AD36" s="70" t="e">
        <f>ROUND(AD10/AD9,0)</f>
        <v>#DIV/0!</v>
      </c>
    </row>
    <row r="37" spans="1:30" ht="19.5" customHeight="1" thickBot="1">
      <c r="A37" s="66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45" t="e">
        <f>ROUND(K33/(K9+K28),3)</f>
        <v>#DIV/0!</v>
      </c>
      <c r="L37" s="46" t="e">
        <f aca="true" t="shared" si="12" ref="L37:Y37">ROUND(L33/(L9+L28),3)</f>
        <v>#DIV/0!</v>
      </c>
      <c r="M37" s="46" t="e">
        <f t="shared" si="12"/>
        <v>#DIV/0!</v>
      </c>
      <c r="N37" s="46" t="e">
        <f t="shared" si="12"/>
        <v>#DIV/0!</v>
      </c>
      <c r="O37" s="75" t="e">
        <f t="shared" si="12"/>
        <v>#DIV/0!</v>
      </c>
      <c r="P37" s="73" t="e">
        <f t="shared" si="12"/>
        <v>#DIV/0!</v>
      </c>
      <c r="Q37" s="46" t="e">
        <f t="shared" si="12"/>
        <v>#DIV/0!</v>
      </c>
      <c r="R37" s="46" t="e">
        <f t="shared" si="12"/>
        <v>#DIV/0!</v>
      </c>
      <c r="S37" s="46" t="e">
        <f t="shared" si="12"/>
        <v>#DIV/0!</v>
      </c>
      <c r="T37" s="77" t="e">
        <f t="shared" si="12"/>
        <v>#DIV/0!</v>
      </c>
      <c r="U37" s="45" t="e">
        <f t="shared" si="12"/>
        <v>#DIV/0!</v>
      </c>
      <c r="V37" s="46" t="e">
        <f t="shared" si="12"/>
        <v>#DIV/0!</v>
      </c>
      <c r="W37" s="46" t="e">
        <f t="shared" si="12"/>
        <v>#DIV/0!</v>
      </c>
      <c r="X37" s="46" t="e">
        <f t="shared" si="12"/>
        <v>#DIV/0!</v>
      </c>
      <c r="Y37" s="77" t="e">
        <f t="shared" si="12"/>
        <v>#DIV/0!</v>
      </c>
      <c r="Z37" s="45" t="e">
        <f>ROUND(Z33/(Z9+Z28),0)</f>
        <v>#DIV/0!</v>
      </c>
      <c r="AA37" s="46" t="e">
        <f>ROUND(AA33/(AA9+AA28),0)</f>
        <v>#DIV/0!</v>
      </c>
      <c r="AB37" s="46" t="e">
        <f>ROUND(AB33/(AB9+AB28),0)</f>
        <v>#DIV/0!</v>
      </c>
      <c r="AC37" s="46" t="e">
        <f>ROUND(AC33/(AC9+AC28),0)</f>
        <v>#DIV/0!</v>
      </c>
      <c r="AD37" s="47" t="e">
        <f>ROUND(AD33/(AD9+AD28),0)</f>
        <v>#DIV/0!</v>
      </c>
    </row>
    <row r="38" spans="1:10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2">
    <mergeCell ref="M1:N1"/>
    <mergeCell ref="O1:P1"/>
    <mergeCell ref="A1:J1"/>
    <mergeCell ref="A25:J25"/>
    <mergeCell ref="A28:A32"/>
    <mergeCell ref="B32:J32"/>
    <mergeCell ref="A9:J9"/>
    <mergeCell ref="B5:J5"/>
    <mergeCell ref="B6:J6"/>
    <mergeCell ref="A4:J4"/>
    <mergeCell ref="A24:J24"/>
    <mergeCell ref="A26:J26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ゴシック,標準"&amp;11【様式１３】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showGridLines="0" view="pageLayout" zoomScaleSheetLayoutView="100" workbookViewId="0" topLeftCell="A1">
      <selection activeCell="O1" sqref="O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8" bestFit="1" customWidth="1"/>
    <col min="12" max="16" width="9.7109375" style="18" customWidth="1"/>
    <col min="17" max="30" width="9.7109375" style="1" customWidth="1"/>
    <col min="31" max="16384" width="9.140625" style="1" customWidth="1"/>
  </cols>
  <sheetData>
    <row r="1" spans="1:18" ht="19.5" customHeight="1">
      <c r="A1" s="183" t="s">
        <v>133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202" t="s">
        <v>72</v>
      </c>
      <c r="N1" s="202"/>
      <c r="O1" s="181" t="s">
        <v>134</v>
      </c>
      <c r="P1" s="179"/>
      <c r="Q1" s="180"/>
      <c r="R1" s="180"/>
    </row>
    <row r="2" spans="1:3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7"/>
      <c r="L2" s="17"/>
      <c r="M2" s="17"/>
      <c r="N2" s="17"/>
      <c r="O2" s="44"/>
      <c r="P2" s="17"/>
      <c r="T2" s="44"/>
      <c r="Y2" s="44"/>
      <c r="AD2" s="44" t="s">
        <v>43</v>
      </c>
    </row>
    <row r="3" spans="11:30" ht="19.5" customHeight="1" thickBot="1">
      <c r="K3" s="19" t="s">
        <v>0</v>
      </c>
      <c r="L3" s="19" t="s">
        <v>1</v>
      </c>
      <c r="M3" s="19" t="s">
        <v>2</v>
      </c>
      <c r="N3" s="19" t="s">
        <v>3</v>
      </c>
      <c r="O3" s="19" t="s">
        <v>4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37</v>
      </c>
      <c r="AD3" s="19" t="s">
        <v>38</v>
      </c>
    </row>
    <row r="4" spans="1:30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6"/>
      <c r="K4" s="78" t="s">
        <v>17</v>
      </c>
      <c r="L4" s="79" t="s">
        <v>18</v>
      </c>
      <c r="M4" s="79" t="s">
        <v>19</v>
      </c>
      <c r="N4" s="79" t="s">
        <v>20</v>
      </c>
      <c r="O4" s="80" t="s">
        <v>21</v>
      </c>
      <c r="P4" s="78" t="s">
        <v>22</v>
      </c>
      <c r="Q4" s="79" t="s">
        <v>23</v>
      </c>
      <c r="R4" s="79" t="s">
        <v>39</v>
      </c>
      <c r="S4" s="79" t="s">
        <v>40</v>
      </c>
      <c r="T4" s="80" t="s">
        <v>41</v>
      </c>
      <c r="U4" s="78" t="s">
        <v>42</v>
      </c>
      <c r="V4" s="79" t="s">
        <v>50</v>
      </c>
      <c r="W4" s="79" t="s">
        <v>51</v>
      </c>
      <c r="X4" s="79" t="s">
        <v>52</v>
      </c>
      <c r="Y4" s="80" t="s">
        <v>53</v>
      </c>
      <c r="Z4" s="78" t="s">
        <v>54</v>
      </c>
      <c r="AA4" s="79" t="s">
        <v>55</v>
      </c>
      <c r="AB4" s="79" t="s">
        <v>56</v>
      </c>
      <c r="AC4" s="79" t="s">
        <v>57</v>
      </c>
      <c r="AD4" s="81" t="s">
        <v>58</v>
      </c>
    </row>
    <row r="5" spans="1:30" ht="19.5" customHeight="1">
      <c r="A5" s="82"/>
      <c r="B5" s="187" t="s">
        <v>15</v>
      </c>
      <c r="C5" s="188"/>
      <c r="D5" s="188"/>
      <c r="E5" s="188"/>
      <c r="F5" s="188"/>
      <c r="G5" s="188"/>
      <c r="H5" s="188"/>
      <c r="I5" s="188"/>
      <c r="J5" s="189"/>
      <c r="K5" s="32"/>
      <c r="L5" s="52"/>
      <c r="M5" s="52"/>
      <c r="N5" s="52"/>
      <c r="O5" s="53"/>
      <c r="P5" s="32"/>
      <c r="Q5" s="52"/>
      <c r="R5" s="52"/>
      <c r="S5" s="52"/>
      <c r="T5" s="53"/>
      <c r="U5" s="32"/>
      <c r="V5" s="52"/>
      <c r="W5" s="52"/>
      <c r="X5" s="52"/>
      <c r="Y5" s="53"/>
      <c r="Z5" s="32"/>
      <c r="AA5" s="52"/>
      <c r="AB5" s="52"/>
      <c r="AC5" s="52"/>
      <c r="AD5" s="83"/>
    </row>
    <row r="6" spans="1:30" ht="19.5" customHeight="1">
      <c r="A6" s="82"/>
      <c r="B6" s="187" t="s">
        <v>14</v>
      </c>
      <c r="C6" s="188"/>
      <c r="D6" s="188"/>
      <c r="E6" s="188"/>
      <c r="F6" s="188"/>
      <c r="G6" s="188"/>
      <c r="H6" s="188"/>
      <c r="I6" s="188"/>
      <c r="J6" s="189"/>
      <c r="K6" s="32"/>
      <c r="L6" s="52"/>
      <c r="M6" s="52"/>
      <c r="N6" s="52"/>
      <c r="O6" s="53"/>
      <c r="P6" s="32"/>
      <c r="Q6" s="52"/>
      <c r="R6" s="52"/>
      <c r="S6" s="52"/>
      <c r="T6" s="53"/>
      <c r="U6" s="32"/>
      <c r="V6" s="52"/>
      <c r="W6" s="52"/>
      <c r="X6" s="52"/>
      <c r="Y6" s="53"/>
      <c r="Z6" s="32"/>
      <c r="AA6" s="52"/>
      <c r="AB6" s="52"/>
      <c r="AC6" s="52"/>
      <c r="AD6" s="83"/>
    </row>
    <row r="7" spans="1:30" ht="19.5" customHeight="1">
      <c r="A7" s="170"/>
      <c r="B7" s="29"/>
      <c r="C7" s="15"/>
      <c r="D7" s="15"/>
      <c r="E7" s="15"/>
      <c r="F7" s="15"/>
      <c r="G7" s="15"/>
      <c r="H7" s="15"/>
      <c r="I7" s="15"/>
      <c r="J7" s="169"/>
      <c r="K7" s="32"/>
      <c r="L7" s="52"/>
      <c r="M7" s="52"/>
      <c r="N7" s="52"/>
      <c r="O7" s="53"/>
      <c r="P7" s="32"/>
      <c r="Q7" s="52"/>
      <c r="R7" s="52"/>
      <c r="S7" s="52"/>
      <c r="T7" s="53"/>
      <c r="U7" s="32"/>
      <c r="V7" s="52"/>
      <c r="W7" s="52"/>
      <c r="X7" s="52"/>
      <c r="Y7" s="53"/>
      <c r="Z7" s="32"/>
      <c r="AA7" s="52"/>
      <c r="AB7" s="52"/>
      <c r="AC7" s="52"/>
      <c r="AD7" s="83"/>
    </row>
    <row r="8" spans="1:30" ht="19.5" customHeight="1">
      <c r="A8" s="171"/>
      <c r="B8" s="29"/>
      <c r="C8" s="15"/>
      <c r="D8" s="15"/>
      <c r="E8" s="15"/>
      <c r="F8" s="15"/>
      <c r="G8" s="15"/>
      <c r="H8" s="15"/>
      <c r="I8" s="15"/>
      <c r="J8" s="169"/>
      <c r="K8" s="32"/>
      <c r="L8" s="52"/>
      <c r="M8" s="52"/>
      <c r="N8" s="52"/>
      <c r="O8" s="53"/>
      <c r="P8" s="32"/>
      <c r="Q8" s="52"/>
      <c r="R8" s="52"/>
      <c r="S8" s="52"/>
      <c r="T8" s="53"/>
      <c r="U8" s="32"/>
      <c r="V8" s="52"/>
      <c r="W8" s="52"/>
      <c r="X8" s="52"/>
      <c r="Y8" s="53"/>
      <c r="Z8" s="32"/>
      <c r="AA8" s="52"/>
      <c r="AB8" s="52"/>
      <c r="AC8" s="52"/>
      <c r="AD8" s="83"/>
    </row>
    <row r="9" spans="1:30" ht="19.5" customHeight="1">
      <c r="A9" s="191" t="s">
        <v>44</v>
      </c>
      <c r="B9" s="192"/>
      <c r="C9" s="192"/>
      <c r="D9" s="192"/>
      <c r="E9" s="192"/>
      <c r="F9" s="192"/>
      <c r="G9" s="192"/>
      <c r="H9" s="192"/>
      <c r="I9" s="192"/>
      <c r="J9" s="193"/>
      <c r="K9" s="20">
        <f aca="true" t="shared" si="0" ref="K9:AD9">SUM(K5:K8)</f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0</v>
      </c>
      <c r="P9" s="20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 t="shared" si="0"/>
        <v>0</v>
      </c>
      <c r="U9" s="20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2">
        <f t="shared" si="0"/>
        <v>0</v>
      </c>
      <c r="Z9" s="20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84">
        <f t="shared" si="0"/>
        <v>0</v>
      </c>
    </row>
    <row r="10" spans="1:30" ht="19.5" customHeight="1">
      <c r="A10" s="82"/>
      <c r="B10" s="11" t="s">
        <v>10</v>
      </c>
      <c r="C10" s="15"/>
      <c r="D10" s="14"/>
      <c r="E10" s="15"/>
      <c r="F10" s="15"/>
      <c r="G10" s="15"/>
      <c r="H10" s="15"/>
      <c r="I10" s="15"/>
      <c r="J10" s="15"/>
      <c r="K10" s="33">
        <f>SUM(K11:K13)</f>
        <v>0</v>
      </c>
      <c r="L10" s="54">
        <f aca="true" t="shared" si="1" ref="L10:AD10">SUM(L11:L13)</f>
        <v>0</v>
      </c>
      <c r="M10" s="54">
        <f t="shared" si="1"/>
        <v>0</v>
      </c>
      <c r="N10" s="54">
        <f t="shared" si="1"/>
        <v>0</v>
      </c>
      <c r="O10" s="55">
        <f t="shared" si="1"/>
        <v>0</v>
      </c>
      <c r="P10" s="33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5">
        <f t="shared" si="1"/>
        <v>0</v>
      </c>
      <c r="U10" s="33">
        <f t="shared" si="1"/>
        <v>0</v>
      </c>
      <c r="V10" s="54">
        <f t="shared" si="1"/>
        <v>0</v>
      </c>
      <c r="W10" s="54">
        <f t="shared" si="1"/>
        <v>0</v>
      </c>
      <c r="X10" s="54">
        <f t="shared" si="1"/>
        <v>0</v>
      </c>
      <c r="Y10" s="55">
        <f t="shared" si="1"/>
        <v>0</v>
      </c>
      <c r="Z10" s="33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85">
        <f t="shared" si="1"/>
        <v>0</v>
      </c>
    </row>
    <row r="11" spans="1:30" ht="19.5" customHeight="1">
      <c r="A11" s="82"/>
      <c r="B11" s="37"/>
      <c r="C11" s="38" t="s">
        <v>48</v>
      </c>
      <c r="D11" s="39"/>
      <c r="E11" s="6"/>
      <c r="F11" s="6"/>
      <c r="G11" s="6"/>
      <c r="H11" s="6"/>
      <c r="I11" s="6"/>
      <c r="J11" s="6"/>
      <c r="K11" s="35"/>
      <c r="L11" s="56"/>
      <c r="M11" s="56"/>
      <c r="N11" s="56"/>
      <c r="O11" s="57"/>
      <c r="P11" s="35"/>
      <c r="Q11" s="56"/>
      <c r="R11" s="56"/>
      <c r="S11" s="56"/>
      <c r="T11" s="57"/>
      <c r="U11" s="35"/>
      <c r="V11" s="56"/>
      <c r="W11" s="56"/>
      <c r="X11" s="56"/>
      <c r="Y11" s="57"/>
      <c r="Z11" s="35"/>
      <c r="AA11" s="56"/>
      <c r="AB11" s="56"/>
      <c r="AC11" s="56"/>
      <c r="AD11" s="86"/>
    </row>
    <row r="12" spans="1:30" ht="19.5" customHeight="1">
      <c r="A12" s="82"/>
      <c r="B12" s="50"/>
      <c r="C12" s="111" t="s">
        <v>49</v>
      </c>
      <c r="D12" s="13"/>
      <c r="E12" s="9"/>
      <c r="F12" s="9"/>
      <c r="G12" s="9"/>
      <c r="H12" s="9"/>
      <c r="I12" s="9"/>
      <c r="J12" s="9"/>
      <c r="K12" s="51"/>
      <c r="L12" s="64"/>
      <c r="M12" s="64"/>
      <c r="N12" s="64"/>
      <c r="O12" s="65"/>
      <c r="P12" s="51"/>
      <c r="Q12" s="64"/>
      <c r="R12" s="64"/>
      <c r="S12" s="64"/>
      <c r="T12" s="65"/>
      <c r="U12" s="51"/>
      <c r="V12" s="64"/>
      <c r="W12" s="64"/>
      <c r="X12" s="64"/>
      <c r="Y12" s="65"/>
      <c r="Z12" s="51"/>
      <c r="AA12" s="64"/>
      <c r="AB12" s="64"/>
      <c r="AC12" s="64"/>
      <c r="AD12" s="88"/>
    </row>
    <row r="13" spans="1:30" ht="19.5" customHeight="1">
      <c r="A13" s="82"/>
      <c r="B13" s="30"/>
      <c r="C13" s="12" t="s">
        <v>70</v>
      </c>
      <c r="D13" s="10"/>
      <c r="E13" s="5"/>
      <c r="F13" s="5"/>
      <c r="G13" s="5"/>
      <c r="H13" s="5"/>
      <c r="I13" s="5"/>
      <c r="J13" s="5"/>
      <c r="K13" s="40"/>
      <c r="L13" s="58"/>
      <c r="M13" s="58"/>
      <c r="N13" s="58"/>
      <c r="O13" s="59"/>
      <c r="P13" s="40"/>
      <c r="Q13" s="58"/>
      <c r="R13" s="58"/>
      <c r="S13" s="58"/>
      <c r="T13" s="59"/>
      <c r="U13" s="40"/>
      <c r="V13" s="58"/>
      <c r="W13" s="58"/>
      <c r="X13" s="58"/>
      <c r="Y13" s="59"/>
      <c r="Z13" s="40"/>
      <c r="AA13" s="58"/>
      <c r="AB13" s="58"/>
      <c r="AC13" s="58"/>
      <c r="AD13" s="87"/>
    </row>
    <row r="14" spans="1:30" ht="19.5" customHeight="1">
      <c r="A14" s="82"/>
      <c r="B14" s="11" t="s">
        <v>11</v>
      </c>
      <c r="C14" s="15"/>
      <c r="D14" s="14"/>
      <c r="E14" s="15"/>
      <c r="F14" s="15"/>
      <c r="G14" s="15"/>
      <c r="H14" s="15"/>
      <c r="I14" s="15"/>
      <c r="J14" s="15"/>
      <c r="K14" s="33">
        <f aca="true" t="shared" si="2" ref="K14:AD14">SUM(K15:K18)</f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5">
        <f t="shared" si="2"/>
        <v>0</v>
      </c>
      <c r="P14" s="33">
        <f t="shared" si="2"/>
        <v>0</v>
      </c>
      <c r="Q14" s="54">
        <f t="shared" si="2"/>
        <v>0</v>
      </c>
      <c r="R14" s="54">
        <f t="shared" si="2"/>
        <v>0</v>
      </c>
      <c r="S14" s="54">
        <f t="shared" si="2"/>
        <v>0</v>
      </c>
      <c r="T14" s="55">
        <f t="shared" si="2"/>
        <v>0</v>
      </c>
      <c r="U14" s="33">
        <f t="shared" si="2"/>
        <v>0</v>
      </c>
      <c r="V14" s="54">
        <f t="shared" si="2"/>
        <v>0</v>
      </c>
      <c r="W14" s="54">
        <f t="shared" si="2"/>
        <v>0</v>
      </c>
      <c r="X14" s="54">
        <f t="shared" si="2"/>
        <v>0</v>
      </c>
      <c r="Y14" s="55">
        <f t="shared" si="2"/>
        <v>0</v>
      </c>
      <c r="Z14" s="33">
        <f t="shared" si="2"/>
        <v>0</v>
      </c>
      <c r="AA14" s="54">
        <f t="shared" si="2"/>
        <v>0</v>
      </c>
      <c r="AB14" s="54">
        <f t="shared" si="2"/>
        <v>0</v>
      </c>
      <c r="AC14" s="54">
        <f t="shared" si="2"/>
        <v>0</v>
      </c>
      <c r="AD14" s="85">
        <f t="shared" si="2"/>
        <v>0</v>
      </c>
    </row>
    <row r="15" spans="1:30" ht="19.5" customHeight="1">
      <c r="A15" s="82"/>
      <c r="B15" s="41"/>
      <c r="C15" s="38" t="s">
        <v>5</v>
      </c>
      <c r="D15" s="39"/>
      <c r="E15" s="6"/>
      <c r="F15" s="6"/>
      <c r="G15" s="6"/>
      <c r="H15" s="6"/>
      <c r="I15" s="6"/>
      <c r="J15" s="6"/>
      <c r="K15" s="35"/>
      <c r="L15" s="56"/>
      <c r="M15" s="56"/>
      <c r="N15" s="56"/>
      <c r="O15" s="57"/>
      <c r="P15" s="35"/>
      <c r="Q15" s="56"/>
      <c r="R15" s="56"/>
      <c r="S15" s="56"/>
      <c r="T15" s="57"/>
      <c r="U15" s="35"/>
      <c r="V15" s="56"/>
      <c r="W15" s="56"/>
      <c r="X15" s="56"/>
      <c r="Y15" s="57"/>
      <c r="Z15" s="35"/>
      <c r="AA15" s="56"/>
      <c r="AB15" s="56"/>
      <c r="AC15" s="56"/>
      <c r="AD15" s="86"/>
    </row>
    <row r="16" spans="1:30" ht="19.5" customHeight="1">
      <c r="A16" s="82"/>
      <c r="B16" s="42"/>
      <c r="C16" s="7" t="s">
        <v>6</v>
      </c>
      <c r="D16" s="2"/>
      <c r="E16" s="4"/>
      <c r="F16" s="4"/>
      <c r="G16" s="4"/>
      <c r="H16" s="4"/>
      <c r="I16" s="4"/>
      <c r="J16" s="4"/>
      <c r="K16" s="43"/>
      <c r="L16" s="60"/>
      <c r="M16" s="60"/>
      <c r="N16" s="60"/>
      <c r="O16" s="61"/>
      <c r="P16" s="43"/>
      <c r="Q16" s="60"/>
      <c r="R16" s="60"/>
      <c r="S16" s="60"/>
      <c r="T16" s="61"/>
      <c r="U16" s="43"/>
      <c r="V16" s="60"/>
      <c r="W16" s="60"/>
      <c r="X16" s="60"/>
      <c r="Y16" s="61"/>
      <c r="Z16" s="43"/>
      <c r="AA16" s="60"/>
      <c r="AB16" s="60"/>
      <c r="AC16" s="60"/>
      <c r="AD16" s="88"/>
    </row>
    <row r="17" spans="1:30" ht="19.5" customHeight="1">
      <c r="A17" s="82"/>
      <c r="B17" s="42"/>
      <c r="C17" s="7" t="s">
        <v>13</v>
      </c>
      <c r="D17" s="2"/>
      <c r="E17" s="4"/>
      <c r="F17" s="4"/>
      <c r="G17" s="4"/>
      <c r="H17" s="4"/>
      <c r="I17" s="4"/>
      <c r="J17" s="4"/>
      <c r="K17" s="43"/>
      <c r="L17" s="60"/>
      <c r="M17" s="60"/>
      <c r="N17" s="60"/>
      <c r="O17" s="61"/>
      <c r="P17" s="43"/>
      <c r="Q17" s="60"/>
      <c r="R17" s="60"/>
      <c r="S17" s="60"/>
      <c r="T17" s="61"/>
      <c r="U17" s="43"/>
      <c r="V17" s="60"/>
      <c r="W17" s="60"/>
      <c r="X17" s="60"/>
      <c r="Y17" s="61"/>
      <c r="Z17" s="43"/>
      <c r="AA17" s="60"/>
      <c r="AB17" s="60"/>
      <c r="AC17" s="60"/>
      <c r="AD17" s="88"/>
    </row>
    <row r="18" spans="1:30" ht="19.5" customHeight="1">
      <c r="A18" s="82"/>
      <c r="B18" s="30"/>
      <c r="C18" s="34" t="s">
        <v>70</v>
      </c>
      <c r="D18" s="16"/>
      <c r="E18" s="29"/>
      <c r="F18" s="29"/>
      <c r="G18" s="29"/>
      <c r="H18" s="29"/>
      <c r="I18" s="29"/>
      <c r="J18" s="29"/>
      <c r="K18" s="112"/>
      <c r="L18" s="113"/>
      <c r="M18" s="113"/>
      <c r="N18" s="113"/>
      <c r="O18" s="114"/>
      <c r="P18" s="112"/>
      <c r="Q18" s="113"/>
      <c r="R18" s="113"/>
      <c r="S18" s="113"/>
      <c r="T18" s="114"/>
      <c r="U18" s="112"/>
      <c r="V18" s="113"/>
      <c r="W18" s="113"/>
      <c r="X18" s="113"/>
      <c r="Y18" s="114"/>
      <c r="Z18" s="112"/>
      <c r="AA18" s="113"/>
      <c r="AB18" s="113"/>
      <c r="AC18" s="113"/>
      <c r="AD18" s="87"/>
    </row>
    <row r="19" spans="1:30" ht="19.5" customHeight="1">
      <c r="A19" s="82"/>
      <c r="B19" s="11" t="s">
        <v>12</v>
      </c>
      <c r="C19" s="15"/>
      <c r="D19" s="14"/>
      <c r="E19" s="15"/>
      <c r="F19" s="15"/>
      <c r="G19" s="15"/>
      <c r="H19" s="15"/>
      <c r="I19" s="15"/>
      <c r="J19" s="15"/>
      <c r="K19" s="33">
        <f aca="true" t="shared" si="3" ref="K19:AD19">SUM(K20:K23)</f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5">
        <f t="shared" si="3"/>
        <v>0</v>
      </c>
      <c r="P19" s="33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5">
        <f t="shared" si="3"/>
        <v>0</v>
      </c>
      <c r="U19" s="33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5">
        <f t="shared" si="3"/>
        <v>0</v>
      </c>
      <c r="Z19" s="33">
        <f t="shared" si="3"/>
        <v>0</v>
      </c>
      <c r="AA19" s="54">
        <f t="shared" si="3"/>
        <v>0</v>
      </c>
      <c r="AB19" s="54">
        <f t="shared" si="3"/>
        <v>0</v>
      </c>
      <c r="AC19" s="54">
        <f t="shared" si="3"/>
        <v>0</v>
      </c>
      <c r="AD19" s="85">
        <f t="shared" si="3"/>
        <v>0</v>
      </c>
    </row>
    <row r="20" spans="1:30" ht="19.5" customHeight="1">
      <c r="A20" s="82"/>
      <c r="B20" s="41"/>
      <c r="C20" s="38" t="s">
        <v>7</v>
      </c>
      <c r="D20" s="39"/>
      <c r="E20" s="6"/>
      <c r="F20" s="6"/>
      <c r="G20" s="6"/>
      <c r="H20" s="6"/>
      <c r="I20" s="6"/>
      <c r="J20" s="6"/>
      <c r="K20" s="35"/>
      <c r="L20" s="56"/>
      <c r="M20" s="56"/>
      <c r="N20" s="56"/>
      <c r="O20" s="57"/>
      <c r="P20" s="35"/>
      <c r="Q20" s="56"/>
      <c r="R20" s="56"/>
      <c r="S20" s="56"/>
      <c r="T20" s="57"/>
      <c r="U20" s="35"/>
      <c r="V20" s="56"/>
      <c r="W20" s="56"/>
      <c r="X20" s="56"/>
      <c r="Y20" s="57"/>
      <c r="Z20" s="35"/>
      <c r="AA20" s="56"/>
      <c r="AB20" s="56"/>
      <c r="AC20" s="56"/>
      <c r="AD20" s="86"/>
    </row>
    <row r="21" spans="1:30" ht="19.5" customHeight="1">
      <c r="A21" s="82"/>
      <c r="B21" s="42"/>
      <c r="C21" s="7" t="s">
        <v>8</v>
      </c>
      <c r="D21" s="2"/>
      <c r="E21" s="4"/>
      <c r="F21" s="4"/>
      <c r="G21" s="4"/>
      <c r="H21" s="4"/>
      <c r="I21" s="4"/>
      <c r="J21" s="4"/>
      <c r="K21" s="43"/>
      <c r="L21" s="60"/>
      <c r="M21" s="60"/>
      <c r="N21" s="60"/>
      <c r="O21" s="61"/>
      <c r="P21" s="43"/>
      <c r="Q21" s="60"/>
      <c r="R21" s="60"/>
      <c r="S21" s="60"/>
      <c r="T21" s="61"/>
      <c r="U21" s="43"/>
      <c r="V21" s="60"/>
      <c r="W21" s="60"/>
      <c r="X21" s="60"/>
      <c r="Y21" s="61"/>
      <c r="Z21" s="43"/>
      <c r="AA21" s="60"/>
      <c r="AB21" s="60"/>
      <c r="AC21" s="60"/>
      <c r="AD21" s="88"/>
    </row>
    <row r="22" spans="1:30" ht="19.5" customHeight="1">
      <c r="A22" s="82"/>
      <c r="B22" s="42"/>
      <c r="C22" s="7" t="s">
        <v>9</v>
      </c>
      <c r="D22" s="2"/>
      <c r="E22" s="4"/>
      <c r="F22" s="4"/>
      <c r="G22" s="4"/>
      <c r="H22" s="4"/>
      <c r="I22" s="4"/>
      <c r="J22" s="4"/>
      <c r="K22" s="43"/>
      <c r="L22" s="60"/>
      <c r="M22" s="60"/>
      <c r="N22" s="60"/>
      <c r="O22" s="61"/>
      <c r="P22" s="43"/>
      <c r="Q22" s="60"/>
      <c r="R22" s="60"/>
      <c r="S22" s="60"/>
      <c r="T22" s="61"/>
      <c r="U22" s="43"/>
      <c r="V22" s="60"/>
      <c r="W22" s="60"/>
      <c r="X22" s="60"/>
      <c r="Y22" s="61"/>
      <c r="Z22" s="43"/>
      <c r="AA22" s="60"/>
      <c r="AB22" s="60"/>
      <c r="AC22" s="60"/>
      <c r="AD22" s="88"/>
    </row>
    <row r="23" spans="1:30" ht="19.5" customHeight="1">
      <c r="A23" s="82"/>
      <c r="B23" s="30"/>
      <c r="C23" s="34" t="s">
        <v>70</v>
      </c>
      <c r="D23" s="16"/>
      <c r="E23" s="29"/>
      <c r="F23" s="29"/>
      <c r="G23" s="29"/>
      <c r="H23" s="29"/>
      <c r="I23" s="29"/>
      <c r="J23" s="29"/>
      <c r="K23" s="112"/>
      <c r="L23" s="113"/>
      <c r="M23" s="113"/>
      <c r="N23" s="113"/>
      <c r="O23" s="114"/>
      <c r="P23" s="112"/>
      <c r="Q23" s="113"/>
      <c r="R23" s="113"/>
      <c r="S23" s="113"/>
      <c r="T23" s="114"/>
      <c r="U23" s="112"/>
      <c r="V23" s="113"/>
      <c r="W23" s="113"/>
      <c r="X23" s="113"/>
      <c r="Y23" s="114"/>
      <c r="Z23" s="112"/>
      <c r="AA23" s="113"/>
      <c r="AB23" s="113"/>
      <c r="AC23" s="113"/>
      <c r="AD23" s="87"/>
    </row>
    <row r="24" spans="1:30" ht="19.5" customHeight="1">
      <c r="A24" s="191" t="s">
        <v>45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23">
        <f>SUM(K10,K14,K19)</f>
        <v>0</v>
      </c>
      <c r="L24" s="24">
        <f>SUM(L10,L14,L19)</f>
        <v>0</v>
      </c>
      <c r="M24" s="24">
        <f>SUM(M10,M14,M19)</f>
        <v>0</v>
      </c>
      <c r="N24" s="24">
        <f>SUM(N10,N14,N19)</f>
        <v>0</v>
      </c>
      <c r="O24" s="25">
        <f>SUM(O10,O14,O19)</f>
        <v>0</v>
      </c>
      <c r="P24" s="23">
        <f aca="true" t="shared" si="4" ref="P24:AD24">SUM(P10,P14,P19)</f>
        <v>0</v>
      </c>
      <c r="Q24" s="24">
        <f t="shared" si="4"/>
        <v>0</v>
      </c>
      <c r="R24" s="24">
        <f t="shared" si="4"/>
        <v>0</v>
      </c>
      <c r="S24" s="24">
        <f t="shared" si="4"/>
        <v>0</v>
      </c>
      <c r="T24" s="25">
        <f t="shared" si="4"/>
        <v>0</v>
      </c>
      <c r="U24" s="23">
        <f t="shared" si="4"/>
        <v>0</v>
      </c>
      <c r="V24" s="24">
        <f t="shared" si="4"/>
        <v>0</v>
      </c>
      <c r="W24" s="24">
        <f t="shared" si="4"/>
        <v>0</v>
      </c>
      <c r="X24" s="24">
        <f t="shared" si="4"/>
        <v>0</v>
      </c>
      <c r="Y24" s="25">
        <f t="shared" si="4"/>
        <v>0</v>
      </c>
      <c r="Z24" s="23">
        <f t="shared" si="4"/>
        <v>0</v>
      </c>
      <c r="AA24" s="24">
        <f t="shared" si="4"/>
        <v>0</v>
      </c>
      <c r="AB24" s="24">
        <f t="shared" si="4"/>
        <v>0</v>
      </c>
      <c r="AC24" s="24">
        <f t="shared" si="4"/>
        <v>0</v>
      </c>
      <c r="AD24" s="89">
        <f t="shared" si="4"/>
        <v>0</v>
      </c>
    </row>
    <row r="25" spans="1:30" ht="19.5" customHeight="1">
      <c r="A25" s="191" t="s">
        <v>62</v>
      </c>
      <c r="B25" s="192"/>
      <c r="C25" s="192"/>
      <c r="D25" s="192"/>
      <c r="E25" s="192"/>
      <c r="F25" s="192"/>
      <c r="G25" s="192"/>
      <c r="H25" s="192"/>
      <c r="I25" s="192"/>
      <c r="J25" s="193"/>
      <c r="K25" s="23">
        <f aca="true" t="shared" si="5" ref="K25:AD25">K9-K24</f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5">
        <f t="shared" si="5"/>
        <v>0</v>
      </c>
      <c r="P25" s="23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5">
        <f t="shared" si="5"/>
        <v>0</v>
      </c>
      <c r="U25" s="23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  <c r="Y25" s="25">
        <f t="shared" si="5"/>
        <v>0</v>
      </c>
      <c r="Z25" s="23">
        <f t="shared" si="5"/>
        <v>0</v>
      </c>
      <c r="AA25" s="24">
        <f t="shared" si="5"/>
        <v>0</v>
      </c>
      <c r="AB25" s="24">
        <f t="shared" si="5"/>
        <v>0</v>
      </c>
      <c r="AC25" s="24">
        <f t="shared" si="5"/>
        <v>0</v>
      </c>
      <c r="AD25" s="89">
        <f t="shared" si="5"/>
        <v>0</v>
      </c>
    </row>
    <row r="26" spans="1:30" ht="19.5" customHeight="1">
      <c r="A26" s="194" t="s">
        <v>59</v>
      </c>
      <c r="B26" s="195"/>
      <c r="C26" s="195"/>
      <c r="D26" s="195"/>
      <c r="E26" s="195"/>
      <c r="F26" s="195"/>
      <c r="G26" s="195"/>
      <c r="H26" s="195"/>
      <c r="I26" s="195"/>
      <c r="J26" s="196"/>
      <c r="K26" s="115"/>
      <c r="L26" s="116"/>
      <c r="M26" s="116"/>
      <c r="N26" s="116"/>
      <c r="O26" s="117"/>
      <c r="P26" s="115"/>
      <c r="Q26" s="116"/>
      <c r="R26" s="116"/>
      <c r="S26" s="116"/>
      <c r="T26" s="117"/>
      <c r="U26" s="115"/>
      <c r="V26" s="116"/>
      <c r="W26" s="116"/>
      <c r="X26" s="116"/>
      <c r="Y26" s="117"/>
      <c r="Z26" s="115"/>
      <c r="AA26" s="116"/>
      <c r="AB26" s="116"/>
      <c r="AC26" s="116"/>
      <c r="AD26" s="118"/>
    </row>
    <row r="27" spans="1:30" ht="19.5" customHeight="1">
      <c r="A27" s="110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01">
        <f aca="true" t="shared" si="6" ref="K27:AD27">K25-K26</f>
        <v>0</v>
      </c>
      <c r="L27" s="102">
        <f t="shared" si="6"/>
        <v>0</v>
      </c>
      <c r="M27" s="102">
        <f t="shared" si="6"/>
        <v>0</v>
      </c>
      <c r="N27" s="102">
        <f t="shared" si="6"/>
        <v>0</v>
      </c>
      <c r="O27" s="103">
        <f t="shared" si="6"/>
        <v>0</v>
      </c>
      <c r="P27" s="101">
        <f t="shared" si="6"/>
        <v>0</v>
      </c>
      <c r="Q27" s="102">
        <f t="shared" si="6"/>
        <v>0</v>
      </c>
      <c r="R27" s="102">
        <f t="shared" si="6"/>
        <v>0</v>
      </c>
      <c r="S27" s="102">
        <f t="shared" si="6"/>
        <v>0</v>
      </c>
      <c r="T27" s="103">
        <f t="shared" si="6"/>
        <v>0</v>
      </c>
      <c r="U27" s="101">
        <f t="shared" si="6"/>
        <v>0</v>
      </c>
      <c r="V27" s="102">
        <f t="shared" si="6"/>
        <v>0</v>
      </c>
      <c r="W27" s="102">
        <f t="shared" si="6"/>
        <v>0</v>
      </c>
      <c r="X27" s="102">
        <f t="shared" si="6"/>
        <v>0</v>
      </c>
      <c r="Y27" s="103">
        <f t="shared" si="6"/>
        <v>0</v>
      </c>
      <c r="Z27" s="101">
        <f t="shared" si="6"/>
        <v>0</v>
      </c>
      <c r="AA27" s="102">
        <f t="shared" si="6"/>
        <v>0</v>
      </c>
      <c r="AB27" s="102">
        <f t="shared" si="6"/>
        <v>0</v>
      </c>
      <c r="AC27" s="102">
        <f t="shared" si="6"/>
        <v>0</v>
      </c>
      <c r="AD27" s="104">
        <f t="shared" si="6"/>
        <v>0</v>
      </c>
    </row>
    <row r="28" spans="1:30" ht="19.5" customHeight="1">
      <c r="A28" s="197" t="s">
        <v>16</v>
      </c>
      <c r="B28" s="49" t="s">
        <v>63</v>
      </c>
      <c r="C28" s="49"/>
      <c r="D28" s="8"/>
      <c r="E28" s="8"/>
      <c r="F28" s="8"/>
      <c r="G28" s="8"/>
      <c r="H28" s="8"/>
      <c r="I28" s="8"/>
      <c r="J28" s="8"/>
      <c r="K28" s="35"/>
      <c r="L28" s="56"/>
      <c r="M28" s="56"/>
      <c r="N28" s="56"/>
      <c r="O28" s="57"/>
      <c r="P28" s="35"/>
      <c r="Q28" s="56"/>
      <c r="R28" s="56"/>
      <c r="S28" s="56"/>
      <c r="T28" s="57"/>
      <c r="U28" s="35"/>
      <c r="V28" s="56"/>
      <c r="W28" s="56"/>
      <c r="X28" s="56"/>
      <c r="Y28" s="57"/>
      <c r="Z28" s="35"/>
      <c r="AA28" s="56"/>
      <c r="AB28" s="56"/>
      <c r="AC28" s="56"/>
      <c r="AD28" s="86"/>
    </row>
    <row r="29" spans="1:30" ht="19.5" customHeight="1">
      <c r="A29" s="197"/>
      <c r="B29" s="3" t="s">
        <v>64</v>
      </c>
      <c r="C29" s="3"/>
      <c r="D29" s="4"/>
      <c r="E29" s="4"/>
      <c r="F29" s="4"/>
      <c r="G29" s="4"/>
      <c r="H29" s="4"/>
      <c r="I29" s="4"/>
      <c r="J29" s="4"/>
      <c r="K29" s="36"/>
      <c r="L29" s="62"/>
      <c r="M29" s="62"/>
      <c r="N29" s="62"/>
      <c r="O29" s="63"/>
      <c r="P29" s="36"/>
      <c r="Q29" s="62"/>
      <c r="R29" s="62"/>
      <c r="S29" s="62"/>
      <c r="T29" s="63"/>
      <c r="U29" s="36"/>
      <c r="V29" s="62"/>
      <c r="W29" s="62"/>
      <c r="X29" s="62"/>
      <c r="Y29" s="63"/>
      <c r="Z29" s="36"/>
      <c r="AA29" s="62"/>
      <c r="AB29" s="62"/>
      <c r="AC29" s="62"/>
      <c r="AD29" s="90"/>
    </row>
    <row r="30" spans="1:30" ht="19.5" customHeight="1">
      <c r="A30" s="197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3"/>
      <c r="L30" s="60"/>
      <c r="M30" s="60"/>
      <c r="N30" s="60"/>
      <c r="O30" s="61"/>
      <c r="P30" s="43"/>
      <c r="Q30" s="60"/>
      <c r="R30" s="60"/>
      <c r="S30" s="60"/>
      <c r="T30" s="61"/>
      <c r="U30" s="43"/>
      <c r="V30" s="60"/>
      <c r="W30" s="60"/>
      <c r="X30" s="60"/>
      <c r="Y30" s="61"/>
      <c r="Z30" s="43"/>
      <c r="AA30" s="60"/>
      <c r="AB30" s="60"/>
      <c r="AC30" s="60"/>
      <c r="AD30" s="88"/>
    </row>
    <row r="31" spans="1:30" ht="19.5" customHeight="1">
      <c r="A31" s="197"/>
      <c r="B31" s="50" t="s">
        <v>66</v>
      </c>
      <c r="C31" s="9"/>
      <c r="D31" s="9"/>
      <c r="E31" s="9"/>
      <c r="F31" s="9"/>
      <c r="G31" s="9"/>
      <c r="H31" s="9"/>
      <c r="I31" s="9"/>
      <c r="J31" s="9"/>
      <c r="K31" s="51"/>
      <c r="L31" s="64"/>
      <c r="M31" s="64"/>
      <c r="N31" s="64"/>
      <c r="O31" s="65"/>
      <c r="P31" s="51"/>
      <c r="Q31" s="64"/>
      <c r="R31" s="64"/>
      <c r="S31" s="64"/>
      <c r="T31" s="65"/>
      <c r="U31" s="51"/>
      <c r="V31" s="64"/>
      <c r="W31" s="64"/>
      <c r="X31" s="64"/>
      <c r="Y31" s="65"/>
      <c r="Z31" s="51"/>
      <c r="AA31" s="64"/>
      <c r="AB31" s="64"/>
      <c r="AC31" s="64"/>
      <c r="AD31" s="91"/>
    </row>
    <row r="32" spans="1:30" ht="19.5" customHeight="1">
      <c r="A32" s="197"/>
      <c r="B32" s="198" t="s">
        <v>67</v>
      </c>
      <c r="C32" s="199"/>
      <c r="D32" s="199"/>
      <c r="E32" s="199"/>
      <c r="F32" s="199"/>
      <c r="G32" s="199"/>
      <c r="H32" s="199"/>
      <c r="I32" s="199"/>
      <c r="J32" s="200"/>
      <c r="K32" s="105">
        <f>K28-K29-K30+K31</f>
        <v>0</v>
      </c>
      <c r="L32" s="106">
        <f aca="true" t="shared" si="7" ref="L32:AD32">L28-L29-L30+L31</f>
        <v>0</v>
      </c>
      <c r="M32" s="106">
        <f t="shared" si="7"/>
        <v>0</v>
      </c>
      <c r="N32" s="106">
        <f t="shared" si="7"/>
        <v>0</v>
      </c>
      <c r="O32" s="108">
        <f t="shared" si="7"/>
        <v>0</v>
      </c>
      <c r="P32" s="107">
        <f t="shared" si="7"/>
        <v>0</v>
      </c>
      <c r="Q32" s="106">
        <f t="shared" si="7"/>
        <v>0</v>
      </c>
      <c r="R32" s="106">
        <f t="shared" si="7"/>
        <v>0</v>
      </c>
      <c r="S32" s="106">
        <f t="shared" si="7"/>
        <v>0</v>
      </c>
      <c r="T32" s="108">
        <f t="shared" si="7"/>
        <v>0</v>
      </c>
      <c r="U32" s="107">
        <f t="shared" si="7"/>
        <v>0</v>
      </c>
      <c r="V32" s="106">
        <f t="shared" si="7"/>
        <v>0</v>
      </c>
      <c r="W32" s="106">
        <f t="shared" si="7"/>
        <v>0</v>
      </c>
      <c r="X32" s="106">
        <f t="shared" si="7"/>
        <v>0</v>
      </c>
      <c r="Y32" s="108">
        <f t="shared" si="7"/>
        <v>0</v>
      </c>
      <c r="Z32" s="107">
        <f t="shared" si="7"/>
        <v>0</v>
      </c>
      <c r="AA32" s="106">
        <f t="shared" si="7"/>
        <v>0</v>
      </c>
      <c r="AB32" s="106">
        <f t="shared" si="7"/>
        <v>0</v>
      </c>
      <c r="AC32" s="106">
        <f t="shared" si="7"/>
        <v>0</v>
      </c>
      <c r="AD32" s="130">
        <f t="shared" si="7"/>
        <v>0</v>
      </c>
    </row>
    <row r="33" spans="1:30" ht="19.5" customHeight="1">
      <c r="A33" s="109" t="s">
        <v>61</v>
      </c>
      <c r="B33" s="14"/>
      <c r="C33" s="14"/>
      <c r="D33" s="15"/>
      <c r="E33" s="15"/>
      <c r="F33" s="15"/>
      <c r="G33" s="15"/>
      <c r="H33" s="15"/>
      <c r="I33" s="15"/>
      <c r="J33" s="15"/>
      <c r="K33" s="23">
        <f aca="true" t="shared" si="8" ref="K33:AD33">K25+K32</f>
        <v>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5">
        <f t="shared" si="8"/>
        <v>0</v>
      </c>
      <c r="P33" s="23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5">
        <f t="shared" si="8"/>
        <v>0</v>
      </c>
      <c r="U33" s="23">
        <f t="shared" si="8"/>
        <v>0</v>
      </c>
      <c r="V33" s="24">
        <f t="shared" si="8"/>
        <v>0</v>
      </c>
      <c r="W33" s="24">
        <f t="shared" si="8"/>
        <v>0</v>
      </c>
      <c r="X33" s="24">
        <f t="shared" si="8"/>
        <v>0</v>
      </c>
      <c r="Y33" s="25">
        <f t="shared" si="8"/>
        <v>0</v>
      </c>
      <c r="Z33" s="23">
        <f t="shared" si="8"/>
        <v>0</v>
      </c>
      <c r="AA33" s="24">
        <f t="shared" si="8"/>
        <v>0</v>
      </c>
      <c r="AB33" s="24">
        <f t="shared" si="8"/>
        <v>0</v>
      </c>
      <c r="AC33" s="24">
        <f t="shared" si="8"/>
        <v>0</v>
      </c>
      <c r="AD33" s="89">
        <f t="shared" si="8"/>
        <v>0</v>
      </c>
    </row>
    <row r="34" spans="1:30" ht="19.5" customHeight="1" thickBot="1">
      <c r="A34" s="93" t="s">
        <v>68</v>
      </c>
      <c r="B34" s="67"/>
      <c r="C34" s="67"/>
      <c r="D34" s="94"/>
      <c r="E34" s="94"/>
      <c r="F34" s="94"/>
      <c r="G34" s="94"/>
      <c r="H34" s="94"/>
      <c r="I34" s="94"/>
      <c r="J34" s="94"/>
      <c r="K34" s="95">
        <f>K33</f>
        <v>0</v>
      </c>
      <c r="L34" s="96">
        <f>L33+K34</f>
        <v>0</v>
      </c>
      <c r="M34" s="96">
        <f aca="true" t="shared" si="9" ref="M34:AD34">M33+L34</f>
        <v>0</v>
      </c>
      <c r="N34" s="96">
        <f t="shared" si="9"/>
        <v>0</v>
      </c>
      <c r="O34" s="97">
        <f t="shared" si="9"/>
        <v>0</v>
      </c>
      <c r="P34" s="95">
        <f t="shared" si="9"/>
        <v>0</v>
      </c>
      <c r="Q34" s="96">
        <f t="shared" si="9"/>
        <v>0</v>
      </c>
      <c r="R34" s="96">
        <f t="shared" si="9"/>
        <v>0</v>
      </c>
      <c r="S34" s="96">
        <f t="shared" si="9"/>
        <v>0</v>
      </c>
      <c r="T34" s="97">
        <f t="shared" si="9"/>
        <v>0</v>
      </c>
      <c r="U34" s="95">
        <f t="shared" si="9"/>
        <v>0</v>
      </c>
      <c r="V34" s="96">
        <f t="shared" si="9"/>
        <v>0</v>
      </c>
      <c r="W34" s="96">
        <f t="shared" si="9"/>
        <v>0</v>
      </c>
      <c r="X34" s="96">
        <f t="shared" si="9"/>
        <v>0</v>
      </c>
      <c r="Y34" s="97">
        <f t="shared" si="9"/>
        <v>0</v>
      </c>
      <c r="Z34" s="95">
        <f t="shared" si="9"/>
        <v>0</v>
      </c>
      <c r="AA34" s="96">
        <f t="shared" si="9"/>
        <v>0</v>
      </c>
      <c r="AB34" s="96">
        <f t="shared" si="9"/>
        <v>0</v>
      </c>
      <c r="AC34" s="96">
        <f t="shared" si="9"/>
        <v>0</v>
      </c>
      <c r="AD34" s="98">
        <f t="shared" si="9"/>
        <v>0</v>
      </c>
    </row>
    <row r="35" spans="17:30" ht="19.5" customHeight="1" thickBot="1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9.5" customHeight="1">
      <c r="A36" s="6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71" t="e">
        <f aca="true" t="shared" si="10" ref="K36:Y36">ROUND(K10/K9,3)</f>
        <v>#DIV/0!</v>
      </c>
      <c r="L36" s="69" t="e">
        <f t="shared" si="10"/>
        <v>#DIV/0!</v>
      </c>
      <c r="M36" s="69" t="e">
        <f t="shared" si="10"/>
        <v>#DIV/0!</v>
      </c>
      <c r="N36" s="69" t="e">
        <f t="shared" si="10"/>
        <v>#DIV/0!</v>
      </c>
      <c r="O36" s="74" t="e">
        <f t="shared" si="10"/>
        <v>#DIV/0!</v>
      </c>
      <c r="P36" s="72" t="e">
        <f t="shared" si="10"/>
        <v>#DIV/0!</v>
      </c>
      <c r="Q36" s="69" t="e">
        <f t="shared" si="10"/>
        <v>#DIV/0!</v>
      </c>
      <c r="R36" s="69" t="e">
        <f t="shared" si="10"/>
        <v>#DIV/0!</v>
      </c>
      <c r="S36" s="69" t="e">
        <f t="shared" si="10"/>
        <v>#DIV/0!</v>
      </c>
      <c r="T36" s="76" t="e">
        <f t="shared" si="10"/>
        <v>#DIV/0!</v>
      </c>
      <c r="U36" s="71" t="e">
        <f t="shared" si="10"/>
        <v>#DIV/0!</v>
      </c>
      <c r="V36" s="69" t="e">
        <f t="shared" si="10"/>
        <v>#DIV/0!</v>
      </c>
      <c r="W36" s="69" t="e">
        <f t="shared" si="10"/>
        <v>#DIV/0!</v>
      </c>
      <c r="X36" s="69" t="e">
        <f t="shared" si="10"/>
        <v>#DIV/0!</v>
      </c>
      <c r="Y36" s="76" t="e">
        <f t="shared" si="10"/>
        <v>#DIV/0!</v>
      </c>
      <c r="Z36" s="71" t="e">
        <f>ROUND(Z10/Z9,0)</f>
        <v>#DIV/0!</v>
      </c>
      <c r="AA36" s="69" t="e">
        <f>ROUND(AA10/AA9,0)</f>
        <v>#DIV/0!</v>
      </c>
      <c r="AB36" s="69" t="e">
        <f>ROUND(AB10/AB9,0)</f>
        <v>#DIV/0!</v>
      </c>
      <c r="AC36" s="69" t="e">
        <f>ROUND(AC10/AC9,0)</f>
        <v>#DIV/0!</v>
      </c>
      <c r="AD36" s="70" t="e">
        <f>ROUND(AD10/AD9,0)</f>
        <v>#DIV/0!</v>
      </c>
    </row>
    <row r="37" spans="1:30" ht="19.5" customHeight="1" thickBot="1">
      <c r="A37" s="66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45" t="e">
        <f>ROUND(K33/(K9+K28),3)</f>
        <v>#DIV/0!</v>
      </c>
      <c r="L37" s="46" t="e">
        <f aca="true" t="shared" si="11" ref="L37:Y37">ROUND(L33/(L9+L28),3)</f>
        <v>#DIV/0!</v>
      </c>
      <c r="M37" s="46" t="e">
        <f t="shared" si="11"/>
        <v>#DIV/0!</v>
      </c>
      <c r="N37" s="46" t="e">
        <f t="shared" si="11"/>
        <v>#DIV/0!</v>
      </c>
      <c r="O37" s="75" t="e">
        <f t="shared" si="11"/>
        <v>#DIV/0!</v>
      </c>
      <c r="P37" s="73" t="e">
        <f t="shared" si="11"/>
        <v>#DIV/0!</v>
      </c>
      <c r="Q37" s="46" t="e">
        <f t="shared" si="11"/>
        <v>#DIV/0!</v>
      </c>
      <c r="R37" s="46" t="e">
        <f t="shared" si="11"/>
        <v>#DIV/0!</v>
      </c>
      <c r="S37" s="46" t="e">
        <f t="shared" si="11"/>
        <v>#DIV/0!</v>
      </c>
      <c r="T37" s="77" t="e">
        <f t="shared" si="11"/>
        <v>#DIV/0!</v>
      </c>
      <c r="U37" s="45" t="e">
        <f t="shared" si="11"/>
        <v>#DIV/0!</v>
      </c>
      <c r="V37" s="46" t="e">
        <f t="shared" si="11"/>
        <v>#DIV/0!</v>
      </c>
      <c r="W37" s="46" t="e">
        <f t="shared" si="11"/>
        <v>#DIV/0!</v>
      </c>
      <c r="X37" s="46" t="e">
        <f t="shared" si="11"/>
        <v>#DIV/0!</v>
      </c>
      <c r="Y37" s="77" t="e">
        <f t="shared" si="11"/>
        <v>#DIV/0!</v>
      </c>
      <c r="Z37" s="45" t="e">
        <f>ROUND(Z33/(Z9+Z28),0)</f>
        <v>#DIV/0!</v>
      </c>
      <c r="AA37" s="46" t="e">
        <f>ROUND(AA33/(AA9+AA28),0)</f>
        <v>#DIV/0!</v>
      </c>
      <c r="AB37" s="46" t="e">
        <f>ROUND(AB33/(AB9+AB28),0)</f>
        <v>#DIV/0!</v>
      </c>
      <c r="AC37" s="46" t="e">
        <f>ROUND(AC33/(AC9+AC28),0)</f>
        <v>#DIV/0!</v>
      </c>
      <c r="AD37" s="47" t="e">
        <f>ROUND(AD33/(AD9+AD28),0)</f>
        <v>#DIV/0!</v>
      </c>
    </row>
    <row r="38" spans="1:10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1">
    <mergeCell ref="A24:J24"/>
    <mergeCell ref="A25:J25"/>
    <mergeCell ref="A26:J26"/>
    <mergeCell ref="A28:A32"/>
    <mergeCell ref="B32:J32"/>
    <mergeCell ref="M1:N1"/>
    <mergeCell ref="A1:J1"/>
    <mergeCell ref="A4:J4"/>
    <mergeCell ref="B5:J5"/>
    <mergeCell ref="B6:J6"/>
    <mergeCell ref="A9:J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ゴシック,標準"&amp;11【様式１３①】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showGridLines="0" view="pageLayout" zoomScaleSheetLayoutView="100" workbookViewId="0" topLeftCell="A25">
      <selection activeCell="M1" sqref="M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8" bestFit="1" customWidth="1"/>
    <col min="12" max="16" width="9.7109375" style="18" customWidth="1"/>
    <col min="17" max="30" width="9.7109375" style="1" customWidth="1"/>
    <col min="31" max="16384" width="9.140625" style="1" customWidth="1"/>
  </cols>
  <sheetData>
    <row r="1" spans="1:17" ht="19.5" customHeight="1">
      <c r="A1" s="183" t="s">
        <v>133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203" t="s">
        <v>136</v>
      </c>
      <c r="N1" s="203"/>
      <c r="O1" s="173"/>
      <c r="P1" s="173"/>
      <c r="Q1" s="174"/>
    </row>
    <row r="2" spans="1:3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7"/>
      <c r="L2" s="17"/>
      <c r="M2" s="17"/>
      <c r="N2" s="17"/>
      <c r="O2" s="44"/>
      <c r="P2" s="17"/>
      <c r="T2" s="44"/>
      <c r="Y2" s="44"/>
      <c r="AD2" s="44" t="s">
        <v>43</v>
      </c>
    </row>
    <row r="3" spans="11:30" ht="19.5" customHeight="1" thickBot="1">
      <c r="K3" s="19" t="s">
        <v>0</v>
      </c>
      <c r="L3" s="19" t="s">
        <v>1</v>
      </c>
      <c r="M3" s="19" t="s">
        <v>2</v>
      </c>
      <c r="N3" s="19" t="s">
        <v>3</v>
      </c>
      <c r="O3" s="19" t="s">
        <v>4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37</v>
      </c>
      <c r="AD3" s="19" t="s">
        <v>38</v>
      </c>
    </row>
    <row r="4" spans="1:30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6"/>
      <c r="K4" s="78" t="s">
        <v>17</v>
      </c>
      <c r="L4" s="79" t="s">
        <v>18</v>
      </c>
      <c r="M4" s="79" t="s">
        <v>19</v>
      </c>
      <c r="N4" s="79" t="s">
        <v>20</v>
      </c>
      <c r="O4" s="80" t="s">
        <v>21</v>
      </c>
      <c r="P4" s="78" t="s">
        <v>22</v>
      </c>
      <c r="Q4" s="79" t="s">
        <v>23</v>
      </c>
      <c r="R4" s="79" t="s">
        <v>39</v>
      </c>
      <c r="S4" s="79" t="s">
        <v>40</v>
      </c>
      <c r="T4" s="80" t="s">
        <v>41</v>
      </c>
      <c r="U4" s="78" t="s">
        <v>42</v>
      </c>
      <c r="V4" s="79" t="s">
        <v>50</v>
      </c>
      <c r="W4" s="79" t="s">
        <v>51</v>
      </c>
      <c r="X4" s="79" t="s">
        <v>52</v>
      </c>
      <c r="Y4" s="80" t="s">
        <v>53</v>
      </c>
      <c r="Z4" s="78" t="s">
        <v>54</v>
      </c>
      <c r="AA4" s="79" t="s">
        <v>55</v>
      </c>
      <c r="AB4" s="79" t="s">
        <v>56</v>
      </c>
      <c r="AC4" s="79" t="s">
        <v>57</v>
      </c>
      <c r="AD4" s="81" t="s">
        <v>58</v>
      </c>
    </row>
    <row r="5" spans="1:30" ht="19.5" customHeight="1">
      <c r="A5" s="82"/>
      <c r="B5" s="187" t="s">
        <v>15</v>
      </c>
      <c r="C5" s="188"/>
      <c r="D5" s="188"/>
      <c r="E5" s="188"/>
      <c r="F5" s="188"/>
      <c r="G5" s="188"/>
      <c r="H5" s="188"/>
      <c r="I5" s="188"/>
      <c r="J5" s="189"/>
      <c r="K5" s="32"/>
      <c r="L5" s="52"/>
      <c r="M5" s="52"/>
      <c r="N5" s="52"/>
      <c r="O5" s="53"/>
      <c r="P5" s="32"/>
      <c r="Q5" s="52"/>
      <c r="R5" s="52"/>
      <c r="S5" s="52"/>
      <c r="T5" s="53"/>
      <c r="U5" s="32"/>
      <c r="V5" s="52"/>
      <c r="W5" s="52"/>
      <c r="X5" s="52"/>
      <c r="Y5" s="53"/>
      <c r="Z5" s="32"/>
      <c r="AA5" s="52"/>
      <c r="AB5" s="52"/>
      <c r="AC5" s="52"/>
      <c r="AD5" s="83"/>
    </row>
    <row r="6" spans="1:30" ht="19.5" customHeight="1">
      <c r="A6" s="82"/>
      <c r="B6" s="187" t="s">
        <v>14</v>
      </c>
      <c r="C6" s="188"/>
      <c r="D6" s="188"/>
      <c r="E6" s="188"/>
      <c r="F6" s="188"/>
      <c r="G6" s="188"/>
      <c r="H6" s="188"/>
      <c r="I6" s="188"/>
      <c r="J6" s="189"/>
      <c r="K6" s="32"/>
      <c r="L6" s="52"/>
      <c r="M6" s="52"/>
      <c r="N6" s="52"/>
      <c r="O6" s="53"/>
      <c r="P6" s="32"/>
      <c r="Q6" s="52"/>
      <c r="R6" s="52"/>
      <c r="S6" s="52"/>
      <c r="T6" s="53"/>
      <c r="U6" s="32"/>
      <c r="V6" s="52"/>
      <c r="W6" s="52"/>
      <c r="X6" s="52"/>
      <c r="Y6" s="53"/>
      <c r="Z6" s="32"/>
      <c r="AA6" s="52"/>
      <c r="AB6" s="52"/>
      <c r="AC6" s="52"/>
      <c r="AD6" s="83"/>
    </row>
    <row r="7" spans="1:30" ht="19.5" customHeight="1">
      <c r="A7" s="170"/>
      <c r="B7" s="29"/>
      <c r="C7" s="15"/>
      <c r="D7" s="15"/>
      <c r="E7" s="15"/>
      <c r="F7" s="15"/>
      <c r="G7" s="15"/>
      <c r="H7" s="15"/>
      <c r="I7" s="15"/>
      <c r="J7" s="169"/>
      <c r="K7" s="32"/>
      <c r="L7" s="52"/>
      <c r="M7" s="52"/>
      <c r="N7" s="52"/>
      <c r="O7" s="53"/>
      <c r="P7" s="32"/>
      <c r="Q7" s="52"/>
      <c r="R7" s="52"/>
      <c r="S7" s="52"/>
      <c r="T7" s="53"/>
      <c r="U7" s="32"/>
      <c r="V7" s="52"/>
      <c r="W7" s="52"/>
      <c r="X7" s="52"/>
      <c r="Y7" s="53"/>
      <c r="Z7" s="32"/>
      <c r="AA7" s="52"/>
      <c r="AB7" s="52"/>
      <c r="AC7" s="52"/>
      <c r="AD7" s="83"/>
    </row>
    <row r="8" spans="1:30" ht="19.5" customHeight="1">
      <c r="A8" s="171"/>
      <c r="B8" s="29"/>
      <c r="C8" s="15"/>
      <c r="D8" s="15"/>
      <c r="E8" s="15"/>
      <c r="F8" s="15"/>
      <c r="G8" s="15"/>
      <c r="H8" s="15"/>
      <c r="I8" s="15"/>
      <c r="J8" s="169"/>
      <c r="K8" s="32"/>
      <c r="L8" s="52"/>
      <c r="M8" s="52"/>
      <c r="N8" s="52"/>
      <c r="O8" s="53"/>
      <c r="P8" s="32"/>
      <c r="Q8" s="52"/>
      <c r="R8" s="52"/>
      <c r="S8" s="52"/>
      <c r="T8" s="53"/>
      <c r="U8" s="32"/>
      <c r="V8" s="52"/>
      <c r="W8" s="52"/>
      <c r="X8" s="52"/>
      <c r="Y8" s="53"/>
      <c r="Z8" s="32"/>
      <c r="AA8" s="52"/>
      <c r="AB8" s="52"/>
      <c r="AC8" s="52"/>
      <c r="AD8" s="83"/>
    </row>
    <row r="9" spans="1:30" ht="19.5" customHeight="1">
      <c r="A9" s="191" t="s">
        <v>44</v>
      </c>
      <c r="B9" s="192"/>
      <c r="C9" s="192"/>
      <c r="D9" s="192"/>
      <c r="E9" s="192"/>
      <c r="F9" s="192"/>
      <c r="G9" s="192"/>
      <c r="H9" s="192"/>
      <c r="I9" s="192"/>
      <c r="J9" s="193"/>
      <c r="K9" s="20">
        <f aca="true" t="shared" si="0" ref="K9:AD9">SUM(K5:K8)</f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0</v>
      </c>
      <c r="P9" s="20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 t="shared" si="0"/>
        <v>0</v>
      </c>
      <c r="U9" s="20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2">
        <f t="shared" si="0"/>
        <v>0</v>
      </c>
      <c r="Z9" s="20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84">
        <f t="shared" si="0"/>
        <v>0</v>
      </c>
    </row>
    <row r="10" spans="1:30" ht="19.5" customHeight="1">
      <c r="A10" s="82"/>
      <c r="B10" s="11" t="s">
        <v>10</v>
      </c>
      <c r="C10" s="15"/>
      <c r="D10" s="14"/>
      <c r="E10" s="15"/>
      <c r="F10" s="15"/>
      <c r="G10" s="15"/>
      <c r="H10" s="15"/>
      <c r="I10" s="15"/>
      <c r="J10" s="15"/>
      <c r="K10" s="33">
        <f>SUM(K11:K13)</f>
        <v>0</v>
      </c>
      <c r="L10" s="54">
        <f aca="true" t="shared" si="1" ref="L10:AD10">SUM(L11:L13)</f>
        <v>0</v>
      </c>
      <c r="M10" s="54">
        <f t="shared" si="1"/>
        <v>0</v>
      </c>
      <c r="N10" s="54">
        <f t="shared" si="1"/>
        <v>0</v>
      </c>
      <c r="O10" s="55">
        <f t="shared" si="1"/>
        <v>0</v>
      </c>
      <c r="P10" s="33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5">
        <f t="shared" si="1"/>
        <v>0</v>
      </c>
      <c r="U10" s="33">
        <f t="shared" si="1"/>
        <v>0</v>
      </c>
      <c r="V10" s="54">
        <f t="shared" si="1"/>
        <v>0</v>
      </c>
      <c r="W10" s="54">
        <f t="shared" si="1"/>
        <v>0</v>
      </c>
      <c r="X10" s="54">
        <f t="shared" si="1"/>
        <v>0</v>
      </c>
      <c r="Y10" s="55">
        <f t="shared" si="1"/>
        <v>0</v>
      </c>
      <c r="Z10" s="33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85">
        <f t="shared" si="1"/>
        <v>0</v>
      </c>
    </row>
    <row r="11" spans="1:30" ht="19.5" customHeight="1">
      <c r="A11" s="82"/>
      <c r="B11" s="37"/>
      <c r="C11" s="38" t="s">
        <v>48</v>
      </c>
      <c r="D11" s="39"/>
      <c r="E11" s="6"/>
      <c r="F11" s="6"/>
      <c r="G11" s="6"/>
      <c r="H11" s="6"/>
      <c r="I11" s="6"/>
      <c r="J11" s="6"/>
      <c r="K11" s="35"/>
      <c r="L11" s="56"/>
      <c r="M11" s="56"/>
      <c r="N11" s="56"/>
      <c r="O11" s="57"/>
      <c r="P11" s="35"/>
      <c r="Q11" s="56"/>
      <c r="R11" s="56"/>
      <c r="S11" s="56"/>
      <c r="T11" s="57"/>
      <c r="U11" s="35"/>
      <c r="V11" s="56"/>
      <c r="W11" s="56"/>
      <c r="X11" s="56"/>
      <c r="Y11" s="57"/>
      <c r="Z11" s="35"/>
      <c r="AA11" s="56"/>
      <c r="AB11" s="56"/>
      <c r="AC11" s="56"/>
      <c r="AD11" s="86"/>
    </row>
    <row r="12" spans="1:30" ht="19.5" customHeight="1">
      <c r="A12" s="82"/>
      <c r="B12" s="50"/>
      <c r="C12" s="111" t="s">
        <v>49</v>
      </c>
      <c r="D12" s="13"/>
      <c r="E12" s="9"/>
      <c r="F12" s="9"/>
      <c r="G12" s="9"/>
      <c r="H12" s="9"/>
      <c r="I12" s="9"/>
      <c r="J12" s="9"/>
      <c r="K12" s="51"/>
      <c r="L12" s="64"/>
      <c r="M12" s="64"/>
      <c r="N12" s="64"/>
      <c r="O12" s="65"/>
      <c r="P12" s="51"/>
      <c r="Q12" s="64"/>
      <c r="R12" s="64"/>
      <c r="S12" s="64"/>
      <c r="T12" s="65"/>
      <c r="U12" s="51"/>
      <c r="V12" s="64"/>
      <c r="W12" s="64"/>
      <c r="X12" s="64"/>
      <c r="Y12" s="65"/>
      <c r="Z12" s="51"/>
      <c r="AA12" s="64"/>
      <c r="AB12" s="64"/>
      <c r="AC12" s="64"/>
      <c r="AD12" s="88"/>
    </row>
    <row r="13" spans="1:30" ht="19.5" customHeight="1">
      <c r="A13" s="82"/>
      <c r="B13" s="30"/>
      <c r="C13" s="12" t="s">
        <v>70</v>
      </c>
      <c r="D13" s="10"/>
      <c r="E13" s="5"/>
      <c r="F13" s="5"/>
      <c r="G13" s="5"/>
      <c r="H13" s="5"/>
      <c r="I13" s="5"/>
      <c r="J13" s="5"/>
      <c r="K13" s="40"/>
      <c r="L13" s="58"/>
      <c r="M13" s="58"/>
      <c r="N13" s="58"/>
      <c r="O13" s="59"/>
      <c r="P13" s="40"/>
      <c r="Q13" s="58"/>
      <c r="R13" s="58"/>
      <c r="S13" s="58"/>
      <c r="T13" s="59"/>
      <c r="U13" s="40"/>
      <c r="V13" s="58"/>
      <c r="W13" s="58"/>
      <c r="X13" s="58"/>
      <c r="Y13" s="59"/>
      <c r="Z13" s="40"/>
      <c r="AA13" s="58"/>
      <c r="AB13" s="58"/>
      <c r="AC13" s="58"/>
      <c r="AD13" s="87"/>
    </row>
    <row r="14" spans="1:30" ht="19.5" customHeight="1">
      <c r="A14" s="82"/>
      <c r="B14" s="11" t="s">
        <v>11</v>
      </c>
      <c r="C14" s="15"/>
      <c r="D14" s="14"/>
      <c r="E14" s="15"/>
      <c r="F14" s="15"/>
      <c r="G14" s="15"/>
      <c r="H14" s="15"/>
      <c r="I14" s="15"/>
      <c r="J14" s="15"/>
      <c r="K14" s="33">
        <f aca="true" t="shared" si="2" ref="K14:AD14">SUM(K15:K18)</f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5">
        <f t="shared" si="2"/>
        <v>0</v>
      </c>
      <c r="P14" s="33">
        <f t="shared" si="2"/>
        <v>0</v>
      </c>
      <c r="Q14" s="54">
        <f t="shared" si="2"/>
        <v>0</v>
      </c>
      <c r="R14" s="54">
        <f t="shared" si="2"/>
        <v>0</v>
      </c>
      <c r="S14" s="54">
        <f t="shared" si="2"/>
        <v>0</v>
      </c>
      <c r="T14" s="55">
        <f t="shared" si="2"/>
        <v>0</v>
      </c>
      <c r="U14" s="33">
        <f t="shared" si="2"/>
        <v>0</v>
      </c>
      <c r="V14" s="54">
        <f t="shared" si="2"/>
        <v>0</v>
      </c>
      <c r="W14" s="54">
        <f t="shared" si="2"/>
        <v>0</v>
      </c>
      <c r="X14" s="54">
        <f t="shared" si="2"/>
        <v>0</v>
      </c>
      <c r="Y14" s="55">
        <f t="shared" si="2"/>
        <v>0</v>
      </c>
      <c r="Z14" s="33">
        <f t="shared" si="2"/>
        <v>0</v>
      </c>
      <c r="AA14" s="54">
        <f t="shared" si="2"/>
        <v>0</v>
      </c>
      <c r="AB14" s="54">
        <f t="shared" si="2"/>
        <v>0</v>
      </c>
      <c r="AC14" s="54">
        <f t="shared" si="2"/>
        <v>0</v>
      </c>
      <c r="AD14" s="85">
        <f t="shared" si="2"/>
        <v>0</v>
      </c>
    </row>
    <row r="15" spans="1:30" ht="19.5" customHeight="1">
      <c r="A15" s="82"/>
      <c r="B15" s="41"/>
      <c r="C15" s="38" t="s">
        <v>5</v>
      </c>
      <c r="D15" s="39"/>
      <c r="E15" s="6"/>
      <c r="F15" s="6"/>
      <c r="G15" s="6"/>
      <c r="H15" s="6"/>
      <c r="I15" s="6"/>
      <c r="J15" s="6"/>
      <c r="K15" s="35"/>
      <c r="L15" s="56"/>
      <c r="M15" s="56"/>
      <c r="N15" s="56"/>
      <c r="O15" s="57"/>
      <c r="P15" s="35"/>
      <c r="Q15" s="56"/>
      <c r="R15" s="56"/>
      <c r="S15" s="56"/>
      <c r="T15" s="57"/>
      <c r="U15" s="35"/>
      <c r="V15" s="56"/>
      <c r="W15" s="56"/>
      <c r="X15" s="56"/>
      <c r="Y15" s="57"/>
      <c r="Z15" s="35"/>
      <c r="AA15" s="56"/>
      <c r="AB15" s="56"/>
      <c r="AC15" s="56"/>
      <c r="AD15" s="86"/>
    </row>
    <row r="16" spans="1:30" ht="19.5" customHeight="1">
      <c r="A16" s="82"/>
      <c r="B16" s="42"/>
      <c r="C16" s="7" t="s">
        <v>6</v>
      </c>
      <c r="D16" s="2"/>
      <c r="E16" s="4"/>
      <c r="F16" s="4"/>
      <c r="G16" s="4"/>
      <c r="H16" s="4"/>
      <c r="I16" s="4"/>
      <c r="J16" s="4"/>
      <c r="K16" s="43"/>
      <c r="L16" s="60"/>
      <c r="M16" s="60"/>
      <c r="N16" s="60"/>
      <c r="O16" s="61"/>
      <c r="P16" s="43"/>
      <c r="Q16" s="60"/>
      <c r="R16" s="60"/>
      <c r="S16" s="60"/>
      <c r="T16" s="61"/>
      <c r="U16" s="43"/>
      <c r="V16" s="60"/>
      <c r="W16" s="60"/>
      <c r="X16" s="60"/>
      <c r="Y16" s="61"/>
      <c r="Z16" s="43"/>
      <c r="AA16" s="60"/>
      <c r="AB16" s="60"/>
      <c r="AC16" s="60"/>
      <c r="AD16" s="88"/>
    </row>
    <row r="17" spans="1:30" ht="19.5" customHeight="1">
      <c r="A17" s="82"/>
      <c r="B17" s="42"/>
      <c r="C17" s="7" t="s">
        <v>13</v>
      </c>
      <c r="D17" s="2"/>
      <c r="E17" s="4"/>
      <c r="F17" s="4"/>
      <c r="G17" s="4"/>
      <c r="H17" s="4"/>
      <c r="I17" s="4"/>
      <c r="J17" s="4"/>
      <c r="K17" s="43"/>
      <c r="L17" s="60"/>
      <c r="M17" s="60"/>
      <c r="N17" s="60"/>
      <c r="O17" s="61"/>
      <c r="P17" s="43"/>
      <c r="Q17" s="60"/>
      <c r="R17" s="60"/>
      <c r="S17" s="60"/>
      <c r="T17" s="61"/>
      <c r="U17" s="43"/>
      <c r="V17" s="60"/>
      <c r="W17" s="60"/>
      <c r="X17" s="60"/>
      <c r="Y17" s="61"/>
      <c r="Z17" s="43"/>
      <c r="AA17" s="60"/>
      <c r="AB17" s="60"/>
      <c r="AC17" s="60"/>
      <c r="AD17" s="88"/>
    </row>
    <row r="18" spans="1:30" ht="19.5" customHeight="1">
      <c r="A18" s="82"/>
      <c r="B18" s="30"/>
      <c r="C18" s="34" t="s">
        <v>70</v>
      </c>
      <c r="D18" s="16"/>
      <c r="E18" s="29"/>
      <c r="F18" s="29"/>
      <c r="G18" s="29"/>
      <c r="H18" s="29"/>
      <c r="I18" s="29"/>
      <c r="J18" s="29"/>
      <c r="K18" s="112"/>
      <c r="L18" s="113"/>
      <c r="M18" s="113"/>
      <c r="N18" s="113"/>
      <c r="O18" s="114"/>
      <c r="P18" s="112"/>
      <c r="Q18" s="113"/>
      <c r="R18" s="113"/>
      <c r="S18" s="113"/>
      <c r="T18" s="114"/>
      <c r="U18" s="112"/>
      <c r="V18" s="113"/>
      <c r="W18" s="113"/>
      <c r="X18" s="113"/>
      <c r="Y18" s="114"/>
      <c r="Z18" s="112"/>
      <c r="AA18" s="113"/>
      <c r="AB18" s="113"/>
      <c r="AC18" s="113"/>
      <c r="AD18" s="87"/>
    </row>
    <row r="19" spans="1:30" ht="19.5" customHeight="1">
      <c r="A19" s="82"/>
      <c r="B19" s="11" t="s">
        <v>12</v>
      </c>
      <c r="C19" s="15"/>
      <c r="D19" s="14"/>
      <c r="E19" s="15"/>
      <c r="F19" s="15"/>
      <c r="G19" s="15"/>
      <c r="H19" s="15"/>
      <c r="I19" s="15"/>
      <c r="J19" s="15"/>
      <c r="K19" s="33">
        <f aca="true" t="shared" si="3" ref="K19:AD19">SUM(K20:K23)</f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5">
        <f t="shared" si="3"/>
        <v>0</v>
      </c>
      <c r="P19" s="33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5">
        <f t="shared" si="3"/>
        <v>0</v>
      </c>
      <c r="U19" s="33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5">
        <f t="shared" si="3"/>
        <v>0</v>
      </c>
      <c r="Z19" s="33">
        <f t="shared" si="3"/>
        <v>0</v>
      </c>
      <c r="AA19" s="54">
        <f t="shared" si="3"/>
        <v>0</v>
      </c>
      <c r="AB19" s="54">
        <f t="shared" si="3"/>
        <v>0</v>
      </c>
      <c r="AC19" s="54">
        <f t="shared" si="3"/>
        <v>0</v>
      </c>
      <c r="AD19" s="85">
        <f t="shared" si="3"/>
        <v>0</v>
      </c>
    </row>
    <row r="20" spans="1:30" ht="19.5" customHeight="1">
      <c r="A20" s="82"/>
      <c r="B20" s="41"/>
      <c r="C20" s="38" t="s">
        <v>7</v>
      </c>
      <c r="D20" s="39"/>
      <c r="E20" s="6"/>
      <c r="F20" s="6"/>
      <c r="G20" s="6"/>
      <c r="H20" s="6"/>
      <c r="I20" s="6"/>
      <c r="J20" s="6"/>
      <c r="K20" s="35"/>
      <c r="L20" s="56"/>
      <c r="M20" s="56"/>
      <c r="N20" s="56"/>
      <c r="O20" s="57"/>
      <c r="P20" s="35"/>
      <c r="Q20" s="56"/>
      <c r="R20" s="56"/>
      <c r="S20" s="56"/>
      <c r="T20" s="57"/>
      <c r="U20" s="35"/>
      <c r="V20" s="56"/>
      <c r="W20" s="56"/>
      <c r="X20" s="56"/>
      <c r="Y20" s="57"/>
      <c r="Z20" s="35"/>
      <c r="AA20" s="56"/>
      <c r="AB20" s="56"/>
      <c r="AC20" s="56"/>
      <c r="AD20" s="86"/>
    </row>
    <row r="21" spans="1:30" ht="19.5" customHeight="1">
      <c r="A21" s="82"/>
      <c r="B21" s="42"/>
      <c r="C21" s="7" t="s">
        <v>8</v>
      </c>
      <c r="D21" s="2"/>
      <c r="E21" s="4"/>
      <c r="F21" s="4"/>
      <c r="G21" s="4"/>
      <c r="H21" s="4"/>
      <c r="I21" s="4"/>
      <c r="J21" s="4"/>
      <c r="K21" s="43"/>
      <c r="L21" s="60"/>
      <c r="M21" s="60"/>
      <c r="N21" s="60"/>
      <c r="O21" s="61"/>
      <c r="P21" s="43"/>
      <c r="Q21" s="60"/>
      <c r="R21" s="60"/>
      <c r="S21" s="60"/>
      <c r="T21" s="61"/>
      <c r="U21" s="43"/>
      <c r="V21" s="60"/>
      <c r="W21" s="60"/>
      <c r="X21" s="60"/>
      <c r="Y21" s="61"/>
      <c r="Z21" s="43"/>
      <c r="AA21" s="60"/>
      <c r="AB21" s="60"/>
      <c r="AC21" s="60"/>
      <c r="AD21" s="88"/>
    </row>
    <row r="22" spans="1:30" ht="19.5" customHeight="1">
      <c r="A22" s="82"/>
      <c r="B22" s="42"/>
      <c r="C22" s="7" t="s">
        <v>9</v>
      </c>
      <c r="D22" s="2"/>
      <c r="E22" s="4"/>
      <c r="F22" s="4"/>
      <c r="G22" s="4"/>
      <c r="H22" s="4"/>
      <c r="I22" s="4"/>
      <c r="J22" s="4"/>
      <c r="K22" s="43"/>
      <c r="L22" s="60"/>
      <c r="M22" s="60"/>
      <c r="N22" s="60"/>
      <c r="O22" s="61"/>
      <c r="P22" s="43"/>
      <c r="Q22" s="60"/>
      <c r="R22" s="60"/>
      <c r="S22" s="60"/>
      <c r="T22" s="61"/>
      <c r="U22" s="43"/>
      <c r="V22" s="60"/>
      <c r="W22" s="60"/>
      <c r="X22" s="60"/>
      <c r="Y22" s="61"/>
      <c r="Z22" s="43"/>
      <c r="AA22" s="60"/>
      <c r="AB22" s="60"/>
      <c r="AC22" s="60"/>
      <c r="AD22" s="88"/>
    </row>
    <row r="23" spans="1:30" ht="19.5" customHeight="1">
      <c r="A23" s="82"/>
      <c r="B23" s="30"/>
      <c r="C23" s="34" t="s">
        <v>70</v>
      </c>
      <c r="D23" s="16"/>
      <c r="E23" s="29"/>
      <c r="F23" s="29"/>
      <c r="G23" s="29"/>
      <c r="H23" s="29"/>
      <c r="I23" s="29"/>
      <c r="J23" s="29"/>
      <c r="K23" s="112"/>
      <c r="L23" s="113"/>
      <c r="M23" s="113"/>
      <c r="N23" s="113"/>
      <c r="O23" s="114"/>
      <c r="P23" s="112"/>
      <c r="Q23" s="113"/>
      <c r="R23" s="113"/>
      <c r="S23" s="113"/>
      <c r="T23" s="114"/>
      <c r="U23" s="112"/>
      <c r="V23" s="113"/>
      <c r="W23" s="113"/>
      <c r="X23" s="113"/>
      <c r="Y23" s="114"/>
      <c r="Z23" s="112"/>
      <c r="AA23" s="113"/>
      <c r="AB23" s="113"/>
      <c r="AC23" s="113"/>
      <c r="AD23" s="87"/>
    </row>
    <row r="24" spans="1:30" ht="19.5" customHeight="1">
      <c r="A24" s="191" t="s">
        <v>45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23">
        <f>SUM(K10,K14,K19)</f>
        <v>0</v>
      </c>
      <c r="L24" s="24">
        <f>SUM(L10,L14,L19)</f>
        <v>0</v>
      </c>
      <c r="M24" s="24">
        <f>SUM(M10,M14,M19)</f>
        <v>0</v>
      </c>
      <c r="N24" s="24">
        <f>SUM(N10,N14,N19)</f>
        <v>0</v>
      </c>
      <c r="O24" s="25">
        <f>SUM(O10,O14,O19)</f>
        <v>0</v>
      </c>
      <c r="P24" s="23">
        <f aca="true" t="shared" si="4" ref="P24:AD24">SUM(P10,P14,P19)</f>
        <v>0</v>
      </c>
      <c r="Q24" s="24">
        <f t="shared" si="4"/>
        <v>0</v>
      </c>
      <c r="R24" s="24">
        <f t="shared" si="4"/>
        <v>0</v>
      </c>
      <c r="S24" s="24">
        <f t="shared" si="4"/>
        <v>0</v>
      </c>
      <c r="T24" s="25">
        <f t="shared" si="4"/>
        <v>0</v>
      </c>
      <c r="U24" s="23">
        <f t="shared" si="4"/>
        <v>0</v>
      </c>
      <c r="V24" s="24">
        <f t="shared" si="4"/>
        <v>0</v>
      </c>
      <c r="W24" s="24">
        <f t="shared" si="4"/>
        <v>0</v>
      </c>
      <c r="X24" s="24">
        <f t="shared" si="4"/>
        <v>0</v>
      </c>
      <c r="Y24" s="25">
        <f t="shared" si="4"/>
        <v>0</v>
      </c>
      <c r="Z24" s="23">
        <f t="shared" si="4"/>
        <v>0</v>
      </c>
      <c r="AA24" s="24">
        <f t="shared" si="4"/>
        <v>0</v>
      </c>
      <c r="AB24" s="24">
        <f t="shared" si="4"/>
        <v>0</v>
      </c>
      <c r="AC24" s="24">
        <f t="shared" si="4"/>
        <v>0</v>
      </c>
      <c r="AD24" s="89">
        <f t="shared" si="4"/>
        <v>0</v>
      </c>
    </row>
    <row r="25" spans="1:30" ht="19.5" customHeight="1">
      <c r="A25" s="191" t="s">
        <v>62</v>
      </c>
      <c r="B25" s="192"/>
      <c r="C25" s="192"/>
      <c r="D25" s="192"/>
      <c r="E25" s="192"/>
      <c r="F25" s="192"/>
      <c r="G25" s="192"/>
      <c r="H25" s="192"/>
      <c r="I25" s="192"/>
      <c r="J25" s="193"/>
      <c r="K25" s="23">
        <f aca="true" t="shared" si="5" ref="K25:AD25">K9-K24</f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5">
        <f t="shared" si="5"/>
        <v>0</v>
      </c>
      <c r="P25" s="23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5">
        <f t="shared" si="5"/>
        <v>0</v>
      </c>
      <c r="U25" s="23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  <c r="Y25" s="25">
        <f t="shared" si="5"/>
        <v>0</v>
      </c>
      <c r="Z25" s="23">
        <f t="shared" si="5"/>
        <v>0</v>
      </c>
      <c r="AA25" s="24">
        <f t="shared" si="5"/>
        <v>0</v>
      </c>
      <c r="AB25" s="24">
        <f t="shared" si="5"/>
        <v>0</v>
      </c>
      <c r="AC25" s="24">
        <f t="shared" si="5"/>
        <v>0</v>
      </c>
      <c r="AD25" s="89">
        <f t="shared" si="5"/>
        <v>0</v>
      </c>
    </row>
    <row r="26" spans="1:30" ht="19.5" customHeight="1">
      <c r="A26" s="194" t="s">
        <v>59</v>
      </c>
      <c r="B26" s="195"/>
      <c r="C26" s="195"/>
      <c r="D26" s="195"/>
      <c r="E26" s="195"/>
      <c r="F26" s="195"/>
      <c r="G26" s="195"/>
      <c r="H26" s="195"/>
      <c r="I26" s="195"/>
      <c r="J26" s="196"/>
      <c r="K26" s="115"/>
      <c r="L26" s="116"/>
      <c r="M26" s="116"/>
      <c r="N26" s="116"/>
      <c r="O26" s="117"/>
      <c r="P26" s="115"/>
      <c r="Q26" s="116"/>
      <c r="R26" s="116"/>
      <c r="S26" s="116"/>
      <c r="T26" s="117"/>
      <c r="U26" s="115"/>
      <c r="V26" s="116"/>
      <c r="W26" s="116"/>
      <c r="X26" s="116"/>
      <c r="Y26" s="117"/>
      <c r="Z26" s="115"/>
      <c r="AA26" s="116"/>
      <c r="AB26" s="116"/>
      <c r="AC26" s="116"/>
      <c r="AD26" s="118"/>
    </row>
    <row r="27" spans="1:30" ht="19.5" customHeight="1">
      <c r="A27" s="110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01">
        <f aca="true" t="shared" si="6" ref="K27:AD27">K25-K26</f>
        <v>0</v>
      </c>
      <c r="L27" s="102">
        <f t="shared" si="6"/>
        <v>0</v>
      </c>
      <c r="M27" s="102">
        <f t="shared" si="6"/>
        <v>0</v>
      </c>
      <c r="N27" s="102">
        <f t="shared" si="6"/>
        <v>0</v>
      </c>
      <c r="O27" s="103">
        <f t="shared" si="6"/>
        <v>0</v>
      </c>
      <c r="P27" s="101">
        <f t="shared" si="6"/>
        <v>0</v>
      </c>
      <c r="Q27" s="102">
        <f t="shared" si="6"/>
        <v>0</v>
      </c>
      <c r="R27" s="102">
        <f t="shared" si="6"/>
        <v>0</v>
      </c>
      <c r="S27" s="102">
        <f t="shared" si="6"/>
        <v>0</v>
      </c>
      <c r="T27" s="103">
        <f t="shared" si="6"/>
        <v>0</v>
      </c>
      <c r="U27" s="101">
        <f t="shared" si="6"/>
        <v>0</v>
      </c>
      <c r="V27" s="102">
        <f t="shared" si="6"/>
        <v>0</v>
      </c>
      <c r="W27" s="102">
        <f t="shared" si="6"/>
        <v>0</v>
      </c>
      <c r="X27" s="102">
        <f t="shared" si="6"/>
        <v>0</v>
      </c>
      <c r="Y27" s="103">
        <f t="shared" si="6"/>
        <v>0</v>
      </c>
      <c r="Z27" s="101">
        <f t="shared" si="6"/>
        <v>0</v>
      </c>
      <c r="AA27" s="102">
        <f t="shared" si="6"/>
        <v>0</v>
      </c>
      <c r="AB27" s="102">
        <f t="shared" si="6"/>
        <v>0</v>
      </c>
      <c r="AC27" s="102">
        <f t="shared" si="6"/>
        <v>0</v>
      </c>
      <c r="AD27" s="104">
        <f t="shared" si="6"/>
        <v>0</v>
      </c>
    </row>
    <row r="28" spans="1:30" ht="19.5" customHeight="1">
      <c r="A28" s="197" t="s">
        <v>16</v>
      </c>
      <c r="B28" s="49" t="s">
        <v>63</v>
      </c>
      <c r="C28" s="49"/>
      <c r="D28" s="8"/>
      <c r="E28" s="8"/>
      <c r="F28" s="8"/>
      <c r="G28" s="8"/>
      <c r="H28" s="8"/>
      <c r="I28" s="8"/>
      <c r="J28" s="8"/>
      <c r="K28" s="35"/>
      <c r="L28" s="56"/>
      <c r="M28" s="56"/>
      <c r="N28" s="56"/>
      <c r="O28" s="57"/>
      <c r="P28" s="35"/>
      <c r="Q28" s="56"/>
      <c r="R28" s="56"/>
      <c r="S28" s="56"/>
      <c r="T28" s="57"/>
      <c r="U28" s="35"/>
      <c r="V28" s="56"/>
      <c r="W28" s="56"/>
      <c r="X28" s="56"/>
      <c r="Y28" s="57"/>
      <c r="Z28" s="35"/>
      <c r="AA28" s="56"/>
      <c r="AB28" s="56"/>
      <c r="AC28" s="56"/>
      <c r="AD28" s="86"/>
    </row>
    <row r="29" spans="1:30" ht="19.5" customHeight="1">
      <c r="A29" s="197"/>
      <c r="B29" s="3" t="s">
        <v>64</v>
      </c>
      <c r="C29" s="3"/>
      <c r="D29" s="4"/>
      <c r="E29" s="4"/>
      <c r="F29" s="4"/>
      <c r="G29" s="4"/>
      <c r="H29" s="4"/>
      <c r="I29" s="4"/>
      <c r="J29" s="4"/>
      <c r="K29" s="36"/>
      <c r="L29" s="62"/>
      <c r="M29" s="62"/>
      <c r="N29" s="62"/>
      <c r="O29" s="63"/>
      <c r="P29" s="36"/>
      <c r="Q29" s="62"/>
      <c r="R29" s="62"/>
      <c r="S29" s="62"/>
      <c r="T29" s="63"/>
      <c r="U29" s="36"/>
      <c r="V29" s="62"/>
      <c r="W29" s="62"/>
      <c r="X29" s="62"/>
      <c r="Y29" s="63"/>
      <c r="Z29" s="36"/>
      <c r="AA29" s="62"/>
      <c r="AB29" s="62"/>
      <c r="AC29" s="62"/>
      <c r="AD29" s="90"/>
    </row>
    <row r="30" spans="1:30" ht="19.5" customHeight="1">
      <c r="A30" s="197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3"/>
      <c r="L30" s="60"/>
      <c r="M30" s="60"/>
      <c r="N30" s="60"/>
      <c r="O30" s="61"/>
      <c r="P30" s="43"/>
      <c r="Q30" s="60"/>
      <c r="R30" s="60"/>
      <c r="S30" s="60"/>
      <c r="T30" s="61"/>
      <c r="U30" s="43"/>
      <c r="V30" s="60"/>
      <c r="W30" s="60"/>
      <c r="X30" s="60"/>
      <c r="Y30" s="61"/>
      <c r="Z30" s="43"/>
      <c r="AA30" s="60"/>
      <c r="AB30" s="60"/>
      <c r="AC30" s="60"/>
      <c r="AD30" s="88"/>
    </row>
    <row r="31" spans="1:30" ht="19.5" customHeight="1">
      <c r="A31" s="197"/>
      <c r="B31" s="50" t="s">
        <v>66</v>
      </c>
      <c r="C31" s="9"/>
      <c r="D31" s="9"/>
      <c r="E31" s="9"/>
      <c r="F31" s="9"/>
      <c r="G31" s="9"/>
      <c r="H31" s="9"/>
      <c r="I31" s="9"/>
      <c r="J31" s="9"/>
      <c r="K31" s="51"/>
      <c r="L31" s="64"/>
      <c r="M31" s="64"/>
      <c r="N31" s="64"/>
      <c r="O31" s="65"/>
      <c r="P31" s="51"/>
      <c r="Q31" s="64"/>
      <c r="R31" s="64"/>
      <c r="S31" s="64"/>
      <c r="T31" s="65"/>
      <c r="U31" s="51"/>
      <c r="V31" s="64"/>
      <c r="W31" s="64"/>
      <c r="X31" s="64"/>
      <c r="Y31" s="65"/>
      <c r="Z31" s="51"/>
      <c r="AA31" s="64"/>
      <c r="AB31" s="64"/>
      <c r="AC31" s="64"/>
      <c r="AD31" s="91"/>
    </row>
    <row r="32" spans="1:30" ht="19.5" customHeight="1">
      <c r="A32" s="197"/>
      <c r="B32" s="198" t="s">
        <v>67</v>
      </c>
      <c r="C32" s="199"/>
      <c r="D32" s="199"/>
      <c r="E32" s="199"/>
      <c r="F32" s="199"/>
      <c r="G32" s="199"/>
      <c r="H32" s="199"/>
      <c r="I32" s="199"/>
      <c r="J32" s="200"/>
      <c r="K32" s="105">
        <f>K28-K29-K30+K31</f>
        <v>0</v>
      </c>
      <c r="L32" s="106">
        <f aca="true" t="shared" si="7" ref="L32:AD32">L28-L29-L30+L31</f>
        <v>0</v>
      </c>
      <c r="M32" s="106">
        <f t="shared" si="7"/>
        <v>0</v>
      </c>
      <c r="N32" s="106">
        <f t="shared" si="7"/>
        <v>0</v>
      </c>
      <c r="O32" s="108">
        <f t="shared" si="7"/>
        <v>0</v>
      </c>
      <c r="P32" s="107">
        <f t="shared" si="7"/>
        <v>0</v>
      </c>
      <c r="Q32" s="106">
        <f t="shared" si="7"/>
        <v>0</v>
      </c>
      <c r="R32" s="106">
        <f t="shared" si="7"/>
        <v>0</v>
      </c>
      <c r="S32" s="106">
        <f t="shared" si="7"/>
        <v>0</v>
      </c>
      <c r="T32" s="108">
        <f t="shared" si="7"/>
        <v>0</v>
      </c>
      <c r="U32" s="107">
        <f t="shared" si="7"/>
        <v>0</v>
      </c>
      <c r="V32" s="106">
        <f t="shared" si="7"/>
        <v>0</v>
      </c>
      <c r="W32" s="106">
        <f t="shared" si="7"/>
        <v>0</v>
      </c>
      <c r="X32" s="106">
        <f t="shared" si="7"/>
        <v>0</v>
      </c>
      <c r="Y32" s="108">
        <f t="shared" si="7"/>
        <v>0</v>
      </c>
      <c r="Z32" s="107">
        <f t="shared" si="7"/>
        <v>0</v>
      </c>
      <c r="AA32" s="106">
        <f t="shared" si="7"/>
        <v>0</v>
      </c>
      <c r="AB32" s="106">
        <f t="shared" si="7"/>
        <v>0</v>
      </c>
      <c r="AC32" s="106">
        <f t="shared" si="7"/>
        <v>0</v>
      </c>
      <c r="AD32" s="130">
        <f t="shared" si="7"/>
        <v>0</v>
      </c>
    </row>
    <row r="33" spans="1:30" ht="19.5" customHeight="1">
      <c r="A33" s="109" t="s">
        <v>61</v>
      </c>
      <c r="B33" s="14"/>
      <c r="C33" s="14"/>
      <c r="D33" s="15"/>
      <c r="E33" s="15"/>
      <c r="F33" s="15"/>
      <c r="G33" s="15"/>
      <c r="H33" s="15"/>
      <c r="I33" s="15"/>
      <c r="J33" s="15"/>
      <c r="K33" s="23">
        <f aca="true" t="shared" si="8" ref="K33:AD33">K25+K32</f>
        <v>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5">
        <f t="shared" si="8"/>
        <v>0</v>
      </c>
      <c r="P33" s="23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5">
        <f t="shared" si="8"/>
        <v>0</v>
      </c>
      <c r="U33" s="23">
        <f t="shared" si="8"/>
        <v>0</v>
      </c>
      <c r="V33" s="24">
        <f t="shared" si="8"/>
        <v>0</v>
      </c>
      <c r="W33" s="24">
        <f t="shared" si="8"/>
        <v>0</v>
      </c>
      <c r="X33" s="24">
        <f t="shared" si="8"/>
        <v>0</v>
      </c>
      <c r="Y33" s="25">
        <f t="shared" si="8"/>
        <v>0</v>
      </c>
      <c r="Z33" s="23">
        <f t="shared" si="8"/>
        <v>0</v>
      </c>
      <c r="AA33" s="24">
        <f t="shared" si="8"/>
        <v>0</v>
      </c>
      <c r="AB33" s="24">
        <f t="shared" si="8"/>
        <v>0</v>
      </c>
      <c r="AC33" s="24">
        <f t="shared" si="8"/>
        <v>0</v>
      </c>
      <c r="AD33" s="89">
        <f t="shared" si="8"/>
        <v>0</v>
      </c>
    </row>
    <row r="34" spans="1:30" ht="19.5" customHeight="1" thickBot="1">
      <c r="A34" s="93" t="s">
        <v>68</v>
      </c>
      <c r="B34" s="67"/>
      <c r="C34" s="67"/>
      <c r="D34" s="94"/>
      <c r="E34" s="94"/>
      <c r="F34" s="94"/>
      <c r="G34" s="94"/>
      <c r="H34" s="94"/>
      <c r="I34" s="94"/>
      <c r="J34" s="94"/>
      <c r="K34" s="95">
        <f>K33</f>
        <v>0</v>
      </c>
      <c r="L34" s="96">
        <f>L33+K34</f>
        <v>0</v>
      </c>
      <c r="M34" s="96">
        <f aca="true" t="shared" si="9" ref="M34:AD34">M33+L34</f>
        <v>0</v>
      </c>
      <c r="N34" s="96">
        <f t="shared" si="9"/>
        <v>0</v>
      </c>
      <c r="O34" s="97">
        <f t="shared" si="9"/>
        <v>0</v>
      </c>
      <c r="P34" s="95">
        <f t="shared" si="9"/>
        <v>0</v>
      </c>
      <c r="Q34" s="96">
        <f t="shared" si="9"/>
        <v>0</v>
      </c>
      <c r="R34" s="96">
        <f t="shared" si="9"/>
        <v>0</v>
      </c>
      <c r="S34" s="96">
        <f t="shared" si="9"/>
        <v>0</v>
      </c>
      <c r="T34" s="97">
        <f t="shared" si="9"/>
        <v>0</v>
      </c>
      <c r="U34" s="95">
        <f t="shared" si="9"/>
        <v>0</v>
      </c>
      <c r="V34" s="96">
        <f t="shared" si="9"/>
        <v>0</v>
      </c>
      <c r="W34" s="96">
        <f t="shared" si="9"/>
        <v>0</v>
      </c>
      <c r="X34" s="96">
        <f t="shared" si="9"/>
        <v>0</v>
      </c>
      <c r="Y34" s="97">
        <f t="shared" si="9"/>
        <v>0</v>
      </c>
      <c r="Z34" s="95">
        <f t="shared" si="9"/>
        <v>0</v>
      </c>
      <c r="AA34" s="96">
        <f t="shared" si="9"/>
        <v>0</v>
      </c>
      <c r="AB34" s="96">
        <f t="shared" si="9"/>
        <v>0</v>
      </c>
      <c r="AC34" s="96">
        <f t="shared" si="9"/>
        <v>0</v>
      </c>
      <c r="AD34" s="98">
        <f t="shared" si="9"/>
        <v>0</v>
      </c>
    </row>
    <row r="35" spans="17:30" ht="19.5" customHeight="1" thickBot="1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9.5" customHeight="1">
      <c r="A36" s="6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71" t="e">
        <f aca="true" t="shared" si="10" ref="K36:Y36">ROUND(K10/K9,3)</f>
        <v>#DIV/0!</v>
      </c>
      <c r="L36" s="69" t="e">
        <f t="shared" si="10"/>
        <v>#DIV/0!</v>
      </c>
      <c r="M36" s="69" t="e">
        <f t="shared" si="10"/>
        <v>#DIV/0!</v>
      </c>
      <c r="N36" s="69" t="e">
        <f t="shared" si="10"/>
        <v>#DIV/0!</v>
      </c>
      <c r="O36" s="74" t="e">
        <f t="shared" si="10"/>
        <v>#DIV/0!</v>
      </c>
      <c r="P36" s="72" t="e">
        <f t="shared" si="10"/>
        <v>#DIV/0!</v>
      </c>
      <c r="Q36" s="69" t="e">
        <f t="shared" si="10"/>
        <v>#DIV/0!</v>
      </c>
      <c r="R36" s="69" t="e">
        <f t="shared" si="10"/>
        <v>#DIV/0!</v>
      </c>
      <c r="S36" s="69" t="e">
        <f t="shared" si="10"/>
        <v>#DIV/0!</v>
      </c>
      <c r="T36" s="76" t="e">
        <f t="shared" si="10"/>
        <v>#DIV/0!</v>
      </c>
      <c r="U36" s="71" t="e">
        <f t="shared" si="10"/>
        <v>#DIV/0!</v>
      </c>
      <c r="V36" s="69" t="e">
        <f t="shared" si="10"/>
        <v>#DIV/0!</v>
      </c>
      <c r="W36" s="69" t="e">
        <f t="shared" si="10"/>
        <v>#DIV/0!</v>
      </c>
      <c r="X36" s="69" t="e">
        <f t="shared" si="10"/>
        <v>#DIV/0!</v>
      </c>
      <c r="Y36" s="76" t="e">
        <f t="shared" si="10"/>
        <v>#DIV/0!</v>
      </c>
      <c r="Z36" s="71" t="e">
        <f>ROUND(Z10/Z9,0)</f>
        <v>#DIV/0!</v>
      </c>
      <c r="AA36" s="69" t="e">
        <f>ROUND(AA10/AA9,0)</f>
        <v>#DIV/0!</v>
      </c>
      <c r="AB36" s="69" t="e">
        <f>ROUND(AB10/AB9,0)</f>
        <v>#DIV/0!</v>
      </c>
      <c r="AC36" s="69" t="e">
        <f>ROUND(AC10/AC9,0)</f>
        <v>#DIV/0!</v>
      </c>
      <c r="AD36" s="70" t="e">
        <f>ROUND(AD10/AD9,0)</f>
        <v>#DIV/0!</v>
      </c>
    </row>
    <row r="37" spans="1:30" ht="19.5" customHeight="1" thickBot="1">
      <c r="A37" s="66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45" t="e">
        <f>ROUND(K33/(K9+K28),3)</f>
        <v>#DIV/0!</v>
      </c>
      <c r="L37" s="46" t="e">
        <f aca="true" t="shared" si="11" ref="L37:Y37">ROUND(L33/(L9+L28),3)</f>
        <v>#DIV/0!</v>
      </c>
      <c r="M37" s="46" t="e">
        <f t="shared" si="11"/>
        <v>#DIV/0!</v>
      </c>
      <c r="N37" s="46" t="e">
        <f t="shared" si="11"/>
        <v>#DIV/0!</v>
      </c>
      <c r="O37" s="75" t="e">
        <f t="shared" si="11"/>
        <v>#DIV/0!</v>
      </c>
      <c r="P37" s="73" t="e">
        <f t="shared" si="11"/>
        <v>#DIV/0!</v>
      </c>
      <c r="Q37" s="46" t="e">
        <f t="shared" si="11"/>
        <v>#DIV/0!</v>
      </c>
      <c r="R37" s="46" t="e">
        <f t="shared" si="11"/>
        <v>#DIV/0!</v>
      </c>
      <c r="S37" s="46" t="e">
        <f t="shared" si="11"/>
        <v>#DIV/0!</v>
      </c>
      <c r="T37" s="77" t="e">
        <f t="shared" si="11"/>
        <v>#DIV/0!</v>
      </c>
      <c r="U37" s="45" t="e">
        <f t="shared" si="11"/>
        <v>#DIV/0!</v>
      </c>
      <c r="V37" s="46" t="e">
        <f t="shared" si="11"/>
        <v>#DIV/0!</v>
      </c>
      <c r="W37" s="46" t="e">
        <f t="shared" si="11"/>
        <v>#DIV/0!</v>
      </c>
      <c r="X37" s="46" t="e">
        <f t="shared" si="11"/>
        <v>#DIV/0!</v>
      </c>
      <c r="Y37" s="77" t="e">
        <f t="shared" si="11"/>
        <v>#DIV/0!</v>
      </c>
      <c r="Z37" s="45" t="e">
        <f>ROUND(Z33/(Z9+Z28),0)</f>
        <v>#DIV/0!</v>
      </c>
      <c r="AA37" s="46" t="e">
        <f>ROUND(AA33/(AA9+AA28),0)</f>
        <v>#DIV/0!</v>
      </c>
      <c r="AB37" s="46" t="e">
        <f>ROUND(AB33/(AB9+AB28),0)</f>
        <v>#DIV/0!</v>
      </c>
      <c r="AC37" s="46" t="e">
        <f>ROUND(AC33/(AC9+AC28),0)</f>
        <v>#DIV/0!</v>
      </c>
      <c r="AD37" s="47" t="e">
        <f>ROUND(AD33/(AD9+AD28),0)</f>
        <v>#DIV/0!</v>
      </c>
    </row>
    <row r="38" spans="1:10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0">
    <mergeCell ref="A25:J25"/>
    <mergeCell ref="A26:J26"/>
    <mergeCell ref="A28:A32"/>
    <mergeCell ref="B32:J32"/>
    <mergeCell ref="A1:J1"/>
    <mergeCell ref="A4:J4"/>
    <mergeCell ref="B5:J5"/>
    <mergeCell ref="B6:J6"/>
    <mergeCell ref="A9:J9"/>
    <mergeCell ref="A24:J24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ゴシック,標準"&amp;11【様式１３②】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showGridLines="0" view="pageLayout" zoomScaleSheetLayoutView="100" workbookViewId="0" topLeftCell="A31">
      <selection activeCell="AC9" sqref="AC9:AD9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8" bestFit="1" customWidth="1"/>
    <col min="12" max="16" width="9.7109375" style="18" customWidth="1"/>
    <col min="17" max="30" width="9.7109375" style="1" customWidth="1"/>
    <col min="31" max="16384" width="9.140625" style="1" customWidth="1"/>
  </cols>
  <sheetData>
    <row r="1" spans="1:16" ht="19.5" customHeight="1">
      <c r="A1" s="183" t="s">
        <v>133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202" t="s">
        <v>72</v>
      </c>
      <c r="N1" s="202"/>
      <c r="O1" s="190" t="s">
        <v>73</v>
      </c>
      <c r="P1" s="190"/>
    </row>
    <row r="2" spans="1:3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7"/>
      <c r="L2" s="17"/>
      <c r="M2" s="17"/>
      <c r="N2" s="17"/>
      <c r="O2" s="44"/>
      <c r="P2" s="17"/>
      <c r="T2" s="44"/>
      <c r="Y2" s="44"/>
      <c r="AD2" s="44" t="s">
        <v>43</v>
      </c>
    </row>
    <row r="3" spans="11:30" ht="19.5" customHeight="1" thickBot="1">
      <c r="K3" s="19" t="s">
        <v>0</v>
      </c>
      <c r="L3" s="19" t="s">
        <v>1</v>
      </c>
      <c r="M3" s="19" t="s">
        <v>2</v>
      </c>
      <c r="N3" s="19" t="s">
        <v>3</v>
      </c>
      <c r="O3" s="19" t="s">
        <v>4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37</v>
      </c>
      <c r="AD3" s="19" t="s">
        <v>38</v>
      </c>
    </row>
    <row r="4" spans="1:30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6"/>
      <c r="K4" s="78" t="s">
        <v>17</v>
      </c>
      <c r="L4" s="79" t="s">
        <v>18</v>
      </c>
      <c r="M4" s="79" t="s">
        <v>19</v>
      </c>
      <c r="N4" s="79" t="s">
        <v>20</v>
      </c>
      <c r="O4" s="80" t="s">
        <v>21</v>
      </c>
      <c r="P4" s="78" t="s">
        <v>22</v>
      </c>
      <c r="Q4" s="79" t="s">
        <v>23</v>
      </c>
      <c r="R4" s="79" t="s">
        <v>39</v>
      </c>
      <c r="S4" s="79" t="s">
        <v>40</v>
      </c>
      <c r="T4" s="80" t="s">
        <v>41</v>
      </c>
      <c r="U4" s="78" t="s">
        <v>42</v>
      </c>
      <c r="V4" s="79" t="s">
        <v>50</v>
      </c>
      <c r="W4" s="79" t="s">
        <v>51</v>
      </c>
      <c r="X4" s="79" t="s">
        <v>52</v>
      </c>
      <c r="Y4" s="80" t="s">
        <v>53</v>
      </c>
      <c r="Z4" s="78" t="s">
        <v>54</v>
      </c>
      <c r="AA4" s="79" t="s">
        <v>55</v>
      </c>
      <c r="AB4" s="79" t="s">
        <v>56</v>
      </c>
      <c r="AC4" s="79" t="s">
        <v>57</v>
      </c>
      <c r="AD4" s="81" t="s">
        <v>58</v>
      </c>
    </row>
    <row r="5" spans="1:30" ht="19.5" customHeight="1">
      <c r="A5" s="82"/>
      <c r="B5" s="187" t="s">
        <v>15</v>
      </c>
      <c r="C5" s="188"/>
      <c r="D5" s="188"/>
      <c r="E5" s="188"/>
      <c r="F5" s="188"/>
      <c r="G5" s="188"/>
      <c r="H5" s="188"/>
      <c r="I5" s="188"/>
      <c r="J5" s="189"/>
      <c r="K5" s="32"/>
      <c r="L5" s="52"/>
      <c r="M5" s="52"/>
      <c r="N5" s="52"/>
      <c r="O5" s="53"/>
      <c r="P5" s="32"/>
      <c r="Q5" s="52"/>
      <c r="R5" s="52"/>
      <c r="S5" s="52"/>
      <c r="T5" s="53"/>
      <c r="U5" s="32"/>
      <c r="V5" s="52"/>
      <c r="W5" s="52"/>
      <c r="X5" s="52"/>
      <c r="Y5" s="53"/>
      <c r="Z5" s="32"/>
      <c r="AA5" s="52"/>
      <c r="AB5" s="52"/>
      <c r="AC5" s="52"/>
      <c r="AD5" s="83"/>
    </row>
    <row r="6" spans="1:30" ht="19.5" customHeight="1">
      <c r="A6" s="82"/>
      <c r="B6" s="187" t="s">
        <v>14</v>
      </c>
      <c r="C6" s="188"/>
      <c r="D6" s="188"/>
      <c r="E6" s="188"/>
      <c r="F6" s="188"/>
      <c r="G6" s="188"/>
      <c r="H6" s="188"/>
      <c r="I6" s="188"/>
      <c r="J6" s="189"/>
      <c r="K6" s="32"/>
      <c r="L6" s="52"/>
      <c r="M6" s="52"/>
      <c r="N6" s="52"/>
      <c r="O6" s="53"/>
      <c r="P6" s="32"/>
      <c r="Q6" s="52"/>
      <c r="R6" s="52"/>
      <c r="S6" s="52"/>
      <c r="T6" s="53"/>
      <c r="U6" s="32"/>
      <c r="V6" s="52"/>
      <c r="W6" s="52"/>
      <c r="X6" s="52"/>
      <c r="Y6" s="53"/>
      <c r="Z6" s="32"/>
      <c r="AA6" s="52"/>
      <c r="AB6" s="52"/>
      <c r="AC6" s="52"/>
      <c r="AD6" s="83"/>
    </row>
    <row r="7" spans="1:30" ht="19.5" customHeight="1">
      <c r="A7" s="170"/>
      <c r="B7" s="29"/>
      <c r="C7" s="15"/>
      <c r="D7" s="15"/>
      <c r="E7" s="15"/>
      <c r="F7" s="15"/>
      <c r="G7" s="15"/>
      <c r="H7" s="15"/>
      <c r="I7" s="15"/>
      <c r="J7" s="169"/>
      <c r="K7" s="32"/>
      <c r="L7" s="52"/>
      <c r="M7" s="52"/>
      <c r="N7" s="52"/>
      <c r="O7" s="53"/>
      <c r="P7" s="32"/>
      <c r="Q7" s="52"/>
      <c r="R7" s="52"/>
      <c r="S7" s="52"/>
      <c r="T7" s="53"/>
      <c r="U7" s="32"/>
      <c r="V7" s="52"/>
      <c r="W7" s="52"/>
      <c r="X7" s="52"/>
      <c r="Y7" s="53"/>
      <c r="Z7" s="32"/>
      <c r="AA7" s="52"/>
      <c r="AB7" s="52"/>
      <c r="AC7" s="52"/>
      <c r="AD7" s="83"/>
    </row>
    <row r="8" spans="1:30" ht="19.5" customHeight="1">
      <c r="A8" s="171"/>
      <c r="B8" s="29"/>
      <c r="C8" s="15"/>
      <c r="D8" s="15"/>
      <c r="E8" s="15"/>
      <c r="F8" s="15"/>
      <c r="G8" s="15"/>
      <c r="H8" s="15"/>
      <c r="I8" s="15"/>
      <c r="J8" s="169"/>
      <c r="K8" s="32"/>
      <c r="L8" s="52"/>
      <c r="M8" s="52"/>
      <c r="N8" s="52"/>
      <c r="O8" s="53"/>
      <c r="P8" s="32"/>
      <c r="Q8" s="52"/>
      <c r="R8" s="52"/>
      <c r="S8" s="52"/>
      <c r="T8" s="53"/>
      <c r="U8" s="32"/>
      <c r="V8" s="52"/>
      <c r="W8" s="52"/>
      <c r="X8" s="52"/>
      <c r="Y8" s="53"/>
      <c r="Z8" s="32"/>
      <c r="AA8" s="52"/>
      <c r="AB8" s="52"/>
      <c r="AC8" s="52"/>
      <c r="AD8" s="83"/>
    </row>
    <row r="9" spans="1:30" ht="19.5" customHeight="1">
      <c r="A9" s="191" t="s">
        <v>44</v>
      </c>
      <c r="B9" s="192"/>
      <c r="C9" s="192"/>
      <c r="D9" s="192"/>
      <c r="E9" s="192"/>
      <c r="F9" s="192"/>
      <c r="G9" s="192"/>
      <c r="H9" s="192"/>
      <c r="I9" s="192"/>
      <c r="J9" s="193"/>
      <c r="K9" s="20">
        <f aca="true" t="shared" si="0" ref="K9:AD9">SUM(K5:K8)</f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0</v>
      </c>
      <c r="P9" s="20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 t="shared" si="0"/>
        <v>0</v>
      </c>
      <c r="U9" s="20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2">
        <f t="shared" si="0"/>
        <v>0</v>
      </c>
      <c r="Z9" s="20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84">
        <f t="shared" si="0"/>
        <v>0</v>
      </c>
    </row>
    <row r="10" spans="1:30" ht="19.5" customHeight="1">
      <c r="A10" s="82"/>
      <c r="B10" s="11" t="s">
        <v>10</v>
      </c>
      <c r="C10" s="15"/>
      <c r="D10" s="14"/>
      <c r="E10" s="15"/>
      <c r="F10" s="15"/>
      <c r="G10" s="15"/>
      <c r="H10" s="15"/>
      <c r="I10" s="15"/>
      <c r="J10" s="15"/>
      <c r="K10" s="33">
        <f>SUM(K11:K13)</f>
        <v>0</v>
      </c>
      <c r="L10" s="54">
        <f aca="true" t="shared" si="1" ref="L10:AD10">SUM(L11:L13)</f>
        <v>0</v>
      </c>
      <c r="M10" s="54">
        <f t="shared" si="1"/>
        <v>0</v>
      </c>
      <c r="N10" s="54">
        <f t="shared" si="1"/>
        <v>0</v>
      </c>
      <c r="O10" s="55">
        <f t="shared" si="1"/>
        <v>0</v>
      </c>
      <c r="P10" s="33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5">
        <f t="shared" si="1"/>
        <v>0</v>
      </c>
      <c r="U10" s="33">
        <f t="shared" si="1"/>
        <v>0</v>
      </c>
      <c r="V10" s="54">
        <f t="shared" si="1"/>
        <v>0</v>
      </c>
      <c r="W10" s="54">
        <f t="shared" si="1"/>
        <v>0</v>
      </c>
      <c r="X10" s="54">
        <f t="shared" si="1"/>
        <v>0</v>
      </c>
      <c r="Y10" s="55">
        <f t="shared" si="1"/>
        <v>0</v>
      </c>
      <c r="Z10" s="33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85">
        <f t="shared" si="1"/>
        <v>0</v>
      </c>
    </row>
    <row r="11" spans="1:30" ht="19.5" customHeight="1">
      <c r="A11" s="82"/>
      <c r="B11" s="37"/>
      <c r="C11" s="38" t="s">
        <v>48</v>
      </c>
      <c r="D11" s="39"/>
      <c r="E11" s="6"/>
      <c r="F11" s="6"/>
      <c r="G11" s="6"/>
      <c r="H11" s="6"/>
      <c r="I11" s="6"/>
      <c r="J11" s="6"/>
      <c r="K11" s="35"/>
      <c r="L11" s="56"/>
      <c r="M11" s="56"/>
      <c r="N11" s="56"/>
      <c r="O11" s="57"/>
      <c r="P11" s="35"/>
      <c r="Q11" s="56"/>
      <c r="R11" s="56"/>
      <c r="S11" s="56"/>
      <c r="T11" s="57"/>
      <c r="U11" s="35"/>
      <c r="V11" s="56"/>
      <c r="W11" s="56"/>
      <c r="X11" s="56"/>
      <c r="Y11" s="57"/>
      <c r="Z11" s="35"/>
      <c r="AA11" s="56"/>
      <c r="AB11" s="56"/>
      <c r="AC11" s="56"/>
      <c r="AD11" s="86"/>
    </row>
    <row r="12" spans="1:30" ht="19.5" customHeight="1">
      <c r="A12" s="82"/>
      <c r="B12" s="50"/>
      <c r="C12" s="111" t="s">
        <v>49</v>
      </c>
      <c r="D12" s="13"/>
      <c r="E12" s="9"/>
      <c r="F12" s="9"/>
      <c r="G12" s="9"/>
      <c r="H12" s="9"/>
      <c r="I12" s="9"/>
      <c r="J12" s="9"/>
      <c r="K12" s="51"/>
      <c r="L12" s="64"/>
      <c r="M12" s="64"/>
      <c r="N12" s="64"/>
      <c r="O12" s="65"/>
      <c r="P12" s="51"/>
      <c r="Q12" s="64"/>
      <c r="R12" s="64"/>
      <c r="S12" s="64"/>
      <c r="T12" s="65"/>
      <c r="U12" s="51"/>
      <c r="V12" s="64"/>
      <c r="W12" s="64"/>
      <c r="X12" s="64"/>
      <c r="Y12" s="65"/>
      <c r="Z12" s="51"/>
      <c r="AA12" s="64"/>
      <c r="AB12" s="64"/>
      <c r="AC12" s="64"/>
      <c r="AD12" s="88"/>
    </row>
    <row r="13" spans="1:30" ht="19.5" customHeight="1">
      <c r="A13" s="82"/>
      <c r="B13" s="30"/>
      <c r="C13" s="12" t="s">
        <v>70</v>
      </c>
      <c r="D13" s="10"/>
      <c r="E13" s="5"/>
      <c r="F13" s="5"/>
      <c r="G13" s="5"/>
      <c r="H13" s="5"/>
      <c r="I13" s="5"/>
      <c r="J13" s="5"/>
      <c r="K13" s="40"/>
      <c r="L13" s="58"/>
      <c r="M13" s="58"/>
      <c r="N13" s="58"/>
      <c r="O13" s="59"/>
      <c r="P13" s="40"/>
      <c r="Q13" s="58"/>
      <c r="R13" s="58"/>
      <c r="S13" s="58"/>
      <c r="T13" s="59"/>
      <c r="U13" s="40"/>
      <c r="V13" s="58"/>
      <c r="W13" s="58"/>
      <c r="X13" s="58"/>
      <c r="Y13" s="59"/>
      <c r="Z13" s="40"/>
      <c r="AA13" s="58"/>
      <c r="AB13" s="58"/>
      <c r="AC13" s="58"/>
      <c r="AD13" s="87"/>
    </row>
    <row r="14" spans="1:30" ht="19.5" customHeight="1">
      <c r="A14" s="82"/>
      <c r="B14" s="11" t="s">
        <v>11</v>
      </c>
      <c r="C14" s="15"/>
      <c r="D14" s="14"/>
      <c r="E14" s="15"/>
      <c r="F14" s="15"/>
      <c r="G14" s="15"/>
      <c r="H14" s="15"/>
      <c r="I14" s="15"/>
      <c r="J14" s="15"/>
      <c r="K14" s="33">
        <f aca="true" t="shared" si="2" ref="K14:AD14">SUM(K15:K18)</f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5">
        <f t="shared" si="2"/>
        <v>0</v>
      </c>
      <c r="P14" s="33">
        <f t="shared" si="2"/>
        <v>0</v>
      </c>
      <c r="Q14" s="54">
        <f t="shared" si="2"/>
        <v>0</v>
      </c>
      <c r="R14" s="54">
        <f t="shared" si="2"/>
        <v>0</v>
      </c>
      <c r="S14" s="54">
        <f t="shared" si="2"/>
        <v>0</v>
      </c>
      <c r="T14" s="55">
        <f t="shared" si="2"/>
        <v>0</v>
      </c>
      <c r="U14" s="33">
        <f t="shared" si="2"/>
        <v>0</v>
      </c>
      <c r="V14" s="54">
        <f t="shared" si="2"/>
        <v>0</v>
      </c>
      <c r="W14" s="54">
        <f t="shared" si="2"/>
        <v>0</v>
      </c>
      <c r="X14" s="54">
        <f t="shared" si="2"/>
        <v>0</v>
      </c>
      <c r="Y14" s="55">
        <f t="shared" si="2"/>
        <v>0</v>
      </c>
      <c r="Z14" s="33">
        <f t="shared" si="2"/>
        <v>0</v>
      </c>
      <c r="AA14" s="54">
        <f t="shared" si="2"/>
        <v>0</v>
      </c>
      <c r="AB14" s="54">
        <f t="shared" si="2"/>
        <v>0</v>
      </c>
      <c r="AC14" s="54">
        <f t="shared" si="2"/>
        <v>0</v>
      </c>
      <c r="AD14" s="85">
        <f t="shared" si="2"/>
        <v>0</v>
      </c>
    </row>
    <row r="15" spans="1:30" ht="19.5" customHeight="1">
      <c r="A15" s="82"/>
      <c r="B15" s="41"/>
      <c r="C15" s="38" t="s">
        <v>5</v>
      </c>
      <c r="D15" s="39"/>
      <c r="E15" s="6"/>
      <c r="F15" s="6"/>
      <c r="G15" s="6"/>
      <c r="H15" s="6"/>
      <c r="I15" s="6"/>
      <c r="J15" s="6"/>
      <c r="K15" s="35"/>
      <c r="L15" s="56"/>
      <c r="M15" s="56"/>
      <c r="N15" s="56"/>
      <c r="O15" s="57"/>
      <c r="P15" s="35"/>
      <c r="Q15" s="56"/>
      <c r="R15" s="56"/>
      <c r="S15" s="56"/>
      <c r="T15" s="57"/>
      <c r="U15" s="35"/>
      <c r="V15" s="56"/>
      <c r="W15" s="56"/>
      <c r="X15" s="56"/>
      <c r="Y15" s="57"/>
      <c r="Z15" s="35"/>
      <c r="AA15" s="56"/>
      <c r="AB15" s="56"/>
      <c r="AC15" s="56"/>
      <c r="AD15" s="86"/>
    </row>
    <row r="16" spans="1:30" ht="19.5" customHeight="1">
      <c r="A16" s="82"/>
      <c r="B16" s="42"/>
      <c r="C16" s="7" t="s">
        <v>6</v>
      </c>
      <c r="D16" s="2"/>
      <c r="E16" s="4"/>
      <c r="F16" s="4"/>
      <c r="G16" s="4"/>
      <c r="H16" s="4"/>
      <c r="I16" s="4"/>
      <c r="J16" s="4"/>
      <c r="K16" s="43"/>
      <c r="L16" s="60"/>
      <c r="M16" s="60"/>
      <c r="N16" s="60"/>
      <c r="O16" s="61"/>
      <c r="P16" s="43"/>
      <c r="Q16" s="60"/>
      <c r="R16" s="60"/>
      <c r="S16" s="60"/>
      <c r="T16" s="61"/>
      <c r="U16" s="43"/>
      <c r="V16" s="60"/>
      <c r="W16" s="60"/>
      <c r="X16" s="60"/>
      <c r="Y16" s="61"/>
      <c r="Z16" s="43"/>
      <c r="AA16" s="60"/>
      <c r="AB16" s="60"/>
      <c r="AC16" s="60"/>
      <c r="AD16" s="88"/>
    </row>
    <row r="17" spans="1:30" ht="19.5" customHeight="1">
      <c r="A17" s="82"/>
      <c r="B17" s="42"/>
      <c r="C17" s="7" t="s">
        <v>13</v>
      </c>
      <c r="D17" s="2"/>
      <c r="E17" s="4"/>
      <c r="F17" s="4"/>
      <c r="G17" s="4"/>
      <c r="H17" s="4"/>
      <c r="I17" s="4"/>
      <c r="J17" s="4"/>
      <c r="K17" s="43"/>
      <c r="L17" s="60"/>
      <c r="M17" s="60"/>
      <c r="N17" s="60"/>
      <c r="O17" s="61"/>
      <c r="P17" s="43"/>
      <c r="Q17" s="60"/>
      <c r="R17" s="60"/>
      <c r="S17" s="60"/>
      <c r="T17" s="61"/>
      <c r="U17" s="43"/>
      <c r="V17" s="60"/>
      <c r="W17" s="60"/>
      <c r="X17" s="60"/>
      <c r="Y17" s="61"/>
      <c r="Z17" s="43"/>
      <c r="AA17" s="60"/>
      <c r="AB17" s="60"/>
      <c r="AC17" s="60"/>
      <c r="AD17" s="88"/>
    </row>
    <row r="18" spans="1:30" ht="19.5" customHeight="1">
      <c r="A18" s="82"/>
      <c r="B18" s="30"/>
      <c r="C18" s="34" t="s">
        <v>70</v>
      </c>
      <c r="D18" s="16"/>
      <c r="E18" s="29"/>
      <c r="F18" s="29"/>
      <c r="G18" s="29"/>
      <c r="H18" s="29"/>
      <c r="I18" s="29"/>
      <c r="J18" s="29"/>
      <c r="K18" s="112"/>
      <c r="L18" s="113"/>
      <c r="M18" s="113"/>
      <c r="N18" s="113"/>
      <c r="O18" s="114"/>
      <c r="P18" s="112"/>
      <c r="Q18" s="113"/>
      <c r="R18" s="113"/>
      <c r="S18" s="113"/>
      <c r="T18" s="114"/>
      <c r="U18" s="112"/>
      <c r="V18" s="113"/>
      <c r="W18" s="113"/>
      <c r="X18" s="113"/>
      <c r="Y18" s="114"/>
      <c r="Z18" s="112"/>
      <c r="AA18" s="113"/>
      <c r="AB18" s="113"/>
      <c r="AC18" s="113"/>
      <c r="AD18" s="87"/>
    </row>
    <row r="19" spans="1:30" ht="19.5" customHeight="1">
      <c r="A19" s="82"/>
      <c r="B19" s="11" t="s">
        <v>12</v>
      </c>
      <c r="C19" s="15"/>
      <c r="D19" s="14"/>
      <c r="E19" s="15"/>
      <c r="F19" s="15"/>
      <c r="G19" s="15"/>
      <c r="H19" s="15"/>
      <c r="I19" s="15"/>
      <c r="J19" s="15"/>
      <c r="K19" s="33">
        <f aca="true" t="shared" si="3" ref="K19:AD19">SUM(K20:K23)</f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5">
        <f t="shared" si="3"/>
        <v>0</v>
      </c>
      <c r="P19" s="33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5">
        <f t="shared" si="3"/>
        <v>0</v>
      </c>
      <c r="U19" s="33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5">
        <f t="shared" si="3"/>
        <v>0</v>
      </c>
      <c r="Z19" s="33">
        <f t="shared" si="3"/>
        <v>0</v>
      </c>
      <c r="AA19" s="54">
        <f t="shared" si="3"/>
        <v>0</v>
      </c>
      <c r="AB19" s="54">
        <f t="shared" si="3"/>
        <v>0</v>
      </c>
      <c r="AC19" s="54">
        <f t="shared" si="3"/>
        <v>0</v>
      </c>
      <c r="AD19" s="85">
        <f t="shared" si="3"/>
        <v>0</v>
      </c>
    </row>
    <row r="20" spans="1:30" ht="19.5" customHeight="1">
      <c r="A20" s="82"/>
      <c r="B20" s="41"/>
      <c r="C20" s="38" t="s">
        <v>7</v>
      </c>
      <c r="D20" s="39"/>
      <c r="E20" s="6"/>
      <c r="F20" s="6"/>
      <c r="G20" s="6"/>
      <c r="H20" s="6"/>
      <c r="I20" s="6"/>
      <c r="J20" s="6"/>
      <c r="K20" s="35"/>
      <c r="L20" s="56"/>
      <c r="M20" s="56"/>
      <c r="N20" s="56"/>
      <c r="O20" s="57"/>
      <c r="P20" s="35"/>
      <c r="Q20" s="56"/>
      <c r="R20" s="56"/>
      <c r="S20" s="56"/>
      <c r="T20" s="57"/>
      <c r="U20" s="35"/>
      <c r="V20" s="56"/>
      <c r="W20" s="56"/>
      <c r="X20" s="56"/>
      <c r="Y20" s="57"/>
      <c r="Z20" s="35"/>
      <c r="AA20" s="56"/>
      <c r="AB20" s="56"/>
      <c r="AC20" s="56"/>
      <c r="AD20" s="86"/>
    </row>
    <row r="21" spans="1:30" ht="19.5" customHeight="1">
      <c r="A21" s="82"/>
      <c r="B21" s="42"/>
      <c r="C21" s="7" t="s">
        <v>8</v>
      </c>
      <c r="D21" s="2"/>
      <c r="E21" s="4"/>
      <c r="F21" s="4"/>
      <c r="G21" s="4"/>
      <c r="H21" s="4"/>
      <c r="I21" s="4"/>
      <c r="J21" s="4"/>
      <c r="K21" s="43"/>
      <c r="L21" s="60"/>
      <c r="M21" s="60"/>
      <c r="N21" s="60"/>
      <c r="O21" s="61"/>
      <c r="P21" s="43"/>
      <c r="Q21" s="60"/>
      <c r="R21" s="60"/>
      <c r="S21" s="60"/>
      <c r="T21" s="61"/>
      <c r="U21" s="43"/>
      <c r="V21" s="60"/>
      <c r="W21" s="60"/>
      <c r="X21" s="60"/>
      <c r="Y21" s="61"/>
      <c r="Z21" s="43"/>
      <c r="AA21" s="60"/>
      <c r="AB21" s="60"/>
      <c r="AC21" s="60"/>
      <c r="AD21" s="88"/>
    </row>
    <row r="22" spans="1:30" ht="19.5" customHeight="1">
      <c r="A22" s="82"/>
      <c r="B22" s="42"/>
      <c r="C22" s="7" t="s">
        <v>9</v>
      </c>
      <c r="D22" s="2"/>
      <c r="E22" s="4"/>
      <c r="F22" s="4"/>
      <c r="G22" s="4"/>
      <c r="H22" s="4"/>
      <c r="I22" s="4"/>
      <c r="J22" s="4"/>
      <c r="K22" s="43"/>
      <c r="L22" s="60"/>
      <c r="M22" s="60"/>
      <c r="N22" s="60"/>
      <c r="O22" s="61"/>
      <c r="P22" s="43"/>
      <c r="Q22" s="60"/>
      <c r="R22" s="60"/>
      <c r="S22" s="60"/>
      <c r="T22" s="61"/>
      <c r="U22" s="43"/>
      <c r="V22" s="60"/>
      <c r="W22" s="60"/>
      <c r="X22" s="60"/>
      <c r="Y22" s="61"/>
      <c r="Z22" s="43"/>
      <c r="AA22" s="60"/>
      <c r="AB22" s="60"/>
      <c r="AC22" s="60"/>
      <c r="AD22" s="88"/>
    </row>
    <row r="23" spans="1:30" ht="19.5" customHeight="1">
      <c r="A23" s="82"/>
      <c r="B23" s="30"/>
      <c r="C23" s="34" t="s">
        <v>70</v>
      </c>
      <c r="D23" s="16"/>
      <c r="E23" s="29"/>
      <c r="F23" s="29"/>
      <c r="G23" s="29"/>
      <c r="H23" s="29"/>
      <c r="I23" s="29"/>
      <c r="J23" s="29"/>
      <c r="K23" s="112"/>
      <c r="L23" s="113"/>
      <c r="M23" s="113"/>
      <c r="N23" s="113"/>
      <c r="O23" s="114"/>
      <c r="P23" s="112"/>
      <c r="Q23" s="113"/>
      <c r="R23" s="113"/>
      <c r="S23" s="113"/>
      <c r="T23" s="114"/>
      <c r="U23" s="112"/>
      <c r="V23" s="113"/>
      <c r="W23" s="113"/>
      <c r="X23" s="113"/>
      <c r="Y23" s="114"/>
      <c r="Z23" s="112"/>
      <c r="AA23" s="113"/>
      <c r="AB23" s="113"/>
      <c r="AC23" s="113"/>
      <c r="AD23" s="87"/>
    </row>
    <row r="24" spans="1:30" ht="19.5" customHeight="1">
      <c r="A24" s="191" t="s">
        <v>45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23">
        <f>SUM(K10,K14,K19)</f>
        <v>0</v>
      </c>
      <c r="L24" s="24">
        <f>SUM(L10,L14,L19)</f>
        <v>0</v>
      </c>
      <c r="M24" s="24">
        <f>SUM(M10,M14,M19)</f>
        <v>0</v>
      </c>
      <c r="N24" s="24">
        <f>SUM(N10,N14,N19)</f>
        <v>0</v>
      </c>
      <c r="O24" s="25">
        <f>SUM(O10,O14,O19)</f>
        <v>0</v>
      </c>
      <c r="P24" s="23">
        <f aca="true" t="shared" si="4" ref="P24:AD24">SUM(P10,P14,P19)</f>
        <v>0</v>
      </c>
      <c r="Q24" s="24">
        <f t="shared" si="4"/>
        <v>0</v>
      </c>
      <c r="R24" s="24">
        <f t="shared" si="4"/>
        <v>0</v>
      </c>
      <c r="S24" s="24">
        <f t="shared" si="4"/>
        <v>0</v>
      </c>
      <c r="T24" s="25">
        <f t="shared" si="4"/>
        <v>0</v>
      </c>
      <c r="U24" s="23">
        <f t="shared" si="4"/>
        <v>0</v>
      </c>
      <c r="V24" s="24">
        <f t="shared" si="4"/>
        <v>0</v>
      </c>
      <c r="W24" s="24">
        <f t="shared" si="4"/>
        <v>0</v>
      </c>
      <c r="X24" s="24">
        <f t="shared" si="4"/>
        <v>0</v>
      </c>
      <c r="Y24" s="25">
        <f t="shared" si="4"/>
        <v>0</v>
      </c>
      <c r="Z24" s="23">
        <f t="shared" si="4"/>
        <v>0</v>
      </c>
      <c r="AA24" s="24">
        <f t="shared" si="4"/>
        <v>0</v>
      </c>
      <c r="AB24" s="24">
        <f t="shared" si="4"/>
        <v>0</v>
      </c>
      <c r="AC24" s="24">
        <f t="shared" si="4"/>
        <v>0</v>
      </c>
      <c r="AD24" s="89">
        <f t="shared" si="4"/>
        <v>0</v>
      </c>
    </row>
    <row r="25" spans="1:30" ht="19.5" customHeight="1">
      <c r="A25" s="191" t="s">
        <v>62</v>
      </c>
      <c r="B25" s="192"/>
      <c r="C25" s="192"/>
      <c r="D25" s="192"/>
      <c r="E25" s="192"/>
      <c r="F25" s="192"/>
      <c r="G25" s="192"/>
      <c r="H25" s="192"/>
      <c r="I25" s="192"/>
      <c r="J25" s="193"/>
      <c r="K25" s="23">
        <f aca="true" t="shared" si="5" ref="K25:AD25">K9-K24</f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5">
        <f t="shared" si="5"/>
        <v>0</v>
      </c>
      <c r="P25" s="23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5">
        <f t="shared" si="5"/>
        <v>0</v>
      </c>
      <c r="U25" s="23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  <c r="Y25" s="25">
        <f t="shared" si="5"/>
        <v>0</v>
      </c>
      <c r="Z25" s="23">
        <f t="shared" si="5"/>
        <v>0</v>
      </c>
      <c r="AA25" s="24">
        <f t="shared" si="5"/>
        <v>0</v>
      </c>
      <c r="AB25" s="24">
        <f t="shared" si="5"/>
        <v>0</v>
      </c>
      <c r="AC25" s="24">
        <f t="shared" si="5"/>
        <v>0</v>
      </c>
      <c r="AD25" s="89">
        <f t="shared" si="5"/>
        <v>0</v>
      </c>
    </row>
    <row r="26" spans="1:30" ht="19.5" customHeight="1">
      <c r="A26" s="194" t="s">
        <v>59</v>
      </c>
      <c r="B26" s="195"/>
      <c r="C26" s="195"/>
      <c r="D26" s="195"/>
      <c r="E26" s="195"/>
      <c r="F26" s="195"/>
      <c r="G26" s="195"/>
      <c r="H26" s="195"/>
      <c r="I26" s="195"/>
      <c r="J26" s="196"/>
      <c r="K26" s="115"/>
      <c r="L26" s="116"/>
      <c r="M26" s="116"/>
      <c r="N26" s="116"/>
      <c r="O26" s="117"/>
      <c r="P26" s="115"/>
      <c r="Q26" s="116"/>
      <c r="R26" s="116"/>
      <c r="S26" s="116"/>
      <c r="T26" s="117"/>
      <c r="U26" s="115"/>
      <c r="V26" s="116"/>
      <c r="W26" s="116"/>
      <c r="X26" s="116"/>
      <c r="Y26" s="117"/>
      <c r="Z26" s="115"/>
      <c r="AA26" s="116"/>
      <c r="AB26" s="116"/>
      <c r="AC26" s="116"/>
      <c r="AD26" s="118"/>
    </row>
    <row r="27" spans="1:30" ht="19.5" customHeight="1">
      <c r="A27" s="110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01">
        <f aca="true" t="shared" si="6" ref="K27:AD27">K25-K26</f>
        <v>0</v>
      </c>
      <c r="L27" s="102">
        <f t="shared" si="6"/>
        <v>0</v>
      </c>
      <c r="M27" s="102">
        <f t="shared" si="6"/>
        <v>0</v>
      </c>
      <c r="N27" s="102">
        <f t="shared" si="6"/>
        <v>0</v>
      </c>
      <c r="O27" s="103">
        <f t="shared" si="6"/>
        <v>0</v>
      </c>
      <c r="P27" s="101">
        <f t="shared" si="6"/>
        <v>0</v>
      </c>
      <c r="Q27" s="102">
        <f t="shared" si="6"/>
        <v>0</v>
      </c>
      <c r="R27" s="102">
        <f t="shared" si="6"/>
        <v>0</v>
      </c>
      <c r="S27" s="102">
        <f t="shared" si="6"/>
        <v>0</v>
      </c>
      <c r="T27" s="103">
        <f t="shared" si="6"/>
        <v>0</v>
      </c>
      <c r="U27" s="101">
        <f t="shared" si="6"/>
        <v>0</v>
      </c>
      <c r="V27" s="102">
        <f t="shared" si="6"/>
        <v>0</v>
      </c>
      <c r="W27" s="102">
        <f t="shared" si="6"/>
        <v>0</v>
      </c>
      <c r="X27" s="102">
        <f t="shared" si="6"/>
        <v>0</v>
      </c>
      <c r="Y27" s="103">
        <f t="shared" si="6"/>
        <v>0</v>
      </c>
      <c r="Z27" s="101">
        <f t="shared" si="6"/>
        <v>0</v>
      </c>
      <c r="AA27" s="102">
        <f t="shared" si="6"/>
        <v>0</v>
      </c>
      <c r="AB27" s="102">
        <f t="shared" si="6"/>
        <v>0</v>
      </c>
      <c r="AC27" s="102">
        <f t="shared" si="6"/>
        <v>0</v>
      </c>
      <c r="AD27" s="104">
        <f t="shared" si="6"/>
        <v>0</v>
      </c>
    </row>
    <row r="28" spans="1:30" ht="19.5" customHeight="1">
      <c r="A28" s="197" t="s">
        <v>16</v>
      </c>
      <c r="B28" s="49" t="s">
        <v>63</v>
      </c>
      <c r="C28" s="49"/>
      <c r="D28" s="8"/>
      <c r="E28" s="8"/>
      <c r="F28" s="8"/>
      <c r="G28" s="8"/>
      <c r="H28" s="8"/>
      <c r="I28" s="8"/>
      <c r="J28" s="8"/>
      <c r="K28" s="35"/>
      <c r="L28" s="56"/>
      <c r="M28" s="56"/>
      <c r="N28" s="56"/>
      <c r="O28" s="57"/>
      <c r="P28" s="35"/>
      <c r="Q28" s="56"/>
      <c r="R28" s="56"/>
      <c r="S28" s="56"/>
      <c r="T28" s="57"/>
      <c r="U28" s="35"/>
      <c r="V28" s="56"/>
      <c r="W28" s="56"/>
      <c r="X28" s="56"/>
      <c r="Y28" s="57"/>
      <c r="Z28" s="35"/>
      <c r="AA28" s="56"/>
      <c r="AB28" s="56"/>
      <c r="AC28" s="56"/>
      <c r="AD28" s="86"/>
    </row>
    <row r="29" spans="1:30" ht="19.5" customHeight="1">
      <c r="A29" s="197"/>
      <c r="B29" s="3" t="s">
        <v>64</v>
      </c>
      <c r="C29" s="3"/>
      <c r="D29" s="4"/>
      <c r="E29" s="4"/>
      <c r="F29" s="4"/>
      <c r="G29" s="4"/>
      <c r="H29" s="4"/>
      <c r="I29" s="4"/>
      <c r="J29" s="4"/>
      <c r="K29" s="36"/>
      <c r="L29" s="62"/>
      <c r="M29" s="62"/>
      <c r="N29" s="62"/>
      <c r="O29" s="63"/>
      <c r="P29" s="36"/>
      <c r="Q29" s="62"/>
      <c r="R29" s="62"/>
      <c r="S29" s="62"/>
      <c r="T29" s="63"/>
      <c r="U29" s="36"/>
      <c r="V29" s="62"/>
      <c r="W29" s="62"/>
      <c r="X29" s="62"/>
      <c r="Y29" s="63"/>
      <c r="Z29" s="36"/>
      <c r="AA29" s="62"/>
      <c r="AB29" s="62"/>
      <c r="AC29" s="62"/>
      <c r="AD29" s="90"/>
    </row>
    <row r="30" spans="1:30" ht="19.5" customHeight="1">
      <c r="A30" s="197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3"/>
      <c r="L30" s="60"/>
      <c r="M30" s="60"/>
      <c r="N30" s="60"/>
      <c r="O30" s="61"/>
      <c r="P30" s="43"/>
      <c r="Q30" s="60"/>
      <c r="R30" s="60"/>
      <c r="S30" s="60"/>
      <c r="T30" s="61"/>
      <c r="U30" s="43"/>
      <c r="V30" s="60"/>
      <c r="W30" s="60"/>
      <c r="X30" s="60"/>
      <c r="Y30" s="61"/>
      <c r="Z30" s="43"/>
      <c r="AA30" s="60"/>
      <c r="AB30" s="60"/>
      <c r="AC30" s="60"/>
      <c r="AD30" s="88"/>
    </row>
    <row r="31" spans="1:30" ht="19.5" customHeight="1">
      <c r="A31" s="197"/>
      <c r="B31" s="50" t="s">
        <v>66</v>
      </c>
      <c r="C31" s="9"/>
      <c r="D31" s="9"/>
      <c r="E31" s="9"/>
      <c r="F31" s="9"/>
      <c r="G31" s="9"/>
      <c r="H31" s="9"/>
      <c r="I31" s="9"/>
      <c r="J31" s="9"/>
      <c r="K31" s="51"/>
      <c r="L31" s="64"/>
      <c r="M31" s="64"/>
      <c r="N31" s="64"/>
      <c r="O31" s="65"/>
      <c r="P31" s="51"/>
      <c r="Q31" s="64"/>
      <c r="R31" s="64"/>
      <c r="S31" s="64"/>
      <c r="T31" s="65"/>
      <c r="U31" s="51"/>
      <c r="V31" s="64"/>
      <c r="W31" s="64"/>
      <c r="X31" s="64"/>
      <c r="Y31" s="65"/>
      <c r="Z31" s="51"/>
      <c r="AA31" s="64"/>
      <c r="AB31" s="64"/>
      <c r="AC31" s="64"/>
      <c r="AD31" s="91"/>
    </row>
    <row r="32" spans="1:30" ht="19.5" customHeight="1">
      <c r="A32" s="197"/>
      <c r="B32" s="198" t="s">
        <v>67</v>
      </c>
      <c r="C32" s="199"/>
      <c r="D32" s="199"/>
      <c r="E32" s="199"/>
      <c r="F32" s="199"/>
      <c r="G32" s="199"/>
      <c r="H32" s="199"/>
      <c r="I32" s="199"/>
      <c r="J32" s="200"/>
      <c r="K32" s="105">
        <f>K28-K29-K30+K31</f>
        <v>0</v>
      </c>
      <c r="L32" s="106">
        <f aca="true" t="shared" si="7" ref="L32:AD32">L28-L29-L30+L31</f>
        <v>0</v>
      </c>
      <c r="M32" s="106">
        <f t="shared" si="7"/>
        <v>0</v>
      </c>
      <c r="N32" s="106">
        <f t="shared" si="7"/>
        <v>0</v>
      </c>
      <c r="O32" s="108">
        <f t="shared" si="7"/>
        <v>0</v>
      </c>
      <c r="P32" s="107">
        <f t="shared" si="7"/>
        <v>0</v>
      </c>
      <c r="Q32" s="106">
        <f t="shared" si="7"/>
        <v>0</v>
      </c>
      <c r="R32" s="106">
        <f t="shared" si="7"/>
        <v>0</v>
      </c>
      <c r="S32" s="106">
        <f t="shared" si="7"/>
        <v>0</v>
      </c>
      <c r="T32" s="108">
        <f t="shared" si="7"/>
        <v>0</v>
      </c>
      <c r="U32" s="107">
        <f t="shared" si="7"/>
        <v>0</v>
      </c>
      <c r="V32" s="106">
        <f t="shared" si="7"/>
        <v>0</v>
      </c>
      <c r="W32" s="106">
        <f t="shared" si="7"/>
        <v>0</v>
      </c>
      <c r="X32" s="106">
        <f t="shared" si="7"/>
        <v>0</v>
      </c>
      <c r="Y32" s="108">
        <f t="shared" si="7"/>
        <v>0</v>
      </c>
      <c r="Z32" s="107">
        <f t="shared" si="7"/>
        <v>0</v>
      </c>
      <c r="AA32" s="106">
        <f t="shared" si="7"/>
        <v>0</v>
      </c>
      <c r="AB32" s="106">
        <f t="shared" si="7"/>
        <v>0</v>
      </c>
      <c r="AC32" s="106">
        <f t="shared" si="7"/>
        <v>0</v>
      </c>
      <c r="AD32" s="130">
        <f t="shared" si="7"/>
        <v>0</v>
      </c>
    </row>
    <row r="33" spans="1:30" ht="19.5" customHeight="1">
      <c r="A33" s="109" t="s">
        <v>61</v>
      </c>
      <c r="B33" s="14"/>
      <c r="C33" s="14"/>
      <c r="D33" s="15"/>
      <c r="E33" s="15"/>
      <c r="F33" s="15"/>
      <c r="G33" s="15"/>
      <c r="H33" s="15"/>
      <c r="I33" s="15"/>
      <c r="J33" s="15"/>
      <c r="K33" s="23">
        <f aca="true" t="shared" si="8" ref="K33:AD33">K25+K32</f>
        <v>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5">
        <f t="shared" si="8"/>
        <v>0</v>
      </c>
      <c r="P33" s="23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5">
        <f t="shared" si="8"/>
        <v>0</v>
      </c>
      <c r="U33" s="23">
        <f t="shared" si="8"/>
        <v>0</v>
      </c>
      <c r="V33" s="24">
        <f t="shared" si="8"/>
        <v>0</v>
      </c>
      <c r="W33" s="24">
        <f t="shared" si="8"/>
        <v>0</v>
      </c>
      <c r="X33" s="24">
        <f t="shared" si="8"/>
        <v>0</v>
      </c>
      <c r="Y33" s="25">
        <f t="shared" si="8"/>
        <v>0</v>
      </c>
      <c r="Z33" s="23">
        <f t="shared" si="8"/>
        <v>0</v>
      </c>
      <c r="AA33" s="24">
        <f t="shared" si="8"/>
        <v>0</v>
      </c>
      <c r="AB33" s="24">
        <f t="shared" si="8"/>
        <v>0</v>
      </c>
      <c r="AC33" s="24">
        <f t="shared" si="8"/>
        <v>0</v>
      </c>
      <c r="AD33" s="89">
        <f t="shared" si="8"/>
        <v>0</v>
      </c>
    </row>
    <row r="34" spans="1:30" ht="19.5" customHeight="1" thickBot="1">
      <c r="A34" s="93" t="s">
        <v>68</v>
      </c>
      <c r="B34" s="67"/>
      <c r="C34" s="67"/>
      <c r="D34" s="94"/>
      <c r="E34" s="94"/>
      <c r="F34" s="94"/>
      <c r="G34" s="94"/>
      <c r="H34" s="94"/>
      <c r="I34" s="94"/>
      <c r="J34" s="94"/>
      <c r="K34" s="95">
        <f>K33</f>
        <v>0</v>
      </c>
      <c r="L34" s="96">
        <f>L33+K34</f>
        <v>0</v>
      </c>
      <c r="M34" s="96">
        <f aca="true" t="shared" si="9" ref="M34:AD34">M33+L34</f>
        <v>0</v>
      </c>
      <c r="N34" s="96">
        <f t="shared" si="9"/>
        <v>0</v>
      </c>
      <c r="O34" s="97">
        <f t="shared" si="9"/>
        <v>0</v>
      </c>
      <c r="P34" s="95">
        <f t="shared" si="9"/>
        <v>0</v>
      </c>
      <c r="Q34" s="96">
        <f t="shared" si="9"/>
        <v>0</v>
      </c>
      <c r="R34" s="96">
        <f t="shared" si="9"/>
        <v>0</v>
      </c>
      <c r="S34" s="96">
        <f t="shared" si="9"/>
        <v>0</v>
      </c>
      <c r="T34" s="97">
        <f t="shared" si="9"/>
        <v>0</v>
      </c>
      <c r="U34" s="95">
        <f t="shared" si="9"/>
        <v>0</v>
      </c>
      <c r="V34" s="96">
        <f t="shared" si="9"/>
        <v>0</v>
      </c>
      <c r="W34" s="96">
        <f t="shared" si="9"/>
        <v>0</v>
      </c>
      <c r="X34" s="96">
        <f t="shared" si="9"/>
        <v>0</v>
      </c>
      <c r="Y34" s="97">
        <f t="shared" si="9"/>
        <v>0</v>
      </c>
      <c r="Z34" s="95">
        <f t="shared" si="9"/>
        <v>0</v>
      </c>
      <c r="AA34" s="96">
        <f t="shared" si="9"/>
        <v>0</v>
      </c>
      <c r="AB34" s="96">
        <f t="shared" si="9"/>
        <v>0</v>
      </c>
      <c r="AC34" s="96">
        <f t="shared" si="9"/>
        <v>0</v>
      </c>
      <c r="AD34" s="98">
        <f t="shared" si="9"/>
        <v>0</v>
      </c>
    </row>
    <row r="35" spans="17:30" ht="19.5" customHeight="1" thickBot="1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9.5" customHeight="1">
      <c r="A36" s="6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71" t="e">
        <f aca="true" t="shared" si="10" ref="K36:Y36">ROUND(K10/K9,3)</f>
        <v>#DIV/0!</v>
      </c>
      <c r="L36" s="69" t="e">
        <f t="shared" si="10"/>
        <v>#DIV/0!</v>
      </c>
      <c r="M36" s="69" t="e">
        <f t="shared" si="10"/>
        <v>#DIV/0!</v>
      </c>
      <c r="N36" s="69" t="e">
        <f t="shared" si="10"/>
        <v>#DIV/0!</v>
      </c>
      <c r="O36" s="74" t="e">
        <f t="shared" si="10"/>
        <v>#DIV/0!</v>
      </c>
      <c r="P36" s="72" t="e">
        <f t="shared" si="10"/>
        <v>#DIV/0!</v>
      </c>
      <c r="Q36" s="69" t="e">
        <f t="shared" si="10"/>
        <v>#DIV/0!</v>
      </c>
      <c r="R36" s="69" t="e">
        <f t="shared" si="10"/>
        <v>#DIV/0!</v>
      </c>
      <c r="S36" s="69" t="e">
        <f t="shared" si="10"/>
        <v>#DIV/0!</v>
      </c>
      <c r="T36" s="76" t="e">
        <f t="shared" si="10"/>
        <v>#DIV/0!</v>
      </c>
      <c r="U36" s="71" t="e">
        <f t="shared" si="10"/>
        <v>#DIV/0!</v>
      </c>
      <c r="V36" s="69" t="e">
        <f t="shared" si="10"/>
        <v>#DIV/0!</v>
      </c>
      <c r="W36" s="69" t="e">
        <f t="shared" si="10"/>
        <v>#DIV/0!</v>
      </c>
      <c r="X36" s="69" t="e">
        <f t="shared" si="10"/>
        <v>#DIV/0!</v>
      </c>
      <c r="Y36" s="76" t="e">
        <f t="shared" si="10"/>
        <v>#DIV/0!</v>
      </c>
      <c r="Z36" s="71" t="e">
        <f>ROUND(Z10/Z9,0)</f>
        <v>#DIV/0!</v>
      </c>
      <c r="AA36" s="69" t="e">
        <f>ROUND(AA10/AA9,0)</f>
        <v>#DIV/0!</v>
      </c>
      <c r="AB36" s="69" t="e">
        <f>ROUND(AB10/AB9,0)</f>
        <v>#DIV/0!</v>
      </c>
      <c r="AC36" s="69" t="e">
        <f>ROUND(AC10/AC9,0)</f>
        <v>#DIV/0!</v>
      </c>
      <c r="AD36" s="70" t="e">
        <f>ROUND(AD10/AD9,0)</f>
        <v>#DIV/0!</v>
      </c>
    </row>
    <row r="37" spans="1:30" ht="19.5" customHeight="1" thickBot="1">
      <c r="A37" s="66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45" t="e">
        <f>ROUND(K33/(K9+K28),3)</f>
        <v>#DIV/0!</v>
      </c>
      <c r="L37" s="46" t="e">
        <f aca="true" t="shared" si="11" ref="L37:Y37">ROUND(L33/(L9+L28),3)</f>
        <v>#DIV/0!</v>
      </c>
      <c r="M37" s="46" t="e">
        <f t="shared" si="11"/>
        <v>#DIV/0!</v>
      </c>
      <c r="N37" s="46" t="e">
        <f t="shared" si="11"/>
        <v>#DIV/0!</v>
      </c>
      <c r="O37" s="75" t="e">
        <f t="shared" si="11"/>
        <v>#DIV/0!</v>
      </c>
      <c r="P37" s="73" t="e">
        <f t="shared" si="11"/>
        <v>#DIV/0!</v>
      </c>
      <c r="Q37" s="46" t="e">
        <f t="shared" si="11"/>
        <v>#DIV/0!</v>
      </c>
      <c r="R37" s="46" t="e">
        <f t="shared" si="11"/>
        <v>#DIV/0!</v>
      </c>
      <c r="S37" s="46" t="e">
        <f t="shared" si="11"/>
        <v>#DIV/0!</v>
      </c>
      <c r="T37" s="77" t="e">
        <f t="shared" si="11"/>
        <v>#DIV/0!</v>
      </c>
      <c r="U37" s="45" t="e">
        <f t="shared" si="11"/>
        <v>#DIV/0!</v>
      </c>
      <c r="V37" s="46" t="e">
        <f t="shared" si="11"/>
        <v>#DIV/0!</v>
      </c>
      <c r="W37" s="46" t="e">
        <f t="shared" si="11"/>
        <v>#DIV/0!</v>
      </c>
      <c r="X37" s="46" t="e">
        <f t="shared" si="11"/>
        <v>#DIV/0!</v>
      </c>
      <c r="Y37" s="77" t="e">
        <f t="shared" si="11"/>
        <v>#DIV/0!</v>
      </c>
      <c r="Z37" s="45" t="e">
        <f>ROUND(Z33/(Z9+Z28),0)</f>
        <v>#DIV/0!</v>
      </c>
      <c r="AA37" s="46" t="e">
        <f>ROUND(AA33/(AA9+AA28),0)</f>
        <v>#DIV/0!</v>
      </c>
      <c r="AB37" s="46" t="e">
        <f>ROUND(AB33/(AB9+AB28),0)</f>
        <v>#DIV/0!</v>
      </c>
      <c r="AC37" s="46" t="e">
        <f>ROUND(AC33/(AC9+AC28),0)</f>
        <v>#DIV/0!</v>
      </c>
      <c r="AD37" s="47" t="e">
        <f>ROUND(AD33/(AD9+AD28),0)</f>
        <v>#DIV/0!</v>
      </c>
    </row>
    <row r="38" spans="1:10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2">
    <mergeCell ref="A1:J1"/>
    <mergeCell ref="M1:N1"/>
    <mergeCell ref="O1:P1"/>
    <mergeCell ref="A4:J4"/>
    <mergeCell ref="B5:J5"/>
    <mergeCell ref="B6:J6"/>
    <mergeCell ref="A9:J9"/>
    <mergeCell ref="A24:J24"/>
    <mergeCell ref="A25:J25"/>
    <mergeCell ref="A26:J26"/>
    <mergeCell ref="A28:A32"/>
    <mergeCell ref="B32:J32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ゴシック,標準"&amp;11【様式１３②】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showGridLines="0" view="pageLayout" zoomScaleSheetLayoutView="100" workbookViewId="0" topLeftCell="A7">
      <selection activeCell="L5" sqref="L5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8" bestFit="1" customWidth="1"/>
    <col min="12" max="16" width="9.7109375" style="18" customWidth="1"/>
    <col min="17" max="30" width="9.7109375" style="1" customWidth="1"/>
    <col min="31" max="16384" width="9.140625" style="1" customWidth="1"/>
  </cols>
  <sheetData>
    <row r="1" spans="1:18" ht="19.5" customHeight="1">
      <c r="A1" s="183" t="s">
        <v>133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190" t="s">
        <v>135</v>
      </c>
      <c r="N1" s="190"/>
      <c r="O1" s="190"/>
      <c r="P1" s="190"/>
      <c r="Q1" s="190"/>
      <c r="R1" s="182"/>
    </row>
    <row r="2" spans="1:3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7"/>
      <c r="L2" s="17"/>
      <c r="M2" s="17"/>
      <c r="N2" s="17"/>
      <c r="O2" s="44"/>
      <c r="P2" s="17"/>
      <c r="T2" s="44"/>
      <c r="Y2" s="44"/>
      <c r="AD2" s="44" t="s">
        <v>43</v>
      </c>
    </row>
    <row r="3" spans="11:30" ht="19.5" customHeight="1" thickBot="1">
      <c r="K3" s="19" t="s">
        <v>0</v>
      </c>
      <c r="L3" s="19" t="s">
        <v>1</v>
      </c>
      <c r="M3" s="19" t="s">
        <v>2</v>
      </c>
      <c r="N3" s="19" t="s">
        <v>3</v>
      </c>
      <c r="O3" s="19" t="s">
        <v>4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37</v>
      </c>
      <c r="AD3" s="19" t="s">
        <v>38</v>
      </c>
    </row>
    <row r="4" spans="1:30" ht="19.5" customHeight="1">
      <c r="A4" s="184"/>
      <c r="B4" s="185"/>
      <c r="C4" s="185"/>
      <c r="D4" s="185"/>
      <c r="E4" s="185"/>
      <c r="F4" s="185"/>
      <c r="G4" s="185"/>
      <c r="H4" s="185"/>
      <c r="I4" s="185"/>
      <c r="J4" s="186"/>
      <c r="K4" s="78" t="s">
        <v>17</v>
      </c>
      <c r="L4" s="79" t="s">
        <v>18</v>
      </c>
      <c r="M4" s="79" t="s">
        <v>19</v>
      </c>
      <c r="N4" s="79" t="s">
        <v>20</v>
      </c>
      <c r="O4" s="80" t="s">
        <v>21</v>
      </c>
      <c r="P4" s="78" t="s">
        <v>22</v>
      </c>
      <c r="Q4" s="79" t="s">
        <v>23</v>
      </c>
      <c r="R4" s="79" t="s">
        <v>39</v>
      </c>
      <c r="S4" s="79" t="s">
        <v>40</v>
      </c>
      <c r="T4" s="80" t="s">
        <v>41</v>
      </c>
      <c r="U4" s="78" t="s">
        <v>42</v>
      </c>
      <c r="V4" s="79" t="s">
        <v>50</v>
      </c>
      <c r="W4" s="79" t="s">
        <v>51</v>
      </c>
      <c r="X4" s="79" t="s">
        <v>52</v>
      </c>
      <c r="Y4" s="80" t="s">
        <v>53</v>
      </c>
      <c r="Z4" s="78" t="s">
        <v>54</v>
      </c>
      <c r="AA4" s="79" t="s">
        <v>55</v>
      </c>
      <c r="AB4" s="79" t="s">
        <v>56</v>
      </c>
      <c r="AC4" s="79" t="s">
        <v>57</v>
      </c>
      <c r="AD4" s="81" t="s">
        <v>58</v>
      </c>
    </row>
    <row r="5" spans="1:30" ht="19.5" customHeight="1">
      <c r="A5" s="82"/>
      <c r="B5" s="187" t="s">
        <v>15</v>
      </c>
      <c r="C5" s="188"/>
      <c r="D5" s="188"/>
      <c r="E5" s="188"/>
      <c r="F5" s="188"/>
      <c r="G5" s="188"/>
      <c r="H5" s="188"/>
      <c r="I5" s="188"/>
      <c r="J5" s="189"/>
      <c r="K5" s="175" t="s">
        <v>75</v>
      </c>
      <c r="L5" s="176" t="s">
        <v>75</v>
      </c>
      <c r="M5" s="176" t="s">
        <v>75</v>
      </c>
      <c r="N5" s="176" t="s">
        <v>75</v>
      </c>
      <c r="O5" s="177" t="s">
        <v>75</v>
      </c>
      <c r="P5" s="175" t="s">
        <v>75</v>
      </c>
      <c r="Q5" s="176" t="s">
        <v>75</v>
      </c>
      <c r="R5" s="176" t="s">
        <v>75</v>
      </c>
      <c r="S5" s="176" t="s">
        <v>75</v>
      </c>
      <c r="T5" s="177" t="s">
        <v>75</v>
      </c>
      <c r="U5" s="175" t="s">
        <v>75</v>
      </c>
      <c r="V5" s="176" t="s">
        <v>75</v>
      </c>
      <c r="W5" s="176" t="s">
        <v>75</v>
      </c>
      <c r="X5" s="176" t="s">
        <v>75</v>
      </c>
      <c r="Y5" s="177" t="s">
        <v>75</v>
      </c>
      <c r="Z5" s="175" t="s">
        <v>75</v>
      </c>
      <c r="AA5" s="176" t="s">
        <v>75</v>
      </c>
      <c r="AB5" s="176" t="s">
        <v>75</v>
      </c>
      <c r="AC5" s="176" t="s">
        <v>75</v>
      </c>
      <c r="AD5" s="178" t="s">
        <v>75</v>
      </c>
    </row>
    <row r="6" spans="1:30" ht="19.5" customHeight="1">
      <c r="A6" s="82"/>
      <c r="B6" s="187" t="s">
        <v>14</v>
      </c>
      <c r="C6" s="188"/>
      <c r="D6" s="188"/>
      <c r="E6" s="188"/>
      <c r="F6" s="188"/>
      <c r="G6" s="188"/>
      <c r="H6" s="188"/>
      <c r="I6" s="188"/>
      <c r="J6" s="189"/>
      <c r="K6" s="139" t="s">
        <v>75</v>
      </c>
      <c r="L6" s="140" t="s">
        <v>75</v>
      </c>
      <c r="M6" s="140" t="s">
        <v>75</v>
      </c>
      <c r="N6" s="140" t="s">
        <v>75</v>
      </c>
      <c r="O6" s="141" t="s">
        <v>75</v>
      </c>
      <c r="P6" s="139" t="s">
        <v>75</v>
      </c>
      <c r="Q6" s="140" t="s">
        <v>75</v>
      </c>
      <c r="R6" s="140" t="s">
        <v>75</v>
      </c>
      <c r="S6" s="140" t="s">
        <v>75</v>
      </c>
      <c r="T6" s="141" t="s">
        <v>75</v>
      </c>
      <c r="U6" s="139" t="s">
        <v>75</v>
      </c>
      <c r="V6" s="140" t="s">
        <v>75</v>
      </c>
      <c r="W6" s="140" t="s">
        <v>75</v>
      </c>
      <c r="X6" s="140" t="s">
        <v>75</v>
      </c>
      <c r="Y6" s="141" t="s">
        <v>75</v>
      </c>
      <c r="Z6" s="139" t="s">
        <v>75</v>
      </c>
      <c r="AA6" s="140" t="s">
        <v>75</v>
      </c>
      <c r="AB6" s="140" t="s">
        <v>75</v>
      </c>
      <c r="AC6" s="140" t="s">
        <v>75</v>
      </c>
      <c r="AD6" s="162" t="s">
        <v>75</v>
      </c>
    </row>
    <row r="7" spans="1:30" ht="19.5" customHeight="1">
      <c r="A7" s="170"/>
      <c r="B7" s="29"/>
      <c r="C7" s="15"/>
      <c r="D7" s="15"/>
      <c r="E7" s="15"/>
      <c r="F7" s="15"/>
      <c r="G7" s="15"/>
      <c r="H7" s="15"/>
      <c r="I7" s="15"/>
      <c r="J7" s="169"/>
      <c r="K7" s="131"/>
      <c r="L7" s="132"/>
      <c r="M7" s="132"/>
      <c r="N7" s="132"/>
      <c r="O7" s="133"/>
      <c r="P7" s="131"/>
      <c r="Q7" s="132"/>
      <c r="R7" s="132"/>
      <c r="S7" s="132"/>
      <c r="T7" s="133"/>
      <c r="U7" s="131"/>
      <c r="V7" s="132"/>
      <c r="W7" s="132"/>
      <c r="X7" s="132"/>
      <c r="Y7" s="133"/>
      <c r="Z7" s="131"/>
      <c r="AA7" s="132"/>
      <c r="AB7" s="132"/>
      <c r="AC7" s="132"/>
      <c r="AD7" s="134"/>
    </row>
    <row r="8" spans="1:30" ht="19.5" customHeight="1">
      <c r="A8" s="171"/>
      <c r="B8" s="29"/>
      <c r="C8" s="15"/>
      <c r="D8" s="15"/>
      <c r="E8" s="15"/>
      <c r="F8" s="15"/>
      <c r="G8" s="15"/>
      <c r="H8" s="15"/>
      <c r="I8" s="15"/>
      <c r="J8" s="169"/>
      <c r="K8" s="131"/>
      <c r="L8" s="132"/>
      <c r="M8" s="132"/>
      <c r="N8" s="132"/>
      <c r="O8" s="133"/>
      <c r="P8" s="131"/>
      <c r="Q8" s="132"/>
      <c r="R8" s="132"/>
      <c r="S8" s="132"/>
      <c r="T8" s="133"/>
      <c r="U8" s="131"/>
      <c r="V8" s="132"/>
      <c r="W8" s="132"/>
      <c r="X8" s="132"/>
      <c r="Y8" s="133"/>
      <c r="Z8" s="131"/>
      <c r="AA8" s="132"/>
      <c r="AB8" s="132"/>
      <c r="AC8" s="132"/>
      <c r="AD8" s="134"/>
    </row>
    <row r="9" spans="1:30" ht="19.5" customHeight="1">
      <c r="A9" s="191" t="s">
        <v>44</v>
      </c>
      <c r="B9" s="192"/>
      <c r="C9" s="192"/>
      <c r="D9" s="192"/>
      <c r="E9" s="192"/>
      <c r="F9" s="192"/>
      <c r="G9" s="192"/>
      <c r="H9" s="192"/>
      <c r="I9" s="192"/>
      <c r="J9" s="193"/>
      <c r="K9" s="20">
        <f aca="true" t="shared" si="0" ref="K9:AD9">SUM(K5:K8)</f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0</v>
      </c>
      <c r="P9" s="20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 t="shared" si="0"/>
        <v>0</v>
      </c>
      <c r="U9" s="20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2">
        <f t="shared" si="0"/>
        <v>0</v>
      </c>
      <c r="Z9" s="20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84">
        <f t="shared" si="0"/>
        <v>0</v>
      </c>
    </row>
    <row r="10" spans="1:30" ht="19.5" customHeight="1">
      <c r="A10" s="82"/>
      <c r="B10" s="11" t="s">
        <v>10</v>
      </c>
      <c r="C10" s="15"/>
      <c r="D10" s="14"/>
      <c r="E10" s="15"/>
      <c r="F10" s="15"/>
      <c r="G10" s="15"/>
      <c r="H10" s="15"/>
      <c r="I10" s="15"/>
      <c r="J10" s="15"/>
      <c r="K10" s="33">
        <f>SUM(K11:K13)</f>
        <v>0</v>
      </c>
      <c r="L10" s="54">
        <f aca="true" t="shared" si="1" ref="L10:AD10">SUM(L11:L13)</f>
        <v>0</v>
      </c>
      <c r="M10" s="54">
        <f t="shared" si="1"/>
        <v>0</v>
      </c>
      <c r="N10" s="54">
        <f t="shared" si="1"/>
        <v>0</v>
      </c>
      <c r="O10" s="55">
        <f t="shared" si="1"/>
        <v>0</v>
      </c>
      <c r="P10" s="33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5">
        <f t="shared" si="1"/>
        <v>0</v>
      </c>
      <c r="U10" s="33">
        <f t="shared" si="1"/>
        <v>0</v>
      </c>
      <c r="V10" s="54">
        <f t="shared" si="1"/>
        <v>0</v>
      </c>
      <c r="W10" s="54">
        <f t="shared" si="1"/>
        <v>0</v>
      </c>
      <c r="X10" s="54">
        <f t="shared" si="1"/>
        <v>0</v>
      </c>
      <c r="Y10" s="55">
        <f t="shared" si="1"/>
        <v>0</v>
      </c>
      <c r="Z10" s="33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85">
        <f t="shared" si="1"/>
        <v>0</v>
      </c>
    </row>
    <row r="11" spans="1:30" ht="19.5" customHeight="1">
      <c r="A11" s="82"/>
      <c r="B11" s="37"/>
      <c r="C11" s="38" t="s">
        <v>48</v>
      </c>
      <c r="D11" s="39"/>
      <c r="E11" s="6"/>
      <c r="F11" s="6"/>
      <c r="G11" s="6"/>
      <c r="H11" s="6"/>
      <c r="I11" s="6"/>
      <c r="J11" s="6"/>
      <c r="K11" s="135" t="s">
        <v>75</v>
      </c>
      <c r="L11" s="136" t="s">
        <v>75</v>
      </c>
      <c r="M11" s="136" t="s">
        <v>76</v>
      </c>
      <c r="N11" s="136" t="s">
        <v>75</v>
      </c>
      <c r="O11" s="137" t="s">
        <v>77</v>
      </c>
      <c r="P11" s="135" t="s">
        <v>78</v>
      </c>
      <c r="Q11" s="136" t="s">
        <v>79</v>
      </c>
      <c r="R11" s="136" t="s">
        <v>75</v>
      </c>
      <c r="S11" s="136" t="s">
        <v>79</v>
      </c>
      <c r="T11" s="137" t="s">
        <v>80</v>
      </c>
      <c r="U11" s="135" t="s">
        <v>81</v>
      </c>
      <c r="V11" s="136" t="s">
        <v>75</v>
      </c>
      <c r="W11" s="136" t="s">
        <v>79</v>
      </c>
      <c r="X11" s="136" t="s">
        <v>82</v>
      </c>
      <c r="Y11" s="137" t="s">
        <v>75</v>
      </c>
      <c r="Z11" s="135" t="s">
        <v>76</v>
      </c>
      <c r="AA11" s="136" t="s">
        <v>75</v>
      </c>
      <c r="AB11" s="136" t="s">
        <v>75</v>
      </c>
      <c r="AC11" s="136" t="s">
        <v>83</v>
      </c>
      <c r="AD11" s="138" t="s">
        <v>75</v>
      </c>
    </row>
    <row r="12" spans="1:30" ht="19.5" customHeight="1">
      <c r="A12" s="82"/>
      <c r="B12" s="50"/>
      <c r="C12" s="111" t="s">
        <v>49</v>
      </c>
      <c r="D12" s="13"/>
      <c r="E12" s="9"/>
      <c r="F12" s="9"/>
      <c r="G12" s="9"/>
      <c r="H12" s="9"/>
      <c r="I12" s="9"/>
      <c r="J12" s="9"/>
      <c r="K12" s="139" t="s">
        <v>84</v>
      </c>
      <c r="L12" s="140" t="s">
        <v>82</v>
      </c>
      <c r="M12" s="140" t="s">
        <v>85</v>
      </c>
      <c r="N12" s="140" t="s">
        <v>86</v>
      </c>
      <c r="O12" s="141" t="s">
        <v>87</v>
      </c>
      <c r="P12" s="139" t="s">
        <v>88</v>
      </c>
      <c r="Q12" s="140" t="s">
        <v>75</v>
      </c>
      <c r="R12" s="140" t="s">
        <v>75</v>
      </c>
      <c r="S12" s="140" t="s">
        <v>88</v>
      </c>
      <c r="T12" s="141" t="s">
        <v>89</v>
      </c>
      <c r="U12" s="139" t="s">
        <v>75</v>
      </c>
      <c r="V12" s="140" t="s">
        <v>75</v>
      </c>
      <c r="W12" s="140" t="s">
        <v>80</v>
      </c>
      <c r="X12" s="140" t="s">
        <v>90</v>
      </c>
      <c r="Y12" s="141" t="s">
        <v>91</v>
      </c>
      <c r="Z12" s="139" t="s">
        <v>75</v>
      </c>
      <c r="AA12" s="140" t="s">
        <v>92</v>
      </c>
      <c r="AB12" s="140" t="s">
        <v>75</v>
      </c>
      <c r="AC12" s="140" t="s">
        <v>93</v>
      </c>
      <c r="AD12" s="142" t="s">
        <v>75</v>
      </c>
    </row>
    <row r="13" spans="1:30" ht="19.5" customHeight="1">
      <c r="A13" s="82"/>
      <c r="B13" s="30"/>
      <c r="C13" s="12" t="s">
        <v>70</v>
      </c>
      <c r="D13" s="10"/>
      <c r="E13" s="5"/>
      <c r="F13" s="5"/>
      <c r="G13" s="5"/>
      <c r="H13" s="5"/>
      <c r="I13" s="5"/>
      <c r="J13" s="5"/>
      <c r="K13" s="143" t="s">
        <v>83</v>
      </c>
      <c r="L13" s="144" t="s">
        <v>75</v>
      </c>
      <c r="M13" s="144" t="s">
        <v>75</v>
      </c>
      <c r="N13" s="144" t="s">
        <v>75</v>
      </c>
      <c r="O13" s="145" t="s">
        <v>75</v>
      </c>
      <c r="P13" s="143" t="s">
        <v>96</v>
      </c>
      <c r="Q13" s="144" t="s">
        <v>83</v>
      </c>
      <c r="R13" s="144" t="s">
        <v>75</v>
      </c>
      <c r="S13" s="144" t="s">
        <v>88</v>
      </c>
      <c r="T13" s="145" t="s">
        <v>80</v>
      </c>
      <c r="U13" s="143" t="s">
        <v>95</v>
      </c>
      <c r="V13" s="144" t="s">
        <v>94</v>
      </c>
      <c r="W13" s="144" t="s">
        <v>75</v>
      </c>
      <c r="X13" s="144" t="s">
        <v>75</v>
      </c>
      <c r="Y13" s="145" t="s">
        <v>76</v>
      </c>
      <c r="Z13" s="143" t="s">
        <v>89</v>
      </c>
      <c r="AA13" s="144" t="s">
        <v>75</v>
      </c>
      <c r="AB13" s="144" t="s">
        <v>75</v>
      </c>
      <c r="AC13" s="144" t="s">
        <v>90</v>
      </c>
      <c r="AD13" s="146" t="s">
        <v>75</v>
      </c>
    </row>
    <row r="14" spans="1:30" ht="19.5" customHeight="1">
      <c r="A14" s="82"/>
      <c r="B14" s="11" t="s">
        <v>11</v>
      </c>
      <c r="C14" s="15"/>
      <c r="D14" s="14"/>
      <c r="E14" s="15"/>
      <c r="F14" s="15"/>
      <c r="G14" s="15"/>
      <c r="H14" s="15"/>
      <c r="I14" s="15"/>
      <c r="J14" s="15"/>
      <c r="K14" s="33">
        <f aca="true" t="shared" si="2" ref="K14:AD14">SUM(K15:K18)</f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5">
        <f t="shared" si="2"/>
        <v>0</v>
      </c>
      <c r="P14" s="33">
        <f t="shared" si="2"/>
        <v>0</v>
      </c>
      <c r="Q14" s="54">
        <f t="shared" si="2"/>
        <v>0</v>
      </c>
      <c r="R14" s="54">
        <f t="shared" si="2"/>
        <v>0</v>
      </c>
      <c r="S14" s="54">
        <f t="shared" si="2"/>
        <v>0</v>
      </c>
      <c r="T14" s="55">
        <f t="shared" si="2"/>
        <v>0</v>
      </c>
      <c r="U14" s="33">
        <f t="shared" si="2"/>
        <v>0</v>
      </c>
      <c r="V14" s="54">
        <f t="shared" si="2"/>
        <v>0</v>
      </c>
      <c r="W14" s="54">
        <f t="shared" si="2"/>
        <v>0</v>
      </c>
      <c r="X14" s="54">
        <f t="shared" si="2"/>
        <v>0</v>
      </c>
      <c r="Y14" s="55">
        <f t="shared" si="2"/>
        <v>0</v>
      </c>
      <c r="Z14" s="33">
        <f t="shared" si="2"/>
        <v>0</v>
      </c>
      <c r="AA14" s="54">
        <f t="shared" si="2"/>
        <v>0</v>
      </c>
      <c r="AB14" s="54">
        <f t="shared" si="2"/>
        <v>0</v>
      </c>
      <c r="AC14" s="54">
        <f t="shared" si="2"/>
        <v>0</v>
      </c>
      <c r="AD14" s="85">
        <f t="shared" si="2"/>
        <v>0</v>
      </c>
    </row>
    <row r="15" spans="1:30" ht="19.5" customHeight="1">
      <c r="A15" s="82"/>
      <c r="B15" s="41"/>
      <c r="C15" s="38" t="s">
        <v>5</v>
      </c>
      <c r="D15" s="39"/>
      <c r="E15" s="6"/>
      <c r="F15" s="6"/>
      <c r="G15" s="6"/>
      <c r="H15" s="6"/>
      <c r="I15" s="6"/>
      <c r="J15" s="6"/>
      <c r="K15" s="135" t="s">
        <v>75</v>
      </c>
      <c r="L15" s="136" t="s">
        <v>75</v>
      </c>
      <c r="M15" s="136" t="s">
        <v>97</v>
      </c>
      <c r="N15" s="136" t="s">
        <v>98</v>
      </c>
      <c r="O15" s="137" t="s">
        <v>82</v>
      </c>
      <c r="P15" s="135" t="s">
        <v>75</v>
      </c>
      <c r="Q15" s="136" t="s">
        <v>75</v>
      </c>
      <c r="R15" s="136" t="s">
        <v>75</v>
      </c>
      <c r="S15" s="136" t="s">
        <v>75</v>
      </c>
      <c r="T15" s="137" t="s">
        <v>99</v>
      </c>
      <c r="U15" s="135" t="s">
        <v>75</v>
      </c>
      <c r="V15" s="136" t="s">
        <v>77</v>
      </c>
      <c r="W15" s="136" t="s">
        <v>100</v>
      </c>
      <c r="X15" s="136" t="s">
        <v>101</v>
      </c>
      <c r="Y15" s="137" t="s">
        <v>75</v>
      </c>
      <c r="Z15" s="135" t="s">
        <v>80</v>
      </c>
      <c r="AA15" s="136" t="s">
        <v>101</v>
      </c>
      <c r="AB15" s="136" t="s">
        <v>77</v>
      </c>
      <c r="AC15" s="136" t="s">
        <v>75</v>
      </c>
      <c r="AD15" s="138" t="s">
        <v>75</v>
      </c>
    </row>
    <row r="16" spans="1:30" ht="19.5" customHeight="1">
      <c r="A16" s="82"/>
      <c r="B16" s="42"/>
      <c r="C16" s="7" t="s">
        <v>6</v>
      </c>
      <c r="D16" s="2"/>
      <c r="E16" s="4"/>
      <c r="F16" s="4"/>
      <c r="G16" s="4"/>
      <c r="H16" s="4"/>
      <c r="I16" s="4"/>
      <c r="J16" s="4"/>
      <c r="K16" s="147" t="s">
        <v>80</v>
      </c>
      <c r="L16" s="148" t="s">
        <v>105</v>
      </c>
      <c r="M16" s="148" t="s">
        <v>75</v>
      </c>
      <c r="N16" s="148" t="s">
        <v>86</v>
      </c>
      <c r="O16" s="149" t="s">
        <v>75</v>
      </c>
      <c r="P16" s="147" t="s">
        <v>75</v>
      </c>
      <c r="Q16" s="148" t="s">
        <v>93</v>
      </c>
      <c r="R16" s="148" t="s">
        <v>80</v>
      </c>
      <c r="S16" s="148" t="s">
        <v>104</v>
      </c>
      <c r="T16" s="149" t="s">
        <v>75</v>
      </c>
      <c r="U16" s="147" t="s">
        <v>103</v>
      </c>
      <c r="V16" s="148" t="s">
        <v>94</v>
      </c>
      <c r="W16" s="148" t="s">
        <v>75</v>
      </c>
      <c r="X16" s="148" t="s">
        <v>75</v>
      </c>
      <c r="Y16" s="149" t="s">
        <v>75</v>
      </c>
      <c r="Z16" s="147" t="s">
        <v>80</v>
      </c>
      <c r="AA16" s="148" t="s">
        <v>102</v>
      </c>
      <c r="AB16" s="148" t="s">
        <v>101</v>
      </c>
      <c r="AC16" s="148" t="s">
        <v>80</v>
      </c>
      <c r="AD16" s="142" t="s">
        <v>102</v>
      </c>
    </row>
    <row r="17" spans="1:30" ht="19.5" customHeight="1">
      <c r="A17" s="82"/>
      <c r="B17" s="42"/>
      <c r="C17" s="7" t="s">
        <v>13</v>
      </c>
      <c r="D17" s="2"/>
      <c r="E17" s="4"/>
      <c r="F17" s="4"/>
      <c r="G17" s="4"/>
      <c r="H17" s="4"/>
      <c r="I17" s="4"/>
      <c r="J17" s="4"/>
      <c r="K17" s="147" t="s">
        <v>75</v>
      </c>
      <c r="L17" s="148" t="s">
        <v>75</v>
      </c>
      <c r="M17" s="148" t="s">
        <v>102</v>
      </c>
      <c r="N17" s="148" t="s">
        <v>106</v>
      </c>
      <c r="O17" s="149" t="s">
        <v>82</v>
      </c>
      <c r="P17" s="147" t="s">
        <v>105</v>
      </c>
      <c r="Q17" s="148" t="s">
        <v>93</v>
      </c>
      <c r="R17" s="148" t="s">
        <v>75</v>
      </c>
      <c r="S17" s="148" t="s">
        <v>75</v>
      </c>
      <c r="T17" s="149" t="s">
        <v>75</v>
      </c>
      <c r="U17" s="147" t="s">
        <v>107</v>
      </c>
      <c r="V17" s="148" t="s">
        <v>94</v>
      </c>
      <c r="W17" s="148" t="s">
        <v>80</v>
      </c>
      <c r="X17" s="148" t="s">
        <v>75</v>
      </c>
      <c r="Y17" s="149" t="s">
        <v>101</v>
      </c>
      <c r="Z17" s="147" t="s">
        <v>108</v>
      </c>
      <c r="AA17" s="148" t="s">
        <v>83</v>
      </c>
      <c r="AB17" s="148" t="s">
        <v>109</v>
      </c>
      <c r="AC17" s="148" t="s">
        <v>75</v>
      </c>
      <c r="AD17" s="142" t="s">
        <v>75</v>
      </c>
    </row>
    <row r="18" spans="1:30" ht="19.5" customHeight="1">
      <c r="A18" s="82"/>
      <c r="B18" s="30"/>
      <c r="C18" s="34" t="s">
        <v>70</v>
      </c>
      <c r="D18" s="16"/>
      <c r="E18" s="29"/>
      <c r="F18" s="29"/>
      <c r="G18" s="29"/>
      <c r="H18" s="29"/>
      <c r="I18" s="29"/>
      <c r="J18" s="29"/>
      <c r="K18" s="150" t="s">
        <v>75</v>
      </c>
      <c r="L18" s="151" t="s">
        <v>75</v>
      </c>
      <c r="M18" s="151" t="s">
        <v>110</v>
      </c>
      <c r="N18" s="151" t="s">
        <v>75</v>
      </c>
      <c r="O18" s="152" t="s">
        <v>75</v>
      </c>
      <c r="P18" s="150" t="s">
        <v>110</v>
      </c>
      <c r="Q18" s="151" t="s">
        <v>80</v>
      </c>
      <c r="R18" s="151" t="s">
        <v>102</v>
      </c>
      <c r="S18" s="151" t="s">
        <v>102</v>
      </c>
      <c r="T18" s="152" t="s">
        <v>93</v>
      </c>
      <c r="U18" s="150" t="s">
        <v>75</v>
      </c>
      <c r="V18" s="151" t="s">
        <v>75</v>
      </c>
      <c r="W18" s="151" t="s">
        <v>82</v>
      </c>
      <c r="X18" s="151" t="s">
        <v>94</v>
      </c>
      <c r="Y18" s="152" t="s">
        <v>80</v>
      </c>
      <c r="Z18" s="150" t="s">
        <v>75</v>
      </c>
      <c r="AA18" s="151" t="s">
        <v>75</v>
      </c>
      <c r="AB18" s="151" t="s">
        <v>75</v>
      </c>
      <c r="AC18" s="151" t="s">
        <v>101</v>
      </c>
      <c r="AD18" s="146" t="s">
        <v>75</v>
      </c>
    </row>
    <row r="19" spans="1:30" ht="19.5" customHeight="1">
      <c r="A19" s="82"/>
      <c r="B19" s="11" t="s">
        <v>12</v>
      </c>
      <c r="C19" s="15"/>
      <c r="D19" s="14"/>
      <c r="E19" s="15"/>
      <c r="F19" s="15"/>
      <c r="G19" s="15"/>
      <c r="H19" s="15"/>
      <c r="I19" s="15"/>
      <c r="J19" s="15"/>
      <c r="K19" s="33">
        <f aca="true" t="shared" si="3" ref="K19:AD19">SUM(K20:K23)</f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5">
        <f t="shared" si="3"/>
        <v>0</v>
      </c>
      <c r="P19" s="33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5">
        <f t="shared" si="3"/>
        <v>0</v>
      </c>
      <c r="U19" s="33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5">
        <f t="shared" si="3"/>
        <v>0</v>
      </c>
      <c r="Z19" s="33">
        <f t="shared" si="3"/>
        <v>0</v>
      </c>
      <c r="AA19" s="54">
        <f t="shared" si="3"/>
        <v>0</v>
      </c>
      <c r="AB19" s="54">
        <f t="shared" si="3"/>
        <v>0</v>
      </c>
      <c r="AC19" s="54">
        <f t="shared" si="3"/>
        <v>0</v>
      </c>
      <c r="AD19" s="85">
        <f t="shared" si="3"/>
        <v>0</v>
      </c>
    </row>
    <row r="20" spans="1:30" ht="19.5" customHeight="1">
      <c r="A20" s="82"/>
      <c r="B20" s="41"/>
      <c r="C20" s="38" t="s">
        <v>7</v>
      </c>
      <c r="D20" s="39"/>
      <c r="E20" s="6"/>
      <c r="F20" s="6"/>
      <c r="G20" s="6"/>
      <c r="H20" s="6"/>
      <c r="I20" s="6"/>
      <c r="J20" s="6"/>
      <c r="K20" s="135" t="s">
        <v>111</v>
      </c>
      <c r="L20" s="136" t="s">
        <v>80</v>
      </c>
      <c r="M20" s="136" t="s">
        <v>112</v>
      </c>
      <c r="N20" s="136" t="s">
        <v>75</v>
      </c>
      <c r="O20" s="137" t="s">
        <v>108</v>
      </c>
      <c r="P20" s="135" t="s">
        <v>80</v>
      </c>
      <c r="Q20" s="136" t="s">
        <v>75</v>
      </c>
      <c r="R20" s="136" t="s">
        <v>108</v>
      </c>
      <c r="S20" s="136" t="s">
        <v>75</v>
      </c>
      <c r="T20" s="137" t="s">
        <v>102</v>
      </c>
      <c r="U20" s="135" t="s">
        <v>75</v>
      </c>
      <c r="V20" s="136" t="s">
        <v>102</v>
      </c>
      <c r="W20" s="136" t="s">
        <v>113</v>
      </c>
      <c r="X20" s="136" t="s">
        <v>83</v>
      </c>
      <c r="Y20" s="137" t="s">
        <v>75</v>
      </c>
      <c r="Z20" s="135" t="s">
        <v>75</v>
      </c>
      <c r="AA20" s="136" t="s">
        <v>75</v>
      </c>
      <c r="AB20" s="136" t="s">
        <v>114</v>
      </c>
      <c r="AC20" s="136" t="s">
        <v>94</v>
      </c>
      <c r="AD20" s="138" t="s">
        <v>75</v>
      </c>
    </row>
    <row r="21" spans="1:30" ht="19.5" customHeight="1">
      <c r="A21" s="82"/>
      <c r="B21" s="42"/>
      <c r="C21" s="7" t="s">
        <v>8</v>
      </c>
      <c r="D21" s="2"/>
      <c r="E21" s="4"/>
      <c r="F21" s="4"/>
      <c r="G21" s="4"/>
      <c r="H21" s="4"/>
      <c r="I21" s="4"/>
      <c r="J21" s="4"/>
      <c r="K21" s="147" t="s">
        <v>116</v>
      </c>
      <c r="L21" s="148" t="s">
        <v>80</v>
      </c>
      <c r="M21" s="148" t="s">
        <v>75</v>
      </c>
      <c r="N21" s="148" t="s">
        <v>75</v>
      </c>
      <c r="O21" s="149" t="s">
        <v>75</v>
      </c>
      <c r="P21" s="147" t="s">
        <v>116</v>
      </c>
      <c r="Q21" s="148" t="s">
        <v>116</v>
      </c>
      <c r="R21" s="148" t="s">
        <v>116</v>
      </c>
      <c r="S21" s="148" t="s">
        <v>80</v>
      </c>
      <c r="T21" s="149" t="s">
        <v>118</v>
      </c>
      <c r="U21" s="147" t="s">
        <v>75</v>
      </c>
      <c r="V21" s="148" t="s">
        <v>75</v>
      </c>
      <c r="W21" s="148" t="s">
        <v>117</v>
      </c>
      <c r="X21" s="148" t="s">
        <v>117</v>
      </c>
      <c r="Y21" s="149" t="s">
        <v>105</v>
      </c>
      <c r="Z21" s="147" t="s">
        <v>75</v>
      </c>
      <c r="AA21" s="148" t="s">
        <v>116</v>
      </c>
      <c r="AB21" s="148" t="s">
        <v>75</v>
      </c>
      <c r="AC21" s="148" t="s">
        <v>115</v>
      </c>
      <c r="AD21" s="142" t="s">
        <v>113</v>
      </c>
    </row>
    <row r="22" spans="1:30" ht="19.5" customHeight="1">
      <c r="A22" s="82"/>
      <c r="B22" s="42"/>
      <c r="C22" s="7" t="s">
        <v>9</v>
      </c>
      <c r="D22" s="2"/>
      <c r="E22" s="4"/>
      <c r="F22" s="4"/>
      <c r="G22" s="4"/>
      <c r="H22" s="4"/>
      <c r="I22" s="4"/>
      <c r="J22" s="4"/>
      <c r="K22" s="147" t="s">
        <v>75</v>
      </c>
      <c r="L22" s="148" t="s">
        <v>106</v>
      </c>
      <c r="M22" s="148" t="s">
        <v>75</v>
      </c>
      <c r="N22" s="148" t="s">
        <v>116</v>
      </c>
      <c r="O22" s="149" t="s">
        <v>112</v>
      </c>
      <c r="P22" s="147" t="s">
        <v>116</v>
      </c>
      <c r="Q22" s="148" t="s">
        <v>116</v>
      </c>
      <c r="R22" s="148" t="s">
        <v>75</v>
      </c>
      <c r="S22" s="148" t="s">
        <v>116</v>
      </c>
      <c r="T22" s="149" t="s">
        <v>75</v>
      </c>
      <c r="U22" s="147" t="s">
        <v>116</v>
      </c>
      <c r="V22" s="148" t="s">
        <v>83</v>
      </c>
      <c r="W22" s="148" t="s">
        <v>75</v>
      </c>
      <c r="X22" s="148" t="s">
        <v>89</v>
      </c>
      <c r="Y22" s="149" t="s">
        <v>106</v>
      </c>
      <c r="Z22" s="147" t="s">
        <v>118</v>
      </c>
      <c r="AA22" s="148" t="s">
        <v>75</v>
      </c>
      <c r="AB22" s="148" t="s">
        <v>109</v>
      </c>
      <c r="AC22" s="148" t="s">
        <v>112</v>
      </c>
      <c r="AD22" s="142" t="s">
        <v>75</v>
      </c>
    </row>
    <row r="23" spans="1:30" ht="19.5" customHeight="1">
      <c r="A23" s="82"/>
      <c r="B23" s="30"/>
      <c r="C23" s="34" t="s">
        <v>70</v>
      </c>
      <c r="D23" s="16"/>
      <c r="E23" s="29"/>
      <c r="F23" s="29"/>
      <c r="G23" s="29"/>
      <c r="H23" s="29"/>
      <c r="I23" s="29"/>
      <c r="J23" s="29"/>
      <c r="K23" s="150" t="s">
        <v>101</v>
      </c>
      <c r="L23" s="151" t="s">
        <v>76</v>
      </c>
      <c r="M23" s="151" t="s">
        <v>83</v>
      </c>
      <c r="N23" s="151" t="s">
        <v>116</v>
      </c>
      <c r="O23" s="152" t="s">
        <v>75</v>
      </c>
      <c r="P23" s="150" t="s">
        <v>75</v>
      </c>
      <c r="Q23" s="151" t="s">
        <v>75</v>
      </c>
      <c r="R23" s="151" t="s">
        <v>80</v>
      </c>
      <c r="S23" s="151" t="s">
        <v>80</v>
      </c>
      <c r="T23" s="152" t="s">
        <v>93</v>
      </c>
      <c r="U23" s="150" t="s">
        <v>75</v>
      </c>
      <c r="V23" s="151" t="s">
        <v>75</v>
      </c>
      <c r="W23" s="151" t="s">
        <v>116</v>
      </c>
      <c r="X23" s="151" t="s">
        <v>116</v>
      </c>
      <c r="Y23" s="152" t="s">
        <v>75</v>
      </c>
      <c r="Z23" s="150" t="s">
        <v>86</v>
      </c>
      <c r="AA23" s="151" t="s">
        <v>113</v>
      </c>
      <c r="AB23" s="151" t="s">
        <v>118</v>
      </c>
      <c r="AC23" s="151" t="s">
        <v>118</v>
      </c>
      <c r="AD23" s="146" t="s">
        <v>75</v>
      </c>
    </row>
    <row r="24" spans="1:30" ht="19.5" customHeight="1">
      <c r="A24" s="191" t="s">
        <v>45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19" t="s">
        <v>127</v>
      </c>
      <c r="L24" s="120" t="s">
        <v>128</v>
      </c>
      <c r="M24" s="120" t="s">
        <v>75</v>
      </c>
      <c r="N24" s="120" t="s">
        <v>83</v>
      </c>
      <c r="O24" s="121" t="s">
        <v>75</v>
      </c>
      <c r="P24" s="119" t="s">
        <v>75</v>
      </c>
      <c r="Q24" s="120" t="s">
        <v>101</v>
      </c>
      <c r="R24" s="120" t="s">
        <v>106</v>
      </c>
      <c r="S24" s="120" t="s">
        <v>93</v>
      </c>
      <c r="T24" s="121" t="s">
        <v>75</v>
      </c>
      <c r="U24" s="119" t="s">
        <v>113</v>
      </c>
      <c r="V24" s="120" t="s">
        <v>80</v>
      </c>
      <c r="W24" s="120" t="s">
        <v>101</v>
      </c>
      <c r="X24" s="120" t="s">
        <v>113</v>
      </c>
      <c r="Y24" s="121" t="s">
        <v>75</v>
      </c>
      <c r="Z24" s="119" t="s">
        <v>75</v>
      </c>
      <c r="AA24" s="120" t="s">
        <v>113</v>
      </c>
      <c r="AB24" s="120" t="s">
        <v>75</v>
      </c>
      <c r="AC24" s="120" t="s">
        <v>75</v>
      </c>
      <c r="AD24" s="153" t="s">
        <v>116</v>
      </c>
    </row>
    <row r="25" spans="1:30" ht="19.5" customHeight="1">
      <c r="A25" s="191" t="s">
        <v>62</v>
      </c>
      <c r="B25" s="192"/>
      <c r="C25" s="192"/>
      <c r="D25" s="192"/>
      <c r="E25" s="192"/>
      <c r="F25" s="192"/>
      <c r="G25" s="192"/>
      <c r="H25" s="192"/>
      <c r="I25" s="192"/>
      <c r="J25" s="193"/>
      <c r="K25" s="119" t="s">
        <v>71</v>
      </c>
      <c r="L25" s="120" t="s">
        <v>71</v>
      </c>
      <c r="M25" s="120" t="s">
        <v>80</v>
      </c>
      <c r="N25" s="120" t="s">
        <v>79</v>
      </c>
      <c r="O25" s="121" t="s">
        <v>83</v>
      </c>
      <c r="P25" s="119" t="s">
        <v>75</v>
      </c>
      <c r="Q25" s="120" t="s">
        <v>102</v>
      </c>
      <c r="R25" s="120" t="s">
        <v>101</v>
      </c>
      <c r="S25" s="120" t="s">
        <v>89</v>
      </c>
      <c r="T25" s="121" t="s">
        <v>93</v>
      </c>
      <c r="U25" s="119" t="s">
        <v>82</v>
      </c>
      <c r="V25" s="120" t="s">
        <v>102</v>
      </c>
      <c r="W25" s="120" t="s">
        <v>89</v>
      </c>
      <c r="X25" s="120" t="s">
        <v>89</v>
      </c>
      <c r="Y25" s="121" t="s">
        <v>101</v>
      </c>
      <c r="Z25" s="119" t="s">
        <v>75</v>
      </c>
      <c r="AA25" s="120" t="s">
        <v>89</v>
      </c>
      <c r="AB25" s="120" t="s">
        <v>89</v>
      </c>
      <c r="AC25" s="120" t="s">
        <v>119</v>
      </c>
      <c r="AD25" s="153" t="s">
        <v>75</v>
      </c>
    </row>
    <row r="26" spans="1:30" ht="19.5" customHeight="1">
      <c r="A26" s="194" t="s">
        <v>59</v>
      </c>
      <c r="B26" s="195"/>
      <c r="C26" s="195"/>
      <c r="D26" s="195"/>
      <c r="E26" s="195"/>
      <c r="F26" s="195"/>
      <c r="G26" s="195"/>
      <c r="H26" s="195"/>
      <c r="I26" s="195"/>
      <c r="J26" s="196"/>
      <c r="K26" s="154" t="s">
        <v>75</v>
      </c>
      <c r="L26" s="155" t="s">
        <v>80</v>
      </c>
      <c r="M26" s="155" t="s">
        <v>75</v>
      </c>
      <c r="N26" s="155" t="s">
        <v>83</v>
      </c>
      <c r="O26" s="156" t="s">
        <v>80</v>
      </c>
      <c r="P26" s="154" t="s">
        <v>75</v>
      </c>
      <c r="Q26" s="155" t="s">
        <v>75</v>
      </c>
      <c r="R26" s="155" t="s">
        <v>75</v>
      </c>
      <c r="S26" s="155" t="s">
        <v>75</v>
      </c>
      <c r="T26" s="156" t="s">
        <v>102</v>
      </c>
      <c r="U26" s="154" t="s">
        <v>80</v>
      </c>
      <c r="V26" s="155" t="s">
        <v>75</v>
      </c>
      <c r="W26" s="155" t="s">
        <v>75</v>
      </c>
      <c r="X26" s="155" t="s">
        <v>80</v>
      </c>
      <c r="Y26" s="156" t="s">
        <v>80</v>
      </c>
      <c r="Z26" s="154" t="s">
        <v>120</v>
      </c>
      <c r="AA26" s="155" t="s">
        <v>89</v>
      </c>
      <c r="AB26" s="155" t="s">
        <v>82</v>
      </c>
      <c r="AC26" s="155" t="s">
        <v>98</v>
      </c>
      <c r="AD26" s="157" t="s">
        <v>98</v>
      </c>
    </row>
    <row r="27" spans="1:30" ht="19.5" customHeight="1">
      <c r="A27" s="110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22" t="s">
        <v>71</v>
      </c>
      <c r="L27" s="123" t="s">
        <v>71</v>
      </c>
      <c r="M27" s="123" t="s">
        <v>116</v>
      </c>
      <c r="N27" s="123" t="s">
        <v>80</v>
      </c>
      <c r="O27" s="124" t="s">
        <v>86</v>
      </c>
      <c r="P27" s="122" t="s">
        <v>86</v>
      </c>
      <c r="Q27" s="123" t="s">
        <v>75</v>
      </c>
      <c r="R27" s="123" t="s">
        <v>86</v>
      </c>
      <c r="S27" s="123" t="s">
        <v>86</v>
      </c>
      <c r="T27" s="124" t="s">
        <v>80</v>
      </c>
      <c r="U27" s="122" t="s">
        <v>86</v>
      </c>
      <c r="V27" s="123" t="s">
        <v>121</v>
      </c>
      <c r="W27" s="123" t="s">
        <v>86</v>
      </c>
      <c r="X27" s="123" t="s">
        <v>106</v>
      </c>
      <c r="Y27" s="124" t="s">
        <v>86</v>
      </c>
      <c r="Z27" s="122" t="s">
        <v>75</v>
      </c>
      <c r="AA27" s="123" t="s">
        <v>102</v>
      </c>
      <c r="AB27" s="123" t="s">
        <v>102</v>
      </c>
      <c r="AC27" s="123" t="s">
        <v>75</v>
      </c>
      <c r="AD27" s="158" t="s">
        <v>102</v>
      </c>
    </row>
    <row r="28" spans="1:30" ht="19.5" customHeight="1">
      <c r="A28" s="197" t="s">
        <v>16</v>
      </c>
      <c r="B28" s="49" t="s">
        <v>63</v>
      </c>
      <c r="C28" s="49"/>
      <c r="D28" s="8"/>
      <c r="E28" s="8"/>
      <c r="F28" s="8"/>
      <c r="G28" s="8"/>
      <c r="H28" s="8"/>
      <c r="I28" s="8"/>
      <c r="J28" s="8"/>
      <c r="K28" s="135" t="s">
        <v>80</v>
      </c>
      <c r="L28" s="136" t="s">
        <v>102</v>
      </c>
      <c r="M28" s="136" t="s">
        <v>106</v>
      </c>
      <c r="N28" s="136" t="s">
        <v>116</v>
      </c>
      <c r="O28" s="137" t="s">
        <v>116</v>
      </c>
      <c r="P28" s="135" t="s">
        <v>75</v>
      </c>
      <c r="Q28" s="136" t="s">
        <v>75</v>
      </c>
      <c r="R28" s="136" t="s">
        <v>122</v>
      </c>
      <c r="S28" s="136" t="s">
        <v>75</v>
      </c>
      <c r="T28" s="137" t="s">
        <v>75</v>
      </c>
      <c r="U28" s="135" t="s">
        <v>123</v>
      </c>
      <c r="V28" s="136" t="s">
        <v>75</v>
      </c>
      <c r="W28" s="136" t="s">
        <v>75</v>
      </c>
      <c r="X28" s="136" t="s">
        <v>75</v>
      </c>
      <c r="Y28" s="137" t="s">
        <v>75</v>
      </c>
      <c r="Z28" s="135" t="s">
        <v>75</v>
      </c>
      <c r="AA28" s="136" t="s">
        <v>102</v>
      </c>
      <c r="AB28" s="136" t="s">
        <v>83</v>
      </c>
      <c r="AC28" s="136" t="s">
        <v>122</v>
      </c>
      <c r="AD28" s="138" t="s">
        <v>75</v>
      </c>
    </row>
    <row r="29" spans="1:30" ht="19.5" customHeight="1">
      <c r="A29" s="197"/>
      <c r="B29" s="3" t="s">
        <v>64</v>
      </c>
      <c r="C29" s="3"/>
      <c r="D29" s="4"/>
      <c r="E29" s="4"/>
      <c r="F29" s="4"/>
      <c r="G29" s="4"/>
      <c r="H29" s="4"/>
      <c r="I29" s="4"/>
      <c r="J29" s="4"/>
      <c r="K29" s="159" t="s">
        <v>75</v>
      </c>
      <c r="L29" s="160" t="s">
        <v>75</v>
      </c>
      <c r="M29" s="160" t="s">
        <v>75</v>
      </c>
      <c r="N29" s="160" t="s">
        <v>113</v>
      </c>
      <c r="O29" s="161" t="s">
        <v>125</v>
      </c>
      <c r="P29" s="159" t="s">
        <v>75</v>
      </c>
      <c r="Q29" s="160" t="s">
        <v>109</v>
      </c>
      <c r="R29" s="160" t="s">
        <v>113</v>
      </c>
      <c r="S29" s="160" t="s">
        <v>113</v>
      </c>
      <c r="T29" s="161" t="s">
        <v>109</v>
      </c>
      <c r="U29" s="159" t="s">
        <v>75</v>
      </c>
      <c r="V29" s="160" t="s">
        <v>75</v>
      </c>
      <c r="W29" s="160" t="s">
        <v>80</v>
      </c>
      <c r="X29" s="160" t="s">
        <v>75</v>
      </c>
      <c r="Y29" s="161" t="s">
        <v>109</v>
      </c>
      <c r="Z29" s="159" t="s">
        <v>124</v>
      </c>
      <c r="AA29" s="160" t="s">
        <v>75</v>
      </c>
      <c r="AB29" s="160" t="s">
        <v>80</v>
      </c>
      <c r="AC29" s="160" t="s">
        <v>116</v>
      </c>
      <c r="AD29" s="162" t="s">
        <v>102</v>
      </c>
    </row>
    <row r="30" spans="1:30" ht="19.5" customHeight="1">
      <c r="A30" s="197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147" t="s">
        <v>114</v>
      </c>
      <c r="L30" s="148" t="s">
        <v>75</v>
      </c>
      <c r="M30" s="148" t="s">
        <v>122</v>
      </c>
      <c r="N30" s="148" t="s">
        <v>117</v>
      </c>
      <c r="O30" s="149" t="s">
        <v>79</v>
      </c>
      <c r="P30" s="147" t="s">
        <v>75</v>
      </c>
      <c r="Q30" s="148" t="s">
        <v>83</v>
      </c>
      <c r="R30" s="148" t="s">
        <v>75</v>
      </c>
      <c r="S30" s="148" t="s">
        <v>75</v>
      </c>
      <c r="T30" s="149" t="s">
        <v>75</v>
      </c>
      <c r="U30" s="147" t="s">
        <v>83</v>
      </c>
      <c r="V30" s="148" t="s">
        <v>117</v>
      </c>
      <c r="W30" s="148" t="s">
        <v>83</v>
      </c>
      <c r="X30" s="148" t="s">
        <v>75</v>
      </c>
      <c r="Y30" s="149" t="s">
        <v>75</v>
      </c>
      <c r="Z30" s="147" t="s">
        <v>114</v>
      </c>
      <c r="AA30" s="148" t="s">
        <v>75</v>
      </c>
      <c r="AB30" s="148" t="s">
        <v>77</v>
      </c>
      <c r="AC30" s="148" t="s">
        <v>116</v>
      </c>
      <c r="AD30" s="142" t="s">
        <v>109</v>
      </c>
    </row>
    <row r="31" spans="1:30" ht="19.5" customHeight="1">
      <c r="A31" s="197"/>
      <c r="B31" s="50" t="s">
        <v>66</v>
      </c>
      <c r="C31" s="9"/>
      <c r="D31" s="9"/>
      <c r="E31" s="9"/>
      <c r="F31" s="9"/>
      <c r="G31" s="9"/>
      <c r="H31" s="9"/>
      <c r="I31" s="9"/>
      <c r="J31" s="9"/>
      <c r="K31" s="139" t="s">
        <v>83</v>
      </c>
      <c r="L31" s="140" t="s">
        <v>125</v>
      </c>
      <c r="M31" s="140" t="s">
        <v>113</v>
      </c>
      <c r="N31" s="140" t="s">
        <v>80</v>
      </c>
      <c r="O31" s="141" t="s">
        <v>113</v>
      </c>
      <c r="P31" s="139" t="s">
        <v>80</v>
      </c>
      <c r="Q31" s="140" t="s">
        <v>75</v>
      </c>
      <c r="R31" s="140" t="s">
        <v>75</v>
      </c>
      <c r="S31" s="140" t="s">
        <v>75</v>
      </c>
      <c r="T31" s="141" t="s">
        <v>75</v>
      </c>
      <c r="U31" s="139" t="s">
        <v>79</v>
      </c>
      <c r="V31" s="140" t="s">
        <v>98</v>
      </c>
      <c r="W31" s="140" t="s">
        <v>75</v>
      </c>
      <c r="X31" s="140" t="s">
        <v>75</v>
      </c>
      <c r="Y31" s="141" t="s">
        <v>75</v>
      </c>
      <c r="Z31" s="139" t="s">
        <v>98</v>
      </c>
      <c r="AA31" s="140" t="s">
        <v>75</v>
      </c>
      <c r="AB31" s="140" t="s">
        <v>109</v>
      </c>
      <c r="AC31" s="140" t="s">
        <v>75</v>
      </c>
      <c r="AD31" s="163" t="s">
        <v>113</v>
      </c>
    </row>
    <row r="32" spans="1:30" ht="19.5" customHeight="1">
      <c r="A32" s="197"/>
      <c r="B32" s="198" t="s">
        <v>67</v>
      </c>
      <c r="C32" s="199"/>
      <c r="D32" s="199"/>
      <c r="E32" s="199"/>
      <c r="F32" s="199"/>
      <c r="G32" s="199"/>
      <c r="H32" s="199"/>
      <c r="I32" s="199"/>
      <c r="J32" s="200"/>
      <c r="K32" s="125" t="s">
        <v>75</v>
      </c>
      <c r="L32" s="126" t="s">
        <v>116</v>
      </c>
      <c r="M32" s="126" t="s">
        <v>75</v>
      </c>
      <c r="N32" s="126" t="s">
        <v>125</v>
      </c>
      <c r="O32" s="128" t="s">
        <v>117</v>
      </c>
      <c r="P32" s="127" t="s">
        <v>126</v>
      </c>
      <c r="Q32" s="126" t="s">
        <v>75</v>
      </c>
      <c r="R32" s="126" t="s">
        <v>75</v>
      </c>
      <c r="S32" s="126" t="s">
        <v>75</v>
      </c>
      <c r="T32" s="128" t="s">
        <v>75</v>
      </c>
      <c r="U32" s="127" t="s">
        <v>106</v>
      </c>
      <c r="V32" s="126" t="s">
        <v>83</v>
      </c>
      <c r="W32" s="126" t="s">
        <v>75</v>
      </c>
      <c r="X32" s="126" t="s">
        <v>109</v>
      </c>
      <c r="Y32" s="128" t="s">
        <v>109</v>
      </c>
      <c r="Z32" s="127" t="s">
        <v>75</v>
      </c>
      <c r="AA32" s="126" t="s">
        <v>75</v>
      </c>
      <c r="AB32" s="126" t="s">
        <v>109</v>
      </c>
      <c r="AC32" s="126" t="s">
        <v>75</v>
      </c>
      <c r="AD32" s="164" t="s">
        <v>75</v>
      </c>
    </row>
    <row r="33" spans="1:30" ht="19.5" customHeight="1">
      <c r="A33" s="109" t="s">
        <v>61</v>
      </c>
      <c r="B33" s="14"/>
      <c r="C33" s="14"/>
      <c r="D33" s="15"/>
      <c r="E33" s="15"/>
      <c r="F33" s="15"/>
      <c r="G33" s="15"/>
      <c r="H33" s="15"/>
      <c r="I33" s="15"/>
      <c r="J33" s="15"/>
      <c r="K33" s="119" t="s">
        <v>129</v>
      </c>
      <c r="L33" s="120" t="s">
        <v>71</v>
      </c>
      <c r="M33" s="120" t="s">
        <v>83</v>
      </c>
      <c r="N33" s="120" t="s">
        <v>80</v>
      </c>
      <c r="O33" s="121" t="s">
        <v>80</v>
      </c>
      <c r="P33" s="119" t="s">
        <v>75</v>
      </c>
      <c r="Q33" s="120" t="s">
        <v>117</v>
      </c>
      <c r="R33" s="120" t="s">
        <v>83</v>
      </c>
      <c r="S33" s="120" t="s">
        <v>75</v>
      </c>
      <c r="T33" s="121" t="s">
        <v>75</v>
      </c>
      <c r="U33" s="119" t="s">
        <v>80</v>
      </c>
      <c r="V33" s="120" t="s">
        <v>125</v>
      </c>
      <c r="W33" s="120" t="s">
        <v>116</v>
      </c>
      <c r="X33" s="120" t="s">
        <v>75</v>
      </c>
      <c r="Y33" s="121" t="s">
        <v>80</v>
      </c>
      <c r="Z33" s="119" t="s">
        <v>109</v>
      </c>
      <c r="AA33" s="120" t="s">
        <v>113</v>
      </c>
      <c r="AB33" s="120" t="s">
        <v>109</v>
      </c>
      <c r="AC33" s="120" t="s">
        <v>106</v>
      </c>
      <c r="AD33" s="153" t="s">
        <v>75</v>
      </c>
    </row>
    <row r="34" spans="1:30" ht="19.5" customHeight="1" thickBot="1">
      <c r="A34" s="93" t="s">
        <v>68</v>
      </c>
      <c r="B34" s="67"/>
      <c r="C34" s="67"/>
      <c r="D34" s="94"/>
      <c r="E34" s="94"/>
      <c r="F34" s="94"/>
      <c r="G34" s="94"/>
      <c r="H34" s="94"/>
      <c r="I34" s="94"/>
      <c r="J34" s="94"/>
      <c r="K34" s="165" t="s">
        <v>131</v>
      </c>
      <c r="L34" s="166" t="s">
        <v>130</v>
      </c>
      <c r="M34" s="166" t="s">
        <v>71</v>
      </c>
      <c r="N34" s="166" t="s">
        <v>132</v>
      </c>
      <c r="O34" s="167" t="s">
        <v>75</v>
      </c>
      <c r="P34" s="165" t="s">
        <v>82</v>
      </c>
      <c r="Q34" s="166" t="s">
        <v>75</v>
      </c>
      <c r="R34" s="166" t="s">
        <v>75</v>
      </c>
      <c r="S34" s="166" t="s">
        <v>75</v>
      </c>
      <c r="T34" s="167" t="s">
        <v>75</v>
      </c>
      <c r="U34" s="165" t="s">
        <v>83</v>
      </c>
      <c r="V34" s="166" t="s">
        <v>80</v>
      </c>
      <c r="W34" s="166" t="s">
        <v>117</v>
      </c>
      <c r="X34" s="166" t="s">
        <v>75</v>
      </c>
      <c r="Y34" s="167" t="s">
        <v>75</v>
      </c>
      <c r="Z34" s="165" t="s">
        <v>80</v>
      </c>
      <c r="AA34" s="166" t="s">
        <v>112</v>
      </c>
      <c r="AB34" s="166" t="s">
        <v>113</v>
      </c>
      <c r="AC34" s="166" t="s">
        <v>75</v>
      </c>
      <c r="AD34" s="168" t="s">
        <v>112</v>
      </c>
    </row>
    <row r="35" spans="17:30" ht="19.5" customHeight="1" thickBot="1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9.5" customHeight="1">
      <c r="A36" s="6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71" t="e">
        <f aca="true" t="shared" si="4" ref="K36:Y36">ROUND(K10/K9,3)</f>
        <v>#DIV/0!</v>
      </c>
      <c r="L36" s="69" t="e">
        <f t="shared" si="4"/>
        <v>#DIV/0!</v>
      </c>
      <c r="M36" s="69" t="e">
        <f t="shared" si="4"/>
        <v>#DIV/0!</v>
      </c>
      <c r="N36" s="69" t="e">
        <f t="shared" si="4"/>
        <v>#DIV/0!</v>
      </c>
      <c r="O36" s="74" t="e">
        <f t="shared" si="4"/>
        <v>#DIV/0!</v>
      </c>
      <c r="P36" s="72" t="e">
        <f t="shared" si="4"/>
        <v>#DIV/0!</v>
      </c>
      <c r="Q36" s="69" t="e">
        <f t="shared" si="4"/>
        <v>#DIV/0!</v>
      </c>
      <c r="R36" s="69" t="e">
        <f t="shared" si="4"/>
        <v>#DIV/0!</v>
      </c>
      <c r="S36" s="69" t="e">
        <f t="shared" si="4"/>
        <v>#DIV/0!</v>
      </c>
      <c r="T36" s="76" t="e">
        <f t="shared" si="4"/>
        <v>#DIV/0!</v>
      </c>
      <c r="U36" s="71" t="e">
        <f t="shared" si="4"/>
        <v>#DIV/0!</v>
      </c>
      <c r="V36" s="69" t="e">
        <f t="shared" si="4"/>
        <v>#DIV/0!</v>
      </c>
      <c r="W36" s="69" t="e">
        <f t="shared" si="4"/>
        <v>#DIV/0!</v>
      </c>
      <c r="X36" s="69" t="e">
        <f t="shared" si="4"/>
        <v>#DIV/0!</v>
      </c>
      <c r="Y36" s="76" t="e">
        <f t="shared" si="4"/>
        <v>#DIV/0!</v>
      </c>
      <c r="Z36" s="71" t="e">
        <f>ROUND(Z10/Z9,0)</f>
        <v>#DIV/0!</v>
      </c>
      <c r="AA36" s="69" t="e">
        <f>ROUND(AA10/AA9,0)</f>
        <v>#DIV/0!</v>
      </c>
      <c r="AB36" s="69" t="e">
        <f>ROUND(AB10/AB9,0)</f>
        <v>#DIV/0!</v>
      </c>
      <c r="AC36" s="69" t="e">
        <f>ROUND(AC10/AC9,0)</f>
        <v>#DIV/0!</v>
      </c>
      <c r="AD36" s="70" t="e">
        <f>ROUND(AD10/AD9,0)</f>
        <v>#DIV/0!</v>
      </c>
    </row>
    <row r="37" spans="1:30" ht="19.5" customHeight="1" thickBot="1">
      <c r="A37" s="66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45" t="e">
        <f>ROUND(K33/(K9+K28),3)</f>
        <v>#VALUE!</v>
      </c>
      <c r="L37" s="46" t="e">
        <f aca="true" t="shared" si="5" ref="L37:Y37">ROUND(L33/(L9+L28),3)</f>
        <v>#VALUE!</v>
      </c>
      <c r="M37" s="46" t="e">
        <f t="shared" si="5"/>
        <v>#VALUE!</v>
      </c>
      <c r="N37" s="46" t="e">
        <f t="shared" si="5"/>
        <v>#VALUE!</v>
      </c>
      <c r="O37" s="75" t="e">
        <f t="shared" si="5"/>
        <v>#VALUE!</v>
      </c>
      <c r="P37" s="73" t="e">
        <f t="shared" si="5"/>
        <v>#VALUE!</v>
      </c>
      <c r="Q37" s="46" t="e">
        <f t="shared" si="5"/>
        <v>#VALUE!</v>
      </c>
      <c r="R37" s="46" t="e">
        <f t="shared" si="5"/>
        <v>#VALUE!</v>
      </c>
      <c r="S37" s="46" t="e">
        <f t="shared" si="5"/>
        <v>#VALUE!</v>
      </c>
      <c r="T37" s="77" t="e">
        <f t="shared" si="5"/>
        <v>#VALUE!</v>
      </c>
      <c r="U37" s="45" t="e">
        <f t="shared" si="5"/>
        <v>#VALUE!</v>
      </c>
      <c r="V37" s="46" t="e">
        <f t="shared" si="5"/>
        <v>#VALUE!</v>
      </c>
      <c r="W37" s="46" t="e">
        <f t="shared" si="5"/>
        <v>#VALUE!</v>
      </c>
      <c r="X37" s="46" t="e">
        <f t="shared" si="5"/>
        <v>#VALUE!</v>
      </c>
      <c r="Y37" s="77" t="e">
        <f t="shared" si="5"/>
        <v>#VALUE!</v>
      </c>
      <c r="Z37" s="45" t="e">
        <f>ROUND(Z33/(Z9+Z28),0)</f>
        <v>#VALUE!</v>
      </c>
      <c r="AA37" s="46" t="e">
        <f>ROUND(AA33/(AA9+AA28),0)</f>
        <v>#VALUE!</v>
      </c>
      <c r="AB37" s="46" t="e">
        <f>ROUND(AB33/(AB9+AB28),0)</f>
        <v>#VALUE!</v>
      </c>
      <c r="AC37" s="46" t="e">
        <f>ROUND(AC33/(AC9+AC28),0)</f>
        <v>#VALUE!</v>
      </c>
      <c r="AD37" s="47" t="e">
        <f>ROUND(AD33/(AD9+AD28),0)</f>
        <v>#VALUE!</v>
      </c>
    </row>
    <row r="38" spans="1:10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11">
    <mergeCell ref="A24:J24"/>
    <mergeCell ref="A25:J25"/>
    <mergeCell ref="A26:J26"/>
    <mergeCell ref="A28:A32"/>
    <mergeCell ref="B32:J32"/>
    <mergeCell ref="A1:J1"/>
    <mergeCell ref="A4:J4"/>
    <mergeCell ref="B5:J5"/>
    <mergeCell ref="B6:J6"/>
    <mergeCell ref="M1:Q1"/>
    <mergeCell ref="A9:J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ゴシック,標準"&amp;11【様式１３①】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2015-07-17T02:50:04Z</dcterms:created>
  <dcterms:modified xsi:type="dcterms:W3CDTF">2017-02-28T10:17:45Z</dcterms:modified>
  <cp:category/>
  <cp:version/>
  <cp:contentType/>
  <cp:contentStatus/>
</cp:coreProperties>
</file>