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95" windowHeight="8490" activeTab="0"/>
  </bookViews>
  <sheets>
    <sheet name="畜産物中に残留する動物用医薬品の検査結果" sheetId="1" r:id="rId1"/>
    <sheet name="Sheet2" sheetId="2" r:id="rId2"/>
    <sheet name="Sheet3" sheetId="3" r:id="rId3"/>
  </sheets>
  <definedNames/>
  <calcPr calcMode="manual" fullCalcOnLoad="1"/>
</workbook>
</file>

<file path=xl/sharedStrings.xml><?xml version="1.0" encoding="utf-8"?>
<sst xmlns="http://schemas.openxmlformats.org/spreadsheetml/2006/main" count="47" uniqueCount="36">
  <si>
    <t>畜産物中に残留する動物用医薬品の検査結果</t>
  </si>
  <si>
    <t>食品名</t>
  </si>
  <si>
    <t>抗菌性物質</t>
  </si>
  <si>
    <t>その他</t>
  </si>
  <si>
    <t>抗生物質</t>
  </si>
  <si>
    <t>合成抗菌剤</t>
  </si>
  <si>
    <t>ホルモン剤</t>
  </si>
  <si>
    <t>検体数</t>
  </si>
  <si>
    <t>牛</t>
  </si>
  <si>
    <t>筋肉</t>
  </si>
  <si>
    <t>腎臓</t>
  </si>
  <si>
    <t>肝臓</t>
  </si>
  <si>
    <t>豚</t>
  </si>
  <si>
    <t>食鳥</t>
  </si>
  <si>
    <t>鶏肉</t>
  </si>
  <si>
    <t>卵</t>
  </si>
  <si>
    <t>鶏卵</t>
  </si>
  <si>
    <t>乳類</t>
  </si>
  <si>
    <t>生乳</t>
  </si>
  <si>
    <t>牛乳</t>
  </si>
  <si>
    <t>低脂肪牛乳</t>
  </si>
  <si>
    <t>成分調整牛乳</t>
  </si>
  <si>
    <t>蜂蜜</t>
  </si>
  <si>
    <t>合計</t>
  </si>
  <si>
    <t>内寄生虫
駆除剤</t>
  </si>
  <si>
    <t>その他</t>
  </si>
  <si>
    <t>殺鼠剤</t>
  </si>
  <si>
    <t>殺虫剤</t>
  </si>
  <si>
    <t>鎮静剤</t>
  </si>
  <si>
    <t>気管支拡張剤</t>
  </si>
  <si>
    <t>消化促進剤</t>
  </si>
  <si>
    <t>321(1)</t>
  </si>
  <si>
    <t>羊</t>
  </si>
  <si>
    <t>筋肉</t>
  </si>
  <si>
    <t>液卵</t>
  </si>
  <si>
    <t>61(4)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</si>
</sst>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justify" vertical="center" wrapText="1"/>
    </xf>
    <xf numFmtId="0" fontId="20" fillId="0" borderId="10" xfId="0" applyFont="1" applyBorder="1" applyAlignment="1">
      <alignment horizontal="justify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justify" vertical="center" wrapText="1"/>
    </xf>
    <xf numFmtId="0" fontId="20" fillId="0" borderId="16" xfId="0" applyFont="1" applyBorder="1" applyAlignment="1">
      <alignment horizontal="center" vertical="center" wrapText="1"/>
    </xf>
    <xf numFmtId="3" fontId="20" fillId="0" borderId="15" xfId="0" applyNumberFormat="1" applyFont="1" applyBorder="1" applyAlignment="1">
      <alignment horizontal="center" vertical="center" wrapText="1"/>
    </xf>
    <xf numFmtId="0" fontId="20" fillId="0" borderId="15" xfId="0" applyFont="1" applyBorder="1" applyAlignment="1">
      <alignment horizontal="justify" vertical="center" wrapText="1"/>
    </xf>
    <xf numFmtId="0" fontId="20" fillId="0" borderId="15" xfId="0" applyFont="1" applyBorder="1" applyAlignment="1">
      <alignment horizontal="justify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M9" sqref="M9"/>
    </sheetView>
  </sheetViews>
  <sheetFormatPr defaultColWidth="9.00390625" defaultRowHeight="13.5"/>
  <cols>
    <col min="2" max="2" width="11.25390625" style="0" customWidth="1"/>
  </cols>
  <sheetData>
    <row r="1" ht="13.5">
      <c r="A1" s="1" t="s">
        <v>0</v>
      </c>
    </row>
    <row r="3" spans="1:11" ht="13.5" customHeight="1">
      <c r="A3" s="4" t="s">
        <v>1</v>
      </c>
      <c r="B3" s="4"/>
      <c r="C3" s="4" t="s">
        <v>2</v>
      </c>
      <c r="D3" s="4"/>
      <c r="E3" s="5" t="s">
        <v>24</v>
      </c>
      <c r="F3" s="6" t="s">
        <v>25</v>
      </c>
      <c r="G3" s="7"/>
      <c r="H3" s="7"/>
      <c r="I3" s="7"/>
      <c r="J3" s="7"/>
      <c r="K3" s="8"/>
    </row>
    <row r="4" spans="1:11" ht="22.5">
      <c r="A4" s="4"/>
      <c r="B4" s="4"/>
      <c r="C4" s="9" t="s">
        <v>4</v>
      </c>
      <c r="D4" s="9" t="s">
        <v>5</v>
      </c>
      <c r="E4" s="10"/>
      <c r="F4" s="9" t="s">
        <v>6</v>
      </c>
      <c r="G4" s="9" t="s">
        <v>26</v>
      </c>
      <c r="H4" s="9" t="s">
        <v>27</v>
      </c>
      <c r="I4" s="3" t="s">
        <v>28</v>
      </c>
      <c r="J4" s="2" t="s">
        <v>29</v>
      </c>
      <c r="K4" s="3" t="s">
        <v>30</v>
      </c>
    </row>
    <row r="5" spans="1:11" ht="14.25" thickBot="1">
      <c r="A5" s="21"/>
      <c r="B5" s="21"/>
      <c r="C5" s="16" t="s">
        <v>7</v>
      </c>
      <c r="D5" s="16" t="s">
        <v>7</v>
      </c>
      <c r="E5" s="16" t="s">
        <v>7</v>
      </c>
      <c r="F5" s="16" t="s">
        <v>7</v>
      </c>
      <c r="G5" s="16" t="s">
        <v>7</v>
      </c>
      <c r="H5" s="16" t="s">
        <v>7</v>
      </c>
      <c r="I5" s="16" t="s">
        <v>7</v>
      </c>
      <c r="J5" s="16" t="s">
        <v>7</v>
      </c>
      <c r="K5" s="16" t="s">
        <v>7</v>
      </c>
    </row>
    <row r="6" spans="1:11" ht="14.25" thickTop="1">
      <c r="A6" s="18" t="s">
        <v>8</v>
      </c>
      <c r="B6" s="19" t="s">
        <v>9</v>
      </c>
      <c r="C6" s="20">
        <f>27+238+36</f>
        <v>301</v>
      </c>
      <c r="D6" s="20">
        <f>27+36</f>
        <v>63</v>
      </c>
      <c r="E6" s="20">
        <f>27+36</f>
        <v>63</v>
      </c>
      <c r="F6" s="20">
        <f>36</f>
        <v>36</v>
      </c>
      <c r="G6" s="20">
        <f>36</f>
        <v>36</v>
      </c>
      <c r="H6" s="20">
        <f>36</f>
        <v>36</v>
      </c>
      <c r="I6" s="20">
        <f>36</f>
        <v>36</v>
      </c>
      <c r="J6" s="20">
        <f>36</f>
        <v>36</v>
      </c>
      <c r="K6" s="20">
        <f>36</f>
        <v>36</v>
      </c>
    </row>
    <row r="7" spans="1:11" ht="13.5">
      <c r="A7" s="11"/>
      <c r="B7" s="12" t="s">
        <v>10</v>
      </c>
      <c r="C7" s="9">
        <v>190</v>
      </c>
      <c r="D7" s="9"/>
      <c r="E7" s="9"/>
      <c r="F7" s="9"/>
      <c r="G7" s="9"/>
      <c r="H7" s="9"/>
      <c r="I7" s="9"/>
      <c r="J7" s="9"/>
      <c r="K7" s="9"/>
    </row>
    <row r="8" spans="1:11" ht="13.5">
      <c r="A8" s="11"/>
      <c r="B8" s="12" t="s">
        <v>11</v>
      </c>
      <c r="C8" s="9">
        <v>10</v>
      </c>
      <c r="D8" s="9"/>
      <c r="E8" s="9"/>
      <c r="F8" s="9"/>
      <c r="G8" s="9"/>
      <c r="H8" s="9"/>
      <c r="I8" s="9"/>
      <c r="J8" s="9"/>
      <c r="K8" s="9"/>
    </row>
    <row r="9" spans="1:11" ht="13.5">
      <c r="A9" s="11" t="s">
        <v>12</v>
      </c>
      <c r="B9" s="12" t="s">
        <v>9</v>
      </c>
      <c r="C9" s="9" t="s">
        <v>31</v>
      </c>
      <c r="D9" s="9">
        <f>46+43</f>
        <v>89</v>
      </c>
      <c r="E9" s="9">
        <f>46+43</f>
        <v>89</v>
      </c>
      <c r="F9" s="9">
        <f>43</f>
        <v>43</v>
      </c>
      <c r="G9" s="9">
        <f>43</f>
        <v>43</v>
      </c>
      <c r="H9" s="9">
        <f>43</f>
        <v>43</v>
      </c>
      <c r="I9" s="9">
        <f>43</f>
        <v>43</v>
      </c>
      <c r="J9" s="9">
        <f>43</f>
        <v>43</v>
      </c>
      <c r="K9" s="9">
        <f>43</f>
        <v>43</v>
      </c>
    </row>
    <row r="10" spans="1:11" ht="13.5">
      <c r="A10" s="11"/>
      <c r="B10" s="12" t="s">
        <v>10</v>
      </c>
      <c r="C10" s="9">
        <v>184</v>
      </c>
      <c r="D10" s="9"/>
      <c r="E10" s="9"/>
      <c r="F10" s="9"/>
      <c r="G10" s="9"/>
      <c r="H10" s="9"/>
      <c r="I10" s="9"/>
      <c r="J10" s="9"/>
      <c r="K10" s="9"/>
    </row>
    <row r="11" spans="1:11" ht="13.5">
      <c r="A11" s="11"/>
      <c r="B11" s="12" t="s">
        <v>11</v>
      </c>
      <c r="C11" s="9">
        <v>4</v>
      </c>
      <c r="D11" s="9"/>
      <c r="E11" s="9"/>
      <c r="F11" s="9"/>
      <c r="G11" s="9"/>
      <c r="H11" s="9"/>
      <c r="I11" s="9"/>
      <c r="J11" s="9"/>
      <c r="K11" s="9"/>
    </row>
    <row r="12" spans="1:11" ht="13.5">
      <c r="A12" s="12" t="s">
        <v>32</v>
      </c>
      <c r="B12" s="12" t="s">
        <v>33</v>
      </c>
      <c r="C12" s="9">
        <v>1</v>
      </c>
      <c r="D12" s="9">
        <v>1</v>
      </c>
      <c r="E12" s="9">
        <v>1</v>
      </c>
      <c r="F12" s="9"/>
      <c r="G12" s="9"/>
      <c r="H12" s="9"/>
      <c r="I12" s="9"/>
      <c r="J12" s="9"/>
      <c r="K12" s="9"/>
    </row>
    <row r="13" spans="1:11" ht="13.5">
      <c r="A13" s="12" t="s">
        <v>13</v>
      </c>
      <c r="B13" s="12" t="s">
        <v>14</v>
      </c>
      <c r="C13" s="9">
        <f>31</f>
        <v>31</v>
      </c>
      <c r="D13" s="9">
        <f>31</f>
        <v>31</v>
      </c>
      <c r="E13" s="9">
        <f>31</f>
        <v>31</v>
      </c>
      <c r="F13" s="9"/>
      <c r="G13" s="9"/>
      <c r="H13" s="9"/>
      <c r="I13" s="9"/>
      <c r="J13" s="9"/>
      <c r="K13" s="9"/>
    </row>
    <row r="14" spans="1:11" ht="13.5">
      <c r="A14" s="13" t="s">
        <v>15</v>
      </c>
      <c r="B14" s="12" t="s">
        <v>16</v>
      </c>
      <c r="C14" s="9">
        <v>27</v>
      </c>
      <c r="D14" s="9">
        <v>27</v>
      </c>
      <c r="E14" s="9">
        <v>27</v>
      </c>
      <c r="F14" s="9"/>
      <c r="G14" s="9"/>
      <c r="H14" s="9"/>
      <c r="I14" s="9"/>
      <c r="J14" s="9"/>
      <c r="K14" s="9"/>
    </row>
    <row r="15" spans="1:11" ht="13.5">
      <c r="A15" s="14"/>
      <c r="B15" s="12" t="s">
        <v>34</v>
      </c>
      <c r="C15" s="9">
        <v>1</v>
      </c>
      <c r="D15" s="9">
        <v>1</v>
      </c>
      <c r="E15" s="9">
        <v>1</v>
      </c>
      <c r="F15" s="9"/>
      <c r="G15" s="9"/>
      <c r="H15" s="9"/>
      <c r="I15" s="9"/>
      <c r="J15" s="9"/>
      <c r="K15" s="9"/>
    </row>
    <row r="16" spans="1:11" ht="13.5">
      <c r="A16" s="11" t="s">
        <v>17</v>
      </c>
      <c r="B16" s="12" t="s">
        <v>18</v>
      </c>
      <c r="C16" s="9">
        <v>30</v>
      </c>
      <c r="D16" s="9">
        <v>30</v>
      </c>
      <c r="E16" s="9">
        <v>30</v>
      </c>
      <c r="F16" s="9"/>
      <c r="G16" s="9"/>
      <c r="H16" s="9"/>
      <c r="I16" s="9"/>
      <c r="J16" s="9"/>
      <c r="K16" s="9"/>
    </row>
    <row r="17" spans="1:11" ht="13.5">
      <c r="A17" s="11"/>
      <c r="B17" s="12" t="s">
        <v>19</v>
      </c>
      <c r="C17" s="9">
        <v>22</v>
      </c>
      <c r="D17" s="9"/>
      <c r="E17" s="9"/>
      <c r="F17" s="9"/>
      <c r="G17" s="9"/>
      <c r="H17" s="9"/>
      <c r="I17" s="9"/>
      <c r="J17" s="9"/>
      <c r="K17" s="9"/>
    </row>
    <row r="18" spans="1:11" ht="13.5">
      <c r="A18" s="11"/>
      <c r="B18" s="12" t="s">
        <v>20</v>
      </c>
      <c r="C18" s="9">
        <v>3</v>
      </c>
      <c r="D18" s="9"/>
      <c r="E18" s="9"/>
      <c r="F18" s="9"/>
      <c r="G18" s="9"/>
      <c r="H18" s="9"/>
      <c r="I18" s="9"/>
      <c r="J18" s="9"/>
      <c r="K18" s="9"/>
    </row>
    <row r="19" spans="1:11" ht="13.5">
      <c r="A19" s="11"/>
      <c r="B19" s="12" t="s">
        <v>21</v>
      </c>
      <c r="C19" s="9">
        <v>2</v>
      </c>
      <c r="D19" s="9"/>
      <c r="E19" s="9"/>
      <c r="F19" s="9"/>
      <c r="G19" s="9"/>
      <c r="H19" s="9"/>
      <c r="I19" s="9"/>
      <c r="J19" s="9"/>
      <c r="K19" s="9"/>
    </row>
    <row r="20" spans="1:11" ht="14.25" thickBot="1">
      <c r="A20" s="15" t="s">
        <v>3</v>
      </c>
      <c r="B20" s="15" t="s">
        <v>22</v>
      </c>
      <c r="C20" s="16">
        <v>8</v>
      </c>
      <c r="D20" s="16">
        <v>8</v>
      </c>
      <c r="E20" s="16"/>
      <c r="F20" s="16"/>
      <c r="G20" s="16"/>
      <c r="H20" s="16" t="s">
        <v>35</v>
      </c>
      <c r="I20" s="16"/>
      <c r="J20" s="16"/>
      <c r="K20" s="16"/>
    </row>
    <row r="21" spans="1:11" ht="14.25" thickTop="1">
      <c r="A21" s="10" t="s">
        <v>23</v>
      </c>
      <c r="B21" s="10"/>
      <c r="C21" s="17">
        <f>SUM(C6:C20)+321</f>
        <v>1135</v>
      </c>
      <c r="D21" s="17">
        <f aca="true" t="shared" si="0" ref="D21:K21">SUM(D6:D20)</f>
        <v>250</v>
      </c>
      <c r="E21" s="17">
        <f t="shared" si="0"/>
        <v>242</v>
      </c>
      <c r="F21" s="17">
        <f t="shared" si="0"/>
        <v>79</v>
      </c>
      <c r="G21" s="17">
        <f t="shared" si="0"/>
        <v>79</v>
      </c>
      <c r="H21" s="17">
        <f>61+36+43</f>
        <v>140</v>
      </c>
      <c r="I21" s="17">
        <f t="shared" si="0"/>
        <v>79</v>
      </c>
      <c r="J21" s="17">
        <f t="shared" si="0"/>
        <v>79</v>
      </c>
      <c r="K21" s="17">
        <f t="shared" si="0"/>
        <v>79</v>
      </c>
    </row>
  </sheetData>
  <sheetProtection/>
  <mergeCells count="9">
    <mergeCell ref="A14:A15"/>
    <mergeCell ref="A16:A19"/>
    <mergeCell ref="A21:B21"/>
    <mergeCell ref="A6:A8"/>
    <mergeCell ref="A9:A11"/>
    <mergeCell ref="E3:E4"/>
    <mergeCell ref="A3:B5"/>
    <mergeCell ref="C3:D3"/>
    <mergeCell ref="F3:K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2014-03-26T06:09:18Z</cp:lastPrinted>
  <dcterms:created xsi:type="dcterms:W3CDTF">2014-03-26T06:06:04Z</dcterms:created>
  <dcterms:modified xsi:type="dcterms:W3CDTF">2016-03-31T02:29:36Z</dcterms:modified>
  <cp:category/>
  <cp:version/>
  <cp:contentType/>
  <cp:contentStatus/>
</cp:coreProperties>
</file>