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00" windowHeight="6795" activeTab="0"/>
  </bookViews>
  <sheets>
    <sheet name="原因食品別" sheetId="1" r:id="rId1"/>
  </sheets>
  <externalReferences>
    <externalReference r:id="rId4"/>
  </externalReferences>
  <definedNames>
    <definedName name="_xlnm.Print_Area" localSheetId="0">'原因食品別'!$A$1:$H$18</definedName>
  </definedNames>
  <calcPr fullCalcOnLoad="1"/>
</workbook>
</file>

<file path=xl/sharedStrings.xml><?xml version="1.0" encoding="utf-8"?>
<sst xmlns="http://schemas.openxmlformats.org/spreadsheetml/2006/main" count="36" uniqueCount="34">
  <si>
    <t>貝類</t>
  </si>
  <si>
    <t>魚介類</t>
  </si>
  <si>
    <t>表2　原因食品別食中毒発生状況</t>
  </si>
  <si>
    <t>　</t>
  </si>
  <si>
    <t xml:space="preserve"> 発生状況</t>
  </si>
  <si>
    <t>件数</t>
  </si>
  <si>
    <t>患者数</t>
  </si>
  <si>
    <t>構成比（％）</t>
  </si>
  <si>
    <t>備      考</t>
  </si>
  <si>
    <t>原因食品</t>
  </si>
  <si>
    <t>合　  計</t>
  </si>
  <si>
    <t>その他</t>
  </si>
  <si>
    <t>肉類及びその加工品</t>
  </si>
  <si>
    <t>複合調理食品</t>
  </si>
  <si>
    <t>その他</t>
  </si>
  <si>
    <t>不明</t>
  </si>
  <si>
    <t>(注） 構成比は末尾を四捨五入しているため、合計が100.0%とならない場合がある。</t>
  </si>
  <si>
    <t>　</t>
  </si>
  <si>
    <t>すし類</t>
  </si>
  <si>
    <t>魚介類加工品</t>
  </si>
  <si>
    <t>穀類及びその加工品</t>
  </si>
  <si>
    <t>不明3件(Camp 2,寄ア 1)</t>
  </si>
  <si>
    <t>(注） NV（ノロウイルス）､C.p（ウエルシュ菌）、Camp（カンピロバクター）、Sta（黄色ブドウ球菌）、Sal(サルモネラ）、化学（化学物質）、B.c（セレウス菌）、EHEC（腸管出血性大腸菌）、V.p(腸炎ビブリオ)、植物（植物性自然毒）、動物（動物性自然毒）、寄ア（アニサキス）、寄ク（クドア・セプテンプンクタータ）、不（不明）</t>
  </si>
  <si>
    <t>（27年）　</t>
  </si>
  <si>
    <t>寿司2件(NV,寄ア)、ちらし寿司(NV)、握り寿司(寄ア)、
ヒラメの握り寿司(寄ク)</t>
  </si>
  <si>
    <t>刺身3件(寄ア 2,NV 1)、刺身盛り合わせ5種(寄ア)、
生サバのカルパッチョ(寄ア)、真イワシ刺身(寄ア)、
サンマハンバーグ(化)、ブリの粕漬け焼き(化)</t>
  </si>
  <si>
    <t>焼きサンマ(V.p)、シメサバ(寄ア)、秋サケの漬け(寄ア)、ブリのいしる漬干し焼き(化)、ブリ唐揚げ(化)、
焼魚（イワシ）(化)</t>
  </si>
  <si>
    <t>合鴨のコンソメ煮(C.p)、
とりわさ(Camp)、飲食店の食事(Camp)、焼き鳥(Camp)</t>
  </si>
  <si>
    <t>さけおにぎり(Sta)、もち(NV)</t>
  </si>
  <si>
    <t>弁当3件(NV)、親子丼弁当(Sal)、日替わり定食(Sal)、
家庭で調理した弁当(Sta)、ポテトサラダ1件(Sta)、
生親子丼(Camp)仕出し弁当(NV)、
海鮮丼（シメサバ、ワラサを含む）(寄ア)</t>
  </si>
  <si>
    <t>魚介類／その他
又はすし類</t>
  </si>
  <si>
    <t>刺身又は寿司(寄ア)</t>
  </si>
  <si>
    <t>飲食店の食事36件(NV 13,Camp 13,EHEC 4,Sal 3,寄ア 1,Sal及びCamp 1,不明 1)、
会食料理25件(NV 12,Camp 10,Sta 1,不明 2)、
原因施設が提供した食事4件(NV)、
会食料理(鶏わさを含む)4件(Camp)、コース料理3件(Camp)、会食料理(鶏刺しを含む)3件(Camp)、焼肉等2件(Camp)、
弁当2件(NV 1,B.c 1)、給食2件(NV)、
飲食店の食事(生カキを含む)2件(NV)、仕出し弁当2件(NV)、
飲食店の食事(加熱不十分な鶏肉を含む)2件(Camp)、
つけめん(Sal)、会食料理(ナムルを含む)(EHEC)、
ランチビュッフェで提供された食品(C.p)、
黒チャーハンセット(B.c)、鶏料理(Camp)、
会食料理(鶏ささみを含む)(Camp)、
調理実習での食事(Camp)、
飲食店の食事(鶏肉料理を含む)(Camp)、
飲食店の食事(カキを含む)(NV)、仕出し料理(NV)、
有効塩素510mg/Lが混入した水(化)、
バイケイソウ類（ユリ科シュロソウ属）の植物(植物)、
飲食店の食事(カンパチのお造りを含む)(不明)</t>
  </si>
  <si>
    <t>カキ料理2件(NV)、生カキ2件(NV)、生食用カキ2件(NV)、
焼きカキ2件(NV)生カキ及び焼きカキ(NV)、
蒸しガキ(NV)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</si>
</sst>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_ "/>
    <numFmt numFmtId="179" formatCode="0.0_);[Red]\(0.0\)"/>
    <numFmt numFmtId="180" formatCode="#,##0_ "/>
    <numFmt numFmtId="181" formatCode="#,##0_);[Red]\(#,##0\)"/>
    <numFmt numFmtId="182" formatCode="#,##0_-;[Red]\ #,##0\-"/>
    <numFmt numFmtId="183" formatCode="#,##0_-"/>
    <numFmt numFmtId="184" formatCode="#,##0.0;[Red]\-#,##0.0"/>
    <numFmt numFmtId="185" formatCode="m/d;@"/>
    <numFmt numFmtId="186" formatCode="mmm\-yyyy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distributed" vertical="center"/>
    </xf>
    <xf numFmtId="179" fontId="4" fillId="0" borderId="13" xfId="0" applyNumberFormat="1" applyFont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179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/>
    </xf>
    <xf numFmtId="0" fontId="4" fillId="0" borderId="12" xfId="0" applyFont="1" applyBorder="1" applyAlignment="1">
      <alignment vertical="center" wrapText="1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82" fontId="4" fillId="0" borderId="12" xfId="49" applyNumberFormat="1" applyFont="1" applyBorder="1" applyAlignment="1">
      <alignment horizontal="center" vertical="center"/>
    </xf>
    <xf numFmtId="182" fontId="4" fillId="0" borderId="13" xfId="49" applyNumberFormat="1" applyFont="1" applyBorder="1" applyAlignment="1">
      <alignment horizontal="center" vertical="center"/>
    </xf>
    <xf numFmtId="182" fontId="4" fillId="0" borderId="12" xfId="49" applyNumberFormat="1" applyFont="1" applyFill="1" applyBorder="1" applyAlignment="1">
      <alignment horizontal="center" vertical="center"/>
    </xf>
    <xf numFmtId="182" fontId="4" fillId="0" borderId="15" xfId="49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182" fontId="4" fillId="0" borderId="17" xfId="49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8" fontId="4" fillId="0" borderId="1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 textRotation="255"/>
    </xf>
    <xf numFmtId="0" fontId="8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543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224_&#24179;&#25104;27&#24180;&#26481;&#20140;&#37117;&#12398;&#39135;&#20013;&#27602;&#20107;&#20214;&#19968;&#35239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因食品別"/>
      <sheetName val="病因物質別"/>
      <sheetName val="責任の所在別"/>
      <sheetName val="一覧 "/>
      <sheetName val="Sheet1"/>
    </sheetNames>
    <sheetDataSet>
      <sheetData sheetId="0">
        <row r="6">
          <cell r="B6" t="str">
            <v>貝類</v>
          </cell>
          <cell r="E6">
            <v>6.7114093959731544</v>
          </cell>
          <cell r="F6">
            <v>3.8972542072630643</v>
          </cell>
        </row>
        <row r="7">
          <cell r="B7" t="str">
            <v>その他</v>
          </cell>
          <cell r="E7">
            <v>5.369127516778524</v>
          </cell>
          <cell r="F7">
            <v>3.985828166519043</v>
          </cell>
        </row>
        <row r="8">
          <cell r="B8" t="str">
            <v>魚介類/その他
又はすし類</v>
          </cell>
          <cell r="E8">
            <v>0.6711409395973155</v>
          </cell>
          <cell r="F8">
            <v>0.04428697962798937</v>
          </cell>
        </row>
        <row r="9">
          <cell r="B9" t="str">
            <v>魚介類加工品</v>
          </cell>
          <cell r="E9">
            <v>4.026845637583892</v>
          </cell>
          <cell r="F9">
            <v>1.9043401240035431</v>
          </cell>
        </row>
        <row r="10">
          <cell r="B10" t="str">
            <v>肉類及びその加工品</v>
          </cell>
          <cell r="E10">
            <v>2.684563758389262</v>
          </cell>
          <cell r="F10">
            <v>2.701505757307352</v>
          </cell>
        </row>
        <row r="11">
          <cell r="B11" t="str">
            <v>穀類及びその加工品</v>
          </cell>
          <cell r="E11">
            <v>1.342281879194631</v>
          </cell>
          <cell r="F11">
            <v>1.771479185119575</v>
          </cell>
        </row>
        <row r="12">
          <cell r="B12" t="str">
            <v>複合調理食品</v>
          </cell>
          <cell r="E12">
            <v>6.7114093959731544</v>
          </cell>
          <cell r="F12">
            <v>19.264836138175376</v>
          </cell>
        </row>
        <row r="13">
          <cell r="B13" t="str">
            <v>すし類</v>
          </cell>
          <cell r="E13">
            <v>3.3557046979865772</v>
          </cell>
          <cell r="F13">
            <v>1.1957484499557132</v>
          </cell>
        </row>
        <row r="14">
          <cell r="B14" t="str">
            <v>その他</v>
          </cell>
          <cell r="E14">
            <v>67.11409395973155</v>
          </cell>
          <cell r="F14">
            <v>64.92471213463243</v>
          </cell>
        </row>
        <row r="15">
          <cell r="B15" t="str">
            <v>不明</v>
          </cell>
          <cell r="E15">
            <v>2.013422818791946</v>
          </cell>
          <cell r="F15">
            <v>0.3100088573959256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50" zoomScaleSheetLayoutView="50" zoomScalePageLayoutView="0" workbookViewId="0" topLeftCell="A1">
      <selection activeCell="V9" sqref="V9"/>
    </sheetView>
  </sheetViews>
  <sheetFormatPr defaultColWidth="9.00390625" defaultRowHeight="13.5"/>
  <cols>
    <col min="1" max="1" width="3.625" style="3" customWidth="1"/>
    <col min="2" max="2" width="16.625" style="3" customWidth="1"/>
    <col min="3" max="3" width="6.625" style="25" customWidth="1"/>
    <col min="4" max="4" width="7.625" style="25" customWidth="1"/>
    <col min="5" max="6" width="6.625" style="4" customWidth="1"/>
    <col min="7" max="7" width="50.00390625" style="3" customWidth="1"/>
    <col min="8" max="8" width="4.50390625" style="3" customWidth="1"/>
    <col min="9" max="16384" width="9.00390625" style="3" customWidth="1"/>
  </cols>
  <sheetData>
    <row r="1" ht="14.25">
      <c r="A1" s="1" t="s">
        <v>2</v>
      </c>
    </row>
    <row r="2" spans="1:7" ht="13.5">
      <c r="A2" s="5"/>
      <c r="E2" s="6"/>
      <c r="F2" s="6"/>
      <c r="G2" s="7" t="s">
        <v>23</v>
      </c>
    </row>
    <row r="3" spans="1:7" ht="17.25" customHeight="1">
      <c r="A3" s="8"/>
      <c r="B3" s="9" t="s">
        <v>4</v>
      </c>
      <c r="C3" s="35" t="s">
        <v>5</v>
      </c>
      <c r="D3" s="35" t="s">
        <v>6</v>
      </c>
      <c r="E3" s="39" t="s">
        <v>7</v>
      </c>
      <c r="F3" s="39"/>
      <c r="G3" s="35" t="s">
        <v>8</v>
      </c>
    </row>
    <row r="4" spans="1:7" ht="21.75" customHeight="1">
      <c r="A4" s="37" t="s">
        <v>9</v>
      </c>
      <c r="B4" s="38"/>
      <c r="C4" s="35"/>
      <c r="D4" s="35"/>
      <c r="E4" s="10" t="s">
        <v>5</v>
      </c>
      <c r="F4" s="10" t="s">
        <v>6</v>
      </c>
      <c r="G4" s="35"/>
    </row>
    <row r="5" spans="1:7" ht="36" customHeight="1">
      <c r="A5" s="35" t="s">
        <v>10</v>
      </c>
      <c r="B5" s="35"/>
      <c r="C5" s="26">
        <f>SUM(C6:C15)</f>
        <v>149</v>
      </c>
      <c r="D5" s="26">
        <f>SUM(D6:D15)</f>
        <v>2258</v>
      </c>
      <c r="E5" s="11">
        <v>100</v>
      </c>
      <c r="F5" s="11">
        <v>100</v>
      </c>
      <c r="G5" s="12"/>
    </row>
    <row r="6" spans="1:7" ht="61.5" customHeight="1">
      <c r="A6" s="43" t="s">
        <v>1</v>
      </c>
      <c r="B6" s="13" t="s">
        <v>0</v>
      </c>
      <c r="C6" s="27">
        <v>10</v>
      </c>
      <c r="D6" s="27">
        <v>88</v>
      </c>
      <c r="E6" s="31">
        <f>C6/C5*100</f>
        <v>6.7114093959731544</v>
      </c>
      <c r="F6" s="14">
        <f>D6/D5*100</f>
        <v>3.8972542072630643</v>
      </c>
      <c r="G6" s="18" t="s">
        <v>33</v>
      </c>
    </row>
    <row r="7" spans="1:7" ht="72" customHeight="1">
      <c r="A7" s="44"/>
      <c r="B7" s="32" t="s">
        <v>11</v>
      </c>
      <c r="C7" s="33">
        <v>8</v>
      </c>
      <c r="D7" s="33">
        <v>90</v>
      </c>
      <c r="E7" s="19">
        <f>C7/C5*100</f>
        <v>5.369127516778524</v>
      </c>
      <c r="F7" s="23">
        <f>D7/D5*100</f>
        <v>3.985828166519043</v>
      </c>
      <c r="G7" s="20" t="s">
        <v>25</v>
      </c>
    </row>
    <row r="8" spans="1:7" ht="44.25" customHeight="1">
      <c r="A8" s="45" t="s">
        <v>30</v>
      </c>
      <c r="B8" s="46"/>
      <c r="C8" s="29">
        <v>1</v>
      </c>
      <c r="D8" s="29">
        <v>1</v>
      </c>
      <c r="E8" s="11">
        <f>C8/C5*100</f>
        <v>0.6711409395973155</v>
      </c>
      <c r="F8" s="24">
        <f>D8/D5*100</f>
        <v>0.04428697962798937</v>
      </c>
      <c r="G8" s="20" t="s">
        <v>31</v>
      </c>
    </row>
    <row r="9" spans="1:7" ht="65.25" customHeight="1">
      <c r="A9" s="46" t="s">
        <v>19</v>
      </c>
      <c r="B9" s="46"/>
      <c r="C9" s="29">
        <v>6</v>
      </c>
      <c r="D9" s="29">
        <v>43</v>
      </c>
      <c r="E9" s="11">
        <f>C9/C5*100</f>
        <v>4.026845637583892</v>
      </c>
      <c r="F9" s="24">
        <f>D9/D5*100</f>
        <v>1.9043401240035431</v>
      </c>
      <c r="G9" s="20" t="s">
        <v>26</v>
      </c>
    </row>
    <row r="10" spans="1:8" ht="36" customHeight="1">
      <c r="A10" s="42" t="s">
        <v>12</v>
      </c>
      <c r="B10" s="42"/>
      <c r="C10" s="26">
        <v>4</v>
      </c>
      <c r="D10" s="26">
        <v>61</v>
      </c>
      <c r="E10" s="14">
        <f>C10/C5*100</f>
        <v>2.684563758389262</v>
      </c>
      <c r="F10" s="14">
        <f>D10/D5*100</f>
        <v>2.701505757307352</v>
      </c>
      <c r="G10" s="15" t="s">
        <v>27</v>
      </c>
      <c r="H10" s="3" t="s">
        <v>3</v>
      </c>
    </row>
    <row r="11" spans="1:7" ht="36" customHeight="1">
      <c r="A11" s="40" t="s">
        <v>20</v>
      </c>
      <c r="B11" s="41"/>
      <c r="C11" s="26">
        <v>2</v>
      </c>
      <c r="D11" s="26">
        <v>40</v>
      </c>
      <c r="E11" s="14">
        <f>C11/C5*100</f>
        <v>1.342281879194631</v>
      </c>
      <c r="F11" s="14">
        <f>D11/D5*100</f>
        <v>1.771479185119575</v>
      </c>
      <c r="G11" s="21" t="s">
        <v>28</v>
      </c>
    </row>
    <row r="12" spans="1:7" ht="51.75" customHeight="1">
      <c r="A12" s="36" t="s">
        <v>13</v>
      </c>
      <c r="B12" s="36"/>
      <c r="C12" s="28">
        <v>10</v>
      </c>
      <c r="D12" s="28">
        <v>435</v>
      </c>
      <c r="E12" s="14">
        <f>C12/C5*100</f>
        <v>6.7114093959731544</v>
      </c>
      <c r="F12" s="14">
        <f>D12/D5*100</f>
        <v>19.264836138175376</v>
      </c>
      <c r="G12" s="34" t="s">
        <v>29</v>
      </c>
    </row>
    <row r="13" spans="1:7" ht="36" customHeight="1">
      <c r="A13" s="36" t="s">
        <v>18</v>
      </c>
      <c r="B13" s="36"/>
      <c r="C13" s="28">
        <v>5</v>
      </c>
      <c r="D13" s="28">
        <v>27</v>
      </c>
      <c r="E13" s="14">
        <f>C13/C5*100</f>
        <v>3.3557046979865772</v>
      </c>
      <c r="F13" s="14">
        <f>D13/D5*100</f>
        <v>1.1957484499557132</v>
      </c>
      <c r="G13" s="34" t="s">
        <v>24</v>
      </c>
    </row>
    <row r="14" spans="1:7" ht="245.25" customHeight="1">
      <c r="A14" s="36" t="s">
        <v>14</v>
      </c>
      <c r="B14" s="36"/>
      <c r="C14" s="28">
        <v>100</v>
      </c>
      <c r="D14" s="28">
        <v>1466</v>
      </c>
      <c r="E14" s="14">
        <f>C14/C5*100</f>
        <v>67.11409395973155</v>
      </c>
      <c r="F14" s="14">
        <f>D14/D5*100</f>
        <v>64.92471213463243</v>
      </c>
      <c r="G14" s="22" t="s">
        <v>32</v>
      </c>
    </row>
    <row r="15" spans="1:7" ht="46.5" customHeight="1">
      <c r="A15" s="42" t="s">
        <v>15</v>
      </c>
      <c r="B15" s="42"/>
      <c r="C15" s="26">
        <v>3</v>
      </c>
      <c r="D15" s="26">
        <v>7</v>
      </c>
      <c r="E15" s="11">
        <f>C15/C5*100</f>
        <v>2.013422818791946</v>
      </c>
      <c r="F15" s="11">
        <f>D15/D5*100</f>
        <v>0.3100088573959256</v>
      </c>
      <c r="G15" s="15" t="s">
        <v>21</v>
      </c>
    </row>
    <row r="16" ht="12">
      <c r="A16" s="3" t="s">
        <v>16</v>
      </c>
    </row>
    <row r="17" spans="1:7" ht="12">
      <c r="A17" s="48"/>
      <c r="B17" s="49"/>
      <c r="C17" s="49"/>
      <c r="D17" s="49"/>
      <c r="E17" s="49"/>
      <c r="F17" s="49"/>
      <c r="G17" s="49"/>
    </row>
    <row r="18" spans="1:7" s="2" customFormat="1" ht="76.5" customHeight="1">
      <c r="A18" s="47" t="s">
        <v>22</v>
      </c>
      <c r="B18" s="47"/>
      <c r="C18" s="47"/>
      <c r="D18" s="47"/>
      <c r="E18" s="47"/>
      <c r="F18" s="47"/>
      <c r="G18" s="47"/>
    </row>
    <row r="19" ht="70.5" customHeight="1">
      <c r="B19" s="16"/>
    </row>
    <row r="20" spans="1:7" ht="14.25" customHeight="1">
      <c r="A20" s="16"/>
      <c r="B20" s="16"/>
      <c r="C20" s="30"/>
      <c r="D20" s="30"/>
      <c r="E20" s="16"/>
      <c r="F20" s="16"/>
      <c r="G20" s="16"/>
    </row>
    <row r="21" spans="2:7" ht="13.5">
      <c r="B21" s="3" t="s">
        <v>17</v>
      </c>
      <c r="C21" s="30"/>
      <c r="D21" s="30"/>
      <c r="E21" s="16"/>
      <c r="F21" s="16"/>
      <c r="G21" s="16"/>
    </row>
    <row r="22" ht="12" customHeight="1"/>
    <row r="23" ht="19.5" customHeight="1"/>
    <row r="24" ht="15" customHeight="1"/>
    <row r="25" ht="12">
      <c r="H25" s="17"/>
    </row>
    <row r="26" ht="12" customHeight="1">
      <c r="H26" s="17"/>
    </row>
    <row r="27" ht="12" customHeight="1">
      <c r="H27" s="17"/>
    </row>
    <row r="28" ht="12" customHeight="1">
      <c r="H28" s="17"/>
    </row>
    <row r="29" ht="12">
      <c r="H29" s="17"/>
    </row>
    <row r="30" ht="12">
      <c r="H30" s="17"/>
    </row>
    <row r="31" ht="12">
      <c r="H31" s="17"/>
    </row>
    <row r="32" ht="12">
      <c r="H32" s="17"/>
    </row>
    <row r="33" ht="12">
      <c r="H33" s="17"/>
    </row>
  </sheetData>
  <sheetProtection/>
  <mergeCells count="17">
    <mergeCell ref="A8:B8"/>
    <mergeCell ref="A9:B9"/>
    <mergeCell ref="A18:G18"/>
    <mergeCell ref="A17:G17"/>
    <mergeCell ref="A15:B15"/>
    <mergeCell ref="A12:B12"/>
    <mergeCell ref="A13:B13"/>
    <mergeCell ref="G3:G4"/>
    <mergeCell ref="D3:D4"/>
    <mergeCell ref="A14:B14"/>
    <mergeCell ref="C3:C4"/>
    <mergeCell ref="A4:B4"/>
    <mergeCell ref="E3:F3"/>
    <mergeCell ref="A5:B5"/>
    <mergeCell ref="A11:B11"/>
    <mergeCell ref="A10:B10"/>
    <mergeCell ref="A6:A7"/>
  </mergeCells>
  <printOptions/>
  <pageMargins left="0.7874015748031497" right="0.2755905511811024" top="0.984251968503937" bottom="0.984251968503937" header="0.5118110236220472" footer="0.5118110236220472"/>
  <pageSetup fitToWidth="0" fitToHeight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2016-03-02T00:40:54Z</cp:lastPrinted>
  <dcterms:created xsi:type="dcterms:W3CDTF">2008-03-25T04:09:39Z</dcterms:created>
  <dcterms:modified xsi:type="dcterms:W3CDTF">2017-07-19T04:56:45Z</dcterms:modified>
  <cp:category/>
  <cp:version/>
  <cp:contentType/>
  <cp:contentStatus/>
</cp:coreProperties>
</file>