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 windowWidth="19260" windowHeight="8100"/>
  </bookViews>
  <sheets>
    <sheet name="原因食品別 " sheetId="1" r:id="rId1"/>
  </sheets>
  <definedNames>
    <definedName name="_xlnm.Print_Area" localSheetId="0">'原因食品別 '!$A$1:$H$19</definedName>
  </definedNames>
  <calcPr calcId="145621"/>
</workbook>
</file>

<file path=xl/calcChain.xml><?xml version="1.0" encoding="utf-8"?>
<calcChain xmlns="http://schemas.openxmlformats.org/spreadsheetml/2006/main">
  <c r="C5" i="1" l="1"/>
  <c r="E6" i="1" s="1"/>
  <c r="D5" i="1"/>
  <c r="F6" i="1" s="1"/>
  <c r="E8" i="1"/>
  <c r="E10" i="1"/>
  <c r="E12" i="1"/>
  <c r="E14" i="1"/>
  <c r="E16" i="1"/>
  <c r="F15" i="1" l="1"/>
  <c r="F13" i="1"/>
  <c r="F11" i="1"/>
  <c r="F9" i="1"/>
  <c r="F7" i="1"/>
  <c r="E15" i="1"/>
  <c r="E13" i="1"/>
  <c r="E11" i="1"/>
  <c r="E9" i="1"/>
  <c r="E7" i="1"/>
  <c r="F16" i="1"/>
  <c r="F14" i="1"/>
  <c r="F12" i="1"/>
  <c r="F10" i="1"/>
  <c r="F8" i="1"/>
</calcChain>
</file>

<file path=xl/sharedStrings.xml><?xml version="1.0" encoding="utf-8"?>
<sst xmlns="http://schemas.openxmlformats.org/spreadsheetml/2006/main" count="40" uniqueCount="36">
  <si>
    <t>　</t>
    <phoneticPr fontId="1"/>
  </si>
  <si>
    <t>(注） 構成比は末尾を四捨五入しているため、合計が100.0%とならない場合がある。</t>
    <rPh sb="1" eb="2">
      <t>チュウ</t>
    </rPh>
    <rPh sb="4" eb="7">
      <t>コウセイヒ</t>
    </rPh>
    <rPh sb="8" eb="10">
      <t>マツビ</t>
    </rPh>
    <rPh sb="11" eb="15">
      <t>シシャゴニュウ</t>
    </rPh>
    <rPh sb="22" eb="24">
      <t>ゴウケイ</t>
    </rPh>
    <rPh sb="36" eb="38">
      <t>バアイ</t>
    </rPh>
    <phoneticPr fontId="3"/>
  </si>
  <si>
    <t>不明2件(Camp 1,寄ア 1)</t>
    <rPh sb="0" eb="2">
      <t>フメイ</t>
    </rPh>
    <rPh sb="3" eb="4">
      <t>ケン</t>
    </rPh>
    <rPh sb="12" eb="13">
      <t>ヤドリキ</t>
    </rPh>
    <phoneticPr fontId="1"/>
  </si>
  <si>
    <t>不明</t>
    <rPh sb="0" eb="1">
      <t>フ</t>
    </rPh>
    <rPh sb="1" eb="2">
      <t>メイ</t>
    </rPh>
    <phoneticPr fontId="3"/>
  </si>
  <si>
    <t>その他</t>
    <rPh sb="0" eb="3">
      <t>ソノタ</t>
    </rPh>
    <phoneticPr fontId="3"/>
  </si>
  <si>
    <t>すし類</t>
    <rPh sb="2" eb="3">
      <t>ルイ</t>
    </rPh>
    <phoneticPr fontId="3"/>
  </si>
  <si>
    <t>複合調理食品</t>
    <rPh sb="0" eb="2">
      <t>フクゴウ</t>
    </rPh>
    <rPh sb="2" eb="4">
      <t>チョウリ</t>
    </rPh>
    <rPh sb="4" eb="6">
      <t>ショクヒン</t>
    </rPh>
    <phoneticPr fontId="3"/>
  </si>
  <si>
    <t>きゅうりのゆかり和え(EHEC)、サラダバー(NV)</t>
    <phoneticPr fontId="1"/>
  </si>
  <si>
    <t>その他</t>
    <rPh sb="2" eb="3">
      <t>タ</t>
    </rPh>
    <phoneticPr fontId="3"/>
  </si>
  <si>
    <t>野菜類及びその加工品</t>
    <rPh sb="0" eb="3">
      <t>ヤサイルイ</t>
    </rPh>
    <rPh sb="3" eb="4">
      <t>オヨ</t>
    </rPh>
    <rPh sb="7" eb="10">
      <t>カコウヒン</t>
    </rPh>
    <phoneticPr fontId="1"/>
  </si>
  <si>
    <t>　</t>
    <phoneticPr fontId="1"/>
  </si>
  <si>
    <t>肉類及びその加工品</t>
    <rPh sb="0" eb="1">
      <t>ニク</t>
    </rPh>
    <rPh sb="1" eb="2">
      <t>ルイ</t>
    </rPh>
    <rPh sb="2" eb="3">
      <t>オヨ</t>
    </rPh>
    <rPh sb="6" eb="9">
      <t>カコウヒン</t>
    </rPh>
    <phoneticPr fontId="3"/>
  </si>
  <si>
    <t>魚介類加工品</t>
    <rPh sb="0" eb="3">
      <t>ギョカイルイ</t>
    </rPh>
    <rPh sb="3" eb="6">
      <t>カコウヒン</t>
    </rPh>
    <phoneticPr fontId="1"/>
  </si>
  <si>
    <t>会食料理（刺身（シメサバ、カツオ、イサキ、及びウニ）及び炙りシメサバの棒寿司を含む）(寄ア)</t>
    <rPh sb="0" eb="2">
      <t>カイショク</t>
    </rPh>
    <rPh sb="2" eb="4">
      <t>リョウリ</t>
    </rPh>
    <rPh sb="43" eb="44">
      <t>ヤドリキ</t>
    </rPh>
    <phoneticPr fontId="1"/>
  </si>
  <si>
    <t>魚介類／その他
及びすし類</t>
    <rPh sb="0" eb="3">
      <t>ギョカイルイ</t>
    </rPh>
    <rPh sb="6" eb="7">
      <t>タ</t>
    </rPh>
    <rPh sb="8" eb="9">
      <t>オヨ</t>
    </rPh>
    <rPh sb="12" eb="13">
      <t>ルイ</t>
    </rPh>
    <phoneticPr fontId="1"/>
  </si>
  <si>
    <t>貝類</t>
    <rPh sb="0" eb="2">
      <t>カイルイ</t>
    </rPh>
    <phoneticPr fontId="1"/>
  </si>
  <si>
    <t>魚介類</t>
    <rPh sb="0" eb="3">
      <t>ギョカイルイ</t>
    </rPh>
    <phoneticPr fontId="1"/>
  </si>
  <si>
    <t>合　  計</t>
    <rPh sb="0" eb="1">
      <t>ゴウ</t>
    </rPh>
    <rPh sb="4" eb="5">
      <t>ケイ</t>
    </rPh>
    <phoneticPr fontId="3"/>
  </si>
  <si>
    <t>患者数</t>
    <rPh sb="0" eb="3">
      <t>カンジャスウ</t>
    </rPh>
    <phoneticPr fontId="3"/>
  </si>
  <si>
    <t>件数</t>
    <rPh sb="0" eb="2">
      <t>ケンスウ</t>
    </rPh>
    <phoneticPr fontId="3"/>
  </si>
  <si>
    <t>原因食品</t>
    <rPh sb="0" eb="4">
      <t>ゲンインショクヒン</t>
    </rPh>
    <phoneticPr fontId="3"/>
  </si>
  <si>
    <t>備      考</t>
    <rPh sb="0" eb="8">
      <t>ビコウ</t>
    </rPh>
    <phoneticPr fontId="3"/>
  </si>
  <si>
    <t>構成比（％）</t>
    <rPh sb="0" eb="2">
      <t>コウセイ</t>
    </rPh>
    <rPh sb="2" eb="3">
      <t>ヒ</t>
    </rPh>
    <phoneticPr fontId="3"/>
  </si>
  <si>
    <t xml:space="preserve"> 発生状況</t>
    <rPh sb="1" eb="3">
      <t>ハッセイ</t>
    </rPh>
    <rPh sb="3" eb="5">
      <t>ジョウキョウ</t>
    </rPh>
    <phoneticPr fontId="3"/>
  </si>
  <si>
    <t>（28年）　</t>
    <rPh sb="3" eb="4">
      <t>ネン</t>
    </rPh>
    <phoneticPr fontId="1"/>
  </si>
  <si>
    <t>表2　原因食品別食中毒発生状況</t>
    <rPh sb="0" eb="1">
      <t>ヒョウ</t>
    </rPh>
    <phoneticPr fontId="6"/>
  </si>
  <si>
    <t>飲食店の食事（生カキを含む）(NV)、生カキ件(NV)、
生食用カキ3件(NV)、カキ料理（生カキ又は焼きカキ、
カキフライ）(NV)、蒸しカキ(NV)、殻付きカキ(NV)、
チヂミエゾボラの煮貝(動物)、つぶ貝（自宅調理）(動物)</t>
    <rPh sb="0" eb="2">
      <t>インショク</t>
    </rPh>
    <rPh sb="2" eb="3">
      <t>テン</t>
    </rPh>
    <rPh sb="4" eb="6">
      <t>ショクジ</t>
    </rPh>
    <rPh sb="7" eb="8">
      <t>ナマ</t>
    </rPh>
    <rPh sb="11" eb="12">
      <t>フク</t>
    </rPh>
    <rPh sb="19" eb="20">
      <t>ナマ</t>
    </rPh>
    <rPh sb="22" eb="23">
      <t>ケン</t>
    </rPh>
    <rPh sb="43" eb="45">
      <t>リョウリ</t>
    </rPh>
    <rPh sb="68" eb="69">
      <t>ム</t>
    </rPh>
    <rPh sb="77" eb="78">
      <t>カラ</t>
    </rPh>
    <rPh sb="78" eb="79">
      <t>ツキ</t>
    </rPh>
    <rPh sb="99" eb="101">
      <t>ドウブツ</t>
    </rPh>
    <phoneticPr fontId="1"/>
  </si>
  <si>
    <t>会食料理（シメサバ及び魚介類の刺身を含む）(寄ア)、
魚介類の刺身類(寄ア)、真いわし刺身(寄ア)、
ヒラメ刺身(寄ア)、アジの刺身(寄ア)、
サンマの刺身(寄ア)、タコとわかめの酢味噌かけ(V.p)</t>
    <phoneticPr fontId="1"/>
  </si>
  <si>
    <t>シメサバ(寄ア)、シメサバ（生食用鮮魚貝類）(寄ア)、
飲食店の食事(寄ア)、生食用鮮魚貝類(寄ア)、
つみれ汁中のいわしだんご(化学)、イナダの一夜干し(化学)</t>
    <rPh sb="65" eb="67">
      <t>カガク</t>
    </rPh>
    <rPh sb="78" eb="80">
      <t>カガク</t>
    </rPh>
    <phoneticPr fontId="1"/>
  </si>
  <si>
    <t>飲食店の食事(Camp)、
飲食店の食事（鶏のたたきを含む）(Camp)、
仔羊肉のアミ脂包み焼き(Sal)</t>
    <rPh sb="0" eb="2">
      <t>インショク</t>
    </rPh>
    <rPh sb="2" eb="3">
      <t>テン</t>
    </rPh>
    <rPh sb="4" eb="6">
      <t>ショクジ</t>
    </rPh>
    <rPh sb="14" eb="16">
      <t>インショク</t>
    </rPh>
    <rPh sb="16" eb="17">
      <t>テン</t>
    </rPh>
    <rPh sb="18" eb="20">
      <t>ショクジ</t>
    </rPh>
    <rPh sb="21" eb="22">
      <t>トリ</t>
    </rPh>
    <rPh sb="27" eb="28">
      <t>フク</t>
    </rPh>
    <phoneticPr fontId="1"/>
  </si>
  <si>
    <t>飲食店の食事（鳥ささみの鳥わさ、
鳥胸肉のこぶじめ炙りを含む）(Camp及びSal)</t>
    <rPh sb="36" eb="37">
      <t>オヨ</t>
    </rPh>
    <phoneticPr fontId="1"/>
  </si>
  <si>
    <t>仕出し弁当(NV)、弁当(NV)、若鶏の照焼重(Sta)、
うな重(Sta)、鶏肉、大根、人参の煮物(C.p)、
飲食店の食事(Camp及びSal)、ニラ玉炒め(植物)、
糸瓜の煮びたしハスイモ添え(不)、
海鮮ランチ丼（しめサバ、イナダの刺身を含む）(寄ア)、
つみれ汁(化学)、鰤と野菜の瞬間燻製(化学)</t>
    <rPh sb="81" eb="83">
      <t>ショクブツ</t>
    </rPh>
    <phoneticPr fontId="1"/>
  </si>
  <si>
    <t>肉類及びその加工品、
その他</t>
    <rPh sb="0" eb="1">
      <t>ニク</t>
    </rPh>
    <rPh sb="1" eb="2">
      <t>ルイ</t>
    </rPh>
    <rPh sb="2" eb="3">
      <t>オヨ</t>
    </rPh>
    <rPh sb="6" eb="9">
      <t>カコウヒン</t>
    </rPh>
    <rPh sb="13" eb="14">
      <t>タ</t>
    </rPh>
    <phoneticPr fontId="3"/>
  </si>
  <si>
    <t>握り寿司3件(寄ア 2,NV 1)、
にぎり寿司（ニシン、アジ等）(寄ア)、
出前寿司(V.p)、寿司(寄ア)、さば寿司(寄ア)</t>
    <rPh sb="0" eb="1">
      <t>ニギ</t>
    </rPh>
    <rPh sb="2" eb="4">
      <t>ズシ</t>
    </rPh>
    <rPh sb="5" eb="6">
      <t>ケン</t>
    </rPh>
    <rPh sb="7" eb="8">
      <t>ヤドリキ</t>
    </rPh>
    <phoneticPr fontId="1"/>
  </si>
  <si>
    <t>飲食店の食事33件(NV 16,Camp 11,EHEC 3,V.p 1,C.p 1,Camp及びSal 1)、
会食料理14件(NV 9,Camp 5)、
原因施設が提供した食事5件(NV 3,ETEC 1,Sal 1)、
宴会料理2件(NV)、弁当2件(NV 1,C.p 1)、
飲食店の食事（加熱不十分な鶏肉メニューを含む）(Camp)、
飲食店の食事（加熱不十分な鶏肉料理を含む）(Camp)、
飲食店の食事（加熱不十分な鶏肉を含む）(Camp)、
飲食店の食事（しめさばを含む）(寄ア)、
飲食店の食事（鶏生肉メニューを含む）(Camp)、
飲食店の食事（鶏肉料理を含む）(Camp)、
飲食店の食事（焼鳥を含む）(Camp)、
飲食店の食事（レバーの炙りを含む）(Camp)、
会食料理（カキフライを含む）(NV)、
会食料理（シメサバ及び魚介類の刺身を含む）(寄ア)、
会食料理（鶏料理を含む）(Camp)、
会食料理（とりわさ、鳥刺しを含む）(Camp)、
会食料理（4種のカルパッチョを含む）(寄ア)、
会食料理（牡蠣燻製の串揚げを含む）(NV)、
会食料理（鶏のささみ串を含む）(Camp)、給食(NV)、
コース料理(Camp)、コース料理及びビュッフェ料理(NV)、
仕出し弁当(Sta)、仕出し料理(NV)、
鶏料理（焼鳥を含む）(Camp)、
鶏料理（鶏わさを含む）(Camp)、
親子丼及び玉子丼(Sal)、タンタンソース(C.p)、
中華コース料理(NV)、チョウセンアサガオ(植物)、
定食(NV)、鶏ささみ寿司(Camp)、保育園での食事(NV)</t>
    <rPh sb="0" eb="2">
      <t>インショク</t>
    </rPh>
    <rPh sb="2" eb="3">
      <t>テン</t>
    </rPh>
    <rPh sb="4" eb="6">
      <t>ショクジ</t>
    </rPh>
    <rPh sb="8" eb="9">
      <t>ケン</t>
    </rPh>
    <rPh sb="47" eb="48">
      <t>オヨ</t>
    </rPh>
    <rPh sb="118" eb="119">
      <t>ケン</t>
    </rPh>
    <rPh sb="127" eb="128">
      <t>ケン</t>
    </rPh>
    <rPh sb="655" eb="657">
      <t>ショクブツ</t>
    </rPh>
    <phoneticPr fontId="1"/>
  </si>
  <si>
    <t>(注） NV（ノロウイルス）､C.p（ウエルシュ菌）、Camp（カンピロバクター）、Sta（黄色ブドウ球菌）、
Sal(サルモネラ）、化学（化学物質）、B.c（セレウス菌）、EHEC（腸管出血性大腸菌）、ETEC（毒素原生大腸菌）、
V.p(腸炎ビブリオ)、植物（植物性自然毒）、動物（動物性自然毒）、寄ア（アニサキス）、
寄ク（クドア・セプテンプンクタータ）、不（不明）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</si>
</sst>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_ "/>
    <numFmt numFmtId="177" formatCode="0.0_);[Red]\(0.0\)"/>
    <numFmt numFmtId="178" formatCode="#,##0_-;[Red]\ #,##0\-"/>
  </numFmts>
  <fonts count="8"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ゴシック"/>
      <family val="3"/>
      <charset val="128"/>
    </font>
    <font>
      <sz val="12"/>
      <name val="ＭＳ ゴシック"/>
      <family val="3"/>
      <charset val="128"/>
    </font>
    <font>
      <u/>
      <sz val="11"/>
      <color indexed="12"/>
      <name val="ＭＳ Ｐゴシック"/>
      <family val="3"/>
      <charset val="128"/>
    </font>
    <font>
      <b/>
      <sz val="11"/>
      <name val="ＭＳ 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0">
    <xf numFmtId="0" fontId="0" fillId="0" borderId="0" xfId="0"/>
    <xf numFmtId="0" fontId="2" fillId="0" borderId="0" xfId="0" applyFont="1"/>
    <xf numFmtId="176" fontId="2" fillId="0" borderId="0" xfId="0" applyNumberFormat="1" applyFont="1"/>
    <xf numFmtId="0" fontId="2" fillId="0" borderId="0" xfId="0" applyFont="1" applyAlignment="1">
      <alignment horizontal="center"/>
    </xf>
    <xf numFmtId="0" fontId="2" fillId="0" borderId="0" xfId="0" applyFont="1" applyBorder="1"/>
    <xf numFmtId="0" fontId="0" fillId="0" borderId="0" xfId="0" applyFont="1" applyAlignment="1">
      <alignment vertical="center" wrapText="1"/>
    </xf>
    <xf numFmtId="0" fontId="0" fillId="0" borderId="0" xfId="0" applyFont="1" applyAlignment="1">
      <alignment horizontal="center" vertical="center" wrapText="1"/>
    </xf>
    <xf numFmtId="0" fontId="2" fillId="0" borderId="0" xfId="0" applyFont="1" applyAlignment="1">
      <alignment vertical="center"/>
    </xf>
    <xf numFmtId="0" fontId="2" fillId="0" borderId="1" xfId="0" applyNumberFormat="1" applyFont="1" applyFill="1" applyBorder="1" applyAlignment="1">
      <alignment horizontal="justify" vertical="center" wrapText="1"/>
    </xf>
    <xf numFmtId="177" fontId="2" fillId="0" borderId="1" xfId="0" applyNumberFormat="1" applyFont="1" applyBorder="1" applyAlignment="1">
      <alignment horizontal="right" vertical="center"/>
    </xf>
    <xf numFmtId="178" fontId="2" fillId="0" borderId="1" xfId="1" applyNumberFormat="1" applyFont="1" applyBorder="1" applyAlignment="1">
      <alignment horizontal="center" vertical="center"/>
    </xf>
    <xf numFmtId="0" fontId="2" fillId="0" borderId="1" xfId="0" applyFont="1" applyBorder="1" applyAlignment="1">
      <alignment vertical="center" wrapText="1"/>
    </xf>
    <xf numFmtId="177" fontId="2" fillId="0" borderId="2" xfId="0" applyNumberFormat="1" applyFont="1" applyBorder="1" applyAlignment="1">
      <alignment horizontal="right" vertical="center"/>
    </xf>
    <xf numFmtId="178" fontId="2" fillId="0" borderId="1" xfId="1" applyNumberFormat="1" applyFont="1" applyFill="1" applyBorder="1" applyAlignment="1">
      <alignment horizontal="center" vertical="center"/>
    </xf>
    <xf numFmtId="0" fontId="2" fillId="0" borderId="1" xfId="0" applyFont="1" applyFill="1" applyBorder="1" applyAlignment="1">
      <alignment horizontal="justify" vertical="center" wrapText="1"/>
    </xf>
    <xf numFmtId="0" fontId="2" fillId="0" borderId="1" xfId="0" applyFont="1" applyFill="1" applyBorder="1" applyAlignment="1">
      <alignment horizontal="justify" vertical="center"/>
    </xf>
    <xf numFmtId="0" fontId="2" fillId="0" borderId="3" xfId="0" applyFont="1" applyBorder="1" applyAlignment="1">
      <alignment horizontal="distributed" vertical="center"/>
    </xf>
    <xf numFmtId="0" fontId="2" fillId="0" borderId="4" xfId="0" applyFont="1" applyBorder="1" applyAlignment="1">
      <alignment vertical="center" textRotation="255"/>
    </xf>
    <xf numFmtId="0" fontId="2" fillId="0" borderId="5" xfId="0" applyNumberFormat="1" applyFont="1" applyFill="1" applyBorder="1" applyAlignment="1">
      <alignment horizontal="justify" vertical="center" wrapText="1"/>
    </xf>
    <xf numFmtId="177" fontId="2" fillId="0" borderId="1" xfId="0" applyNumberFormat="1" applyFont="1" applyFill="1" applyBorder="1" applyAlignment="1">
      <alignment horizontal="right" vertical="center"/>
    </xf>
    <xf numFmtId="178" fontId="2" fillId="0" borderId="5" xfId="1" applyNumberFormat="1" applyFont="1" applyFill="1" applyBorder="1" applyAlignment="1">
      <alignment horizontal="center" vertical="center"/>
    </xf>
    <xf numFmtId="0" fontId="2" fillId="0" borderId="1" xfId="0" applyFont="1" applyBorder="1" applyAlignment="1">
      <alignment vertical="center" textRotation="255"/>
    </xf>
    <xf numFmtId="177" fontId="2" fillId="0" borderId="7" xfId="0" applyNumberFormat="1" applyFont="1" applyFill="1" applyBorder="1" applyAlignment="1">
      <alignment horizontal="right" vertical="center"/>
    </xf>
    <xf numFmtId="177" fontId="2" fillId="0" borderId="7" xfId="0" applyNumberFormat="1" applyFont="1" applyBorder="1" applyAlignment="1">
      <alignment horizontal="right" vertical="center"/>
    </xf>
    <xf numFmtId="178" fontId="2" fillId="0" borderId="3" xfId="1" applyNumberFormat="1" applyFont="1" applyFill="1" applyBorder="1" applyAlignment="1">
      <alignment horizontal="center" vertical="center"/>
    </xf>
    <xf numFmtId="0" fontId="2" fillId="0" borderId="2" xfId="0" applyFont="1" applyBorder="1" applyAlignment="1">
      <alignment horizontal="justify" vertical="center" wrapText="1"/>
    </xf>
    <xf numFmtId="177" fontId="2" fillId="0" borderId="8" xfId="0" applyNumberFormat="1" applyFont="1" applyBorder="1" applyAlignment="1">
      <alignment horizontal="right" vertical="center"/>
    </xf>
    <xf numFmtId="178" fontId="2" fillId="0" borderId="2" xfId="1" applyNumberFormat="1" applyFont="1" applyBorder="1" applyAlignment="1">
      <alignment horizontal="center" vertical="center"/>
    </xf>
    <xf numFmtId="0" fontId="2" fillId="0" borderId="2" xfId="0" applyFont="1" applyBorder="1" applyAlignment="1">
      <alignment horizontal="distributed" vertical="center"/>
    </xf>
    <xf numFmtId="0" fontId="2" fillId="0" borderId="1" xfId="0" applyFont="1" applyBorder="1" applyAlignment="1">
      <alignment horizontal="justify" vertical="center"/>
    </xf>
    <xf numFmtId="176" fontId="2" fillId="0" borderId="1" xfId="0" applyNumberFormat="1"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vertical="center"/>
    </xf>
    <xf numFmtId="0" fontId="2" fillId="0" borderId="0" xfId="0" applyFont="1" applyAlignment="1">
      <alignment horizontal="right"/>
    </xf>
    <xf numFmtId="177" fontId="2" fillId="0" borderId="0" xfId="0" applyNumberFormat="1" applyFont="1"/>
    <xf numFmtId="0" fontId="7" fillId="0" borderId="0" xfId="0" applyFont="1" applyAlignment="1">
      <alignment vertical="top"/>
    </xf>
    <xf numFmtId="0" fontId="5" fillId="0" borderId="0" xfId="0" applyFont="1" applyAlignment="1">
      <alignment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2" fillId="0" borderId="10" xfId="0" applyFont="1" applyBorder="1" applyAlignment="1"/>
    <xf numFmtId="0" fontId="2" fillId="0" borderId="9" xfId="0" applyFont="1" applyBorder="1" applyAlignment="1"/>
    <xf numFmtId="0" fontId="2" fillId="0" borderId="1" xfId="0" applyFont="1" applyFill="1" applyBorder="1" applyAlignment="1">
      <alignment horizontal="distributed" vertical="center"/>
    </xf>
    <xf numFmtId="0" fontId="2" fillId="0" borderId="1" xfId="0" applyFont="1" applyBorder="1" applyAlignment="1">
      <alignment horizontal="distributed" vertical="center"/>
    </xf>
    <xf numFmtId="0" fontId="2" fillId="0" borderId="0" xfId="0" applyFont="1" applyAlignment="1">
      <alignment vertical="center" wrapText="1"/>
    </xf>
    <xf numFmtId="0" fontId="4" fillId="0" borderId="0" xfId="0" applyFont="1" applyAlignment="1">
      <alignment vertical="center"/>
    </xf>
    <xf numFmtId="0" fontId="2" fillId="0" borderId="0" xfId="0" applyFont="1" applyFill="1" applyAlignment="1">
      <alignment horizontal="left" vertical="center" wrapText="1"/>
    </xf>
    <xf numFmtId="0" fontId="2" fillId="0" borderId="8" xfId="0" applyFont="1" applyBorder="1" applyAlignment="1">
      <alignment vertical="center" textRotation="255"/>
    </xf>
    <xf numFmtId="0" fontId="4" fillId="0" borderId="5" xfId="0" applyFont="1" applyBorder="1" applyAlignment="1">
      <alignment vertical="center"/>
    </xf>
    <xf numFmtId="0" fontId="2" fillId="0" borderId="4" xfId="0" applyFont="1" applyBorder="1" applyAlignment="1">
      <alignment horizontal="distributed" vertical="center" wrapText="1"/>
    </xf>
    <xf numFmtId="0" fontId="2" fillId="0" borderId="6" xfId="0" applyFont="1" applyBorder="1" applyAlignment="1">
      <alignment horizontal="distributed" vertical="center"/>
    </xf>
  </cellXfs>
  <cellStyles count="6">
    <cellStyle name="桁区切り" xfId="1" builtinId="6"/>
    <cellStyle name="標準" xfId="0" builtinId="0"/>
    <cellStyle name="標準 2" xfId="2"/>
    <cellStyle name="標準 3" xfId="3"/>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9525</xdr:rowOff>
    </xdr:from>
    <xdr:to>
      <xdr:col>2</xdr:col>
      <xdr:colOff>9525</xdr:colOff>
      <xdr:row>4</xdr:row>
      <xdr:rowOff>0</xdr:rowOff>
    </xdr:to>
    <xdr:sp macro="" textlink="">
      <xdr:nvSpPr>
        <xdr:cNvPr id="2" name="Line 1"/>
        <xdr:cNvSpPr>
          <a:spLocks noChangeShapeType="1"/>
        </xdr:cNvSpPr>
      </xdr:nvSpPr>
      <xdr:spPr bwMode="auto">
        <a:xfrm>
          <a:off x="9525" y="352425"/>
          <a:ext cx="1371600" cy="485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view="pageBreakPreview" zoomScale="85" zoomScaleNormal="100" zoomScaleSheetLayoutView="85" workbookViewId="0">
      <selection activeCell="D18" sqref="D18"/>
    </sheetView>
  </sheetViews>
  <sheetFormatPr defaultRowHeight="12" x14ac:dyDescent="0.15"/>
  <cols>
    <col min="1" max="1" width="3.625" style="1" customWidth="1"/>
    <col min="2" max="2" width="16.625" style="1" customWidth="1"/>
    <col min="3" max="3" width="6.625" style="3" customWidth="1"/>
    <col min="4" max="4" width="7.625" style="3" customWidth="1"/>
    <col min="5" max="6" width="6.625" style="2" customWidth="1"/>
    <col min="7" max="7" width="50" style="1" customWidth="1"/>
    <col min="8" max="8" width="4.5" style="1" customWidth="1"/>
    <col min="9" max="16384" width="9" style="1"/>
  </cols>
  <sheetData>
    <row r="1" spans="1:8" ht="14.25" x14ac:dyDescent="0.15">
      <c r="A1" s="36" t="s">
        <v>25</v>
      </c>
    </row>
    <row r="2" spans="1:8" ht="13.5" x14ac:dyDescent="0.15">
      <c r="A2" s="35"/>
      <c r="E2" s="34"/>
      <c r="F2" s="34"/>
      <c r="G2" s="33" t="s">
        <v>24</v>
      </c>
    </row>
    <row r="3" spans="1:8" ht="17.25" customHeight="1" x14ac:dyDescent="0.15">
      <c r="A3" s="32"/>
      <c r="B3" s="31" t="s">
        <v>23</v>
      </c>
      <c r="C3" s="37" t="s">
        <v>19</v>
      </c>
      <c r="D3" s="37" t="s">
        <v>18</v>
      </c>
      <c r="E3" s="38" t="s">
        <v>22</v>
      </c>
      <c r="F3" s="38"/>
      <c r="G3" s="37" t="s">
        <v>21</v>
      </c>
    </row>
    <row r="4" spans="1:8" ht="21.75" customHeight="1" x14ac:dyDescent="0.15">
      <c r="A4" s="39" t="s">
        <v>20</v>
      </c>
      <c r="B4" s="40"/>
      <c r="C4" s="37"/>
      <c r="D4" s="37"/>
      <c r="E4" s="30" t="s">
        <v>19</v>
      </c>
      <c r="F4" s="30" t="s">
        <v>18</v>
      </c>
      <c r="G4" s="37"/>
    </row>
    <row r="5" spans="1:8" ht="36" customHeight="1" x14ac:dyDescent="0.15">
      <c r="A5" s="37" t="s">
        <v>17</v>
      </c>
      <c r="B5" s="37"/>
      <c r="C5" s="10">
        <f>SUM(C6:C16)</f>
        <v>136</v>
      </c>
      <c r="D5" s="10">
        <f>SUM(D6:D16)</f>
        <v>2309</v>
      </c>
      <c r="E5" s="9">
        <v>100</v>
      </c>
      <c r="F5" s="9">
        <v>100</v>
      </c>
      <c r="G5" s="29"/>
    </row>
    <row r="6" spans="1:8" ht="60" customHeight="1" x14ac:dyDescent="0.15">
      <c r="A6" s="46" t="s">
        <v>16</v>
      </c>
      <c r="B6" s="28" t="s">
        <v>15</v>
      </c>
      <c r="C6" s="27">
        <v>10</v>
      </c>
      <c r="D6" s="27">
        <v>50</v>
      </c>
      <c r="E6" s="26">
        <f>C6/C5*100</f>
        <v>7.3529411764705888</v>
      </c>
      <c r="F6" s="12">
        <f>D6/D5*100</f>
        <v>2.1654395842355996</v>
      </c>
      <c r="G6" s="25" t="s">
        <v>26</v>
      </c>
    </row>
    <row r="7" spans="1:8" ht="60" customHeight="1" x14ac:dyDescent="0.15">
      <c r="A7" s="47"/>
      <c r="B7" s="16" t="s">
        <v>8</v>
      </c>
      <c r="C7" s="24">
        <v>8</v>
      </c>
      <c r="D7" s="24">
        <v>76</v>
      </c>
      <c r="E7" s="23">
        <f>C7/C5*100</f>
        <v>5.8823529411764701</v>
      </c>
      <c r="F7" s="22">
        <f>D7/D5*100</f>
        <v>3.2914681680381119</v>
      </c>
      <c r="G7" s="18" t="s">
        <v>27</v>
      </c>
    </row>
    <row r="8" spans="1:8" ht="43.5" customHeight="1" x14ac:dyDescent="0.15">
      <c r="A8" s="48" t="s">
        <v>14</v>
      </c>
      <c r="B8" s="49"/>
      <c r="C8" s="20">
        <v>1</v>
      </c>
      <c r="D8" s="20">
        <v>1</v>
      </c>
      <c r="E8" s="9">
        <f>C8/C5*100</f>
        <v>0.73529411764705876</v>
      </c>
      <c r="F8" s="19">
        <f>D8/D5*100</f>
        <v>4.3308791684711995E-2</v>
      </c>
      <c r="G8" s="18" t="s">
        <v>13</v>
      </c>
    </row>
    <row r="9" spans="1:8" ht="80.25" customHeight="1" x14ac:dyDescent="0.15">
      <c r="A9" s="21" t="s">
        <v>12</v>
      </c>
      <c r="B9" s="16" t="s">
        <v>8</v>
      </c>
      <c r="C9" s="20">
        <v>6</v>
      </c>
      <c r="D9" s="20">
        <v>15</v>
      </c>
      <c r="E9" s="9">
        <f>C9/C5*100</f>
        <v>4.4117647058823533</v>
      </c>
      <c r="F9" s="19">
        <f>D9/D5*100</f>
        <v>0.64963187527068</v>
      </c>
      <c r="G9" s="18" t="s">
        <v>28</v>
      </c>
    </row>
    <row r="10" spans="1:8" ht="43.5" customHeight="1" x14ac:dyDescent="0.15">
      <c r="A10" s="42" t="s">
        <v>11</v>
      </c>
      <c r="B10" s="42"/>
      <c r="C10" s="10">
        <v>3</v>
      </c>
      <c r="D10" s="10">
        <v>40</v>
      </c>
      <c r="E10" s="12">
        <f>C10/C5*100</f>
        <v>2.2058823529411766</v>
      </c>
      <c r="F10" s="12">
        <f>D10/D5*100</f>
        <v>1.73235166738848</v>
      </c>
      <c r="G10" s="8" t="s">
        <v>29</v>
      </c>
      <c r="H10" s="1" t="s">
        <v>10</v>
      </c>
    </row>
    <row r="11" spans="1:8" ht="43.5" customHeight="1" x14ac:dyDescent="0.15">
      <c r="A11" s="48" t="s">
        <v>32</v>
      </c>
      <c r="B11" s="49"/>
      <c r="C11" s="10">
        <v>1</v>
      </c>
      <c r="D11" s="10">
        <v>12</v>
      </c>
      <c r="E11" s="12">
        <f>C11/C5*100</f>
        <v>0.73529411764705876</v>
      </c>
      <c r="F11" s="12">
        <f>D11/D5*100</f>
        <v>0.51970550021654394</v>
      </c>
      <c r="G11" s="8" t="s">
        <v>30</v>
      </c>
    </row>
    <row r="12" spans="1:8" ht="137.25" customHeight="1" x14ac:dyDescent="0.15">
      <c r="A12" s="17" t="s">
        <v>9</v>
      </c>
      <c r="B12" s="16" t="s">
        <v>8</v>
      </c>
      <c r="C12" s="10">
        <v>2</v>
      </c>
      <c r="D12" s="10">
        <v>182</v>
      </c>
      <c r="E12" s="12">
        <f>C12/C5*100</f>
        <v>1.4705882352941175</v>
      </c>
      <c r="F12" s="12">
        <f>D12/D5*100</f>
        <v>7.8822000866175825</v>
      </c>
      <c r="G12" s="15" t="s">
        <v>7</v>
      </c>
    </row>
    <row r="13" spans="1:8" ht="82.5" customHeight="1" x14ac:dyDescent="0.15">
      <c r="A13" s="41" t="s">
        <v>6</v>
      </c>
      <c r="B13" s="41"/>
      <c r="C13" s="13">
        <v>11</v>
      </c>
      <c r="D13" s="13">
        <v>121</v>
      </c>
      <c r="E13" s="12">
        <f>C13/C5*100</f>
        <v>8.0882352941176467</v>
      </c>
      <c r="F13" s="12">
        <f>D13/D5*100</f>
        <v>5.2403637938501513</v>
      </c>
      <c r="G13" s="14" t="s">
        <v>31</v>
      </c>
    </row>
    <row r="14" spans="1:8" ht="43.5" customHeight="1" x14ac:dyDescent="0.15">
      <c r="A14" s="41" t="s">
        <v>5</v>
      </c>
      <c r="B14" s="41"/>
      <c r="C14" s="13">
        <v>7</v>
      </c>
      <c r="D14" s="13">
        <v>15</v>
      </c>
      <c r="E14" s="12">
        <f>C14/C5*100</f>
        <v>5.1470588235294112</v>
      </c>
      <c r="F14" s="12">
        <f>D14/D5*100</f>
        <v>0.64963187527068</v>
      </c>
      <c r="G14" s="14" t="s">
        <v>33</v>
      </c>
    </row>
    <row r="15" spans="1:8" ht="344.25" customHeight="1" x14ac:dyDescent="0.15">
      <c r="A15" s="41" t="s">
        <v>4</v>
      </c>
      <c r="B15" s="41"/>
      <c r="C15" s="13">
        <v>85</v>
      </c>
      <c r="D15" s="13">
        <v>1795</v>
      </c>
      <c r="E15" s="12">
        <f>C15/C5*100</f>
        <v>62.5</v>
      </c>
      <c r="F15" s="12">
        <f>D15/D5*100</f>
        <v>77.739281074058027</v>
      </c>
      <c r="G15" s="11" t="s">
        <v>34</v>
      </c>
    </row>
    <row r="16" spans="1:8" ht="43.5" customHeight="1" x14ac:dyDescent="0.15">
      <c r="A16" s="42" t="s">
        <v>3</v>
      </c>
      <c r="B16" s="42"/>
      <c r="C16" s="10">
        <v>2</v>
      </c>
      <c r="D16" s="10">
        <v>2</v>
      </c>
      <c r="E16" s="9">
        <f>C16/C5*100</f>
        <v>1.4705882352941175</v>
      </c>
      <c r="F16" s="9">
        <f>D16/D5*100</f>
        <v>8.6617583369423989E-2</v>
      </c>
      <c r="G16" s="8" t="s">
        <v>2</v>
      </c>
    </row>
    <row r="17" spans="1:8" x14ac:dyDescent="0.15">
      <c r="A17" s="1" t="s">
        <v>1</v>
      </c>
    </row>
    <row r="19" spans="1:8" s="7" customFormat="1" ht="67.5" customHeight="1" x14ac:dyDescent="0.15">
      <c r="A19" s="43" t="s">
        <v>35</v>
      </c>
      <c r="B19" s="44"/>
      <c r="C19" s="44"/>
      <c r="D19" s="44"/>
      <c r="E19" s="44"/>
      <c r="F19" s="44"/>
      <c r="G19" s="44"/>
    </row>
    <row r="20" spans="1:8" ht="70.5" customHeight="1" x14ac:dyDescent="0.15">
      <c r="A20" s="45"/>
      <c r="B20" s="45"/>
      <c r="C20" s="45"/>
      <c r="D20" s="45"/>
      <c r="E20" s="45"/>
      <c r="F20" s="45"/>
      <c r="G20" s="45"/>
    </row>
    <row r="21" spans="1:8" ht="14.25" customHeight="1" x14ac:dyDescent="0.15">
      <c r="B21" s="5"/>
    </row>
    <row r="22" spans="1:8" ht="13.5" x14ac:dyDescent="0.15">
      <c r="A22" s="5"/>
      <c r="B22" s="5"/>
      <c r="C22" s="6"/>
      <c r="D22" s="6"/>
      <c r="E22" s="5"/>
      <c r="F22" s="5"/>
      <c r="G22" s="5"/>
    </row>
    <row r="23" spans="1:8" ht="12" customHeight="1" x14ac:dyDescent="0.15">
      <c r="B23" s="1" t="s">
        <v>0</v>
      </c>
      <c r="C23" s="6"/>
      <c r="D23" s="6"/>
      <c r="E23" s="5"/>
      <c r="F23" s="5"/>
      <c r="G23" s="5"/>
    </row>
    <row r="24" spans="1:8" ht="19.5" customHeight="1" x14ac:dyDescent="0.15"/>
    <row r="25" spans="1:8" ht="15" customHeight="1" x14ac:dyDescent="0.15"/>
    <row r="26" spans="1:8" x14ac:dyDescent="0.15">
      <c r="H26" s="4"/>
    </row>
    <row r="27" spans="1:8" ht="12" customHeight="1" x14ac:dyDescent="0.15">
      <c r="H27" s="4"/>
    </row>
    <row r="28" spans="1:8" ht="12" customHeight="1" x14ac:dyDescent="0.15">
      <c r="H28" s="4"/>
    </row>
    <row r="29" spans="1:8" ht="12" customHeight="1" x14ac:dyDescent="0.15">
      <c r="H29" s="4"/>
    </row>
    <row r="30" spans="1:8" x14ac:dyDescent="0.15">
      <c r="H30" s="4"/>
    </row>
    <row r="31" spans="1:8" x14ac:dyDescent="0.15">
      <c r="H31" s="4"/>
    </row>
    <row r="32" spans="1:8" x14ac:dyDescent="0.15">
      <c r="H32" s="4"/>
    </row>
    <row r="33" spans="8:8" s="1" customFormat="1" x14ac:dyDescent="0.15">
      <c r="H33" s="4"/>
    </row>
    <row r="34" spans="8:8" s="1" customFormat="1" x14ac:dyDescent="0.15">
      <c r="H34" s="4"/>
    </row>
    <row r="35" spans="8:8" s="1" customFormat="1" x14ac:dyDescent="0.15"/>
    <row r="36" spans="8:8" s="1" customFormat="1" x14ac:dyDescent="0.15"/>
  </sheetData>
  <mergeCells count="16">
    <mergeCell ref="A5:B5"/>
    <mergeCell ref="A15:B15"/>
    <mergeCell ref="A16:B16"/>
    <mergeCell ref="A19:G19"/>
    <mergeCell ref="A20:G20"/>
    <mergeCell ref="A6:A7"/>
    <mergeCell ref="A8:B8"/>
    <mergeCell ref="A10:B10"/>
    <mergeCell ref="A11:B11"/>
    <mergeCell ref="A13:B13"/>
    <mergeCell ref="A14:B14"/>
    <mergeCell ref="C3:C4"/>
    <mergeCell ref="D3:D4"/>
    <mergeCell ref="E3:F3"/>
    <mergeCell ref="G3:G4"/>
    <mergeCell ref="A4:B4"/>
  </mergeCells>
  <phoneticPr fontId="3"/>
  <pageMargins left="0.78740157480314965" right="0.27559055118110237" top="0.98425196850393704" bottom="0.98425196850393704" header="0.51181102362204722" footer="0.51181102362204722"/>
  <pageSetup paperSize="9" scale="65" fitToWidth="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原因食品別 </vt:lpstr>
      <vt:lpstr>'原因食品別 '!Print_Area</vt:lpstr>
    </vt:vector>
  </TitlesOfParts>
  <Company>TAIMS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2018-06-11T07:47:48Z</cp:lastPrinted>
  <dcterms:created xsi:type="dcterms:W3CDTF">2018-06-11T07:46:27Z</dcterms:created>
  <dcterms:modified xsi:type="dcterms:W3CDTF">2018-06-15T00:08:30Z</dcterms:modified>
</cp:coreProperties>
</file>