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885" windowHeight="7125" activeTab="0"/>
  </bookViews>
  <sheets>
    <sheet name="要因別苦情処理件数食品別" sheetId="1" r:id="rId1"/>
  </sheets>
  <definedNames>
    <definedName name="_xlnm.Print_Area" localSheetId="0">'要因別苦情処理件数食品別'!$A$1:$AG$23</definedName>
  </definedNames>
  <calcPr fullCalcOnLoad="1"/>
</workbook>
</file>

<file path=xl/sharedStrings.xml><?xml version="1.0" encoding="utf-8"?>
<sst xmlns="http://schemas.openxmlformats.org/spreadsheetml/2006/main" count="61" uniqueCount="56">
  <si>
    <t>虫</t>
  </si>
  <si>
    <t>アニサキス</t>
  </si>
  <si>
    <t>その他</t>
  </si>
  <si>
    <t>ガラス</t>
  </si>
  <si>
    <t>石・砂</t>
  </si>
  <si>
    <t>金属</t>
  </si>
  <si>
    <t>獣毛</t>
  </si>
  <si>
    <t>水産食品</t>
  </si>
  <si>
    <t>水産加工食品</t>
  </si>
  <si>
    <t>畜産食品</t>
  </si>
  <si>
    <t>農産食品</t>
  </si>
  <si>
    <t>農産加工食品</t>
  </si>
  <si>
    <t>飲料</t>
  </si>
  <si>
    <t>5要因別苦情処理件数 1異物混入 (1)食品別分類</t>
  </si>
  <si>
    <t>注1　苦情要因が複数の事例は、それぞれの項目に計上</t>
  </si>
  <si>
    <t>注2　届出のなかったものについては省略</t>
  </si>
  <si>
    <t>器具容器包装</t>
  </si>
  <si>
    <t>食品類以外</t>
  </si>
  <si>
    <t>不明</t>
  </si>
  <si>
    <t>合計</t>
  </si>
  <si>
    <t>人毛（毛髪等）</t>
  </si>
  <si>
    <t>寄生虫</t>
  </si>
  <si>
    <t>鉱物性異物</t>
  </si>
  <si>
    <t>動物性異物</t>
  </si>
  <si>
    <t>その他</t>
  </si>
  <si>
    <t>小計</t>
  </si>
  <si>
    <t>合計</t>
  </si>
  <si>
    <t>食品分類</t>
  </si>
  <si>
    <t>構成比(%)</t>
  </si>
  <si>
    <t>畜産加工食品</t>
  </si>
  <si>
    <t>菓子類</t>
  </si>
  <si>
    <t>油脂</t>
  </si>
  <si>
    <t>調理済み食品</t>
  </si>
  <si>
    <t>そう菜半製品</t>
  </si>
  <si>
    <t>その他の食品</t>
  </si>
  <si>
    <t>食品添加物</t>
  </si>
  <si>
    <t>おもちゃ</t>
  </si>
  <si>
    <t>注3　構成比は四捨五入しているため、合計と一致しない場合がある(以下省略)。</t>
  </si>
  <si>
    <t>ハエ</t>
  </si>
  <si>
    <t>ゴキブリ</t>
  </si>
  <si>
    <t>虫卵・幼虫・蛹</t>
  </si>
  <si>
    <t>その他の虫</t>
  </si>
  <si>
    <t>不明</t>
  </si>
  <si>
    <t>その他</t>
  </si>
  <si>
    <t>人の歯（歯科治療材を含む）</t>
  </si>
  <si>
    <t>合成樹脂類</t>
  </si>
  <si>
    <t>ビニール類</t>
  </si>
  <si>
    <t>ゴム</t>
  </si>
  <si>
    <t>その他の合成樹脂類</t>
  </si>
  <si>
    <t>植物性異物</t>
  </si>
  <si>
    <t>紙</t>
  </si>
  <si>
    <t>繊維</t>
  </si>
  <si>
    <t>たばこ</t>
  </si>
  <si>
    <t>絆創膏</t>
  </si>
  <si>
    <t>食品の一部</t>
  </si>
  <si>
    <t>不明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</si>
</sst>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5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 textRotation="255" indent="1"/>
    </xf>
    <xf numFmtId="0" fontId="24" fillId="0" borderId="11" xfId="0" applyFont="1" applyFill="1" applyBorder="1" applyAlignment="1">
      <alignment vertical="top" textRotation="255" indent="1"/>
    </xf>
    <xf numFmtId="182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82" fontId="24" fillId="0" borderId="13" xfId="0" applyNumberFormat="1" applyFont="1" applyFill="1" applyBorder="1" applyAlignment="1">
      <alignment horizontal="right" vertical="center" wrapText="1"/>
    </xf>
    <xf numFmtId="182" fontId="24" fillId="0" borderId="14" xfId="0" applyNumberFormat="1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top" textRotation="255" indent="1"/>
    </xf>
    <xf numFmtId="0" fontId="24" fillId="0" borderId="19" xfId="0" applyNumberFormat="1" applyFont="1" applyFill="1" applyBorder="1" applyAlignment="1">
      <alignment vertical="center"/>
    </xf>
    <xf numFmtId="182" fontId="24" fillId="0" borderId="19" xfId="0" applyNumberFormat="1" applyFont="1" applyFill="1" applyBorder="1" applyAlignment="1">
      <alignment horizontal="right" vertical="center" wrapText="1"/>
    </xf>
    <xf numFmtId="0" fontId="24" fillId="0" borderId="19" xfId="0" applyNumberFormat="1" applyFont="1" applyFill="1" applyBorder="1" applyAlignment="1">
      <alignment vertical="center"/>
    </xf>
    <xf numFmtId="0" fontId="24" fillId="0" borderId="20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distributed" vertical="center" indent="1"/>
    </xf>
    <xf numFmtId="0" fontId="24" fillId="0" borderId="13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right" vertical="center"/>
    </xf>
    <xf numFmtId="0" fontId="24" fillId="0" borderId="13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NumberFormat="1" applyFont="1" applyFill="1" applyBorder="1" applyAlignment="1">
      <alignment vertical="center"/>
    </xf>
    <xf numFmtId="0" fontId="24" fillId="0" borderId="15" xfId="0" applyNumberFormat="1" applyFont="1" applyFill="1" applyBorder="1" applyAlignment="1">
      <alignment vertical="center"/>
    </xf>
    <xf numFmtId="0" fontId="24" fillId="0" borderId="14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distributed" vertical="center" indent="1"/>
    </xf>
    <xf numFmtId="0" fontId="24" fillId="0" borderId="17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top" textRotation="255" wrapText="1" indent="1"/>
    </xf>
    <xf numFmtId="0" fontId="24" fillId="0" borderId="19" xfId="0" applyFont="1" applyFill="1" applyBorder="1" applyAlignment="1">
      <alignment vertical="top" textRotation="255" indent="1"/>
    </xf>
    <xf numFmtId="0" fontId="24" fillId="0" borderId="19" xfId="0" applyFont="1" applyFill="1" applyBorder="1" applyAlignment="1">
      <alignment vertical="top" textRotation="255" wrapText="1" indent="1"/>
    </xf>
    <xf numFmtId="0" fontId="24" fillId="0" borderId="12" xfId="0" applyFont="1" applyFill="1" applyBorder="1" applyAlignment="1">
      <alignment horizontal="center" vertical="top" textRotation="255" indent="1"/>
    </xf>
    <xf numFmtId="0" fontId="24" fillId="0" borderId="13" xfId="0" applyFont="1" applyFill="1" applyBorder="1" applyAlignment="1">
      <alignment horizontal="center" vertical="top" textRotation="255" indent="1"/>
    </xf>
    <xf numFmtId="0" fontId="24" fillId="0" borderId="2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top" textRotation="255" indent="1"/>
    </xf>
    <xf numFmtId="0" fontId="24" fillId="0" borderId="11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distributed" vertical="center" indent="1"/>
    </xf>
    <xf numFmtId="0" fontId="24" fillId="0" borderId="11" xfId="0" applyFont="1" applyFill="1" applyBorder="1" applyAlignment="1">
      <alignment horizontal="distributed" vertical="center" indent="1"/>
    </xf>
    <xf numFmtId="0" fontId="24" fillId="0" borderId="14" xfId="0" applyFont="1" applyFill="1" applyBorder="1" applyAlignment="1">
      <alignment horizontal="distributed" vertical="center" indent="1"/>
    </xf>
    <xf numFmtId="0" fontId="24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distributed" vertical="center" indent="1"/>
    </xf>
    <xf numFmtId="0" fontId="24" fillId="0" borderId="27" xfId="0" applyFont="1" applyFill="1" applyBorder="1" applyAlignment="1">
      <alignment horizontal="distributed" vertical="center" indent="1"/>
    </xf>
    <xf numFmtId="182" fontId="24" fillId="0" borderId="22" xfId="0" applyNumberFormat="1" applyFont="1" applyFill="1" applyBorder="1" applyAlignment="1">
      <alignment horizontal="right" vertical="center" wrapText="1"/>
    </xf>
    <xf numFmtId="0" fontId="24" fillId="0" borderId="22" xfId="0" applyNumberFormat="1" applyFont="1" applyFill="1" applyBorder="1" applyAlignment="1">
      <alignment vertical="center"/>
    </xf>
    <xf numFmtId="0" fontId="24" fillId="0" borderId="28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vertical="center"/>
    </xf>
    <xf numFmtId="0" fontId="24" fillId="0" borderId="22" xfId="0" applyNumberFormat="1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="75" zoomScaleNormal="75" zoomScalePageLayoutView="0" workbookViewId="0" topLeftCell="A7">
      <selection activeCell="J34" sqref="J34"/>
    </sheetView>
  </sheetViews>
  <sheetFormatPr defaultColWidth="9.00390625" defaultRowHeight="13.5" customHeight="1"/>
  <cols>
    <col min="1" max="1" width="26.875" style="1" customWidth="1"/>
    <col min="2" max="2" width="8.875" style="1" customWidth="1"/>
    <col min="3" max="3" width="10.625" style="1" bestFit="1" customWidth="1"/>
    <col min="4" max="9" width="5.875" style="2" customWidth="1"/>
    <col min="10" max="34" width="5.875" style="1" customWidth="1"/>
    <col min="35" max="16384" width="9.375" style="1" customWidth="1"/>
  </cols>
  <sheetData>
    <row r="1" ht="13.5" customHeight="1">
      <c r="A1" s="1" t="s">
        <v>13</v>
      </c>
    </row>
    <row r="2" spans="4:9" ht="13.5" customHeight="1">
      <c r="D2" s="1"/>
      <c r="E2" s="1"/>
      <c r="F2" s="1"/>
      <c r="G2" s="1"/>
      <c r="H2" s="1"/>
      <c r="I2" s="1"/>
    </row>
    <row r="3" spans="1:34" s="10" customFormat="1" ht="15" customHeight="1">
      <c r="A3" s="43" t="s">
        <v>27</v>
      </c>
      <c r="B3" s="45" t="s">
        <v>19</v>
      </c>
      <c r="C3" s="47" t="s">
        <v>28</v>
      </c>
      <c r="D3" s="49" t="s">
        <v>0</v>
      </c>
      <c r="E3" s="50"/>
      <c r="F3" s="50"/>
      <c r="G3" s="50"/>
      <c r="H3" s="50"/>
      <c r="I3" s="50"/>
      <c r="J3" s="49" t="s">
        <v>21</v>
      </c>
      <c r="K3" s="50"/>
      <c r="L3" s="52"/>
      <c r="M3" s="51" t="s">
        <v>22</v>
      </c>
      <c r="N3" s="51"/>
      <c r="O3" s="51"/>
      <c r="P3" s="51"/>
      <c r="Q3" s="49"/>
      <c r="R3" s="49" t="s">
        <v>23</v>
      </c>
      <c r="S3" s="50"/>
      <c r="T3" s="50"/>
      <c r="U3" s="50"/>
      <c r="V3" s="52"/>
      <c r="W3" s="49" t="s">
        <v>45</v>
      </c>
      <c r="X3" s="50"/>
      <c r="Y3" s="50"/>
      <c r="Z3" s="52"/>
      <c r="AA3" s="41" t="s">
        <v>49</v>
      </c>
      <c r="AB3" s="41" t="s">
        <v>50</v>
      </c>
      <c r="AC3" s="41" t="s">
        <v>51</v>
      </c>
      <c r="AD3" s="41" t="s">
        <v>52</v>
      </c>
      <c r="AE3" s="41" t="s">
        <v>53</v>
      </c>
      <c r="AF3" s="41" t="s">
        <v>54</v>
      </c>
      <c r="AG3" s="41" t="s">
        <v>24</v>
      </c>
      <c r="AH3" s="41" t="s">
        <v>55</v>
      </c>
    </row>
    <row r="4" spans="1:34" s="10" customFormat="1" ht="210.75" customHeight="1">
      <c r="A4" s="44"/>
      <c r="B4" s="46"/>
      <c r="C4" s="48"/>
      <c r="D4" s="18" t="s">
        <v>25</v>
      </c>
      <c r="E4" s="6" t="s">
        <v>38</v>
      </c>
      <c r="F4" s="6" t="s">
        <v>39</v>
      </c>
      <c r="G4" s="6" t="s">
        <v>40</v>
      </c>
      <c r="H4" s="6" t="s">
        <v>41</v>
      </c>
      <c r="I4" s="6" t="s">
        <v>42</v>
      </c>
      <c r="J4" s="18" t="s">
        <v>25</v>
      </c>
      <c r="K4" s="6" t="s">
        <v>1</v>
      </c>
      <c r="L4" s="6" t="s">
        <v>43</v>
      </c>
      <c r="M4" s="18" t="s">
        <v>25</v>
      </c>
      <c r="N4" s="6" t="s">
        <v>3</v>
      </c>
      <c r="O4" s="6" t="s">
        <v>4</v>
      </c>
      <c r="P4" s="6" t="s">
        <v>5</v>
      </c>
      <c r="Q4" s="6" t="s">
        <v>2</v>
      </c>
      <c r="R4" s="18" t="s">
        <v>25</v>
      </c>
      <c r="S4" s="6" t="s">
        <v>20</v>
      </c>
      <c r="T4" s="6" t="s">
        <v>6</v>
      </c>
      <c r="U4" s="38" t="s">
        <v>44</v>
      </c>
      <c r="V4" s="7" t="s">
        <v>2</v>
      </c>
      <c r="W4" s="18" t="s">
        <v>25</v>
      </c>
      <c r="X4" s="39" t="s">
        <v>46</v>
      </c>
      <c r="Y4" s="39" t="s">
        <v>47</v>
      </c>
      <c r="Z4" s="40" t="s">
        <v>48</v>
      </c>
      <c r="AA4" s="53"/>
      <c r="AB4" s="53"/>
      <c r="AC4" s="53"/>
      <c r="AD4" s="42"/>
      <c r="AE4" s="42"/>
      <c r="AF4" s="42"/>
      <c r="AG4" s="42"/>
      <c r="AH4" s="42"/>
    </row>
    <row r="5" spans="1:34" s="17" customFormat="1" ht="15" customHeight="1">
      <c r="A5" s="5" t="s">
        <v>26</v>
      </c>
      <c r="B5" s="19">
        <v>981</v>
      </c>
      <c r="C5" s="20">
        <v>100</v>
      </c>
      <c r="D5" s="21">
        <f aca="true" t="shared" si="0" ref="D5:V5">SUM(D6:D22)</f>
        <v>238</v>
      </c>
      <c r="E5" s="22">
        <f t="shared" si="0"/>
        <v>39</v>
      </c>
      <c r="F5" s="22">
        <f t="shared" si="0"/>
        <v>78</v>
      </c>
      <c r="G5" s="22">
        <f t="shared" si="0"/>
        <v>32</v>
      </c>
      <c r="H5" s="22">
        <f t="shared" si="0"/>
        <v>56</v>
      </c>
      <c r="I5" s="22">
        <f t="shared" si="0"/>
        <v>33</v>
      </c>
      <c r="J5" s="21">
        <f t="shared" si="0"/>
        <v>26</v>
      </c>
      <c r="K5" s="22">
        <f t="shared" si="0"/>
        <v>14</v>
      </c>
      <c r="L5" s="22">
        <f t="shared" si="0"/>
        <v>12</v>
      </c>
      <c r="M5" s="21">
        <f t="shared" si="0"/>
        <v>131</v>
      </c>
      <c r="N5" s="22">
        <f t="shared" si="0"/>
        <v>14</v>
      </c>
      <c r="O5" s="22">
        <f t="shared" si="0"/>
        <v>11</v>
      </c>
      <c r="P5" s="22">
        <f t="shared" si="0"/>
        <v>91</v>
      </c>
      <c r="Q5" s="22">
        <f t="shared" si="0"/>
        <v>15</v>
      </c>
      <c r="R5" s="21">
        <f t="shared" si="0"/>
        <v>149</v>
      </c>
      <c r="S5" s="22">
        <f t="shared" si="0"/>
        <v>95</v>
      </c>
      <c r="T5" s="22">
        <f t="shared" si="0"/>
        <v>7</v>
      </c>
      <c r="U5" s="22">
        <f t="shared" si="0"/>
        <v>5</v>
      </c>
      <c r="V5" s="22">
        <f t="shared" si="0"/>
        <v>42</v>
      </c>
      <c r="W5" s="21">
        <f>SUM(W6:W22)</f>
        <v>146</v>
      </c>
      <c r="X5" s="22">
        <f>SUM(X6:X22)</f>
        <v>83</v>
      </c>
      <c r="Y5" s="22">
        <f>SUM(Y6:Y22)</f>
        <v>9</v>
      </c>
      <c r="Z5" s="22">
        <f>SUM(Z6:Z22)</f>
        <v>54</v>
      </c>
      <c r="AA5" s="21">
        <v>46</v>
      </c>
      <c r="AB5" s="22">
        <v>19</v>
      </c>
      <c r="AC5" s="21">
        <v>15</v>
      </c>
      <c r="AD5" s="22">
        <v>3</v>
      </c>
      <c r="AE5" s="21">
        <v>8</v>
      </c>
      <c r="AF5" s="22">
        <v>75</v>
      </c>
      <c r="AG5" s="21">
        <v>54</v>
      </c>
      <c r="AH5" s="21">
        <v>71</v>
      </c>
    </row>
    <row r="6" spans="1:34" s="10" customFormat="1" ht="15" customHeight="1">
      <c r="A6" s="23" t="s">
        <v>7</v>
      </c>
      <c r="B6" s="24">
        <v>39</v>
      </c>
      <c r="C6" s="8">
        <v>4</v>
      </c>
      <c r="D6" s="24">
        <v>1</v>
      </c>
      <c r="E6" s="9"/>
      <c r="F6" s="9"/>
      <c r="G6" s="9"/>
      <c r="H6" s="25"/>
      <c r="I6" s="25">
        <v>1</v>
      </c>
      <c r="J6" s="26">
        <f aca="true" t="shared" si="1" ref="J6:J13">SUM(K6:L6)</f>
        <v>18</v>
      </c>
      <c r="K6" s="9">
        <v>11</v>
      </c>
      <c r="L6" s="9">
        <v>7</v>
      </c>
      <c r="M6" s="27">
        <f aca="true" t="shared" si="2" ref="M6:M19">SUM(N6:Q6)</f>
        <v>5</v>
      </c>
      <c r="N6" s="9">
        <v>2</v>
      </c>
      <c r="O6" s="9">
        <v>1</v>
      </c>
      <c r="P6" s="9">
        <v>2</v>
      </c>
      <c r="R6" s="26">
        <f aca="true" t="shared" si="3" ref="R6:R13">SUM(S6:V6)</f>
        <v>5</v>
      </c>
      <c r="S6" s="9">
        <v>2</v>
      </c>
      <c r="T6" s="9"/>
      <c r="U6" s="9"/>
      <c r="V6" s="9">
        <v>3</v>
      </c>
      <c r="W6" s="26">
        <v>3</v>
      </c>
      <c r="X6" s="9">
        <v>1</v>
      </c>
      <c r="Y6" s="9"/>
      <c r="Z6" s="9">
        <v>2</v>
      </c>
      <c r="AA6" s="28"/>
      <c r="AB6" s="28">
        <v>1</v>
      </c>
      <c r="AC6" s="28"/>
      <c r="AD6" s="28"/>
      <c r="AE6" s="28"/>
      <c r="AF6" s="28">
        <v>5</v>
      </c>
      <c r="AG6" s="28"/>
      <c r="AH6" s="28">
        <v>1</v>
      </c>
    </row>
    <row r="7" spans="1:34" s="10" customFormat="1" ht="15" customHeight="1">
      <c r="A7" s="23" t="s">
        <v>8</v>
      </c>
      <c r="B7" s="24">
        <v>34</v>
      </c>
      <c r="C7" s="11">
        <v>3.5</v>
      </c>
      <c r="D7" s="24">
        <v>2</v>
      </c>
      <c r="E7" s="9">
        <v>1</v>
      </c>
      <c r="F7" s="9"/>
      <c r="G7" s="9"/>
      <c r="H7" s="25">
        <v>1</v>
      </c>
      <c r="I7" s="25"/>
      <c r="J7" s="27">
        <f t="shared" si="1"/>
        <v>2</v>
      </c>
      <c r="K7" s="9">
        <v>1</v>
      </c>
      <c r="L7" s="9">
        <v>1</v>
      </c>
      <c r="M7" s="27">
        <f t="shared" si="2"/>
        <v>5</v>
      </c>
      <c r="N7" s="9">
        <v>1</v>
      </c>
      <c r="O7" s="9"/>
      <c r="P7" s="9">
        <v>4</v>
      </c>
      <c r="R7" s="27">
        <f t="shared" si="3"/>
        <v>11</v>
      </c>
      <c r="S7" s="9">
        <v>1</v>
      </c>
      <c r="T7" s="9">
        <v>1</v>
      </c>
      <c r="U7" s="9">
        <v>1</v>
      </c>
      <c r="V7" s="9">
        <v>8</v>
      </c>
      <c r="W7" s="27">
        <v>2</v>
      </c>
      <c r="X7" s="9"/>
      <c r="Y7" s="9"/>
      <c r="Z7" s="9">
        <v>2</v>
      </c>
      <c r="AA7" s="28">
        <v>1</v>
      </c>
      <c r="AB7" s="28"/>
      <c r="AC7" s="28">
        <v>1</v>
      </c>
      <c r="AD7" s="28"/>
      <c r="AE7" s="28"/>
      <c r="AF7" s="28">
        <v>5</v>
      </c>
      <c r="AG7" s="28">
        <v>2</v>
      </c>
      <c r="AH7" s="28">
        <v>3</v>
      </c>
    </row>
    <row r="8" spans="1:34" s="10" customFormat="1" ht="15" customHeight="1">
      <c r="A8" s="23" t="s">
        <v>9</v>
      </c>
      <c r="B8" s="24">
        <v>38</v>
      </c>
      <c r="C8" s="11">
        <v>3.9</v>
      </c>
      <c r="D8" s="24">
        <v>6</v>
      </c>
      <c r="E8" s="9"/>
      <c r="F8" s="9">
        <v>1</v>
      </c>
      <c r="G8" s="9">
        <v>1</v>
      </c>
      <c r="H8" s="25">
        <v>2</v>
      </c>
      <c r="I8" s="25">
        <v>2</v>
      </c>
      <c r="J8" s="27">
        <f t="shared" si="1"/>
        <v>0</v>
      </c>
      <c r="K8" s="9"/>
      <c r="L8" s="9"/>
      <c r="M8" s="27">
        <f t="shared" si="2"/>
        <v>3</v>
      </c>
      <c r="N8" s="9"/>
      <c r="O8" s="9">
        <v>1</v>
      </c>
      <c r="P8" s="9">
        <v>2</v>
      </c>
      <c r="R8" s="27">
        <f t="shared" si="3"/>
        <v>9</v>
      </c>
      <c r="S8" s="9">
        <v>3</v>
      </c>
      <c r="T8" s="9">
        <v>3</v>
      </c>
      <c r="U8" s="9"/>
      <c r="V8" s="9">
        <v>3</v>
      </c>
      <c r="W8" s="27">
        <v>4</v>
      </c>
      <c r="X8" s="9">
        <v>1</v>
      </c>
      <c r="Y8" s="9"/>
      <c r="Z8" s="9">
        <v>3</v>
      </c>
      <c r="AA8" s="28">
        <v>4</v>
      </c>
      <c r="AB8" s="28">
        <v>2</v>
      </c>
      <c r="AC8" s="28"/>
      <c r="AD8" s="28"/>
      <c r="AE8" s="28"/>
      <c r="AF8" s="28">
        <v>4</v>
      </c>
      <c r="AG8" s="28">
        <v>4</v>
      </c>
      <c r="AH8" s="28">
        <v>2</v>
      </c>
    </row>
    <row r="9" spans="1:34" s="10" customFormat="1" ht="15" customHeight="1">
      <c r="A9" s="56" t="s">
        <v>29</v>
      </c>
      <c r="B9" s="54">
        <v>43</v>
      </c>
      <c r="C9" s="11">
        <v>4.4</v>
      </c>
      <c r="D9" s="24">
        <v>5</v>
      </c>
      <c r="E9" s="9">
        <v>2</v>
      </c>
      <c r="F9" s="9"/>
      <c r="G9" s="9">
        <v>2</v>
      </c>
      <c r="H9" s="25">
        <v>1</v>
      </c>
      <c r="I9" s="25"/>
      <c r="J9" s="27">
        <f t="shared" si="1"/>
        <v>1</v>
      </c>
      <c r="K9" s="9">
        <v>1</v>
      </c>
      <c r="L9" s="9"/>
      <c r="M9" s="27">
        <f>SUM(N9:Q9)</f>
        <v>5</v>
      </c>
      <c r="N9" s="9"/>
      <c r="O9" s="9">
        <v>1</v>
      </c>
      <c r="P9" s="9">
        <v>3</v>
      </c>
      <c r="Q9" s="10">
        <v>1</v>
      </c>
      <c r="R9" s="27">
        <f t="shared" si="3"/>
        <v>7</v>
      </c>
      <c r="S9" s="9">
        <v>3</v>
      </c>
      <c r="T9" s="9">
        <v>1</v>
      </c>
      <c r="U9" s="9"/>
      <c r="V9" s="9">
        <v>3</v>
      </c>
      <c r="W9" s="27">
        <v>8</v>
      </c>
      <c r="X9" s="9">
        <v>2</v>
      </c>
      <c r="Y9" s="9">
        <v>3</v>
      </c>
      <c r="Z9" s="9">
        <v>3</v>
      </c>
      <c r="AA9" s="28">
        <v>2</v>
      </c>
      <c r="AB9" s="28"/>
      <c r="AC9" s="28">
        <v>5</v>
      </c>
      <c r="AD9" s="28"/>
      <c r="AE9" s="28"/>
      <c r="AF9" s="28">
        <v>3</v>
      </c>
      <c r="AG9" s="28">
        <v>2</v>
      </c>
      <c r="AH9" s="28">
        <v>5</v>
      </c>
    </row>
    <row r="10" spans="1:34" s="10" customFormat="1" ht="15" customHeight="1">
      <c r="A10" s="57" t="s">
        <v>10</v>
      </c>
      <c r="B10" s="29">
        <v>29</v>
      </c>
      <c r="C10" s="12">
        <v>3</v>
      </c>
      <c r="D10" s="29">
        <v>17</v>
      </c>
      <c r="E10" s="13">
        <v>1</v>
      </c>
      <c r="F10" s="13">
        <v>1</v>
      </c>
      <c r="G10" s="13">
        <v>3</v>
      </c>
      <c r="H10" s="30">
        <v>11</v>
      </c>
      <c r="I10" s="30">
        <v>1</v>
      </c>
      <c r="J10" s="31">
        <f t="shared" si="1"/>
        <v>0</v>
      </c>
      <c r="K10" s="13"/>
      <c r="L10" s="13"/>
      <c r="M10" s="31">
        <f t="shared" si="2"/>
        <v>2</v>
      </c>
      <c r="N10" s="13"/>
      <c r="O10" s="13"/>
      <c r="P10" s="13">
        <v>1</v>
      </c>
      <c r="Q10" s="58">
        <v>1</v>
      </c>
      <c r="R10" s="31">
        <f t="shared" si="3"/>
        <v>0</v>
      </c>
      <c r="S10" s="13"/>
      <c r="T10" s="13"/>
      <c r="U10" s="13"/>
      <c r="V10" s="13"/>
      <c r="W10" s="31">
        <v>2</v>
      </c>
      <c r="X10" s="13">
        <v>1</v>
      </c>
      <c r="Y10" s="13"/>
      <c r="Z10" s="13">
        <v>1</v>
      </c>
      <c r="AA10" s="32">
        <v>2</v>
      </c>
      <c r="AB10" s="32"/>
      <c r="AC10" s="32">
        <v>1</v>
      </c>
      <c r="AD10" s="32"/>
      <c r="AE10" s="32"/>
      <c r="AF10" s="32">
        <v>1</v>
      </c>
      <c r="AG10" s="32">
        <v>2</v>
      </c>
      <c r="AH10" s="32">
        <v>2</v>
      </c>
    </row>
    <row r="11" spans="1:34" s="10" customFormat="1" ht="15" customHeight="1">
      <c r="A11" s="33" t="s">
        <v>11</v>
      </c>
      <c r="B11" s="24">
        <v>71</v>
      </c>
      <c r="C11" s="11">
        <v>7.2</v>
      </c>
      <c r="D11" s="24">
        <v>24</v>
      </c>
      <c r="E11" s="9">
        <v>3</v>
      </c>
      <c r="F11" s="9">
        <v>4</v>
      </c>
      <c r="G11" s="9">
        <v>5</v>
      </c>
      <c r="H11" s="25">
        <v>7</v>
      </c>
      <c r="I11" s="25">
        <v>5</v>
      </c>
      <c r="J11" s="27">
        <f t="shared" si="1"/>
        <v>1</v>
      </c>
      <c r="K11" s="9"/>
      <c r="L11" s="9">
        <v>1</v>
      </c>
      <c r="M11" s="27">
        <f t="shared" si="2"/>
        <v>10</v>
      </c>
      <c r="N11" s="9">
        <v>1</v>
      </c>
      <c r="O11" s="9"/>
      <c r="P11" s="9">
        <v>7</v>
      </c>
      <c r="Q11" s="10">
        <v>2</v>
      </c>
      <c r="R11" s="27">
        <f t="shared" si="3"/>
        <v>7</v>
      </c>
      <c r="S11" s="9">
        <v>7</v>
      </c>
      <c r="T11" s="9"/>
      <c r="U11" s="9"/>
      <c r="V11" s="9"/>
      <c r="W11" s="27">
        <v>5</v>
      </c>
      <c r="X11" s="9">
        <v>1</v>
      </c>
      <c r="Y11" s="9"/>
      <c r="Z11" s="9">
        <v>4</v>
      </c>
      <c r="AA11" s="28">
        <v>7</v>
      </c>
      <c r="AB11" s="28"/>
      <c r="AC11" s="28"/>
      <c r="AD11" s="28"/>
      <c r="AE11" s="28"/>
      <c r="AF11" s="28">
        <v>4</v>
      </c>
      <c r="AG11" s="28">
        <v>4</v>
      </c>
      <c r="AH11" s="28">
        <v>9</v>
      </c>
    </row>
    <row r="12" spans="1:34" s="10" customFormat="1" ht="15" customHeight="1">
      <c r="A12" s="55" t="s">
        <v>30</v>
      </c>
      <c r="B12" s="24">
        <v>163</v>
      </c>
      <c r="C12" s="11">
        <v>16.6</v>
      </c>
      <c r="D12" s="24">
        <v>31</v>
      </c>
      <c r="E12" s="9">
        <v>6</v>
      </c>
      <c r="F12" s="9">
        <v>5</v>
      </c>
      <c r="G12" s="9">
        <v>6</v>
      </c>
      <c r="H12" s="25">
        <v>7</v>
      </c>
      <c r="I12" s="25">
        <v>7</v>
      </c>
      <c r="J12" s="27">
        <f t="shared" si="1"/>
        <v>0</v>
      </c>
      <c r="K12" s="9"/>
      <c r="L12" s="9"/>
      <c r="M12" s="27">
        <f t="shared" si="2"/>
        <v>25</v>
      </c>
      <c r="N12" s="9">
        <v>1</v>
      </c>
      <c r="O12" s="9">
        <v>3</v>
      </c>
      <c r="P12" s="9">
        <v>18</v>
      </c>
      <c r="Q12" s="10">
        <v>3</v>
      </c>
      <c r="R12" s="27">
        <f t="shared" si="3"/>
        <v>24</v>
      </c>
      <c r="S12" s="9">
        <v>20</v>
      </c>
      <c r="T12" s="9"/>
      <c r="U12" s="9">
        <v>1</v>
      </c>
      <c r="V12" s="9">
        <v>3</v>
      </c>
      <c r="W12" s="27">
        <v>32</v>
      </c>
      <c r="X12" s="9">
        <v>13</v>
      </c>
      <c r="Y12" s="9">
        <v>1</v>
      </c>
      <c r="Z12" s="9">
        <v>18</v>
      </c>
      <c r="AA12" s="28">
        <v>9</v>
      </c>
      <c r="AB12" s="28">
        <v>5</v>
      </c>
      <c r="AC12" s="28">
        <v>5</v>
      </c>
      <c r="AD12" s="28"/>
      <c r="AE12" s="28"/>
      <c r="AF12" s="28">
        <v>12</v>
      </c>
      <c r="AG12" s="28">
        <v>9</v>
      </c>
      <c r="AH12" s="28">
        <v>11</v>
      </c>
    </row>
    <row r="13" spans="1:34" s="10" customFormat="1" ht="15" customHeight="1">
      <c r="A13" s="55" t="s">
        <v>12</v>
      </c>
      <c r="B13" s="24">
        <v>59</v>
      </c>
      <c r="C13" s="11">
        <v>6</v>
      </c>
      <c r="D13" s="24">
        <v>21</v>
      </c>
      <c r="E13" s="9">
        <v>5</v>
      </c>
      <c r="F13" s="9">
        <v>12</v>
      </c>
      <c r="G13" s="9"/>
      <c r="H13" s="25">
        <v>2</v>
      </c>
      <c r="I13" s="25">
        <v>2</v>
      </c>
      <c r="J13" s="27">
        <f t="shared" si="1"/>
        <v>0</v>
      </c>
      <c r="K13" s="9"/>
      <c r="L13" s="9"/>
      <c r="M13" s="27">
        <f t="shared" si="2"/>
        <v>5</v>
      </c>
      <c r="N13" s="9">
        <v>3</v>
      </c>
      <c r="O13" s="9">
        <v>1</v>
      </c>
      <c r="P13" s="9"/>
      <c r="Q13" s="14">
        <v>1</v>
      </c>
      <c r="R13" s="27">
        <f t="shared" si="3"/>
        <v>2</v>
      </c>
      <c r="S13" s="9">
        <v>1</v>
      </c>
      <c r="T13" s="9"/>
      <c r="U13" s="9"/>
      <c r="V13" s="9">
        <v>1</v>
      </c>
      <c r="W13" s="27">
        <v>3</v>
      </c>
      <c r="X13" s="9">
        <v>2</v>
      </c>
      <c r="Y13" s="9">
        <v>1</v>
      </c>
      <c r="Z13" s="9"/>
      <c r="AA13" s="28">
        <v>2</v>
      </c>
      <c r="AB13" s="28">
        <v>3</v>
      </c>
      <c r="AC13" s="28"/>
      <c r="AD13" s="28"/>
      <c r="AE13" s="28"/>
      <c r="AF13" s="28">
        <v>4</v>
      </c>
      <c r="AG13" s="28">
        <v>11</v>
      </c>
      <c r="AH13" s="28">
        <v>8</v>
      </c>
    </row>
    <row r="14" spans="1:34" s="10" customFormat="1" ht="15" customHeight="1">
      <c r="A14" s="23" t="s">
        <v>31</v>
      </c>
      <c r="B14" s="24">
        <v>0</v>
      </c>
      <c r="C14" s="11">
        <f>B14/$B$7*100</f>
        <v>0</v>
      </c>
      <c r="D14" s="24">
        <v>0</v>
      </c>
      <c r="E14" s="9"/>
      <c r="F14" s="9"/>
      <c r="G14" s="9"/>
      <c r="H14" s="25"/>
      <c r="I14" s="25"/>
      <c r="J14" s="27">
        <v>0</v>
      </c>
      <c r="K14" s="9"/>
      <c r="L14" s="9"/>
      <c r="M14" s="27">
        <v>0</v>
      </c>
      <c r="N14" s="9"/>
      <c r="O14" s="9"/>
      <c r="P14" s="9"/>
      <c r="Q14" s="9"/>
      <c r="R14" s="27">
        <v>0</v>
      </c>
      <c r="S14" s="9"/>
      <c r="T14" s="9"/>
      <c r="U14" s="9"/>
      <c r="V14" s="9"/>
      <c r="W14" s="27">
        <v>0</v>
      </c>
      <c r="X14" s="9"/>
      <c r="Y14" s="9"/>
      <c r="Z14" s="9"/>
      <c r="AA14" s="28"/>
      <c r="AB14" s="28"/>
      <c r="AC14" s="28"/>
      <c r="AD14" s="28"/>
      <c r="AE14" s="28"/>
      <c r="AF14" s="28"/>
      <c r="AG14" s="28"/>
      <c r="AH14" s="28"/>
    </row>
    <row r="15" spans="1:34" s="10" customFormat="1" ht="15" customHeight="1">
      <c r="A15" s="59" t="s">
        <v>32</v>
      </c>
      <c r="B15" s="29">
        <v>459</v>
      </c>
      <c r="C15" s="12">
        <v>46.8</v>
      </c>
      <c r="D15" s="29">
        <v>112</v>
      </c>
      <c r="E15" s="13">
        <v>20</v>
      </c>
      <c r="F15" s="13">
        <v>50</v>
      </c>
      <c r="G15" s="13">
        <v>10</v>
      </c>
      <c r="H15" s="30">
        <v>19</v>
      </c>
      <c r="I15" s="30">
        <v>13</v>
      </c>
      <c r="J15" s="31">
        <f>SUM(K15:L15)</f>
        <v>4</v>
      </c>
      <c r="K15" s="13">
        <v>1</v>
      </c>
      <c r="L15" s="13">
        <v>3</v>
      </c>
      <c r="M15" s="31">
        <f t="shared" si="2"/>
        <v>67</v>
      </c>
      <c r="N15" s="13">
        <v>6</v>
      </c>
      <c r="O15" s="13">
        <v>4</v>
      </c>
      <c r="P15" s="13">
        <v>52</v>
      </c>
      <c r="Q15" s="13">
        <v>5</v>
      </c>
      <c r="R15" s="31">
        <f>SUM(S15:V15)</f>
        <v>80</v>
      </c>
      <c r="S15" s="13">
        <v>57</v>
      </c>
      <c r="T15" s="13">
        <v>2</v>
      </c>
      <c r="U15" s="13">
        <v>3</v>
      </c>
      <c r="V15" s="13">
        <v>18</v>
      </c>
      <c r="W15" s="31">
        <v>81</v>
      </c>
      <c r="X15" s="13">
        <v>58</v>
      </c>
      <c r="Y15" s="13">
        <v>4</v>
      </c>
      <c r="Z15" s="13">
        <v>19</v>
      </c>
      <c r="AA15" s="32">
        <v>18</v>
      </c>
      <c r="AB15" s="32">
        <v>8</v>
      </c>
      <c r="AC15" s="32">
        <v>3</v>
      </c>
      <c r="AD15" s="32">
        <v>3</v>
      </c>
      <c r="AE15" s="32">
        <v>7</v>
      </c>
      <c r="AF15" s="32">
        <v>33</v>
      </c>
      <c r="AG15" s="32">
        <v>17</v>
      </c>
      <c r="AH15" s="32">
        <v>26</v>
      </c>
    </row>
    <row r="16" spans="1:34" s="10" customFormat="1" ht="15" customHeight="1">
      <c r="A16" s="23" t="s">
        <v>33</v>
      </c>
      <c r="B16" s="24">
        <v>6</v>
      </c>
      <c r="C16" s="11">
        <v>0.6</v>
      </c>
      <c r="D16" s="24">
        <v>2</v>
      </c>
      <c r="E16" s="9"/>
      <c r="F16" s="9"/>
      <c r="G16" s="9"/>
      <c r="H16" s="25">
        <v>2</v>
      </c>
      <c r="I16" s="25"/>
      <c r="J16" s="27"/>
      <c r="K16" s="9"/>
      <c r="L16" s="9"/>
      <c r="M16" s="27">
        <v>0</v>
      </c>
      <c r="N16" s="9"/>
      <c r="O16" s="9"/>
      <c r="P16" s="9"/>
      <c r="R16" s="27">
        <v>0</v>
      </c>
      <c r="S16" s="9"/>
      <c r="T16" s="9"/>
      <c r="U16" s="9"/>
      <c r="V16" s="9"/>
      <c r="W16" s="27">
        <v>2</v>
      </c>
      <c r="X16" s="9">
        <v>2</v>
      </c>
      <c r="Y16" s="9"/>
      <c r="Z16" s="9"/>
      <c r="AA16" s="28">
        <v>1</v>
      </c>
      <c r="AB16" s="28"/>
      <c r="AC16" s="28"/>
      <c r="AD16" s="28"/>
      <c r="AE16" s="28"/>
      <c r="AF16" s="28">
        <v>1</v>
      </c>
      <c r="AG16" s="28"/>
      <c r="AH16" s="28"/>
    </row>
    <row r="17" spans="1:34" s="10" customFormat="1" ht="15" customHeight="1">
      <c r="A17" s="23" t="s">
        <v>34</v>
      </c>
      <c r="B17" s="24">
        <v>18</v>
      </c>
      <c r="C17" s="11">
        <v>1.8</v>
      </c>
      <c r="D17" s="24">
        <v>7</v>
      </c>
      <c r="E17" s="9">
        <v>1</v>
      </c>
      <c r="F17" s="9"/>
      <c r="G17" s="9">
        <v>4</v>
      </c>
      <c r="H17" s="25">
        <v>1</v>
      </c>
      <c r="I17" s="25">
        <v>1</v>
      </c>
      <c r="J17" s="27">
        <f>SUM(K17:L17)</f>
        <v>0</v>
      </c>
      <c r="K17" s="9"/>
      <c r="L17" s="9"/>
      <c r="M17" s="27">
        <f t="shared" si="2"/>
        <v>1</v>
      </c>
      <c r="N17" s="9"/>
      <c r="O17" s="9"/>
      <c r="P17" s="9"/>
      <c r="Q17" s="10">
        <v>1</v>
      </c>
      <c r="R17" s="27">
        <f>SUM(S17:V17)</f>
        <v>0</v>
      </c>
      <c r="S17" s="9"/>
      <c r="T17" s="9"/>
      <c r="U17" s="9"/>
      <c r="V17" s="9"/>
      <c r="W17" s="27">
        <v>2</v>
      </c>
      <c r="X17" s="9">
        <v>1</v>
      </c>
      <c r="Y17" s="9"/>
      <c r="Z17" s="9">
        <v>1</v>
      </c>
      <c r="AA17" s="28"/>
      <c r="AB17" s="28"/>
      <c r="AC17" s="28"/>
      <c r="AD17" s="28"/>
      <c r="AE17" s="28"/>
      <c r="AF17" s="28">
        <v>2</v>
      </c>
      <c r="AG17" s="28">
        <v>2</v>
      </c>
      <c r="AH17" s="28">
        <v>4</v>
      </c>
    </row>
    <row r="18" spans="1:34" s="10" customFormat="1" ht="15" customHeight="1">
      <c r="A18" s="23" t="s">
        <v>35</v>
      </c>
      <c r="B18" s="24">
        <v>0</v>
      </c>
      <c r="C18" s="11">
        <f>B18/$B$7*100</f>
        <v>0</v>
      </c>
      <c r="D18" s="24">
        <v>0</v>
      </c>
      <c r="E18" s="9"/>
      <c r="F18" s="9"/>
      <c r="G18" s="9"/>
      <c r="H18" s="25"/>
      <c r="I18" s="25"/>
      <c r="J18" s="27"/>
      <c r="K18" s="9"/>
      <c r="L18" s="9"/>
      <c r="M18" s="27">
        <v>0</v>
      </c>
      <c r="N18" s="9"/>
      <c r="O18" s="9"/>
      <c r="P18" s="9"/>
      <c r="R18" s="27">
        <v>0</v>
      </c>
      <c r="S18" s="9"/>
      <c r="T18" s="9"/>
      <c r="U18" s="9"/>
      <c r="V18" s="9"/>
      <c r="W18" s="27">
        <v>0</v>
      </c>
      <c r="X18" s="9"/>
      <c r="Y18" s="9"/>
      <c r="Z18" s="9"/>
      <c r="AA18" s="28"/>
      <c r="AB18" s="28"/>
      <c r="AC18" s="28"/>
      <c r="AD18" s="28"/>
      <c r="AE18" s="28"/>
      <c r="AF18" s="28"/>
      <c r="AG18" s="28"/>
      <c r="AH18" s="28"/>
    </row>
    <row r="19" spans="1:34" s="10" customFormat="1" ht="15" customHeight="1">
      <c r="A19" s="23" t="s">
        <v>16</v>
      </c>
      <c r="B19" s="24">
        <v>1</v>
      </c>
      <c r="C19" s="11">
        <v>0.1</v>
      </c>
      <c r="D19" s="24">
        <v>0</v>
      </c>
      <c r="E19" s="9"/>
      <c r="F19" s="9"/>
      <c r="G19" s="9"/>
      <c r="H19" s="25"/>
      <c r="I19" s="25"/>
      <c r="J19" s="27">
        <f>SUM(K19:L19)</f>
        <v>0</v>
      </c>
      <c r="K19" s="9"/>
      <c r="L19" s="9"/>
      <c r="M19" s="27">
        <f t="shared" si="2"/>
        <v>0</v>
      </c>
      <c r="N19" s="9"/>
      <c r="O19" s="9"/>
      <c r="P19" s="9"/>
      <c r="R19" s="27">
        <f>SUM(S19:V19)</f>
        <v>0</v>
      </c>
      <c r="S19" s="9"/>
      <c r="T19" s="9"/>
      <c r="U19" s="9"/>
      <c r="V19" s="9"/>
      <c r="W19" s="27">
        <v>1</v>
      </c>
      <c r="X19" s="9"/>
      <c r="Y19" s="9"/>
      <c r="Z19" s="9">
        <v>1</v>
      </c>
      <c r="AA19" s="28"/>
      <c r="AB19" s="28"/>
      <c r="AC19" s="28"/>
      <c r="AD19" s="28"/>
      <c r="AE19" s="28"/>
      <c r="AF19" s="28"/>
      <c r="AG19" s="28"/>
      <c r="AH19" s="28"/>
    </row>
    <row r="20" spans="1:34" s="10" customFormat="1" ht="15" customHeight="1">
      <c r="A20" s="57" t="s">
        <v>36</v>
      </c>
      <c r="B20" s="29">
        <v>1</v>
      </c>
      <c r="C20" s="12">
        <v>0.1</v>
      </c>
      <c r="D20" s="29">
        <v>0</v>
      </c>
      <c r="E20" s="13"/>
      <c r="F20" s="13"/>
      <c r="G20" s="13"/>
      <c r="H20" s="30"/>
      <c r="I20" s="30"/>
      <c r="J20" s="31"/>
      <c r="K20" s="13"/>
      <c r="L20" s="13"/>
      <c r="M20" s="31">
        <v>0</v>
      </c>
      <c r="N20" s="13"/>
      <c r="O20" s="13"/>
      <c r="P20" s="13"/>
      <c r="Q20" s="13"/>
      <c r="R20" s="31">
        <v>1</v>
      </c>
      <c r="S20" s="13"/>
      <c r="T20" s="13"/>
      <c r="U20" s="13"/>
      <c r="V20" s="13">
        <v>1</v>
      </c>
      <c r="W20" s="31">
        <v>0</v>
      </c>
      <c r="X20" s="13"/>
      <c r="Y20" s="13"/>
      <c r="Z20" s="13"/>
      <c r="AA20" s="32"/>
      <c r="AB20" s="32"/>
      <c r="AC20" s="32"/>
      <c r="AD20" s="32"/>
      <c r="AE20" s="32"/>
      <c r="AF20" s="32"/>
      <c r="AG20" s="32"/>
      <c r="AH20" s="32"/>
    </row>
    <row r="21" spans="1:34" s="10" customFormat="1" ht="15" customHeight="1">
      <c r="A21" s="72" t="s">
        <v>17</v>
      </c>
      <c r="B21" s="54">
        <v>17</v>
      </c>
      <c r="C21" s="61">
        <v>1.7</v>
      </c>
      <c r="D21" s="62">
        <v>9</v>
      </c>
      <c r="E21" s="64"/>
      <c r="F21" s="66">
        <v>5</v>
      </c>
      <c r="G21" s="66"/>
      <c r="H21" s="63">
        <v>3</v>
      </c>
      <c r="I21" s="25">
        <v>1</v>
      </c>
      <c r="J21" s="68">
        <f>SUM(K21:L21)</f>
        <v>0</v>
      </c>
      <c r="K21" s="69"/>
      <c r="L21" s="9"/>
      <c r="M21" s="68">
        <v>2</v>
      </c>
      <c r="N21" s="69"/>
      <c r="O21" s="66"/>
      <c r="P21" s="66">
        <v>2</v>
      </c>
      <c r="Q21" s="14"/>
      <c r="R21" s="68">
        <f>SUM(S21:V21)</f>
        <v>3</v>
      </c>
      <c r="S21" s="69">
        <v>1</v>
      </c>
      <c r="T21" s="66"/>
      <c r="U21" s="9"/>
      <c r="V21" s="9">
        <v>2</v>
      </c>
      <c r="W21" s="68">
        <v>1</v>
      </c>
      <c r="X21" s="9">
        <v>1</v>
      </c>
      <c r="Y21" s="9"/>
      <c r="Z21" s="14"/>
      <c r="AA21" s="71"/>
      <c r="AB21" s="28"/>
      <c r="AC21" s="28"/>
      <c r="AD21" s="28"/>
      <c r="AE21" s="28">
        <v>1</v>
      </c>
      <c r="AF21" s="28">
        <v>1</v>
      </c>
      <c r="AG21" s="28"/>
      <c r="AH21" s="28"/>
    </row>
    <row r="22" spans="1:34" s="10" customFormat="1" ht="15" customHeight="1">
      <c r="A22" s="60" t="s">
        <v>18</v>
      </c>
      <c r="B22" s="34">
        <v>3</v>
      </c>
      <c r="C22" s="15">
        <v>0.3</v>
      </c>
      <c r="D22" s="34">
        <v>1</v>
      </c>
      <c r="E22" s="65"/>
      <c r="F22" s="16"/>
      <c r="G22" s="16">
        <v>1</v>
      </c>
      <c r="H22" s="35"/>
      <c r="I22" s="67"/>
      <c r="J22" s="36">
        <f>SUM(K22:L22)</f>
        <v>0</v>
      </c>
      <c r="K22" s="16"/>
      <c r="L22" s="70"/>
      <c r="M22" s="36">
        <v>1</v>
      </c>
      <c r="N22" s="16"/>
      <c r="O22" s="16"/>
      <c r="P22" s="16"/>
      <c r="Q22" s="70">
        <v>1</v>
      </c>
      <c r="R22" s="36">
        <f>SUM(S22:V22)</f>
        <v>0</v>
      </c>
      <c r="S22" s="16"/>
      <c r="T22" s="16"/>
      <c r="U22" s="16"/>
      <c r="V22" s="70"/>
      <c r="W22" s="36">
        <f>SUM(X22:AA22)</f>
        <v>0</v>
      </c>
      <c r="X22" s="65"/>
      <c r="Y22" s="16"/>
      <c r="Z22" s="16"/>
      <c r="AA22" s="37"/>
      <c r="AB22" s="37"/>
      <c r="AC22" s="37"/>
      <c r="AD22" s="37"/>
      <c r="AE22" s="37"/>
      <c r="AF22" s="37"/>
      <c r="AG22" s="37">
        <v>1</v>
      </c>
      <c r="AH22" s="37"/>
    </row>
    <row r="23" spans="1:8" ht="16.5" customHeight="1">
      <c r="A23" s="1" t="s">
        <v>14</v>
      </c>
      <c r="C23" s="3"/>
      <c r="D23" s="4"/>
      <c r="E23" s="4"/>
      <c r="F23" s="4"/>
      <c r="G23" s="4"/>
      <c r="H23" s="4"/>
    </row>
    <row r="24" ht="13.5" customHeight="1">
      <c r="A24" s="1" t="s">
        <v>15</v>
      </c>
    </row>
    <row r="25" ht="13.5" customHeight="1">
      <c r="A25" s="1" t="s">
        <v>37</v>
      </c>
    </row>
  </sheetData>
  <sheetProtection/>
  <mergeCells count="16">
    <mergeCell ref="AA3:AA4"/>
    <mergeCell ref="AB3:AB4"/>
    <mergeCell ref="AC3:AC4"/>
    <mergeCell ref="J3:L3"/>
    <mergeCell ref="AD3:AD4"/>
    <mergeCell ref="AE3:AE4"/>
    <mergeCell ref="AH3:AH4"/>
    <mergeCell ref="AF3:AF4"/>
    <mergeCell ref="AG3:AG4"/>
    <mergeCell ref="A3:A4"/>
    <mergeCell ref="B3:B4"/>
    <mergeCell ref="C3:C4"/>
    <mergeCell ref="D3:I3"/>
    <mergeCell ref="M3:Q3"/>
    <mergeCell ref="R3:V3"/>
    <mergeCell ref="W3:Z3"/>
  </mergeCells>
  <printOptions/>
  <pageMargins left="0.3937007874015748" right="0.3937007874015748" top="0.984251968503937" bottom="0.984251968503937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2013-03-25T02:17:58Z</dcterms:created>
  <dcterms:modified xsi:type="dcterms:W3CDTF">2016-08-03T08:36:01Z</dcterms:modified>
  <cp:category/>
  <cp:version/>
  <cp:contentType/>
  <cp:contentStatus/>
</cp:coreProperties>
</file>