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105" windowWidth="20610" windowHeight="11640" activeTab="0"/>
  </bookViews>
  <sheets>
    <sheet name="カビの発生施設別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<sst xmlns="http://schemas.openxmlformats.org/spreadsheetml/2006/main" count="47" uniqueCount="36">
  <si>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(2)施設別件数</t>
  </si>
  <si>
    <t>施設分類</t>
  </si>
  <si>
    <t>合計</t>
  </si>
  <si>
    <t>構成比(%)</t>
  </si>
  <si>
    <t>飲食店営業</t>
  </si>
  <si>
    <t>小計</t>
  </si>
  <si>
    <t>一般</t>
  </si>
  <si>
    <t>（和食店）</t>
  </si>
  <si>
    <t>（外国料理店）</t>
  </si>
  <si>
    <t>（中華料理店）</t>
  </si>
  <si>
    <t>（食堂）</t>
  </si>
  <si>
    <t>（焼肉店）</t>
  </si>
  <si>
    <t>（居酒屋）</t>
  </si>
  <si>
    <t>（その他）</t>
  </si>
  <si>
    <t>そば屋</t>
  </si>
  <si>
    <t>仕出し屋</t>
  </si>
  <si>
    <t>弁当屋</t>
  </si>
  <si>
    <t>給食</t>
  </si>
  <si>
    <t>その他</t>
  </si>
  <si>
    <t>菓子製造業</t>
  </si>
  <si>
    <t>清涼飲料水製造業</t>
  </si>
  <si>
    <t>酒類製造業</t>
  </si>
  <si>
    <t>豆腐製造業</t>
  </si>
  <si>
    <t>許可を要しない製造業</t>
  </si>
  <si>
    <t>乳類販売業</t>
  </si>
  <si>
    <t>食肉販売業</t>
  </si>
  <si>
    <t>魚介類販売業</t>
  </si>
  <si>
    <t>食料品等販売業</t>
  </si>
  <si>
    <t>上記以外の販売業</t>
  </si>
  <si>
    <t>家庭</t>
  </si>
  <si>
    <t>不明</t>
  </si>
  <si>
    <t>（3）施設小分類（再掲）</t>
  </si>
  <si>
    <t>店舗等</t>
  </si>
  <si>
    <t>デパート・スーパー</t>
  </si>
  <si>
    <t>コンビニエンスストア</t>
  </si>
  <si>
    <t>移動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</si>
</sst>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_);[Red]\(0.0\)"/>
    <numFmt numFmtId="182" formatCode="0.0_ "/>
    <numFmt numFmtId="183" formatCode="0.00_ "/>
    <numFmt numFmtId="184" formatCode="0_ "/>
    <numFmt numFmtId="185" formatCode="0_);[Red]\(0\)"/>
    <numFmt numFmtId="186" formatCode="#,##0.0"/>
    <numFmt numFmtId="187" formatCode="0.00_);[Red]\(0.00\)"/>
    <numFmt numFmtId="188" formatCode="0.000_ "/>
    <numFmt numFmtId="189" formatCode="#,##0_ "/>
    <numFmt numFmtId="190" formatCode="#,##0.0_ "/>
    <numFmt numFmtId="191" formatCode="#,##0_);[Red]\(#,##0\)"/>
  </numFmts>
  <fonts count="25"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distributed" vertical="center"/>
    </xf>
    <xf numFmtId="0" fontId="24" fillId="0" borderId="17" xfId="0" applyFont="1" applyFill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indent="1"/>
    </xf>
    <xf numFmtId="0" fontId="23" fillId="0" borderId="12" xfId="0" applyFont="1" applyFill="1" applyBorder="1" applyAlignment="1">
      <alignment horizontal="distributed" vertical="center" indent="1"/>
    </xf>
    <xf numFmtId="182" fontId="23" fillId="0" borderId="13" xfId="0" applyNumberFormat="1" applyFont="1" applyFill="1" applyBorder="1" applyAlignment="1">
      <alignment horizontal="right" vertical="center" wrapText="1"/>
    </xf>
    <xf numFmtId="0" fontId="23" fillId="0" borderId="16" xfId="0" applyFont="1" applyFill="1" applyBorder="1" applyAlignment="1">
      <alignment horizontal="left" vertical="center" indent="1"/>
    </xf>
    <xf numFmtId="0" fontId="23" fillId="0" borderId="0" xfId="0" applyFont="1" applyFill="1" applyBorder="1" applyAlignment="1">
      <alignment horizontal="distributed" vertical="center" indent="1"/>
    </xf>
    <xf numFmtId="182" fontId="23" fillId="0" borderId="20" xfId="0" applyNumberFormat="1" applyFont="1" applyFill="1" applyBorder="1" applyAlignment="1">
      <alignment horizontal="right" vertical="center" wrapText="1"/>
    </xf>
    <xf numFmtId="0" fontId="23" fillId="0" borderId="21" xfId="0" applyFont="1" applyFill="1" applyBorder="1" applyAlignment="1">
      <alignment horizontal="left" vertical="center" indent="1"/>
    </xf>
    <xf numFmtId="0" fontId="23" fillId="0" borderId="22" xfId="0" applyFont="1" applyFill="1" applyBorder="1" applyAlignment="1">
      <alignment horizontal="distributed" vertical="center" indent="1"/>
    </xf>
    <xf numFmtId="182" fontId="23" fillId="0" borderId="23" xfId="0" applyNumberFormat="1" applyFont="1" applyFill="1" applyBorder="1" applyAlignment="1">
      <alignment horizontal="right" vertical="center" wrapText="1"/>
    </xf>
    <xf numFmtId="0" fontId="23" fillId="0" borderId="16" xfId="0" applyFont="1" applyFill="1" applyBorder="1" applyAlignment="1">
      <alignment horizontal="distributed" vertical="center" indent="1"/>
    </xf>
    <xf numFmtId="0" fontId="0" fillId="0" borderId="24" xfId="0" applyFont="1" applyBorder="1" applyAlignment="1">
      <alignment horizontal="distributed" vertical="center" indent="1"/>
    </xf>
    <xf numFmtId="0" fontId="23" fillId="0" borderId="25" xfId="0" applyFont="1" applyFill="1" applyBorder="1" applyAlignment="1">
      <alignment horizontal="distributed" vertical="center" indent="1"/>
    </xf>
    <xf numFmtId="0" fontId="0" fillId="0" borderId="26" xfId="0" applyFont="1" applyBorder="1" applyAlignment="1">
      <alignment horizontal="distributed" vertical="center" indent="1"/>
    </xf>
    <xf numFmtId="0" fontId="0" fillId="0" borderId="15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distributed" vertical="center" indent="1"/>
    </xf>
    <xf numFmtId="0" fontId="0" fillId="0" borderId="19" xfId="0" applyFont="1" applyBorder="1" applyAlignment="1">
      <alignment horizontal="distributed" vertical="center" indent="1"/>
    </xf>
    <xf numFmtId="182" fontId="23" fillId="0" borderId="15" xfId="0" applyNumberFormat="1" applyFont="1" applyFill="1" applyBorder="1" applyAlignment="1">
      <alignment horizontal="right" vertical="center" wrapText="1"/>
    </xf>
    <xf numFmtId="0" fontId="23" fillId="0" borderId="16" xfId="0" applyFont="1" applyFill="1" applyBorder="1" applyAlignment="1">
      <alignment horizontal="distributed" vertical="center" wrapText="1" indent="1"/>
    </xf>
    <xf numFmtId="0" fontId="23" fillId="0" borderId="0" xfId="0" applyFont="1" applyFill="1" applyBorder="1" applyAlignment="1">
      <alignment horizontal="distributed" vertical="center" indent="1"/>
    </xf>
    <xf numFmtId="0" fontId="23" fillId="0" borderId="25" xfId="0" applyFont="1" applyFill="1" applyBorder="1" applyAlignment="1">
      <alignment horizontal="distributed" vertical="center" wrapText="1" indent="1"/>
    </xf>
    <xf numFmtId="0" fontId="23" fillId="0" borderId="27" xfId="0" applyFont="1" applyFill="1" applyBorder="1" applyAlignment="1">
      <alignment horizontal="distributed" vertical="center" indent="1"/>
    </xf>
    <xf numFmtId="0" fontId="23" fillId="0" borderId="21" xfId="0" applyFont="1" applyFill="1" applyBorder="1" applyAlignment="1">
      <alignment horizontal="distributed" vertical="center" wrapText="1" indent="1"/>
    </xf>
    <xf numFmtId="0" fontId="23" fillId="0" borderId="22" xfId="0" applyFont="1" applyFill="1" applyBorder="1" applyAlignment="1">
      <alignment horizontal="distributed" vertical="center" indent="1"/>
    </xf>
    <xf numFmtId="0" fontId="0" fillId="0" borderId="28" xfId="0" applyFont="1" applyBorder="1" applyAlignment="1">
      <alignment horizontal="distributed" vertical="center" indent="1"/>
    </xf>
    <xf numFmtId="182" fontId="23" fillId="0" borderId="29" xfId="0" applyNumberFormat="1" applyFont="1" applyFill="1" applyBorder="1" applyAlignment="1">
      <alignment horizontal="right" vertical="center" wrapText="1"/>
    </xf>
    <xf numFmtId="0" fontId="23" fillId="0" borderId="14" xfId="0" applyFont="1" applyFill="1" applyBorder="1" applyAlignment="1">
      <alignment horizontal="distributed" vertical="center" indent="1"/>
    </xf>
    <xf numFmtId="182" fontId="23" fillId="0" borderId="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distributed" vertical="center" indent="1"/>
    </xf>
    <xf numFmtId="0" fontId="0" fillId="0" borderId="12" xfId="0" applyFont="1" applyBorder="1" applyAlignment="1">
      <alignment horizontal="distributed" vertical="center" indent="1"/>
    </xf>
    <xf numFmtId="0" fontId="0" fillId="0" borderId="18" xfId="0" applyFont="1" applyBorder="1" applyAlignment="1">
      <alignment horizontal="distributed" vertical="center" indent="1"/>
    </xf>
    <xf numFmtId="0" fontId="0" fillId="0" borderId="0" xfId="0" applyFont="1" applyBorder="1" applyAlignment="1">
      <alignment horizontal="distributed" vertical="center" indent="1"/>
    </xf>
    <xf numFmtId="0" fontId="0" fillId="0" borderId="14" xfId="0" applyFont="1" applyBorder="1" applyAlignment="1">
      <alignment horizontal="distributed" vertical="center" indent="1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22" fillId="24" borderId="0" xfId="0" applyFont="1" applyFill="1" applyAlignment="1">
      <alignment vertical="center"/>
    </xf>
    <xf numFmtId="0" fontId="23" fillId="24" borderId="13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vertical="center"/>
    </xf>
    <xf numFmtId="0" fontId="23" fillId="24" borderId="30" xfId="0" applyFont="1" applyFill="1" applyBorder="1" applyAlignment="1">
      <alignment vertical="center"/>
    </xf>
    <xf numFmtId="0" fontId="23" fillId="24" borderId="16" xfId="0" applyFont="1" applyFill="1" applyBorder="1" applyAlignment="1">
      <alignment vertical="center"/>
    </xf>
    <xf numFmtId="0" fontId="23" fillId="24" borderId="21" xfId="0" applyFont="1" applyFill="1" applyBorder="1" applyAlignment="1">
      <alignment vertical="center"/>
    </xf>
    <xf numFmtId="0" fontId="23" fillId="24" borderId="15" xfId="0" applyFont="1" applyFill="1" applyBorder="1" applyAlignment="1">
      <alignment vertical="center"/>
    </xf>
    <xf numFmtId="0" fontId="23" fillId="24" borderId="20" xfId="0" applyFont="1" applyFill="1" applyBorder="1" applyAlignment="1">
      <alignment vertical="center"/>
    </xf>
    <xf numFmtId="0" fontId="23" fillId="24" borderId="23" xfId="0" applyFont="1" applyFill="1" applyBorder="1" applyAlignment="1">
      <alignment vertical="center"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horizontal="left" vertical="center"/>
    </xf>
    <xf numFmtId="0" fontId="23" fillId="24" borderId="13" xfId="0" applyFont="1" applyFill="1" applyBorder="1" applyAlignment="1">
      <alignment vertical="center"/>
    </xf>
    <xf numFmtId="0" fontId="23" fillId="24" borderId="0" xfId="0" applyFont="1" applyFill="1" applyAlignment="1">
      <alignment vertical="center"/>
    </xf>
    <xf numFmtId="0" fontId="23" fillId="24" borderId="30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0" fontId="0" fillId="24" borderId="32" xfId="0" applyFont="1" applyFill="1" applyBorder="1" applyAlignment="1">
      <alignment horizontal="center" vertical="center"/>
    </xf>
    <xf numFmtId="181" fontId="23" fillId="24" borderId="33" xfId="0" applyNumberFormat="1" applyFont="1" applyFill="1" applyBorder="1" applyAlignment="1">
      <alignment horizontal="right" vertical="center" wrapText="1"/>
    </xf>
    <xf numFmtId="0" fontId="23" fillId="24" borderId="30" xfId="0" applyFont="1" applyFill="1" applyBorder="1" applyAlignment="1">
      <alignment horizontal="distributed" vertical="center" indent="1"/>
    </xf>
    <xf numFmtId="0" fontId="0" fillId="24" borderId="32" xfId="0" applyFont="1" applyFill="1" applyBorder="1" applyAlignment="1">
      <alignment horizontal="distributed" vertical="center" indent="1"/>
    </xf>
    <xf numFmtId="182" fontId="23" fillId="24" borderId="13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P12" sqref="P12"/>
    </sheetView>
  </sheetViews>
  <sheetFormatPr defaultColWidth="9.00390625" defaultRowHeight="12"/>
  <cols>
    <col min="1" max="1" width="17.375" style="2" customWidth="1"/>
    <col min="2" max="2" width="9.875" style="2" customWidth="1"/>
    <col min="3" max="3" width="23.625" style="2" customWidth="1"/>
    <col min="4" max="4" width="10.875" style="63" customWidth="1"/>
    <col min="5" max="5" width="12.125" style="2" customWidth="1"/>
    <col min="6" max="12" width="5.00390625" style="2" customWidth="1"/>
    <col min="13" max="13" width="14.875" style="2" customWidth="1"/>
    <col min="14" max="21" width="5.00390625" style="2" customWidth="1"/>
    <col min="22" max="16384" width="9.375" style="2" customWidth="1"/>
  </cols>
  <sheetData>
    <row r="1" spans="1:4" s="1" customFormat="1" ht="13.5" customHeight="1">
      <c r="A1" s="1" t="s">
        <v>0</v>
      </c>
      <c r="D1" s="50"/>
    </row>
    <row r="2" spans="1:5" ht="13.5">
      <c r="A2" s="3" t="s">
        <v>1</v>
      </c>
      <c r="B2" s="5"/>
      <c r="C2" s="13"/>
      <c r="D2" s="51" t="s">
        <v>2</v>
      </c>
      <c r="E2" s="6" t="s">
        <v>3</v>
      </c>
    </row>
    <row r="3" spans="1:5" ht="13.5" customHeight="1">
      <c r="A3" s="4"/>
      <c r="B3" s="7"/>
      <c r="C3" s="14"/>
      <c r="D3" s="52"/>
      <c r="E3" s="8"/>
    </row>
    <row r="4" spans="1:5" s="63" customFormat="1" ht="13.5">
      <c r="A4" s="64" t="s">
        <v>2</v>
      </c>
      <c r="B4" s="65"/>
      <c r="C4" s="66"/>
      <c r="D4" s="53">
        <f>SUM(D5,D18:D30)</f>
        <v>120</v>
      </c>
      <c r="E4" s="67">
        <v>100</v>
      </c>
    </row>
    <row r="5" spans="1:5" s="63" customFormat="1" ht="15" customHeight="1">
      <c r="A5" s="9" t="s">
        <v>4</v>
      </c>
      <c r="B5" s="68" t="s">
        <v>5</v>
      </c>
      <c r="C5" s="69"/>
      <c r="D5" s="54">
        <f>SUM(D6:D17)</f>
        <v>23</v>
      </c>
      <c r="E5" s="70">
        <f>D5/$D$4*100</f>
        <v>19.166666666666668</v>
      </c>
    </row>
    <row r="6" spans="1:5" ht="15" customHeight="1">
      <c r="A6" s="15"/>
      <c r="B6" s="16" t="s">
        <v>6</v>
      </c>
      <c r="C6" s="17" t="s">
        <v>7</v>
      </c>
      <c r="D6" s="53">
        <v>3</v>
      </c>
      <c r="E6" s="18">
        <f>D6/$D$4*100</f>
        <v>2.5</v>
      </c>
    </row>
    <row r="7" spans="1:5" ht="15" customHeight="1">
      <c r="A7" s="15"/>
      <c r="B7" s="19" t="s">
        <v>6</v>
      </c>
      <c r="C7" s="20" t="s">
        <v>8</v>
      </c>
      <c r="D7" s="55">
        <v>3</v>
      </c>
      <c r="E7" s="21">
        <f>D7/$D$4*100</f>
        <v>2.5</v>
      </c>
    </row>
    <row r="8" spans="1:5" ht="15" customHeight="1">
      <c r="A8" s="15"/>
      <c r="B8" s="19" t="s">
        <v>6</v>
      </c>
      <c r="C8" s="20" t="s">
        <v>9</v>
      </c>
      <c r="D8" s="55">
        <v>1</v>
      </c>
      <c r="E8" s="21">
        <f>D8/$D$4*100</f>
        <v>0.8333333333333334</v>
      </c>
    </row>
    <row r="9" spans="1:5" ht="15" customHeight="1">
      <c r="A9" s="15"/>
      <c r="B9" s="19" t="s">
        <v>6</v>
      </c>
      <c r="C9" s="20" t="s">
        <v>10</v>
      </c>
      <c r="D9" s="55">
        <v>1</v>
      </c>
      <c r="E9" s="21">
        <f aca="true" t="shared" si="0" ref="E9:E30">D9/$D$4*100</f>
        <v>0.8333333333333334</v>
      </c>
    </row>
    <row r="10" spans="1:5" ht="15" customHeight="1">
      <c r="A10" s="15"/>
      <c r="B10" s="22" t="s">
        <v>6</v>
      </c>
      <c r="C10" s="23" t="s">
        <v>11</v>
      </c>
      <c r="D10" s="56">
        <v>2</v>
      </c>
      <c r="E10" s="24">
        <f t="shared" si="0"/>
        <v>1.6666666666666667</v>
      </c>
    </row>
    <row r="11" spans="1:5" ht="15" customHeight="1">
      <c r="A11" s="15"/>
      <c r="B11" s="19" t="s">
        <v>6</v>
      </c>
      <c r="C11" s="20" t="s">
        <v>12</v>
      </c>
      <c r="D11" s="55">
        <v>1</v>
      </c>
      <c r="E11" s="21">
        <f t="shared" si="0"/>
        <v>0.8333333333333334</v>
      </c>
    </row>
    <row r="12" spans="1:5" ht="15" customHeight="1">
      <c r="A12" s="15"/>
      <c r="B12" s="19" t="s">
        <v>6</v>
      </c>
      <c r="C12" s="20" t="s">
        <v>13</v>
      </c>
      <c r="D12" s="55">
        <v>5</v>
      </c>
      <c r="E12" s="21">
        <f t="shared" si="0"/>
        <v>4.166666666666666</v>
      </c>
    </row>
    <row r="13" spans="1:5" ht="15" customHeight="1">
      <c r="A13" s="15"/>
      <c r="B13" s="25" t="s">
        <v>14</v>
      </c>
      <c r="C13" s="26"/>
      <c r="D13" s="55">
        <v>1</v>
      </c>
      <c r="E13" s="21">
        <f t="shared" si="0"/>
        <v>0.8333333333333334</v>
      </c>
    </row>
    <row r="14" spans="1:5" ht="15" customHeight="1">
      <c r="A14" s="15"/>
      <c r="B14" s="25" t="s">
        <v>15</v>
      </c>
      <c r="C14" s="26"/>
      <c r="D14" s="55">
        <v>2</v>
      </c>
      <c r="E14" s="21">
        <f t="shared" si="0"/>
        <v>1.6666666666666667</v>
      </c>
    </row>
    <row r="15" spans="1:5" ht="15" customHeight="1">
      <c r="A15" s="15"/>
      <c r="B15" s="25" t="s">
        <v>16</v>
      </c>
      <c r="C15" s="26"/>
      <c r="D15" s="56">
        <v>2</v>
      </c>
      <c r="E15" s="24">
        <f t="shared" si="0"/>
        <v>1.6666666666666667</v>
      </c>
    </row>
    <row r="16" spans="1:5" ht="15" customHeight="1">
      <c r="A16" s="15"/>
      <c r="B16" s="27" t="s">
        <v>17</v>
      </c>
      <c r="C16" s="28"/>
      <c r="D16" s="55">
        <v>1</v>
      </c>
      <c r="E16" s="21">
        <f t="shared" si="0"/>
        <v>0.8333333333333334</v>
      </c>
    </row>
    <row r="17" spans="1:5" ht="15" customHeight="1">
      <c r="A17" s="29"/>
      <c r="B17" s="30" t="s">
        <v>18</v>
      </c>
      <c r="C17" s="31"/>
      <c r="D17" s="57">
        <v>1</v>
      </c>
      <c r="E17" s="32">
        <f t="shared" si="0"/>
        <v>0.8333333333333334</v>
      </c>
    </row>
    <row r="18" spans="1:5" ht="15" customHeight="1">
      <c r="A18" s="33" t="s">
        <v>19</v>
      </c>
      <c r="B18" s="34"/>
      <c r="C18" s="26"/>
      <c r="D18" s="58">
        <v>17</v>
      </c>
      <c r="E18" s="21">
        <f t="shared" si="0"/>
        <v>14.166666666666666</v>
      </c>
    </row>
    <row r="19" spans="1:5" ht="15" customHeight="1">
      <c r="A19" s="33" t="s">
        <v>20</v>
      </c>
      <c r="B19" s="34"/>
      <c r="C19" s="26"/>
      <c r="D19" s="58">
        <v>2</v>
      </c>
      <c r="E19" s="21">
        <f t="shared" si="0"/>
        <v>1.6666666666666667</v>
      </c>
    </row>
    <row r="20" spans="1:5" ht="15" customHeight="1">
      <c r="A20" s="33" t="s">
        <v>21</v>
      </c>
      <c r="B20" s="34"/>
      <c r="C20" s="26"/>
      <c r="D20" s="58">
        <v>1</v>
      </c>
      <c r="E20" s="21">
        <f t="shared" si="0"/>
        <v>0.8333333333333334</v>
      </c>
    </row>
    <row r="21" spans="1:5" ht="15" customHeight="1">
      <c r="A21" s="33" t="s">
        <v>22</v>
      </c>
      <c r="B21" s="34"/>
      <c r="C21" s="26"/>
      <c r="D21" s="58">
        <v>1</v>
      </c>
      <c r="E21" s="21">
        <f t="shared" si="0"/>
        <v>0.8333333333333334</v>
      </c>
    </row>
    <row r="22" spans="1:5" ht="15" customHeight="1">
      <c r="A22" s="33" t="s">
        <v>23</v>
      </c>
      <c r="B22" s="34"/>
      <c r="C22" s="26"/>
      <c r="D22" s="59">
        <v>2</v>
      </c>
      <c r="E22" s="24">
        <f t="shared" si="0"/>
        <v>1.6666666666666667</v>
      </c>
    </row>
    <row r="23" spans="1:5" ht="15" customHeight="1">
      <c r="A23" s="35" t="s">
        <v>24</v>
      </c>
      <c r="B23" s="36"/>
      <c r="C23" s="28"/>
      <c r="D23" s="58">
        <v>1</v>
      </c>
      <c r="E23" s="21">
        <f t="shared" si="0"/>
        <v>0.8333333333333334</v>
      </c>
    </row>
    <row r="24" spans="1:5" ht="13.5" customHeight="1">
      <c r="A24" s="33" t="s">
        <v>25</v>
      </c>
      <c r="B24" s="34"/>
      <c r="C24" s="26"/>
      <c r="D24" s="58">
        <v>1</v>
      </c>
      <c r="E24" s="21">
        <f t="shared" si="0"/>
        <v>0.8333333333333334</v>
      </c>
    </row>
    <row r="25" spans="1:5" ht="13.5" customHeight="1">
      <c r="A25" s="33" t="s">
        <v>26</v>
      </c>
      <c r="B25" s="34"/>
      <c r="C25" s="26"/>
      <c r="D25" s="58">
        <v>1</v>
      </c>
      <c r="E25" s="21">
        <f t="shared" si="0"/>
        <v>0.8333333333333334</v>
      </c>
    </row>
    <row r="26" spans="1:5" ht="15" customHeight="1">
      <c r="A26" s="33" t="s">
        <v>27</v>
      </c>
      <c r="B26" s="34"/>
      <c r="C26" s="26"/>
      <c r="D26" s="58">
        <v>28</v>
      </c>
      <c r="E26" s="21">
        <f t="shared" si="0"/>
        <v>23.333333333333332</v>
      </c>
    </row>
    <row r="27" spans="1:5" ht="15" customHeight="1">
      <c r="A27" s="37" t="s">
        <v>28</v>
      </c>
      <c r="B27" s="38"/>
      <c r="C27" s="39"/>
      <c r="D27" s="59">
        <v>21</v>
      </c>
      <c r="E27" s="24">
        <f t="shared" si="0"/>
        <v>17.5</v>
      </c>
    </row>
    <row r="28" spans="1:5" ht="15" customHeight="1">
      <c r="A28" s="33" t="s">
        <v>29</v>
      </c>
      <c r="B28" s="34"/>
      <c r="C28" s="26"/>
      <c r="D28" s="58">
        <v>4</v>
      </c>
      <c r="E28" s="40">
        <f t="shared" si="0"/>
        <v>3.3333333333333335</v>
      </c>
    </row>
    <row r="29" spans="1:5" ht="15" customHeight="1">
      <c r="A29" s="33" t="s">
        <v>18</v>
      </c>
      <c r="B29" s="34"/>
      <c r="C29" s="26"/>
      <c r="D29" s="58">
        <v>6</v>
      </c>
      <c r="E29" s="21">
        <f t="shared" si="0"/>
        <v>5</v>
      </c>
    </row>
    <row r="30" spans="1:5" ht="15" customHeight="1">
      <c r="A30" s="30" t="s">
        <v>30</v>
      </c>
      <c r="B30" s="41"/>
      <c r="C30" s="31"/>
      <c r="D30" s="57">
        <v>12</v>
      </c>
      <c r="E30" s="32">
        <f t="shared" si="0"/>
        <v>10</v>
      </c>
    </row>
    <row r="31" spans="1:5" ht="15" customHeight="1">
      <c r="A31" s="20"/>
      <c r="B31" s="20"/>
      <c r="C31" s="20"/>
      <c r="D31" s="60"/>
      <c r="E31" s="42"/>
    </row>
    <row r="32" spans="1:5" ht="15" customHeight="1">
      <c r="A32" s="2" t="s">
        <v>31</v>
      </c>
      <c r="B32" s="10"/>
      <c r="C32" s="10"/>
      <c r="D32" s="61"/>
      <c r="E32" s="10"/>
    </row>
    <row r="33" spans="1:6" ht="15" customHeight="1">
      <c r="A33" s="3" t="s">
        <v>1</v>
      </c>
      <c r="B33" s="5"/>
      <c r="C33" s="13"/>
      <c r="D33" s="51" t="s">
        <v>2</v>
      </c>
      <c r="E33" s="6" t="s">
        <v>3</v>
      </c>
      <c r="F33" s="10"/>
    </row>
    <row r="34" spans="1:15" ht="7.5" customHeight="1">
      <c r="A34" s="4"/>
      <c r="B34" s="7"/>
      <c r="C34" s="14"/>
      <c r="D34" s="52"/>
      <c r="E34" s="8"/>
      <c r="G34" s="10"/>
      <c r="H34" s="10"/>
      <c r="I34" s="10"/>
      <c r="J34" s="10"/>
      <c r="K34" s="10"/>
      <c r="L34" s="10"/>
      <c r="M34" s="10"/>
      <c r="N34" s="10"/>
      <c r="O34" s="10"/>
    </row>
    <row r="35" spans="1:5" ht="13.5">
      <c r="A35" s="43" t="s">
        <v>32</v>
      </c>
      <c r="B35" s="44"/>
      <c r="C35" s="45"/>
      <c r="D35" s="62">
        <v>62</v>
      </c>
      <c r="E35" s="21">
        <f>D35*100/$D$4</f>
        <v>51.666666666666664</v>
      </c>
    </row>
    <row r="36" spans="1:5" ht="13.5" customHeight="1">
      <c r="A36" s="25" t="s">
        <v>33</v>
      </c>
      <c r="B36" s="46"/>
      <c r="C36" s="26"/>
      <c r="D36" s="58">
        <v>29</v>
      </c>
      <c r="E36" s="21">
        <f>D36*100/$D$4</f>
        <v>24.166666666666668</v>
      </c>
    </row>
    <row r="37" spans="1:5" ht="13.5" customHeight="1">
      <c r="A37" s="25" t="s">
        <v>34</v>
      </c>
      <c r="B37" s="46"/>
      <c r="C37" s="26"/>
      <c r="D37" s="58">
        <v>5</v>
      </c>
      <c r="E37" s="21">
        <f>D37*100/$D$4</f>
        <v>4.166666666666667</v>
      </c>
    </row>
    <row r="38" spans="1:5" ht="13.5">
      <c r="A38" s="30" t="s">
        <v>35</v>
      </c>
      <c r="B38" s="47"/>
      <c r="C38" s="31"/>
      <c r="D38" s="57">
        <v>2</v>
      </c>
      <c r="E38" s="32">
        <f>D38*100/$D$4</f>
        <v>1.6666666666666667</v>
      </c>
    </row>
    <row r="39" spans="1:3" ht="13.5">
      <c r="A39" s="11"/>
      <c r="B39" s="48"/>
      <c r="C39" s="49"/>
    </row>
    <row r="40" ht="13.5">
      <c r="A40" s="12"/>
    </row>
    <row r="41" ht="13.5">
      <c r="A41" s="12"/>
    </row>
    <row r="42" ht="13.5">
      <c r="A42" s="12"/>
    </row>
    <row r="43" ht="13.5">
      <c r="A43" s="12"/>
    </row>
    <row r="44" ht="13.5">
      <c r="A44" s="12"/>
    </row>
    <row r="45" ht="13.5">
      <c r="A45" s="12"/>
    </row>
  </sheetData>
  <sheetProtection/>
  <mergeCells count="32">
    <mergeCell ref="A37:C37"/>
    <mergeCell ref="A38:C38"/>
    <mergeCell ref="A39:B39"/>
    <mergeCell ref="A30:C30"/>
    <mergeCell ref="A33:C34"/>
    <mergeCell ref="D33:D34"/>
    <mergeCell ref="E33:E34"/>
    <mergeCell ref="A35:C35"/>
    <mergeCell ref="A36:C36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E2:E3"/>
    <mergeCell ref="A4:C4"/>
    <mergeCell ref="A5:A17"/>
    <mergeCell ref="B5:C5"/>
    <mergeCell ref="B13:C13"/>
    <mergeCell ref="B14:C14"/>
    <mergeCell ref="B15:C15"/>
    <mergeCell ref="B16:C16"/>
    <mergeCell ref="B17:C17"/>
    <mergeCell ref="A2:C3"/>
    <mergeCell ref="D2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Yusaku</dc:creator>
  <cp:keywords/>
  <dc:description/>
  <cp:lastModifiedBy>東京都</cp:lastModifiedBy>
  <dcterms:created xsi:type="dcterms:W3CDTF">2013-03-25T02:19:01Z</dcterms:created>
  <dcterms:modified xsi:type="dcterms:W3CDTF">2016-08-03T04:58:44Z</dcterms:modified>
  <cp:category/>
  <cp:version/>
  <cp:contentType/>
  <cp:contentStatus/>
</cp:coreProperties>
</file>