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8265" windowHeight="7935" activeTab="0"/>
  </bookViews>
  <sheets>
    <sheet name="腐敗・変敗施設別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<sst xmlns="http://schemas.openxmlformats.org/spreadsheetml/2006/main" count="46" uniqueCount="36">
  <si>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施設分類</t>
  </si>
  <si>
    <t>合計</t>
  </si>
  <si>
    <t>構成比(%)</t>
  </si>
  <si>
    <t>小計</t>
  </si>
  <si>
    <t>一般</t>
  </si>
  <si>
    <t>（和食店）</t>
  </si>
  <si>
    <t>（外国料理店）</t>
  </si>
  <si>
    <t>（中華料理店）</t>
  </si>
  <si>
    <t>（食堂）</t>
  </si>
  <si>
    <t>（焼肉店）</t>
  </si>
  <si>
    <t>（居酒屋）</t>
  </si>
  <si>
    <t>（その他）</t>
  </si>
  <si>
    <t>すし屋</t>
  </si>
  <si>
    <t>仕出し屋</t>
  </si>
  <si>
    <t>弁当屋</t>
  </si>
  <si>
    <t>菓子製造業</t>
  </si>
  <si>
    <t>（3）施設小分類（再掲）</t>
  </si>
  <si>
    <t>店舗等</t>
  </si>
  <si>
    <t>豆腐製造業</t>
  </si>
  <si>
    <t>そうざい製造業</t>
  </si>
  <si>
    <t>魚介類販売業</t>
  </si>
  <si>
    <t>（2）施設別分類</t>
  </si>
  <si>
    <t>飲食店営業</t>
  </si>
  <si>
    <t>旅館・ホテル</t>
  </si>
  <si>
    <t>そば屋</t>
  </si>
  <si>
    <t>給食</t>
  </si>
  <si>
    <t>条例で定める許可を要する製造業</t>
  </si>
  <si>
    <t>許可を要しない製造業</t>
  </si>
  <si>
    <t>乳類販売業</t>
  </si>
  <si>
    <t>食肉販売業</t>
  </si>
  <si>
    <t>食料品等販売業</t>
  </si>
  <si>
    <t>上記以外の販売業</t>
  </si>
  <si>
    <t>その他</t>
  </si>
  <si>
    <t>不明</t>
  </si>
  <si>
    <t>デパート・スーパー</t>
  </si>
  <si>
    <t>コンビニエンスストア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</si>
</sst>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indent="1"/>
    </xf>
    <xf numFmtId="0" fontId="22" fillId="0" borderId="11" xfId="0" applyFont="1" applyFill="1" applyBorder="1" applyAlignment="1">
      <alignment horizontal="distributed" vertical="center" indent="1"/>
    </xf>
    <xf numFmtId="182" fontId="22" fillId="0" borderId="12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distributed" vertical="center" indent="1"/>
    </xf>
    <xf numFmtId="182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indent="1"/>
    </xf>
    <xf numFmtId="0" fontId="22" fillId="0" borderId="16" xfId="0" applyFont="1" applyFill="1" applyBorder="1" applyAlignment="1">
      <alignment horizontal="distributed" vertical="center" indent="1"/>
    </xf>
    <xf numFmtId="182" fontId="22" fillId="0" borderId="17" xfId="0" applyNumberFormat="1" applyFont="1" applyFill="1" applyBorder="1" applyAlignment="1">
      <alignment horizontal="right" vertical="center" wrapText="1"/>
    </xf>
    <xf numFmtId="182" fontId="22" fillId="0" borderId="18" xfId="0" applyNumberFormat="1" applyFont="1" applyFill="1" applyBorder="1" applyAlignment="1">
      <alignment horizontal="right" vertical="center" wrapText="1"/>
    </xf>
    <xf numFmtId="182" fontId="22" fillId="0" borderId="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 indent="1"/>
    </xf>
    <xf numFmtId="0" fontId="22" fillId="0" borderId="11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horizontal="distributed" vertical="center" indent="1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12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distributed" vertical="center" indent="1"/>
    </xf>
    <xf numFmtId="0" fontId="22" fillId="0" borderId="22" xfId="0" applyFont="1" applyFill="1" applyBorder="1" applyAlignment="1">
      <alignment horizontal="distributed" vertical="center" indent="1"/>
    </xf>
    <xf numFmtId="0" fontId="22" fillId="0" borderId="12" xfId="0" applyFont="1" applyFill="1" applyBorder="1" applyAlignment="1">
      <alignment horizontal="distributed" vertical="center" wrapText="1" indent="1"/>
    </xf>
    <xf numFmtId="0" fontId="22" fillId="0" borderId="14" xfId="0" applyFont="1" applyFill="1" applyBorder="1" applyAlignment="1">
      <alignment horizontal="distributed" vertical="center" wrapText="1" indent="1"/>
    </xf>
    <xf numFmtId="0" fontId="22" fillId="0" borderId="17" xfId="0" applyFont="1" applyFill="1" applyBorder="1" applyAlignment="1">
      <alignment horizontal="distributed" vertical="center" wrapText="1" indent="1"/>
    </xf>
    <xf numFmtId="0" fontId="22" fillId="0" borderId="23" xfId="0" applyFont="1" applyFill="1" applyBorder="1" applyAlignment="1">
      <alignment horizontal="distributed" vertical="center" wrapText="1" indent="1"/>
    </xf>
    <xf numFmtId="182" fontId="22" fillId="0" borderId="23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distributed" vertical="center" wrapText="1" indent="1"/>
    </xf>
    <xf numFmtId="0" fontId="22" fillId="0" borderId="24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81" fontId="22" fillId="0" borderId="26" xfId="0" applyNumberFormat="1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wrapText="1" indent="1"/>
    </xf>
    <xf numFmtId="0" fontId="0" fillId="0" borderId="14" xfId="0" applyFont="1" applyFill="1" applyBorder="1" applyAlignment="1">
      <alignment horizontal="distributed" vertical="center" wrapText="1" indent="1"/>
    </xf>
    <xf numFmtId="0" fontId="0" fillId="0" borderId="17" xfId="0" applyFont="1" applyFill="1" applyBorder="1" applyAlignment="1">
      <alignment horizontal="distributed" vertical="center" wrapText="1" indent="1"/>
    </xf>
    <xf numFmtId="0" fontId="22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 wrapText="1" indent="1"/>
    </xf>
    <xf numFmtId="0" fontId="0" fillId="0" borderId="25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6.125" style="1" customWidth="1"/>
    <col min="2" max="2" width="9.00390625" style="1" customWidth="1"/>
    <col min="3" max="3" width="23.125" style="1" customWidth="1"/>
    <col min="4" max="4" width="10.875" style="1" customWidth="1"/>
    <col min="5" max="5" width="12.375" style="1" customWidth="1"/>
    <col min="6" max="12" width="5.00390625" style="1" customWidth="1"/>
    <col min="13" max="13" width="15.00390625" style="1" customWidth="1"/>
    <col min="14" max="19" width="5.00390625" style="1" customWidth="1"/>
    <col min="20" max="16384" width="9.375" style="1" customWidth="1"/>
  </cols>
  <sheetData>
    <row r="1" ht="15" customHeight="1">
      <c r="A1" s="1" t="s">
        <v>21</v>
      </c>
    </row>
    <row r="2" spans="1:15" ht="13.5">
      <c r="A2" s="15" t="s">
        <v>0</v>
      </c>
      <c r="B2" s="16"/>
      <c r="C2" s="44"/>
      <c r="D2" s="45" t="s">
        <v>1</v>
      </c>
      <c r="E2" s="45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3.5">
      <c r="A3" s="17"/>
      <c r="B3" s="18"/>
      <c r="C3" s="47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5" ht="13.5">
      <c r="A4" s="48" t="s">
        <v>1</v>
      </c>
      <c r="B4" s="49"/>
      <c r="C4" s="50"/>
      <c r="D4" s="31">
        <f>SUM(D5,D19:D30)</f>
        <v>89</v>
      </c>
      <c r="E4" s="51">
        <f aca="true" t="shared" si="0" ref="E4:E14">D4/$D$4*100</f>
        <v>100</v>
      </c>
    </row>
    <row r="5" spans="1:5" ht="13.5">
      <c r="A5" s="21" t="s">
        <v>22</v>
      </c>
      <c r="B5" s="52" t="s">
        <v>3</v>
      </c>
      <c r="C5" s="53"/>
      <c r="D5" s="32">
        <f>SUM(D6:D18)</f>
        <v>43</v>
      </c>
      <c r="E5" s="6">
        <f t="shared" si="0"/>
        <v>48.31460674157304</v>
      </c>
    </row>
    <row r="6" spans="1:5" ht="13.5">
      <c r="A6" s="54"/>
      <c r="B6" s="4" t="s">
        <v>4</v>
      </c>
      <c r="C6" s="5" t="s">
        <v>5</v>
      </c>
      <c r="D6" s="31">
        <v>2</v>
      </c>
      <c r="E6" s="6">
        <f t="shared" si="0"/>
        <v>2.247191011235955</v>
      </c>
    </row>
    <row r="7" spans="1:5" ht="13.5">
      <c r="A7" s="54"/>
      <c r="B7" s="7" t="s">
        <v>4</v>
      </c>
      <c r="C7" s="8" t="s">
        <v>6</v>
      </c>
      <c r="D7" s="33">
        <v>2</v>
      </c>
      <c r="E7" s="9">
        <f t="shared" si="0"/>
        <v>2.247191011235955</v>
      </c>
    </row>
    <row r="8" spans="1:5" ht="15" customHeight="1">
      <c r="A8" s="54"/>
      <c r="B8" s="7" t="s">
        <v>4</v>
      </c>
      <c r="C8" s="8" t="s">
        <v>7</v>
      </c>
      <c r="D8" s="33">
        <v>6</v>
      </c>
      <c r="E8" s="9">
        <f t="shared" si="0"/>
        <v>6.741573033707865</v>
      </c>
    </row>
    <row r="9" spans="1:5" ht="15" customHeight="1">
      <c r="A9" s="54"/>
      <c r="B9" s="7" t="s">
        <v>4</v>
      </c>
      <c r="C9" s="36" t="s">
        <v>8</v>
      </c>
      <c r="D9" s="33">
        <v>1</v>
      </c>
      <c r="E9" s="9">
        <f t="shared" si="0"/>
        <v>1.1235955056179776</v>
      </c>
    </row>
    <row r="10" spans="1:5" ht="15" customHeight="1">
      <c r="A10" s="54"/>
      <c r="B10" s="10" t="s">
        <v>4</v>
      </c>
      <c r="C10" s="11" t="s">
        <v>9</v>
      </c>
      <c r="D10" s="55">
        <v>6</v>
      </c>
      <c r="E10" s="12">
        <f t="shared" si="0"/>
        <v>6.741573033707865</v>
      </c>
    </row>
    <row r="11" spans="1:5" ht="15" customHeight="1">
      <c r="A11" s="54"/>
      <c r="B11" s="7" t="s">
        <v>4</v>
      </c>
      <c r="C11" s="8" t="s">
        <v>10</v>
      </c>
      <c r="D11" s="33">
        <v>5</v>
      </c>
      <c r="E11" s="9">
        <f t="shared" si="0"/>
        <v>5.617977528089887</v>
      </c>
    </row>
    <row r="12" spans="1:5" ht="15" customHeight="1">
      <c r="A12" s="54"/>
      <c r="B12" s="7" t="s">
        <v>4</v>
      </c>
      <c r="C12" s="8" t="s">
        <v>11</v>
      </c>
      <c r="D12" s="33">
        <v>9</v>
      </c>
      <c r="E12" s="9">
        <f t="shared" si="0"/>
        <v>10.112359550561797</v>
      </c>
    </row>
    <row r="13" spans="1:5" ht="15" customHeight="1">
      <c r="A13" s="54"/>
      <c r="B13" s="19" t="s">
        <v>23</v>
      </c>
      <c r="C13" s="56"/>
      <c r="D13" s="33">
        <v>1</v>
      </c>
      <c r="E13" s="9">
        <f t="shared" si="0"/>
        <v>1.1235955056179776</v>
      </c>
    </row>
    <row r="14" spans="1:5" ht="15" customHeight="1">
      <c r="A14" s="54"/>
      <c r="B14" s="19" t="s">
        <v>12</v>
      </c>
      <c r="C14" s="56"/>
      <c r="D14" s="33">
        <v>1</v>
      </c>
      <c r="E14" s="9">
        <f t="shared" si="0"/>
        <v>1.1235955056179776</v>
      </c>
    </row>
    <row r="15" spans="1:5" ht="15" customHeight="1">
      <c r="A15" s="54"/>
      <c r="B15" s="20" t="s">
        <v>24</v>
      </c>
      <c r="C15" s="57"/>
      <c r="D15" s="34">
        <v>4</v>
      </c>
      <c r="E15" s="12"/>
    </row>
    <row r="16" spans="1:5" ht="15" customHeight="1">
      <c r="A16" s="54"/>
      <c r="B16" s="19" t="s">
        <v>13</v>
      </c>
      <c r="C16" s="35"/>
      <c r="D16" s="29">
        <v>1</v>
      </c>
      <c r="E16" s="9">
        <f aca="true" t="shared" si="1" ref="E16:E21">D16/$D$4*100</f>
        <v>1.1235955056179776</v>
      </c>
    </row>
    <row r="17" spans="1:5" ht="15" customHeight="1">
      <c r="A17" s="54"/>
      <c r="B17" s="19" t="s">
        <v>14</v>
      </c>
      <c r="C17" s="35"/>
      <c r="D17" s="29">
        <v>4</v>
      </c>
      <c r="E17" s="9">
        <f t="shared" si="1"/>
        <v>4.49438202247191</v>
      </c>
    </row>
    <row r="18" spans="1:5" ht="15" customHeight="1">
      <c r="A18" s="54"/>
      <c r="B18" s="19" t="s">
        <v>25</v>
      </c>
      <c r="C18" s="56"/>
      <c r="D18" s="30">
        <v>1</v>
      </c>
      <c r="E18" s="9">
        <f t="shared" si="1"/>
        <v>1.1235955056179776</v>
      </c>
    </row>
    <row r="19" spans="1:5" ht="15" customHeight="1">
      <c r="A19" s="37" t="s">
        <v>15</v>
      </c>
      <c r="B19" s="37"/>
      <c r="C19" s="58"/>
      <c r="D19" s="28">
        <v>2</v>
      </c>
      <c r="E19" s="6">
        <f t="shared" si="1"/>
        <v>2.247191011235955</v>
      </c>
    </row>
    <row r="20" spans="1:5" ht="15" customHeight="1">
      <c r="A20" s="38" t="s">
        <v>18</v>
      </c>
      <c r="B20" s="38"/>
      <c r="C20" s="59"/>
      <c r="D20" s="29">
        <v>1</v>
      </c>
      <c r="E20" s="9">
        <f t="shared" si="1"/>
        <v>1.1235955056179776</v>
      </c>
    </row>
    <row r="21" spans="1:5" ht="15" customHeight="1">
      <c r="A21" s="38" t="s">
        <v>19</v>
      </c>
      <c r="B21" s="38"/>
      <c r="C21" s="59"/>
      <c r="D21" s="29">
        <v>2</v>
      </c>
      <c r="E21" s="9">
        <f t="shared" si="1"/>
        <v>2.247191011235955</v>
      </c>
    </row>
    <row r="22" spans="1:5" ht="15" customHeight="1">
      <c r="A22" s="38" t="s">
        <v>26</v>
      </c>
      <c r="B22" s="38"/>
      <c r="C22" s="59"/>
      <c r="D22" s="29">
        <v>1</v>
      </c>
      <c r="E22" s="9"/>
    </row>
    <row r="23" spans="1:5" ht="15" customHeight="1">
      <c r="A23" s="39" t="s">
        <v>27</v>
      </c>
      <c r="B23" s="39"/>
      <c r="C23" s="60"/>
      <c r="D23" s="55">
        <v>1</v>
      </c>
      <c r="E23" s="12"/>
    </row>
    <row r="24" spans="1:5" ht="15" customHeight="1">
      <c r="A24" s="40" t="s">
        <v>28</v>
      </c>
      <c r="B24" s="40"/>
      <c r="C24" s="40"/>
      <c r="D24" s="61">
        <v>3</v>
      </c>
      <c r="E24" s="41">
        <f>D24/$D$4*100</f>
        <v>3.3707865168539324</v>
      </c>
    </row>
    <row r="25" spans="1:5" ht="15" customHeight="1">
      <c r="A25" s="38" t="s">
        <v>29</v>
      </c>
      <c r="B25" s="38"/>
      <c r="C25" s="38"/>
      <c r="D25" s="29">
        <v>3</v>
      </c>
      <c r="E25" s="9">
        <f>D25/$D$4*100</f>
        <v>3.3707865168539324</v>
      </c>
    </row>
    <row r="26" spans="1:5" ht="15" customHeight="1">
      <c r="A26" s="38" t="s">
        <v>20</v>
      </c>
      <c r="B26" s="38"/>
      <c r="C26" s="38"/>
      <c r="D26" s="29">
        <v>3</v>
      </c>
      <c r="E26" s="9">
        <f>D26/$D$4*100</f>
        <v>3.3707865168539324</v>
      </c>
    </row>
    <row r="27" spans="1:5" ht="15" customHeight="1">
      <c r="A27" s="38" t="s">
        <v>30</v>
      </c>
      <c r="B27" s="38"/>
      <c r="C27" s="38"/>
      <c r="D27" s="29">
        <v>19</v>
      </c>
      <c r="E27" s="9">
        <f>D27/$D$4*100</f>
        <v>21.34831460674157</v>
      </c>
    </row>
    <row r="28" spans="1:5" ht="15" customHeight="1">
      <c r="A28" s="39" t="s">
        <v>31</v>
      </c>
      <c r="B28" s="39"/>
      <c r="C28" s="60"/>
      <c r="D28" s="55">
        <v>6</v>
      </c>
      <c r="E28" s="12">
        <f>D28/$D$4*100</f>
        <v>6.741573033707865</v>
      </c>
    </row>
    <row r="29" spans="1:5" ht="15" customHeight="1">
      <c r="A29" s="38" t="s">
        <v>32</v>
      </c>
      <c r="B29" s="38"/>
      <c r="C29" s="59"/>
      <c r="D29" s="29">
        <v>3</v>
      </c>
      <c r="E29" s="9"/>
    </row>
    <row r="30" spans="1:5" ht="15" customHeight="1">
      <c r="A30" s="42" t="s">
        <v>33</v>
      </c>
      <c r="B30" s="42"/>
      <c r="C30" s="62"/>
      <c r="D30" s="30">
        <v>2</v>
      </c>
      <c r="E30" s="13">
        <f>D30/$D$4*100</f>
        <v>2.247191011235955</v>
      </c>
    </row>
    <row r="31" spans="1:5" ht="13.5" customHeight="1">
      <c r="A31" s="8"/>
      <c r="B31" s="8"/>
      <c r="C31" s="8"/>
      <c r="D31" s="3"/>
      <c r="E31" s="14"/>
    </row>
    <row r="32" spans="1:5" ht="18.75" customHeight="1">
      <c r="A32" s="1" t="s">
        <v>16</v>
      </c>
      <c r="B32" s="46"/>
      <c r="C32" s="46"/>
      <c r="D32" s="46"/>
      <c r="E32" s="46"/>
    </row>
    <row r="33" spans="1:5" ht="15" customHeight="1">
      <c r="A33" s="15" t="s">
        <v>0</v>
      </c>
      <c r="B33" s="16"/>
      <c r="C33" s="44"/>
      <c r="D33" s="45" t="s">
        <v>1</v>
      </c>
      <c r="E33" s="21" t="s">
        <v>2</v>
      </c>
    </row>
    <row r="34" spans="1:5" ht="15" customHeight="1">
      <c r="A34" s="17"/>
      <c r="B34" s="18"/>
      <c r="C34" s="47"/>
      <c r="D34" s="45"/>
      <c r="E34" s="22"/>
    </row>
    <row r="35" spans="1:5" ht="13.5">
      <c r="A35" s="23" t="s">
        <v>17</v>
      </c>
      <c r="B35" s="24"/>
      <c r="C35" s="63"/>
      <c r="D35" s="28">
        <v>58</v>
      </c>
      <c r="E35" s="6">
        <f>D35*100/$D$4</f>
        <v>65.1685393258427</v>
      </c>
    </row>
    <row r="36" spans="1:5" ht="15" customHeight="1">
      <c r="A36" s="19" t="s">
        <v>34</v>
      </c>
      <c r="B36" s="25"/>
      <c r="C36" s="35"/>
      <c r="D36" s="29">
        <v>24</v>
      </c>
      <c r="E36" s="9">
        <f>D36*100/$D$4</f>
        <v>26.96629213483146</v>
      </c>
    </row>
    <row r="37" spans="1:15" ht="13.5" customHeight="1">
      <c r="A37" s="26" t="s">
        <v>35</v>
      </c>
      <c r="B37" s="27"/>
      <c r="C37" s="43"/>
      <c r="D37" s="30">
        <v>2</v>
      </c>
      <c r="E37" s="13">
        <f>D37*100/$D$4</f>
        <v>2.247191011235955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ht="13.5" customHeight="1">
      <c r="A38" s="2"/>
    </row>
    <row r="39" ht="13.5">
      <c r="A39" s="2"/>
    </row>
    <row r="40" ht="13.5">
      <c r="A40" s="2"/>
    </row>
    <row r="41" ht="13.5">
      <c r="A41" s="2"/>
    </row>
  </sheetData>
  <sheetProtection/>
  <mergeCells count="30">
    <mergeCell ref="A33:C34"/>
    <mergeCell ref="D33:D34"/>
    <mergeCell ref="E33:E34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4:C4"/>
    <mergeCell ref="A5:A18"/>
    <mergeCell ref="B5:C5"/>
    <mergeCell ref="B13:C13"/>
    <mergeCell ref="B14:C14"/>
    <mergeCell ref="B15:C15"/>
    <mergeCell ref="B16:C16"/>
    <mergeCell ref="B17:C17"/>
    <mergeCell ref="B18:C18"/>
    <mergeCell ref="A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2013-03-25T02:18:45Z</dcterms:created>
  <dcterms:modified xsi:type="dcterms:W3CDTF">2019-05-09T06:34:02Z</dcterms:modified>
  <cp:category/>
  <cp:version/>
  <cp:contentType/>
  <cp:contentStatus/>
</cp:coreProperties>
</file>